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faeb22a18fa46/Desktop/ASSIGNMENTS/"/>
    </mc:Choice>
  </mc:AlternateContent>
  <xr:revisionPtr revIDLastSave="82" documentId="8_{6A8E1B63-24AA-4B5D-8EAA-A848E6ECA50F}" xr6:coauthVersionLast="47" xr6:coauthVersionMax="47" xr10:uidLastSave="{2D489B35-C966-4709-B975-89DC610D91D3}"/>
  <bookViews>
    <workbookView xWindow="-110" yWindow="-110" windowWidth="19420" windowHeight="10300" xr2:uid="{BBB0A2B2-95CD-43EC-BE4C-AB0EC2D17D62}"/>
  </bookViews>
  <sheets>
    <sheet name="Operators" sheetId="2" r:id="rId1"/>
    <sheet name="Arithmatic Functions" sheetId="1" r:id="rId2"/>
  </sheets>
  <definedNames>
    <definedName name="Basic_Salary">'Arithmatic Functions'!$J$7:$J$44</definedName>
    <definedName name="Birthdate">'Arithmatic Functions'!$E$7:$E$44</definedName>
    <definedName name="C_Code">'Arithmatic Functions'!$B$7:$B$44</definedName>
    <definedName name="Department">'Arithmatic Functions'!$H$7:$H$44</definedName>
    <definedName name="FirstName">'Arithmatic Functions'!$C$7:$C$44</definedName>
    <definedName name="Gender">'Arithmatic Functions'!$F$7:$F$44</definedName>
    <definedName name="LastName">'Arithmatic Functions'!$D$7:$D$44</definedName>
    <definedName name="M_Status">'Arithmatic Functions'!$G$7:$G$44</definedName>
    <definedName name="Region">'Arithmatic Functions'!$I$7:$I$44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0" i="2" l="1"/>
  <c r="O10" i="2" s="1"/>
  <c r="N11" i="2"/>
  <c r="N12" i="2"/>
  <c r="N13" i="2"/>
  <c r="O13" i="2" s="1"/>
  <c r="N14" i="2"/>
  <c r="O14" i="2" s="1"/>
  <c r="N15" i="2"/>
  <c r="O15" i="2" s="1"/>
  <c r="N16" i="2"/>
  <c r="N17" i="2"/>
  <c r="N18" i="2"/>
  <c r="N19" i="2"/>
  <c r="N20" i="2"/>
  <c r="N21" i="2"/>
  <c r="N22" i="2"/>
  <c r="O22" i="2" s="1"/>
  <c r="N23" i="2"/>
  <c r="N24" i="2"/>
  <c r="N25" i="2"/>
  <c r="O25" i="2" s="1"/>
  <c r="N26" i="2"/>
  <c r="O26" i="2" s="1"/>
  <c r="N27" i="2"/>
  <c r="O27" i="2" s="1"/>
  <c r="N28" i="2"/>
  <c r="N29" i="2"/>
  <c r="N30" i="2"/>
  <c r="N31" i="2"/>
  <c r="N32" i="2"/>
  <c r="N33" i="2"/>
  <c r="N34" i="2"/>
  <c r="O34" i="2" s="1"/>
  <c r="N35" i="2"/>
  <c r="N36" i="2"/>
  <c r="N37" i="2"/>
  <c r="O37" i="2" s="1"/>
  <c r="N38" i="2"/>
  <c r="O38" i="2" s="1"/>
  <c r="N39" i="2"/>
  <c r="O39" i="2" s="1"/>
  <c r="N40" i="2"/>
  <c r="N41" i="2"/>
  <c r="N42" i="2"/>
  <c r="N43" i="2"/>
  <c r="N44" i="2"/>
  <c r="N45" i="2"/>
  <c r="N46" i="2"/>
  <c r="O46" i="2" s="1"/>
  <c r="N9" i="2"/>
  <c r="O11" i="2"/>
  <c r="O12" i="2"/>
  <c r="O16" i="2"/>
  <c r="O17" i="2"/>
  <c r="O18" i="2"/>
  <c r="O19" i="2"/>
  <c r="O20" i="2"/>
  <c r="O21" i="2"/>
  <c r="O23" i="2"/>
  <c r="O24" i="2"/>
  <c r="O28" i="2"/>
  <c r="O29" i="2"/>
  <c r="O30" i="2"/>
  <c r="O31" i="2"/>
  <c r="O32" i="2"/>
  <c r="O33" i="2"/>
  <c r="O35" i="2"/>
  <c r="O36" i="2"/>
  <c r="O40" i="2"/>
  <c r="O41" i="2"/>
  <c r="O42" i="2"/>
  <c r="O43" i="2"/>
  <c r="O44" i="2"/>
  <c r="O45" i="2"/>
  <c r="O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 l="1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  <c r="O17" i="1" l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N18" i="1"/>
  <c r="N19" i="1"/>
  <c r="N20" i="1"/>
  <c r="N21" i="1"/>
  <c r="N22" i="1"/>
  <c r="N23" i="1"/>
  <c r="N24" i="1"/>
  <c r="N25" i="1"/>
  <c r="N26" i="1"/>
  <c r="N27" i="1"/>
  <c r="N17" i="1"/>
  <c r="N13" i="1" l="1"/>
  <c r="N12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<sst xmlns="http://schemas.openxmlformats.org/spreadsheetml/2006/main" count="509" uniqueCount="116">
  <si>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</si>
  <si>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</si>
  <si>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</si>
  <si>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</si>
  <si>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</si>
  <si>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</si>
  <si>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</si>
  <si>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</si>
  <si>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</si>
  <si>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</si>
  <si>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</si>
  <si>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</si>
  <si>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</si>
  <si>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</si>
  <si>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</si>
  <si>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</si>
  <si>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</si>
  <si>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</si>
  <si>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</si>
  <si>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</si>
  <si>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</si>
  <si>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</si>
  <si>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</si>
  <si>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</si>
  <si>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</si>
  <si>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</si>
  <si>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</si>
  <si>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</si>
  <si>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</si>
  <si>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</si>
  <si>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</si>
  <si>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</si>
  <si>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</si>
  <si>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</si>
  <si>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</si>
  <si>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</si>
  <si>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</si>
  <si>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</si>
  <si>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</si>
  <si>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</si>
  <si>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</si>
  <si>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</si>
  <si>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</si>
  <si>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</si>
  <si>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</si>
  <si>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</si>
  <si>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</si>
  <si>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</si>
  <si>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</si>
  <si>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</si>
  <si>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</si>
  <si>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</si>
  <si>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</si>
  <si>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</si>
  <si>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</si>
  <si>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</si>
  <si>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</si>
  <si>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</si>
  <si>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</si>
  <si>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</si>
  <si>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</si>
  <si>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</si>
  <si>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</si>
  <si>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</si>
  <si>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</si>
  <si>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</si>
  <si>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</si>
  <si>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</si>
  <si>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</si>
  <si>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</si>
  <si>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</si>
  <si>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</si>
  <si>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</si>
  <si>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</si>
  <si>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</si>
  <si>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</si>
  <si>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</si>
  <si>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</si>
  <si>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</si>
  <si>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</si>
  <si>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</si>
  <si>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</si>
  <si>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</si>
  <si>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</si>
  <si>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</si>
  <si>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</si>
  <si>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</si>
  <si>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</si>
  <si>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</si>
  <si>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</si>
  <si>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</si>
  <si>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</si>
  <si>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</si>
  <si>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</si>
  <si>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</si>
  <si>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</si>
  <si>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</si>
  <si>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</si>
  <si>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</si>
  <si>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</si>
  <si>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</si>
  <si>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</si>
  <si>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</si>
  <si>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</si>
  <si>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</si>
  <si>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</si>
  <si>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</si>
  <si>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</si>
  <si>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</si>
  <si>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</si>
  <si>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</si>
  <si>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</si>
  <si>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</si>
  <si>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</si>
  <si>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Regionwise Departmentwise Report</t>
  </si>
  <si>
    <t>Department/Region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</si>
</sst>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tabSelected="1" zoomScale="80" zoomScaleNormal="80" workbookViewId="0">
      <selection activeCell="O9" sqref="O9"/>
    </sheetView>
  </sheetViews>
  <sheetFormatPr defaultColWidth="13.81640625" defaultRowHeight="14.5" x14ac:dyDescent="0.35"/>
  <sheetData>
    <row r="2" spans="2:15" x14ac:dyDescent="0.35">
      <c r="B2" s="7">
        <v>1</v>
      </c>
      <c r="C2" s="7" t="s">
        <v>108</v>
      </c>
    </row>
    <row r="3" spans="2:15" x14ac:dyDescent="0.35">
      <c r="B3" s="7">
        <v>2</v>
      </c>
      <c r="C3" s="7" t="s">
        <v>109</v>
      </c>
    </row>
    <row r="4" spans="2:15" x14ac:dyDescent="0.35">
      <c r="B4" s="7">
        <v>3</v>
      </c>
      <c r="C4" s="7" t="s">
        <v>110</v>
      </c>
    </row>
    <row r="5" spans="2:15" x14ac:dyDescent="0.35">
      <c r="B5" s="7">
        <v>4</v>
      </c>
      <c r="C5" s="7" t="s">
        <v>112</v>
      </c>
    </row>
    <row r="6" spans="2:15" x14ac:dyDescent="0.35">
      <c r="B6" s="7">
        <v>5</v>
      </c>
      <c r="C6" s="7" t="s">
        <v>111</v>
      </c>
    </row>
    <row r="8" spans="2:15" x14ac:dyDescent="0.3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J9*5%+1000</f>
        <v>3400</v>
      </c>
      <c r="M9" s="5">
        <f>SUM(J9:L9)</f>
        <v>73000</v>
      </c>
      <c r="N9" s="5">
        <f>M9*5%</f>
        <v>3650</v>
      </c>
      <c r="O9" s="5">
        <f>M9-N9</f>
        <v>69350</v>
      </c>
    </row>
    <row r="10" spans="2:15" x14ac:dyDescent="0.3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J10*45%</f>
        <v>15750</v>
      </c>
      <c r="L10" s="5">
        <f t="shared" ref="L10:L46" si="1">J10*5%+1000</f>
        <v>2750</v>
      </c>
      <c r="M10" s="5">
        <f t="shared" ref="M10:M46" si="2">SUM(J10:L10)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3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opLeftCell="E7" zoomScale="85" zoomScaleNormal="85" workbookViewId="0">
      <selection activeCell="S19" sqref="S19"/>
    </sheetView>
  </sheetViews>
  <sheetFormatPr defaultRowHeight="14.5" x14ac:dyDescent="0.35"/>
  <cols>
    <col min="5" max="5" width="9.90625" bestFit="1" customWidth="1"/>
    <col min="8" max="8" width="21.6328125" bestFit="1" customWidth="1"/>
    <col min="10" max="10" width="10.81640625" bestFit="1" customWidth="1"/>
    <col min="13" max="13" width="37.54296875" bestFit="1" customWidth="1"/>
    <col min="14" max="14" width="13.1796875" customWidth="1"/>
    <col min="15" max="15" width="12.90625" bestFit="1" customWidth="1"/>
    <col min="16" max="16" width="14.90625" bestFit="1" customWidth="1"/>
    <col min="17" max="17" width="9.90625" bestFit="1" customWidth="1"/>
    <col min="18" max="18" width="9.453125" bestFit="1" customWidth="1"/>
  </cols>
  <sheetData>
    <row r="2" spans="2:17" x14ac:dyDescent="0.35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7" x14ac:dyDescent="0.35">
      <c r="C3" s="6" t="s">
        <v>107</v>
      </c>
      <c r="D3" s="6"/>
      <c r="E3" s="6"/>
      <c r="F3" s="6"/>
      <c r="G3" s="6"/>
      <c r="H3" s="6"/>
      <c r="M3" s="1" t="s">
        <v>97</v>
      </c>
      <c r="N3" s="5">
        <f>SUM(Basic_Salary)</f>
        <v>2191000</v>
      </c>
    </row>
    <row r="4" spans="2:17" x14ac:dyDescent="0.35">
      <c r="M4" s="1" t="s">
        <v>98</v>
      </c>
      <c r="N4" s="5">
        <f>AVERAGE(Basic_Salary)</f>
        <v>57657.894736842107</v>
      </c>
    </row>
    <row r="5" spans="2:17" x14ac:dyDescent="0.35">
      <c r="M5" s="1" t="s">
        <v>99</v>
      </c>
      <c r="N5" s="5">
        <f>MEDIAN(Basic_Salary)</f>
        <v>55000</v>
      </c>
    </row>
    <row r="6" spans="2:17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COUNTA(Basic_Salary)</f>
        <v>38</v>
      </c>
    </row>
    <row r="7" spans="2:17" x14ac:dyDescent="0.3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MAX(Basic_Salary)</f>
        <v>92000</v>
      </c>
    </row>
    <row r="8" spans="2:17" x14ac:dyDescent="0.3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MIN(Basic_Salary)</f>
        <v>15000</v>
      </c>
    </row>
    <row r="9" spans="2:17" x14ac:dyDescent="0.3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7" x14ac:dyDescent="0.3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7" x14ac:dyDescent="0.3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COUNTIF(Gender,"MALE")</f>
        <v>23</v>
      </c>
    </row>
    <row r="12" spans="2:17" x14ac:dyDescent="0.3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COUNTIF(Gender,"FEMALE")</f>
        <v>15</v>
      </c>
    </row>
    <row r="13" spans="2:17" x14ac:dyDescent="0.3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COUNTIF(Region,"NORTH")</f>
        <v>10</v>
      </c>
    </row>
    <row r="14" spans="2:17" x14ac:dyDescent="0.3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</row>
    <row r="15" spans="2:17" x14ac:dyDescent="0.3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9" t="s">
        <v>114</v>
      </c>
      <c r="N15" s="10"/>
    </row>
    <row r="16" spans="2:17" x14ac:dyDescent="0.3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1" t="s">
        <v>115</v>
      </c>
      <c r="N16" s="1" t="s">
        <v>93</v>
      </c>
      <c r="O16" s="1" t="s">
        <v>95</v>
      </c>
      <c r="P16" s="1" t="s">
        <v>94</v>
      </c>
      <c r="Q16" s="1" t="s">
        <v>96</v>
      </c>
    </row>
    <row r="17" spans="2:17" x14ac:dyDescent="0.3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  <c r="M17" s="3" t="s">
        <v>38</v>
      </c>
      <c r="N17" s="5">
        <f t="shared" ref="N17:Q27" si="0">SUMIFS(Basic_Salary,Region,N$16,Department,$M17)</f>
        <v>48000</v>
      </c>
      <c r="O17" s="5">
        <f t="shared" si="0"/>
        <v>62000</v>
      </c>
      <c r="P17" s="5">
        <f t="shared" si="0"/>
        <v>0</v>
      </c>
      <c r="Q17" s="5">
        <f t="shared" si="0"/>
        <v>0</v>
      </c>
    </row>
    <row r="18" spans="2:17" x14ac:dyDescent="0.3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  <c r="M18" s="3" t="s">
        <v>20</v>
      </c>
      <c r="N18" s="5">
        <f t="shared" si="0"/>
        <v>183000</v>
      </c>
      <c r="O18" s="5">
        <f t="shared" si="0"/>
        <v>82000</v>
      </c>
      <c r="P18" s="5">
        <f t="shared" si="0"/>
        <v>92000</v>
      </c>
      <c r="Q18" s="5">
        <f t="shared" si="0"/>
        <v>45000</v>
      </c>
    </row>
    <row r="19" spans="2:17" x14ac:dyDescent="0.3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  <c r="M19" s="3" t="s">
        <v>29</v>
      </c>
      <c r="N19" s="5">
        <f t="shared" si="0"/>
        <v>50000</v>
      </c>
      <c r="O19" s="5">
        <f t="shared" si="0"/>
        <v>154000</v>
      </c>
      <c r="P19" s="5">
        <f t="shared" si="0"/>
        <v>95000</v>
      </c>
      <c r="Q19" s="5">
        <f t="shared" si="0"/>
        <v>15000</v>
      </c>
    </row>
    <row r="20" spans="2:17" x14ac:dyDescent="0.3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3" t="s">
        <v>15</v>
      </c>
      <c r="N20" s="5">
        <f t="shared" si="0"/>
        <v>22000</v>
      </c>
      <c r="O20" s="5">
        <f t="shared" si="0"/>
        <v>58000</v>
      </c>
      <c r="P20" s="5">
        <f t="shared" si="0"/>
        <v>27000</v>
      </c>
      <c r="Q20" s="5">
        <f t="shared" si="0"/>
        <v>47000</v>
      </c>
    </row>
    <row r="21" spans="2:17" x14ac:dyDescent="0.3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3" t="s">
        <v>26</v>
      </c>
      <c r="N21" s="5">
        <f t="shared" si="0"/>
        <v>91000</v>
      </c>
      <c r="O21" s="5">
        <f t="shared" si="0"/>
        <v>87000</v>
      </c>
      <c r="P21" s="5">
        <f t="shared" si="0"/>
        <v>0</v>
      </c>
      <c r="Q21" s="5">
        <f t="shared" si="0"/>
        <v>0</v>
      </c>
    </row>
    <row r="22" spans="2:17" x14ac:dyDescent="0.3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56</v>
      </c>
      <c r="N22" s="5">
        <f t="shared" si="0"/>
        <v>0</v>
      </c>
      <c r="O22" s="5">
        <f t="shared" si="0"/>
        <v>37000</v>
      </c>
      <c r="P22" s="5">
        <f t="shared" si="0"/>
        <v>43000</v>
      </c>
      <c r="Q22" s="5">
        <f t="shared" si="0"/>
        <v>77000</v>
      </c>
    </row>
    <row r="23" spans="2:17" x14ac:dyDescent="0.3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49</v>
      </c>
      <c r="N23" s="5">
        <f t="shared" si="0"/>
        <v>0</v>
      </c>
      <c r="O23" s="5">
        <f t="shared" si="0"/>
        <v>0</v>
      </c>
      <c r="P23" s="5">
        <f t="shared" si="0"/>
        <v>90000</v>
      </c>
      <c r="Q23" s="5">
        <f t="shared" si="0"/>
        <v>0</v>
      </c>
    </row>
    <row r="24" spans="2:17" x14ac:dyDescent="0.3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32</v>
      </c>
      <c r="N24" s="5">
        <f t="shared" si="0"/>
        <v>26000</v>
      </c>
      <c r="O24" s="5">
        <f t="shared" si="0"/>
        <v>135000</v>
      </c>
      <c r="P24" s="5">
        <f t="shared" si="0"/>
        <v>81000</v>
      </c>
      <c r="Q24" s="5">
        <f t="shared" si="0"/>
        <v>0</v>
      </c>
    </row>
    <row r="25" spans="2:17" x14ac:dyDescent="0.3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67</v>
      </c>
      <c r="N25" s="5">
        <f t="shared" si="0"/>
        <v>0</v>
      </c>
      <c r="O25" s="5">
        <f t="shared" si="0"/>
        <v>146000</v>
      </c>
      <c r="P25" s="5">
        <f t="shared" si="0"/>
        <v>0</v>
      </c>
      <c r="Q25" s="5">
        <f t="shared" si="0"/>
        <v>0</v>
      </c>
    </row>
    <row r="26" spans="2:17" x14ac:dyDescent="0.3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12</v>
      </c>
      <c r="N26" s="5">
        <f t="shared" si="0"/>
        <v>85000</v>
      </c>
      <c r="O26" s="5">
        <f t="shared" si="0"/>
        <v>19000</v>
      </c>
      <c r="P26" s="5">
        <f t="shared" si="0"/>
        <v>49000</v>
      </c>
      <c r="Q26" s="5">
        <f t="shared" si="0"/>
        <v>83000</v>
      </c>
    </row>
    <row r="27" spans="2:17" x14ac:dyDescent="0.3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35</v>
      </c>
      <c r="N27" s="5">
        <f t="shared" si="0"/>
        <v>52000</v>
      </c>
      <c r="O27" s="5">
        <f t="shared" si="0"/>
        <v>110000</v>
      </c>
      <c r="P27" s="5">
        <f t="shared" si="0"/>
        <v>0</v>
      </c>
      <c r="Q27" s="5">
        <f t="shared" si="0"/>
        <v>0</v>
      </c>
    </row>
    <row r="28" spans="2:17" x14ac:dyDescent="0.3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</row>
    <row r="29" spans="2:17" x14ac:dyDescent="0.3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</row>
    <row r="30" spans="2:17" x14ac:dyDescent="0.3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</row>
    <row r="31" spans="2:17" x14ac:dyDescent="0.3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</row>
    <row r="32" spans="2:17" x14ac:dyDescent="0.3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</row>
    <row r="33" spans="2:10" x14ac:dyDescent="0.3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15:N15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Operators</vt:lpstr>
      <vt:lpstr>Arithmatic Functions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ANCHAL AGARWAL</cp:lastModifiedBy>
  <dcterms:created xsi:type="dcterms:W3CDTF">2022-07-27T05:54:27Z</dcterms:created>
  <dcterms:modified xsi:type="dcterms:W3CDTF">2022-08-30T16:57:04Z</dcterms:modified>
</cp:coreProperties>
</file>