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vr-9\Desktop\PHD-ADARVE\data_analysis\db_env\app\data\"/>
    </mc:Choice>
  </mc:AlternateContent>
  <xr:revisionPtr revIDLastSave="0" documentId="13_ncr:1_{F7466FFD-B8FF-42B1-82C4-C91757B524A6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personal_data" sheetId="4" r:id="rId1"/>
    <sheet name="exam" sheetId="1" r:id="rId2"/>
    <sheet name="su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2" i="1"/>
  <c r="P5" i="1"/>
  <c r="P6" i="1"/>
  <c r="P7" i="1"/>
  <c r="P8" i="1"/>
  <c r="L2" i="5"/>
  <c r="L3" i="5"/>
  <c r="L4" i="5"/>
  <c r="L5" i="5"/>
  <c r="L6" i="5"/>
  <c r="L7" i="5"/>
  <c r="L8" i="5"/>
</calcChain>
</file>

<file path=xl/sharedStrings.xml><?xml version="1.0" encoding="utf-8"?>
<sst xmlns="http://schemas.openxmlformats.org/spreadsheetml/2006/main" count="68" uniqueCount="30">
  <si>
    <t>id</t>
  </si>
  <si>
    <t>AB</t>
  </si>
  <si>
    <t>AC</t>
  </si>
  <si>
    <t>AA</t>
  </si>
  <si>
    <t>AE</t>
  </si>
  <si>
    <t>AF</t>
  </si>
  <si>
    <t>AG</t>
  </si>
  <si>
    <t>AH</t>
  </si>
  <si>
    <t>age</t>
  </si>
  <si>
    <t>genre</t>
  </si>
  <si>
    <t>education</t>
  </si>
  <si>
    <t>result</t>
  </si>
  <si>
    <t>female</t>
  </si>
  <si>
    <t>uni_degree</t>
  </si>
  <si>
    <t>quest_0</t>
  </si>
  <si>
    <t>quest_1</t>
  </si>
  <si>
    <t>quest_2</t>
  </si>
  <si>
    <t>quest_3</t>
  </si>
  <si>
    <t>quest_4</t>
  </si>
  <si>
    <t>quest_5</t>
  </si>
  <si>
    <t>quest_6</t>
  </si>
  <si>
    <t>quest_7</t>
  </si>
  <si>
    <t>quest_8</t>
  </si>
  <si>
    <t>quest_9</t>
  </si>
  <si>
    <t>quest_10</t>
  </si>
  <si>
    <t>quest_11</t>
  </si>
  <si>
    <t>quest_12</t>
  </si>
  <si>
    <t>quest_13</t>
  </si>
  <si>
    <t>frequency_vr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</si>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</sst>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textRotation="45" wrapText="1"/>
    </xf>
    <xf numFmtId="0" fontId="0" fillId="0" borderId="0" xfId="0" applyAlignment="1">
      <alignment textRotation="45" wrapText="1"/>
    </xf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textRotation="45" wrapText="1"/>
    </xf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textRotation="45" wrapText="1"/>
    </xf>
    <xf numFmtId="0" fontId="1" fillId="0" borderId="0" xfId="0" applyFont="1" applyAlignment="1">
      <alignment horizontal="left" textRotation="45" wrapText="1"/>
    </xf>
    <xf numFmtId="0" fontId="0" fillId="0" borderId="0" xfId="0" applyAlignment="1">
      <alignment horizontal="left" textRotation="45" wrapText="1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5" xfId="0" applyFont="1" applyBorder="1" applyAlignment="1">
      <alignment textRotation="45" wrapText="1"/>
    </xf>
    <xf numFmtId="0" fontId="2" fillId="0" borderId="5" xfId="0" applyFont="1" applyBorder="1" applyAlignment="1">
      <alignment horizontal="left" textRotation="45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44">
    <dxf>
      <numFmt numFmtId="0" formatCode="General"/>
      <alignment horizontal="left" vertical="bottom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</font>
      <alignment horizontal="left" vertical="bottom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45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45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E5F4E9-B891-4A76-8573-80A611DA5C80}" name="personal_data_tab" displayName="personal_data_tab" ref="A1:E8" totalsRowShown="0" headerRowDxfId="43" dataDxfId="42">
  <autoFilter ref="A1:E8" xr:uid="{B7E5F4E9-B891-4A76-8573-80A611DA5C80}"/>
  <sortState xmlns:xlrd2="http://schemas.microsoft.com/office/spreadsheetml/2017/richdata2" ref="A2:E8">
    <sortCondition ref="A1:A8"/>
  </sortState>
  <tableColumns count="5">
    <tableColumn id="1" xr3:uid="{77F73892-6B18-43A1-98AB-9D0AC40CB676}" name="id" dataDxfId="41"/>
    <tableColumn id="2" xr3:uid="{61598730-872D-4DB9-87B2-6B721EB78CBB}" name="age" dataDxfId="40"/>
    <tableColumn id="3" xr3:uid="{2C73FDED-2D47-4035-98F3-EC44EC6F98AA}" name="genre" dataDxfId="39"/>
    <tableColumn id="4" xr3:uid="{E94FD881-EDC0-4AF1-8E38-A69599C183A4}" name="education" dataDxfId="38"/>
    <tableColumn id="5" xr3:uid="{E814C83B-478B-44A0-8564-9B83EA74F3F7}" name="frequency_vr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24B5-CFAF-4F4F-8624-93CA4F9B28CF}" name="exam_tab" displayName="exam_tab" ref="A1:P8" totalsRowShown="0" headerRowDxfId="36" headerRowBorderDxfId="35" tableBorderDxfId="34" totalsRowBorderDxfId="33">
  <autoFilter ref="A1:P8" xr:uid="{300624B5-CFAF-4F4F-8624-93CA4F9B28CF}"/>
  <sortState xmlns:xlrd2="http://schemas.microsoft.com/office/spreadsheetml/2017/richdata2" ref="A2:P8">
    <sortCondition ref="A1:A8"/>
  </sortState>
  <tableColumns count="16">
    <tableColumn id="1" xr3:uid="{DE17591C-BC46-40A3-845B-1F439C2D7E27}" name="id" dataDxfId="32"/>
    <tableColumn id="2" xr3:uid="{32B9AFD5-2BE5-4CB3-B4CA-B8D89B606AF8}" name="quest_0" dataDxfId="31"/>
    <tableColumn id="3" xr3:uid="{F4FF746F-EA5B-4409-B158-A70178B9D142}" name="quest_1" dataDxfId="30"/>
    <tableColumn id="4" xr3:uid="{FD705820-4247-4D78-BF97-44A2B4D4E62D}" name="quest_2" dataDxfId="29"/>
    <tableColumn id="5" xr3:uid="{E42F918C-9C08-4CAD-8472-51E8F8BEDA4F}" name="quest_3" dataDxfId="28"/>
    <tableColumn id="6" xr3:uid="{C2BAE9C1-BDFC-4794-8B25-45278C9DCA18}" name="quest_4" dataDxfId="27"/>
    <tableColumn id="7" xr3:uid="{6DD8814E-E351-421B-B93E-3F3760D981F1}" name="quest_5" dataDxfId="26"/>
    <tableColumn id="8" xr3:uid="{45484275-E34C-4568-8EE1-7E2F0C704869}" name="quest_6" dataDxfId="25"/>
    <tableColumn id="9" xr3:uid="{C4D4972E-3508-4D16-B4B5-242F75DD0D4B}" name="quest_7" dataDxfId="24"/>
    <tableColumn id="10" xr3:uid="{50389FE3-ACF3-4626-9897-377F0162A0B2}" name="quest_8" dataDxfId="23"/>
    <tableColumn id="11" xr3:uid="{C00EEF79-6806-4C4A-95D6-85FF0FB0F6B4}" name="quest_9" dataDxfId="22"/>
    <tableColumn id="12" xr3:uid="{DF05D787-A840-43B5-91A5-05AFC7A727B5}" name="quest_10" dataDxfId="21"/>
    <tableColumn id="13" xr3:uid="{51E2E495-FC0B-46FA-BEA4-638288C74515}" name="quest_11" dataDxfId="20"/>
    <tableColumn id="14" xr3:uid="{24CF1FF8-5DAF-4CD3-A74F-8BF3CDAF2574}" name="quest_12" dataDxfId="19"/>
    <tableColumn id="15" xr3:uid="{677AC685-DD36-4089-9D1A-970832775E4F}" name="quest_13" dataDxfId="18"/>
    <tableColumn id="16" xr3:uid="{F8F16E9C-D466-48FD-BA78-CFE9AEF16DE0}" name="result" dataDxfId="17">
      <calculatedColumnFormula>QUOTIENT(PRODUCT(SUM(exam_tab[[#This Row],[quest_0]:[quest_13]]),100),COUNT(exam_tab[[#This Row],[quest_0]:[quest_13]]))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7AB209-2B8B-4731-B3C9-B72C4AE7982D}" name="sus_tab" displayName="sus_tab" ref="A1:L8" totalsRowShown="0" headerRowDxfId="16" dataDxfId="14" headerRowBorderDxfId="15" tableBorderDxfId="13" totalsRowBorderDxfId="12">
  <autoFilter ref="A1:L8" xr:uid="{AF7AB209-2B8B-4731-B3C9-B72C4AE7982D}"/>
  <sortState xmlns:xlrd2="http://schemas.microsoft.com/office/spreadsheetml/2017/richdata2" ref="A2:L8">
    <sortCondition ref="A1:A8"/>
  </sortState>
  <tableColumns count="12">
    <tableColumn id="1" xr3:uid="{EC69C4B5-7D19-4BCD-8451-07122A9A2322}" name="id" dataDxfId="11"/>
    <tableColumn id="2" xr3:uid="{78EC9DC6-DC39-430A-90BD-4BB848D5E7FA}" name="quest_0" dataDxfId="10"/>
    <tableColumn id="3" xr3:uid="{AC1D3DD9-9BC2-46C5-A7F3-CDA0FFCA02EA}" name="quest_1" dataDxfId="9"/>
    <tableColumn id="4" xr3:uid="{22A6957B-CB67-4F94-BD24-10B484D33B36}" name="quest_2" dataDxfId="8"/>
    <tableColumn id="5" xr3:uid="{CAD6974A-20BB-445C-B348-ED94EB25AE11}" name="quest_3" dataDxfId="7"/>
    <tableColumn id="6" xr3:uid="{01FD0992-591E-40E0-B517-420E597CB7CF}" name="quest_4" dataDxfId="6"/>
    <tableColumn id="7" xr3:uid="{BDBBC268-470B-4F23-A2D4-2282A726CB9F}" name="quest_5" dataDxfId="5"/>
    <tableColumn id="8" xr3:uid="{D088498D-11C7-4EAA-B7B0-C737774B05B0}" name="quest_6" dataDxfId="4"/>
    <tableColumn id="9" xr3:uid="{4A053F23-1CEF-4B43-B791-29AE0ADAC95E}" name="quest_7" dataDxfId="3"/>
    <tableColumn id="10" xr3:uid="{BC29E58E-1D23-4A17-983D-036BB24B9E91}" name="quest_8" dataDxfId="2"/>
    <tableColumn id="11" xr3:uid="{4A47BF11-D2FA-4D3E-A985-47BA939CA623}" name="quest_9" dataDxfId="1"/>
    <tableColumn id="12" xr3:uid="{E818946B-8E1E-4BA6-9484-4DE322937F46}" name="result" dataDxfId="0">
      <calculatedColumnFormula>PRODUCT(SUM(B2 - 1,D2 - 1,F2 - 1,H2 - 1,J2 - 1) + SUM(5 - C2,5 - E2,5 - G2,5 - I2,5 - K2),2.5)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982F-D2CA-44DA-9891-0700A9A594BF}">
  <dimension ref="A1:Z10"/>
  <sheetViews>
    <sheetView tabSelected="1" zoomScale="145" zoomScaleNormal="145" workbookViewId="0">
      <selection activeCell="C10" sqref="C10"/>
    </sheetView>
  </sheetViews>
  <sheetFormatPr baseColWidth="10" defaultColWidth="14.28515625" defaultRowHeight="15" x14ac:dyDescent="0.25"/>
  <cols>
    <col min="1" max="3" width="10" style="12" customWidth="1"/>
    <col min="4" max="4" width="17.7109375" style="12" customWidth="1"/>
    <col min="5" max="5" width="10" style="12" customWidth="1"/>
    <col min="6" max="16384" width="14.28515625" style="12"/>
  </cols>
  <sheetData>
    <row r="1" spans="1:26" x14ac:dyDescent="0.25">
      <c r="A1" s="11" t="s">
        <v>0</v>
      </c>
      <c r="B1" s="11" t="s">
        <v>8</v>
      </c>
      <c r="C1" s="11" t="s">
        <v>9</v>
      </c>
      <c r="D1" s="11" t="s">
        <v>10</v>
      </c>
      <c r="E1" s="13" t="s">
        <v>28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 t="s">
        <v>3</v>
      </c>
      <c r="B2" s="11">
        <v>28</v>
      </c>
      <c r="C2" s="13" t="s">
        <v>29</v>
      </c>
      <c r="D2" s="13" t="s">
        <v>13</v>
      </c>
      <c r="E2" s="11">
        <v>9</v>
      </c>
    </row>
    <row r="3" spans="1:26" x14ac:dyDescent="0.25">
      <c r="A3" s="11" t="s">
        <v>1</v>
      </c>
      <c r="B3" s="11">
        <v>25</v>
      </c>
      <c r="C3" s="13" t="s">
        <v>12</v>
      </c>
      <c r="D3" s="13" t="s">
        <v>13</v>
      </c>
      <c r="E3" s="11">
        <v>2</v>
      </c>
    </row>
    <row r="4" spans="1:26" x14ac:dyDescent="0.25">
      <c r="A4" s="11" t="s">
        <v>2</v>
      </c>
      <c r="B4" s="11">
        <v>25</v>
      </c>
      <c r="C4" s="13" t="s">
        <v>29</v>
      </c>
      <c r="D4" s="13" t="s">
        <v>13</v>
      </c>
      <c r="E4" s="11">
        <v>2</v>
      </c>
    </row>
    <row r="5" spans="1:26" x14ac:dyDescent="0.25">
      <c r="A5" s="11" t="s">
        <v>4</v>
      </c>
      <c r="B5" s="11">
        <v>21</v>
      </c>
      <c r="C5" s="13" t="s">
        <v>12</v>
      </c>
      <c r="D5" s="13" t="s">
        <v>13</v>
      </c>
      <c r="E5" s="11">
        <v>7</v>
      </c>
    </row>
    <row r="6" spans="1:26" x14ac:dyDescent="0.25">
      <c r="A6" s="11" t="s">
        <v>5</v>
      </c>
      <c r="B6" s="11">
        <v>23</v>
      </c>
      <c r="C6" s="13" t="s">
        <v>29</v>
      </c>
      <c r="D6" s="13" t="s">
        <v>13</v>
      </c>
      <c r="E6" s="11">
        <v>5</v>
      </c>
    </row>
    <row r="7" spans="1:26" x14ac:dyDescent="0.25">
      <c r="A7" s="11" t="s">
        <v>6</v>
      </c>
      <c r="B7" s="11">
        <v>21</v>
      </c>
      <c r="C7" s="13" t="s">
        <v>29</v>
      </c>
      <c r="D7" s="13" t="s">
        <v>13</v>
      </c>
      <c r="E7" s="11">
        <v>8</v>
      </c>
    </row>
    <row r="8" spans="1:26" x14ac:dyDescent="0.25">
      <c r="A8" s="11" t="s">
        <v>7</v>
      </c>
      <c r="B8" s="11">
        <v>22</v>
      </c>
      <c r="C8" s="13" t="s">
        <v>29</v>
      </c>
      <c r="D8" s="13" t="s">
        <v>13</v>
      </c>
      <c r="E8" s="11">
        <v>6</v>
      </c>
    </row>
    <row r="10" spans="1:26" x14ac:dyDescent="0.25">
      <c r="C10" s="2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zoomScale="85" zoomScaleNormal="85" workbookViewId="0">
      <selection activeCell="K3" sqref="K3"/>
    </sheetView>
  </sheetViews>
  <sheetFormatPr baseColWidth="10" defaultColWidth="13.140625" defaultRowHeight="15" x14ac:dyDescent="0.25"/>
  <sheetData>
    <row r="1" spans="1:30" s="2" customFormat="1" ht="215.25" customHeight="1" x14ac:dyDescent="0.2">
      <c r="A1" s="6" t="s">
        <v>0</v>
      </c>
      <c r="B1" s="24" t="s">
        <v>14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23</v>
      </c>
      <c r="L1" s="24" t="s">
        <v>24</v>
      </c>
      <c r="M1" s="24" t="s">
        <v>25</v>
      </c>
      <c r="N1" s="24" t="s">
        <v>26</v>
      </c>
      <c r="O1" s="24" t="s">
        <v>27</v>
      </c>
      <c r="P1" s="7" t="s">
        <v>11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 t="s">
        <v>3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5">
        <f>QUOTIENT(PRODUCT(SUM(exam_tab[[#This Row],[quest_0]:[quest_13]]),100),COUNT(exam_tab[[#This Row],[quest_0]:[quest_13]]))</f>
        <v>85</v>
      </c>
    </row>
    <row r="3" spans="1:30" x14ac:dyDescent="0.25">
      <c r="A3" s="4" t="s">
        <v>1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5">
        <f>QUOTIENT(PRODUCT(SUM(exam_tab[[#This Row],[quest_0]:[quest_13]]),100),COUNT(exam_tab[[#This Row],[quest_0]:[quest_13]]))</f>
        <v>78</v>
      </c>
    </row>
    <row r="4" spans="1:30" x14ac:dyDescent="0.25">
      <c r="A4" s="4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0.5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5">
        <f>QUOTIENT(PRODUCT(SUM(exam_tab[[#This Row],[quest_0]:[quest_13]]),100),COUNT(exam_tab[[#This Row],[quest_0]:[quest_13]]))</f>
        <v>89</v>
      </c>
    </row>
    <row r="5" spans="1:30" x14ac:dyDescent="0.25">
      <c r="A5" s="4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0.5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v>0</v>
      </c>
      <c r="P5" s="5">
        <f>QUOTIENT(PRODUCT(SUM(exam_tab[[#This Row],[quest_0]:[quest_13]]),100),COUNT(exam_tab[[#This Row],[quest_0]:[quest_13]]))</f>
        <v>75</v>
      </c>
    </row>
    <row r="6" spans="1:30" x14ac:dyDescent="0.25">
      <c r="A6" s="4" t="s">
        <v>5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0.5</v>
      </c>
      <c r="I6" s="3">
        <v>1</v>
      </c>
      <c r="J6" s="3">
        <v>0</v>
      </c>
      <c r="K6" s="3">
        <v>1</v>
      </c>
      <c r="L6" s="3">
        <v>0.5</v>
      </c>
      <c r="M6" s="3">
        <v>1</v>
      </c>
      <c r="N6" s="3">
        <v>1</v>
      </c>
      <c r="O6" s="3">
        <v>0</v>
      </c>
      <c r="P6" s="5">
        <f>QUOTIENT(PRODUCT(SUM(exam_tab[[#This Row],[quest_0]:[quest_13]]),100),COUNT(exam_tab[[#This Row],[quest_0]:[quest_13]]))</f>
        <v>57</v>
      </c>
    </row>
    <row r="7" spans="1:30" x14ac:dyDescent="0.25">
      <c r="A7" s="4" t="s">
        <v>6</v>
      </c>
      <c r="B7" s="3">
        <v>1</v>
      </c>
      <c r="C7" s="3">
        <v>0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0.5</v>
      </c>
      <c r="M7" s="3">
        <v>1</v>
      </c>
      <c r="N7" s="3">
        <v>1</v>
      </c>
      <c r="O7" s="3">
        <v>0</v>
      </c>
      <c r="P7" s="5">
        <f>QUOTIENT(PRODUCT(SUM(exam_tab[[#This Row],[quest_0]:[quest_13]]),100),COUNT(exam_tab[[#This Row],[quest_0]:[quest_13]]))</f>
        <v>75</v>
      </c>
    </row>
    <row r="8" spans="1:30" x14ac:dyDescent="0.25">
      <c r="A8" s="8" t="s">
        <v>7</v>
      </c>
      <c r="B8" s="9">
        <v>0</v>
      </c>
      <c r="C8" s="9">
        <v>1</v>
      </c>
      <c r="D8" s="9">
        <v>1</v>
      </c>
      <c r="E8" s="9">
        <v>1</v>
      </c>
      <c r="F8" s="9">
        <v>1</v>
      </c>
      <c r="G8" s="9">
        <v>0.5</v>
      </c>
      <c r="H8" s="9">
        <v>1</v>
      </c>
      <c r="I8" s="9">
        <v>1</v>
      </c>
      <c r="J8" s="9">
        <v>0</v>
      </c>
      <c r="K8" s="9">
        <v>0</v>
      </c>
      <c r="L8" s="9">
        <v>0</v>
      </c>
      <c r="M8" s="9">
        <v>1</v>
      </c>
      <c r="N8" s="9">
        <v>1</v>
      </c>
      <c r="O8" s="9">
        <v>0</v>
      </c>
      <c r="P8" s="10">
        <f>QUOTIENT(PRODUCT(SUM(exam_tab[[#This Row],[quest_0]:[quest_13]]),100),COUNT(exam_tab[[#This Row],[quest_0]:[quest_13]]))</f>
        <v>60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154E7-3E3D-49D2-A0EC-3AD4A322DEB5}">
  <dimension ref="A1:AD8"/>
  <sheetViews>
    <sheetView zoomScaleNormal="100" workbookViewId="0">
      <selection activeCell="F9" sqref="F9"/>
    </sheetView>
  </sheetViews>
  <sheetFormatPr baseColWidth="10" defaultColWidth="14" defaultRowHeight="15" x14ac:dyDescent="0.25"/>
  <cols>
    <col min="1" max="16384" width="14" style="12"/>
  </cols>
  <sheetData>
    <row r="1" spans="1:30" s="17" customFormat="1" ht="162" customHeight="1" x14ac:dyDescent="0.2">
      <c r="A1" s="14" t="s">
        <v>0</v>
      </c>
      <c r="B1" s="25" t="s">
        <v>14</v>
      </c>
      <c r="C1" s="25" t="s">
        <v>15</v>
      </c>
      <c r="D1" s="25" t="s">
        <v>16</v>
      </c>
      <c r="E1" s="25" t="s">
        <v>17</v>
      </c>
      <c r="F1" s="25" t="s">
        <v>18</v>
      </c>
      <c r="G1" s="25" t="s">
        <v>19</v>
      </c>
      <c r="H1" s="25" t="s">
        <v>20</v>
      </c>
      <c r="I1" s="25" t="s">
        <v>21</v>
      </c>
      <c r="J1" s="25" t="s">
        <v>22</v>
      </c>
      <c r="K1" s="25" t="s">
        <v>23</v>
      </c>
      <c r="L1" s="15" t="s">
        <v>11</v>
      </c>
      <c r="M1" s="16"/>
      <c r="N1" s="16"/>
      <c r="O1" s="16"/>
      <c r="AC1" s="16"/>
      <c r="AD1" s="16"/>
    </row>
    <row r="2" spans="1:30" x14ac:dyDescent="0.25">
      <c r="A2" s="18" t="s">
        <v>3</v>
      </c>
      <c r="B2" s="19">
        <v>3</v>
      </c>
      <c r="C2" s="19">
        <v>1</v>
      </c>
      <c r="D2" s="19">
        <v>5</v>
      </c>
      <c r="E2" s="19">
        <v>2</v>
      </c>
      <c r="F2" s="19">
        <v>4</v>
      </c>
      <c r="G2" s="19">
        <v>1</v>
      </c>
      <c r="H2" s="19">
        <v>5</v>
      </c>
      <c r="I2" s="19">
        <v>1</v>
      </c>
      <c r="J2" s="19">
        <v>4</v>
      </c>
      <c r="K2" s="19">
        <v>1</v>
      </c>
      <c r="L2" s="20">
        <f t="shared" ref="L2:L8" si="0">PRODUCT(SUM(B2 - 1,D2 - 1,F2 - 1,H2 - 1,J2 - 1) + SUM(5 - C2,5 - E2,5 - G2,5 - I2,5 - K2),2.5)</f>
        <v>87.5</v>
      </c>
    </row>
    <row r="3" spans="1:30" x14ac:dyDescent="0.25">
      <c r="A3" s="18" t="s">
        <v>1</v>
      </c>
      <c r="B3" s="19">
        <v>5</v>
      </c>
      <c r="C3" s="19">
        <v>2</v>
      </c>
      <c r="D3" s="19">
        <v>4</v>
      </c>
      <c r="E3" s="19">
        <v>1</v>
      </c>
      <c r="F3" s="19">
        <v>4</v>
      </c>
      <c r="G3" s="19">
        <v>1</v>
      </c>
      <c r="H3" s="19">
        <v>5</v>
      </c>
      <c r="I3" s="19">
        <v>1</v>
      </c>
      <c r="J3" s="19">
        <v>4</v>
      </c>
      <c r="K3" s="19">
        <v>1</v>
      </c>
      <c r="L3" s="20">
        <f t="shared" si="0"/>
        <v>90</v>
      </c>
    </row>
    <row r="4" spans="1:30" x14ac:dyDescent="0.25">
      <c r="A4" s="18" t="s">
        <v>2</v>
      </c>
      <c r="B4" s="19">
        <v>5</v>
      </c>
      <c r="C4" s="19">
        <v>5</v>
      </c>
      <c r="D4" s="19">
        <v>5</v>
      </c>
      <c r="E4" s="19">
        <v>1</v>
      </c>
      <c r="F4" s="19">
        <v>5</v>
      </c>
      <c r="G4" s="19">
        <v>1</v>
      </c>
      <c r="H4" s="19">
        <v>4</v>
      </c>
      <c r="I4" s="19">
        <v>1</v>
      </c>
      <c r="J4" s="19">
        <v>5</v>
      </c>
      <c r="K4" s="19">
        <v>1</v>
      </c>
      <c r="L4" s="20">
        <f t="shared" si="0"/>
        <v>87.5</v>
      </c>
    </row>
    <row r="5" spans="1:30" x14ac:dyDescent="0.25">
      <c r="A5" s="18" t="s">
        <v>4</v>
      </c>
      <c r="B5" s="19">
        <v>3</v>
      </c>
      <c r="C5" s="19">
        <v>1</v>
      </c>
      <c r="D5" s="19">
        <v>5</v>
      </c>
      <c r="E5" s="19">
        <v>1</v>
      </c>
      <c r="F5" s="19">
        <v>4</v>
      </c>
      <c r="G5" s="19">
        <v>1</v>
      </c>
      <c r="H5" s="19">
        <v>5</v>
      </c>
      <c r="I5" s="19">
        <v>3</v>
      </c>
      <c r="J5" s="19">
        <v>4</v>
      </c>
      <c r="K5" s="19">
        <v>1</v>
      </c>
      <c r="L5" s="20">
        <f t="shared" si="0"/>
        <v>85</v>
      </c>
    </row>
    <row r="6" spans="1:30" x14ac:dyDescent="0.25">
      <c r="A6" s="18" t="s">
        <v>5</v>
      </c>
      <c r="B6" s="19">
        <v>4</v>
      </c>
      <c r="C6" s="19">
        <v>2</v>
      </c>
      <c r="D6" s="19">
        <v>4</v>
      </c>
      <c r="E6" s="19">
        <v>3</v>
      </c>
      <c r="F6" s="19">
        <v>4</v>
      </c>
      <c r="G6" s="19">
        <v>1</v>
      </c>
      <c r="H6" s="19">
        <v>4</v>
      </c>
      <c r="I6" s="19">
        <v>2</v>
      </c>
      <c r="J6" s="19">
        <v>4</v>
      </c>
      <c r="K6" s="19">
        <v>3</v>
      </c>
      <c r="L6" s="20">
        <f t="shared" si="0"/>
        <v>72.5</v>
      </c>
    </row>
    <row r="7" spans="1:30" x14ac:dyDescent="0.25">
      <c r="A7" s="18" t="s">
        <v>6</v>
      </c>
      <c r="B7" s="19">
        <v>3</v>
      </c>
      <c r="C7" s="19">
        <v>1</v>
      </c>
      <c r="D7" s="19">
        <v>5</v>
      </c>
      <c r="E7" s="19">
        <v>3</v>
      </c>
      <c r="F7" s="19">
        <v>4</v>
      </c>
      <c r="G7" s="19">
        <v>1</v>
      </c>
      <c r="H7" s="19">
        <v>3</v>
      </c>
      <c r="I7" s="19">
        <v>2</v>
      </c>
      <c r="J7" s="19">
        <v>5</v>
      </c>
      <c r="K7" s="19">
        <v>1</v>
      </c>
      <c r="L7" s="20">
        <f t="shared" si="0"/>
        <v>80</v>
      </c>
    </row>
    <row r="8" spans="1:30" x14ac:dyDescent="0.25">
      <c r="A8" s="21" t="s">
        <v>7</v>
      </c>
      <c r="B8" s="22">
        <v>4</v>
      </c>
      <c r="C8" s="22">
        <v>1</v>
      </c>
      <c r="D8" s="22">
        <v>3</v>
      </c>
      <c r="E8" s="22">
        <v>5</v>
      </c>
      <c r="F8" s="22">
        <v>4</v>
      </c>
      <c r="G8" s="22">
        <v>1</v>
      </c>
      <c r="H8" s="22">
        <v>3</v>
      </c>
      <c r="I8" s="22">
        <v>1</v>
      </c>
      <c r="J8" s="22">
        <v>4</v>
      </c>
      <c r="K8" s="22">
        <v>1</v>
      </c>
      <c r="L8" s="23">
        <f t="shared" si="0"/>
        <v>72.5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personal_data</vt:lpstr>
      <vt:lpstr>exam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Villar Rubio</dc:creator>
  <cp:lastModifiedBy>ALEJANDRO VILLAR RUBIO</cp:lastModifiedBy>
  <dcterms:created xsi:type="dcterms:W3CDTF">2015-06-05T18:17:20Z</dcterms:created>
  <dcterms:modified xsi:type="dcterms:W3CDTF">2024-02-13T11:16:59Z</dcterms:modified>
</cp:coreProperties>
</file>