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CB_ESP_USB\"/>
    </mc:Choice>
  </mc:AlternateContent>
  <xr:revisionPtr revIDLastSave="0" documentId="13_ncr:1_{1808A51D-D188-4E6F-8263-3F239ECB1E39}" xr6:coauthVersionLast="36" xr6:coauthVersionMax="36" xr10:uidLastSave="{00000000-0000-0000-0000-000000000000}"/>
  <bookViews>
    <workbookView xWindow="-120" yWindow="-120" windowWidth="20730" windowHeight="11160" activeTab="1" xr2:uid="{C569EA13-9E1A-4641-A49C-E2C94A5316D6}"/>
  </bookViews>
  <sheets>
    <sheet name="LISTA ELEMENTOS" sheetId="1" r:id="rId1"/>
    <sheet name="COTIZACION_DIGIKEY" sheetId="2" r:id="rId2"/>
  </sheets>
  <calcPr calcId="1790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2" l="1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 l="1"/>
  <c r="J20" i="1" l="1"/>
  <c r="J24" i="1" l="1"/>
  <c r="J25" i="1" s="1"/>
</calcChain>
</file>

<file path=xl/sharedStrings.xml><?xml version="1.0" encoding="utf-8"?>
<sst xmlns="http://schemas.openxmlformats.org/spreadsheetml/2006/main" count="220" uniqueCount="126">
  <si>
    <t>CANTIDAD</t>
  </si>
  <si>
    <t>DESCRIPCIÓN</t>
  </si>
  <si>
    <t>PACKAGE</t>
  </si>
  <si>
    <t>STOCK</t>
  </si>
  <si>
    <t>LISTA ELEMENTOS PCB NILM-UIS</t>
  </si>
  <si>
    <t>SOT-223</t>
  </si>
  <si>
    <t>SI</t>
  </si>
  <si>
    <t>NO</t>
  </si>
  <si>
    <t>X-0805</t>
  </si>
  <si>
    <t>ESP32S</t>
  </si>
  <si>
    <t>32-S</t>
  </si>
  <si>
    <t>CAPACITOR 100 uF</t>
  </si>
  <si>
    <t xml:space="preserve">PULSADOR </t>
  </si>
  <si>
    <t>SMD</t>
  </si>
  <si>
    <t>RESISTENCIA 10K</t>
  </si>
  <si>
    <t>CAPACITOR 1 uF</t>
  </si>
  <si>
    <t>TRANSISTOR NPN S8050</t>
  </si>
  <si>
    <t>SOT-23</t>
  </si>
  <si>
    <t>LED</t>
  </si>
  <si>
    <t>RESISTENCIA 12K</t>
  </si>
  <si>
    <t>CP2102</t>
  </si>
  <si>
    <t>GM-QFN28</t>
  </si>
  <si>
    <t>SOT-95</t>
  </si>
  <si>
    <t>SP0503</t>
  </si>
  <si>
    <t>SOT-143</t>
  </si>
  <si>
    <t>REGLETA DE PINES</t>
  </si>
  <si>
    <t>INSERCION</t>
  </si>
  <si>
    <t>CAPACITOR 10 uF</t>
  </si>
  <si>
    <t>TPD2S017</t>
  </si>
  <si>
    <t>BORNER DE 2 PUESTOS</t>
  </si>
  <si>
    <t>JUMPERS CON SUJETADOR</t>
  </si>
  <si>
    <t>TOTAL</t>
  </si>
  <si>
    <t>LISTA ELEMENTOS PEDIDO DIGIKEY</t>
  </si>
  <si>
    <t>PRECIO</t>
  </si>
  <si>
    <t>LED GREEN</t>
  </si>
  <si>
    <t>LED RED</t>
  </si>
  <si>
    <t>INA157U/2K5</t>
  </si>
  <si>
    <t>SENSOR TEMPERATURA TMP275AIDR</t>
  </si>
  <si>
    <t>8-SOIC</t>
  </si>
  <si>
    <t xml:space="preserve">RESISTENCIA 5K </t>
  </si>
  <si>
    <t>LM1117 - 3,3 V</t>
  </si>
  <si>
    <t>CAPACITOR 0,1 uF</t>
  </si>
  <si>
    <t>CAPACITOR 4,7 uF</t>
  </si>
  <si>
    <t>RESISTENCIA 4,7K</t>
  </si>
  <si>
    <t>PUERTO MICRO USB B 2,0</t>
  </si>
  <si>
    <t>SOIC-8</t>
  </si>
  <si>
    <t>RESISTECNIAS 5K</t>
  </si>
  <si>
    <t>CAPACIOTR 0.01UF</t>
  </si>
  <si>
    <t>ENVIO USA - CASILLERO</t>
  </si>
  <si>
    <t>ENVIO CASILLERO - COL</t>
  </si>
  <si>
    <t>GRAN TOTAL USD</t>
  </si>
  <si>
    <t>GRAN TOTAL COP</t>
  </si>
  <si>
    <t xml:space="preserve">DÓLAR </t>
  </si>
  <si>
    <t>TAXES</t>
  </si>
  <si>
    <t>RESISTENCIA 1M</t>
  </si>
  <si>
    <t>CAPACITOR 0.01UF</t>
  </si>
  <si>
    <t>COTIZACIÓN ELEMENTOS PROJECT NILM-UIS EN DIGIKEY</t>
  </si>
  <si>
    <t>P / UNIDAD</t>
  </si>
  <si>
    <t>P / TOTAL</t>
  </si>
  <si>
    <t>PART NUMBER</t>
  </si>
  <si>
    <t>ESP32-WROOM-32</t>
  </si>
  <si>
    <t>1904-1010-1-ND</t>
  </si>
  <si>
    <t>REG 3.3V - LM1117</t>
  </si>
  <si>
    <t>LINK</t>
  </si>
  <si>
    <t>https://www.digikey.com/product-detail/en/espressif-systems/ESP32-WROOM-32/1904-1010-1-ND/8544305</t>
  </si>
  <si>
    <t>LM1117MPX-3.3/NOPBCT-ND</t>
  </si>
  <si>
    <t>https://www.digikey.com/product-detail/en/texas-instruments/LM1117MPX-3-3-NOPB/LM1117MPX-3-3-NOPBCT-ND/1010516</t>
  </si>
  <si>
    <t>SWITCH TACTILE B3U-1000P</t>
  </si>
  <si>
    <t>SW1020CT-ND</t>
  </si>
  <si>
    <t>https://www.digikey.com/product-detail/en/omron-electronics-inc-emc-div/B3U-1000P/SW1020CT-ND/1534357</t>
  </si>
  <si>
    <t>SENSOR TEMP - TMP275AIDR</t>
  </si>
  <si>
    <t>296-39296-1-ND</t>
  </si>
  <si>
    <t>INA821ID</t>
  </si>
  <si>
    <t>8 - SOIC</t>
  </si>
  <si>
    <t>296-53404-ND</t>
  </si>
  <si>
    <t>https://www.digikey.com/product-detail/en/TMP275AIDR/296-39296-1-ND/5143286/?itemSeq=319271916</t>
  </si>
  <si>
    <t>https://www.digikey.com/product-detail/en/texas-instruments/INA821ID/296-53404-ND/9858339</t>
  </si>
  <si>
    <t>CP2102-GM</t>
  </si>
  <si>
    <t>QFN - 28</t>
  </si>
  <si>
    <t>336-5890-1-ND</t>
  </si>
  <si>
    <t>https://www.digikey.com/product-detail/en/silicon-labs/CP2102N-A02-GQFN28R/336-5890-1-ND/9863483</t>
  </si>
  <si>
    <t>TPD2S017DBVR</t>
  </si>
  <si>
    <t>SOT - 23</t>
  </si>
  <si>
    <t>296-25216-1-ND</t>
  </si>
  <si>
    <t>https://www.digikey.com/product-detail/en/TPD2S017DBVR/296-25216-1-ND/2172703/?itemSeq=317171693</t>
  </si>
  <si>
    <t>TRANS NPN - MMSS8050-L-TP</t>
  </si>
  <si>
    <t>MMSS8050-L-TPMSCT-ND</t>
  </si>
  <si>
    <t>https://www.digikey.com/product-detail/en/MMSS8050-L-TP/MMSS8050-L-TPMSCT-ND/2827203/?itemSeq=324663815</t>
  </si>
  <si>
    <t>MICRO USB B - 10118192-001LF</t>
  </si>
  <si>
    <t>609-4613-1-ND</t>
  </si>
  <si>
    <t>https://www.digikey.com/product-detail/en/10118192-0001LF/609-4613-1-ND/2785378/?itemSeq=317169616</t>
  </si>
  <si>
    <t>SMD - 0805</t>
  </si>
  <si>
    <t>475-1410-1-ND</t>
  </si>
  <si>
    <t>https://www.digikey.com/product-detail/en/LG+R971-KN-1/475-1410-1-ND/1802598/?itemSeq=317171616</t>
  </si>
  <si>
    <t>475-1415-1-ND</t>
  </si>
  <si>
    <t>https://www.digikey.com/product-detail/en/LH+R974-LP-1/475-1415-1-ND/1802604/?itemSeq=317171622</t>
  </si>
  <si>
    <t>490-13982-1-ND</t>
  </si>
  <si>
    <t>https://www.digikey.com/product-detail/en/GRM31CR60J107KE39L/490-13982-1-ND/6155812/?itemSeq=317169822</t>
  </si>
  <si>
    <t>CAPACITOR 100 UF</t>
  </si>
  <si>
    <t>CAPACITOR 0.1 UF</t>
  </si>
  <si>
    <t>399-17616-1-ND</t>
  </si>
  <si>
    <t>https://www.digikey.com/product-detail/en/C0805C103J5RAC7210/399-17616-1-ND/8572616/?itemSeq=325112023</t>
  </si>
  <si>
    <t>CAPACITOR 0.01 UF</t>
  </si>
  <si>
    <t>399-1171-1-ND</t>
  </si>
  <si>
    <t>https://www.digikey.com/product-detail/en/kemet/C0805C104J5RACTU/399-1171-1-ND/411446</t>
  </si>
  <si>
    <t>CAPACITOR 1 UF</t>
  </si>
  <si>
    <t>311-3498-1-ND</t>
  </si>
  <si>
    <t>https://www.digikey.com/product-detail/en/yageo/CC0805JKX7R9BB105/311-3498-1-ND/7164519</t>
  </si>
  <si>
    <t>CAPACITOR 4.7 UF</t>
  </si>
  <si>
    <t>399-15708-1-ND</t>
  </si>
  <si>
    <t>https://www.digikey.com/product-detail/en/kemet/C0805C475J8RACAUTO/399-15708-1-ND/7427588</t>
  </si>
  <si>
    <t>CAPACITOR 10 UF</t>
  </si>
  <si>
    <t>399-15693-1-ND</t>
  </si>
  <si>
    <t>https://www.digikey.com/product-detail/en/kemet/C0805C106J8RACAUTO/399-15693-1-ND/7427573</t>
  </si>
  <si>
    <t>A129761CT-ND</t>
  </si>
  <si>
    <t>https://www.digikey.com/product-detail/en/CRGCQ0805F10K/A129761CT-ND/8577593/?itemSeq=317170571</t>
  </si>
  <si>
    <t>RESISTENCIA 5K</t>
  </si>
  <si>
    <t>541-4321-1-ND</t>
  </si>
  <si>
    <t>https://www.digikey.com/product-detail/en/CRCW08055K00FKTA/541-4321-1-ND/8565934/?itemSeq=319272543</t>
  </si>
  <si>
    <t>A126337CT-ND</t>
  </si>
  <si>
    <t>https://www.digikey.com/product-detail/en/CRG0805F12K/A126337CT-ND/7603392/?itemSeq=317170622</t>
  </si>
  <si>
    <t>P20936CT-ND</t>
  </si>
  <si>
    <t>https://www.digikey.com/product-detail/en/ERJ-PB6B1004V/P20936CT-ND/6215191/?itemSeq=325112308</t>
  </si>
  <si>
    <t>RESISTENCIA 25K (24,7K)</t>
  </si>
  <si>
    <t>A121556CT-ND</t>
  </si>
  <si>
    <t>https://www.digikey.com/product-detail/en/te-connectivity-passive-product/CPF0805B25KE1/A121556CT-ND/5246518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</si>
</sst>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&quot;$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164" fontId="0" fillId="0" borderId="1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 applyAlignment="1">
      <alignment horizontal="center" vertical="center"/>
    </xf>
    <xf numFmtId="44" fontId="0" fillId="6" borderId="1" xfId="1" applyFont="1" applyFill="1" applyBorder="1"/>
    <xf numFmtId="0" fontId="0" fillId="0" borderId="2" xfId="0" applyFill="1" applyBorder="1"/>
    <xf numFmtId="164" fontId="0" fillId="0" borderId="1" xfId="1" applyNumberFormat="1" applyFon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164" fontId="0" fillId="5" borderId="1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2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MMSS8050-L-TP/MMSS8050-L-TPMSCT-ND/2827203/?itemSeq=324663815" TargetMode="External"/><Relationship Id="rId13" Type="http://schemas.openxmlformats.org/officeDocument/2006/relationships/hyperlink" Target="https://www.digikey.com/product-detail/en/C0805C103J5RAC7210/399-17616-1-ND/8572616/?itemSeq=325112023" TargetMode="External"/><Relationship Id="rId18" Type="http://schemas.openxmlformats.org/officeDocument/2006/relationships/hyperlink" Target="https://www.digikey.com/product-detail/en/CRCW08055K00FKTA/541-4321-1-ND/8565934/?itemSeq=319272543" TargetMode="External"/><Relationship Id="rId3" Type="http://schemas.openxmlformats.org/officeDocument/2006/relationships/hyperlink" Target="https://www.digikey.com/product-detail/en/omron-electronics-inc-emc-div/B3U-1000P/SW1020CT-ND/1534357" TargetMode="External"/><Relationship Id="rId21" Type="http://schemas.openxmlformats.org/officeDocument/2006/relationships/hyperlink" Target="https://www.digikey.com/product-detail/en/te-connectivity-passive-product/CPF0805B25KE1/A121556CT-ND/5246518" TargetMode="External"/><Relationship Id="rId7" Type="http://schemas.openxmlformats.org/officeDocument/2006/relationships/hyperlink" Target="https://www.digikey.com/product-detail/en/TPD2S017DBVR/296-25216-1-ND/2172703/?itemSeq=317171693" TargetMode="External"/><Relationship Id="rId12" Type="http://schemas.openxmlformats.org/officeDocument/2006/relationships/hyperlink" Target="https://www.digikey.com/product-detail/en/GRM31CR60J107KE39L/490-13982-1-ND/6155812/?itemSeq=317169822" TargetMode="External"/><Relationship Id="rId17" Type="http://schemas.openxmlformats.org/officeDocument/2006/relationships/hyperlink" Target="https://www.digikey.com/product-detail/en/CRGCQ0805F10K/A129761CT-ND/8577593/?itemSeq=317170571" TargetMode="External"/><Relationship Id="rId2" Type="http://schemas.openxmlformats.org/officeDocument/2006/relationships/hyperlink" Target="https://www.digikey.com/product-detail/en/texas-instruments/LM1117MPX-3-3-NOPB/LM1117MPX-3-3-NOPBCT-ND/1010516" TargetMode="External"/><Relationship Id="rId16" Type="http://schemas.openxmlformats.org/officeDocument/2006/relationships/hyperlink" Target="https://www.digikey.com/product-detail/en/kemet/C0805C106J8RACAUTO/399-15693-1-ND/7427573" TargetMode="External"/><Relationship Id="rId20" Type="http://schemas.openxmlformats.org/officeDocument/2006/relationships/hyperlink" Target="https://www.digikey.com/product-detail/en/ERJ-PB6B1004V/P20936CT-ND/6215191/?itemSeq=325112308" TargetMode="External"/><Relationship Id="rId1" Type="http://schemas.openxmlformats.org/officeDocument/2006/relationships/hyperlink" Target="https://www.digikey.com/product-detail/en/espressif-systems/ESP32-WROOM-32/1904-1010-1-ND/8544305" TargetMode="External"/><Relationship Id="rId6" Type="http://schemas.openxmlformats.org/officeDocument/2006/relationships/hyperlink" Target="https://www.digikey.com/product-detail/en/silicon-labs/CP2102N-A02-GQFN28R/336-5890-1-ND/9863483" TargetMode="External"/><Relationship Id="rId11" Type="http://schemas.openxmlformats.org/officeDocument/2006/relationships/hyperlink" Target="https://www.digikey.com/product-detail/en/LH+R974-LP-1/475-1415-1-ND/1802604/?itemSeq=317171622" TargetMode="External"/><Relationship Id="rId5" Type="http://schemas.openxmlformats.org/officeDocument/2006/relationships/hyperlink" Target="https://www.digikey.com/product-detail/en/texas-instruments/INA821ID/296-53404-ND/9858339" TargetMode="External"/><Relationship Id="rId15" Type="http://schemas.openxmlformats.org/officeDocument/2006/relationships/hyperlink" Target="https://www.digikey.com/product-detail/en/kemet/C0805C475J8RACAUTO/399-15708-1-ND/7427588" TargetMode="External"/><Relationship Id="rId10" Type="http://schemas.openxmlformats.org/officeDocument/2006/relationships/hyperlink" Target="https://www.digikey.com/product-detail/en/LG+R971-KN-1/475-1410-1-ND/1802598/?itemSeq=317171616" TargetMode="External"/><Relationship Id="rId19" Type="http://schemas.openxmlformats.org/officeDocument/2006/relationships/hyperlink" Target="https://www.digikey.com/product-detail/en/CRG0805F12K/A126337CT-ND/7603392/?itemSeq=317170622" TargetMode="External"/><Relationship Id="rId4" Type="http://schemas.openxmlformats.org/officeDocument/2006/relationships/hyperlink" Target="https://www.digikey.com/product-detail/en/TMP275AIDR/296-39296-1-ND/5143286/?itemSeq=319271916" TargetMode="External"/><Relationship Id="rId9" Type="http://schemas.openxmlformats.org/officeDocument/2006/relationships/hyperlink" Target="https://www.digikey.com/product-detail/en/10118192-0001LF/609-4613-1-ND/2785378/?itemSeq=317169616" TargetMode="External"/><Relationship Id="rId14" Type="http://schemas.openxmlformats.org/officeDocument/2006/relationships/hyperlink" Target="https://www.digikey.com/product-detail/en/yageo/CC0805JKX7R9BB105/311-3498-1-ND/7164519" TargetMode="External"/><Relationship Id="rId2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9874-75CC-47D4-A49B-F62B545DB624}">
  <dimension ref="A1:J27"/>
  <sheetViews>
    <sheetView workbookViewId="0">
      <selection activeCell="B14" sqref="B14"/>
    </sheetView>
  </sheetViews>
  <sheetFormatPr baseColWidth="10" defaultRowHeight="15" x14ac:dyDescent="0.25"/>
  <cols>
    <col min="1" max="1" width="11.85546875" style="1" bestFit="1" customWidth="1"/>
    <col min="2" max="2" width="33.5703125" customWidth="1"/>
    <col min="4" max="4" width="11.42578125" style="1"/>
    <col min="7" max="7" width="12.140625" style="8" customWidth="1"/>
    <col min="8" max="8" width="33.42578125" customWidth="1"/>
    <col min="9" max="9" width="16.42578125" customWidth="1"/>
    <col min="10" max="10" width="14.140625" style="1" customWidth="1"/>
  </cols>
  <sheetData>
    <row r="1" spans="1:10" ht="18.75" x14ac:dyDescent="0.3">
      <c r="A1" s="22" t="s">
        <v>4</v>
      </c>
      <c r="B1" s="22"/>
      <c r="C1" s="22"/>
      <c r="D1" s="22"/>
      <c r="G1" s="23" t="s">
        <v>32</v>
      </c>
      <c r="H1" s="23"/>
      <c r="I1" s="23"/>
      <c r="J1" s="23"/>
    </row>
    <row r="2" spans="1:10" x14ac:dyDescent="0.25">
      <c r="A2" s="2" t="s">
        <v>0</v>
      </c>
      <c r="B2" s="2" t="s">
        <v>1</v>
      </c>
      <c r="C2" s="3" t="s">
        <v>2</v>
      </c>
      <c r="D2" s="2" t="s">
        <v>3</v>
      </c>
      <c r="G2" s="3" t="s">
        <v>0</v>
      </c>
      <c r="H2" s="2" t="s">
        <v>1</v>
      </c>
      <c r="I2" s="3" t="s">
        <v>2</v>
      </c>
      <c r="J2" s="3" t="s">
        <v>33</v>
      </c>
    </row>
    <row r="3" spans="1:10" x14ac:dyDescent="0.25">
      <c r="A3" s="4">
        <v>1</v>
      </c>
      <c r="B3" s="5" t="s">
        <v>40</v>
      </c>
      <c r="C3" s="5" t="s">
        <v>5</v>
      </c>
      <c r="D3" s="4" t="s">
        <v>6</v>
      </c>
      <c r="G3" s="7">
        <v>2</v>
      </c>
      <c r="H3" s="5" t="s">
        <v>11</v>
      </c>
      <c r="I3" s="5" t="s">
        <v>8</v>
      </c>
      <c r="J3" s="11">
        <v>1.52</v>
      </c>
    </row>
    <row r="4" spans="1:10" x14ac:dyDescent="0.25">
      <c r="A4" s="4">
        <v>1</v>
      </c>
      <c r="B4" s="5" t="s">
        <v>11</v>
      </c>
      <c r="C4" s="5" t="s">
        <v>8</v>
      </c>
      <c r="D4" s="4" t="s">
        <v>7</v>
      </c>
      <c r="G4" s="7">
        <v>4</v>
      </c>
      <c r="H4" s="5" t="s">
        <v>12</v>
      </c>
      <c r="I4" s="5" t="s">
        <v>13</v>
      </c>
      <c r="J4" s="11">
        <v>2.8</v>
      </c>
    </row>
    <row r="5" spans="1:10" x14ac:dyDescent="0.25">
      <c r="A5" s="4">
        <v>1</v>
      </c>
      <c r="B5" s="5" t="s">
        <v>9</v>
      </c>
      <c r="C5" s="5" t="s">
        <v>10</v>
      </c>
      <c r="D5" s="4" t="s">
        <v>6</v>
      </c>
      <c r="G5" s="7">
        <v>10</v>
      </c>
      <c r="H5" s="5" t="s">
        <v>14</v>
      </c>
      <c r="I5" s="5" t="s">
        <v>8</v>
      </c>
      <c r="J5" s="11">
        <v>0.48</v>
      </c>
    </row>
    <row r="6" spans="1:10" x14ac:dyDescent="0.25">
      <c r="A6" s="4">
        <v>4</v>
      </c>
      <c r="B6" s="5" t="s">
        <v>41</v>
      </c>
      <c r="C6" s="5" t="s">
        <v>8</v>
      </c>
      <c r="D6" s="4" t="s">
        <v>6</v>
      </c>
      <c r="G6" s="7">
        <v>2</v>
      </c>
      <c r="H6" s="5" t="s">
        <v>34</v>
      </c>
      <c r="I6" s="5" t="s">
        <v>8</v>
      </c>
      <c r="J6" s="11">
        <v>0.52</v>
      </c>
    </row>
    <row r="7" spans="1:10" x14ac:dyDescent="0.25">
      <c r="A7" s="4">
        <v>1</v>
      </c>
      <c r="B7" s="5" t="s">
        <v>42</v>
      </c>
      <c r="C7" s="5" t="s">
        <v>8</v>
      </c>
      <c r="D7" s="4" t="s">
        <v>6</v>
      </c>
      <c r="G7" s="7">
        <v>2</v>
      </c>
      <c r="H7" s="5" t="s">
        <v>35</v>
      </c>
      <c r="I7" s="5" t="s">
        <v>8</v>
      </c>
      <c r="J7" s="11">
        <v>0.52</v>
      </c>
    </row>
    <row r="8" spans="1:10" x14ac:dyDescent="0.25">
      <c r="A8" s="4">
        <v>2</v>
      </c>
      <c r="B8" s="5" t="s">
        <v>12</v>
      </c>
      <c r="C8" s="5" t="s">
        <v>13</v>
      </c>
      <c r="D8" s="4" t="s">
        <v>7</v>
      </c>
      <c r="G8" s="7">
        <v>10</v>
      </c>
      <c r="H8" s="5" t="s">
        <v>19</v>
      </c>
      <c r="I8" s="5" t="s">
        <v>8</v>
      </c>
      <c r="J8" s="12">
        <v>0.49</v>
      </c>
    </row>
    <row r="9" spans="1:10" x14ac:dyDescent="0.25">
      <c r="A9" s="4">
        <v>5</v>
      </c>
      <c r="B9" s="5" t="s">
        <v>14</v>
      </c>
      <c r="C9" s="5" t="s">
        <v>8</v>
      </c>
      <c r="D9" s="4" t="s">
        <v>7</v>
      </c>
      <c r="G9" s="7">
        <v>10</v>
      </c>
      <c r="H9" s="5" t="s">
        <v>43</v>
      </c>
      <c r="I9" s="5" t="s">
        <v>8</v>
      </c>
      <c r="J9" s="12">
        <v>0.4</v>
      </c>
    </row>
    <row r="10" spans="1:10" x14ac:dyDescent="0.25">
      <c r="A10" s="4">
        <v>2</v>
      </c>
      <c r="B10" s="5" t="s">
        <v>15</v>
      </c>
      <c r="C10" s="5" t="s">
        <v>8</v>
      </c>
      <c r="D10" s="4" t="s">
        <v>6</v>
      </c>
      <c r="G10" s="7">
        <v>2</v>
      </c>
      <c r="H10" s="5" t="s">
        <v>28</v>
      </c>
      <c r="I10" s="5" t="s">
        <v>22</v>
      </c>
      <c r="J10" s="12">
        <v>1.22</v>
      </c>
    </row>
    <row r="11" spans="1:10" x14ac:dyDescent="0.25">
      <c r="A11" s="4">
        <v>2</v>
      </c>
      <c r="B11" s="5" t="s">
        <v>16</v>
      </c>
      <c r="C11" s="5" t="s">
        <v>17</v>
      </c>
      <c r="D11" s="4" t="s">
        <v>7</v>
      </c>
      <c r="G11" s="7">
        <v>4</v>
      </c>
      <c r="H11" s="5" t="s">
        <v>23</v>
      </c>
      <c r="I11" s="5" t="s">
        <v>24</v>
      </c>
      <c r="J11" s="12">
        <v>3.2</v>
      </c>
    </row>
    <row r="12" spans="1:10" x14ac:dyDescent="0.25">
      <c r="A12" s="4">
        <v>2</v>
      </c>
      <c r="B12" s="5" t="s">
        <v>18</v>
      </c>
      <c r="C12" s="5" t="s">
        <v>8</v>
      </c>
      <c r="D12" s="4" t="s">
        <v>7</v>
      </c>
      <c r="G12" s="7">
        <v>2</v>
      </c>
      <c r="H12" s="5" t="s">
        <v>44</v>
      </c>
      <c r="I12" s="5" t="s">
        <v>13</v>
      </c>
      <c r="J12" s="12">
        <v>0.86</v>
      </c>
    </row>
    <row r="13" spans="1:10" x14ac:dyDescent="0.25">
      <c r="A13" s="4">
        <v>2</v>
      </c>
      <c r="B13" s="5" t="s">
        <v>19</v>
      </c>
      <c r="C13" s="5" t="s">
        <v>8</v>
      </c>
      <c r="D13" s="4" t="s">
        <v>7</v>
      </c>
      <c r="G13" s="7">
        <v>10</v>
      </c>
      <c r="H13" s="6" t="s">
        <v>30</v>
      </c>
      <c r="I13" s="5"/>
      <c r="J13" s="11">
        <v>1.74</v>
      </c>
    </row>
    <row r="14" spans="1:10" x14ac:dyDescent="0.25">
      <c r="A14" s="4">
        <v>1</v>
      </c>
      <c r="B14" s="5" t="s">
        <v>20</v>
      </c>
      <c r="C14" s="5" t="s">
        <v>21</v>
      </c>
      <c r="D14" s="4" t="s">
        <v>6</v>
      </c>
      <c r="G14" s="7">
        <v>3</v>
      </c>
      <c r="H14" s="5" t="s">
        <v>36</v>
      </c>
      <c r="I14" s="5" t="s">
        <v>38</v>
      </c>
      <c r="J14" s="11">
        <v>11.37</v>
      </c>
    </row>
    <row r="15" spans="1:10" x14ac:dyDescent="0.25">
      <c r="A15" s="4">
        <v>1</v>
      </c>
      <c r="B15" s="5" t="s">
        <v>43</v>
      </c>
      <c r="C15" s="5" t="s">
        <v>8</v>
      </c>
      <c r="D15" s="4" t="s">
        <v>7</v>
      </c>
      <c r="G15" s="7">
        <v>2</v>
      </c>
      <c r="H15" s="5" t="s">
        <v>37</v>
      </c>
      <c r="I15" s="5" t="s">
        <v>38</v>
      </c>
      <c r="J15" s="11">
        <v>6.7</v>
      </c>
    </row>
    <row r="16" spans="1:10" x14ac:dyDescent="0.25">
      <c r="A16" s="4">
        <v>1</v>
      </c>
      <c r="B16" s="5" t="s">
        <v>28</v>
      </c>
      <c r="C16" s="5" t="s">
        <v>22</v>
      </c>
      <c r="D16" s="4" t="s">
        <v>7</v>
      </c>
      <c r="G16" s="7">
        <v>10</v>
      </c>
      <c r="H16" s="5" t="s">
        <v>55</v>
      </c>
      <c r="I16" s="5" t="s">
        <v>8</v>
      </c>
      <c r="J16" s="11">
        <v>0.78</v>
      </c>
    </row>
    <row r="17" spans="1:10" x14ac:dyDescent="0.25">
      <c r="A17" s="4">
        <v>1</v>
      </c>
      <c r="B17" s="5" t="s">
        <v>23</v>
      </c>
      <c r="C17" s="5" t="s">
        <v>24</v>
      </c>
      <c r="D17" s="4" t="s">
        <v>7</v>
      </c>
      <c r="G17" s="7">
        <v>10</v>
      </c>
      <c r="H17" s="5" t="s">
        <v>39</v>
      </c>
      <c r="I17" s="5" t="s">
        <v>8</v>
      </c>
      <c r="J17" s="11">
        <v>1.29</v>
      </c>
    </row>
    <row r="18" spans="1:10" x14ac:dyDescent="0.25">
      <c r="A18" s="4">
        <v>1</v>
      </c>
      <c r="B18" s="5" t="s">
        <v>44</v>
      </c>
      <c r="C18" s="5" t="s">
        <v>13</v>
      </c>
      <c r="D18" s="4" t="s">
        <v>7</v>
      </c>
      <c r="G18" s="9">
        <v>10</v>
      </c>
      <c r="H18" s="10" t="s">
        <v>16</v>
      </c>
      <c r="I18" s="10" t="s">
        <v>17</v>
      </c>
      <c r="J18" s="11">
        <v>1.68</v>
      </c>
    </row>
    <row r="19" spans="1:10" x14ac:dyDescent="0.25">
      <c r="A19" s="4">
        <v>50</v>
      </c>
      <c r="B19" s="5" t="s">
        <v>25</v>
      </c>
      <c r="C19" s="5" t="s">
        <v>26</v>
      </c>
      <c r="D19" s="4" t="s">
        <v>7</v>
      </c>
      <c r="G19" s="7">
        <v>2</v>
      </c>
      <c r="H19" s="5" t="s">
        <v>54</v>
      </c>
      <c r="I19" s="5" t="s">
        <v>8</v>
      </c>
      <c r="J19" s="17">
        <v>0.72</v>
      </c>
    </row>
    <row r="20" spans="1:10" x14ac:dyDescent="0.25">
      <c r="A20" s="4">
        <v>2</v>
      </c>
      <c r="B20" s="5" t="s">
        <v>27</v>
      </c>
      <c r="C20" s="5" t="s">
        <v>8</v>
      </c>
      <c r="D20" s="4" t="s">
        <v>6</v>
      </c>
      <c r="I20" s="16" t="s">
        <v>31</v>
      </c>
      <c r="J20" s="18">
        <f>SUM(J3:J19)</f>
        <v>36.289999999999992</v>
      </c>
    </row>
    <row r="21" spans="1:10" x14ac:dyDescent="0.25">
      <c r="A21" s="4">
        <v>1</v>
      </c>
      <c r="B21" s="6" t="s">
        <v>29</v>
      </c>
      <c r="C21" s="6" t="s">
        <v>26</v>
      </c>
      <c r="D21" s="4" t="s">
        <v>7</v>
      </c>
      <c r="H21" s="5" t="s">
        <v>48</v>
      </c>
      <c r="I21" s="5"/>
      <c r="J21" s="17">
        <v>8.99</v>
      </c>
    </row>
    <row r="22" spans="1:10" x14ac:dyDescent="0.25">
      <c r="A22" s="4">
        <v>5</v>
      </c>
      <c r="B22" s="6" t="s">
        <v>30</v>
      </c>
      <c r="C22" s="5"/>
      <c r="D22" s="4" t="s">
        <v>7</v>
      </c>
      <c r="H22" s="5" t="s">
        <v>53</v>
      </c>
      <c r="I22" s="5"/>
      <c r="J22" s="17">
        <v>3.7</v>
      </c>
    </row>
    <row r="23" spans="1:10" x14ac:dyDescent="0.25">
      <c r="A23" s="7">
        <v>1</v>
      </c>
      <c r="B23" s="5" t="s">
        <v>36</v>
      </c>
      <c r="C23" s="6" t="s">
        <v>45</v>
      </c>
      <c r="D23" s="4" t="s">
        <v>7</v>
      </c>
      <c r="H23" s="5" t="s">
        <v>49</v>
      </c>
      <c r="I23" s="5"/>
      <c r="J23" s="17">
        <v>16</v>
      </c>
    </row>
    <row r="24" spans="1:10" x14ac:dyDescent="0.25">
      <c r="A24" s="4">
        <v>1</v>
      </c>
      <c r="B24" s="5" t="s">
        <v>37</v>
      </c>
      <c r="C24" s="6" t="s">
        <v>45</v>
      </c>
      <c r="D24" s="4" t="s">
        <v>7</v>
      </c>
      <c r="I24" s="13" t="s">
        <v>50</v>
      </c>
      <c r="J24" s="19">
        <f>SUM(J20:J23)</f>
        <v>64.97999999999999</v>
      </c>
    </row>
    <row r="25" spans="1:10" x14ac:dyDescent="0.25">
      <c r="A25" s="4">
        <v>3</v>
      </c>
      <c r="B25" s="6" t="s">
        <v>46</v>
      </c>
      <c r="C25" s="6" t="s">
        <v>8</v>
      </c>
      <c r="D25" s="4" t="s">
        <v>7</v>
      </c>
      <c r="I25" s="13" t="s">
        <v>51</v>
      </c>
      <c r="J25" s="19">
        <f>J24*G27</f>
        <v>259919.99999999997</v>
      </c>
    </row>
    <row r="26" spans="1:10" x14ac:dyDescent="0.25">
      <c r="A26" s="4">
        <v>2</v>
      </c>
      <c r="B26" s="6" t="s">
        <v>47</v>
      </c>
      <c r="C26" s="6" t="s">
        <v>8</v>
      </c>
      <c r="D26" s="4" t="s">
        <v>7</v>
      </c>
      <c r="G26" s="14" t="s">
        <v>52</v>
      </c>
    </row>
    <row r="27" spans="1:10" x14ac:dyDescent="0.25">
      <c r="A27" s="4">
        <v>1</v>
      </c>
      <c r="B27" s="6" t="s">
        <v>54</v>
      </c>
      <c r="C27" s="6" t="s">
        <v>8</v>
      </c>
      <c r="D27" s="4" t="s">
        <v>7</v>
      </c>
      <c r="G27" s="15">
        <v>4000</v>
      </c>
    </row>
  </sheetData>
  <mergeCells count="2">
    <mergeCell ref="A1:D1"/>
    <mergeCell ref="G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3C7F-76B5-472D-8E52-EB4D43CF2177}">
  <dimension ref="A1:G26"/>
  <sheetViews>
    <sheetView tabSelected="1" workbookViewId="0">
      <selection activeCell="G25" sqref="G25"/>
    </sheetView>
  </sheetViews>
  <sheetFormatPr baseColWidth="10" defaultRowHeight="15" x14ac:dyDescent="0.25"/>
  <cols>
    <col min="1" max="1" width="11.42578125" style="1"/>
    <col min="2" max="2" width="27.5703125" customWidth="1"/>
    <col min="3" max="3" width="14.85546875" customWidth="1"/>
    <col min="4" max="4" width="26.140625" style="1" customWidth="1"/>
    <col min="6" max="6" width="16.42578125" customWidth="1"/>
  </cols>
  <sheetData>
    <row r="1" spans="1:7" ht="18.75" x14ac:dyDescent="0.3">
      <c r="A1" s="24" t="s">
        <v>56</v>
      </c>
      <c r="B1" s="24"/>
      <c r="C1" s="24"/>
      <c r="D1" s="24"/>
      <c r="E1" s="24"/>
      <c r="F1" s="24"/>
    </row>
    <row r="2" spans="1:7" x14ac:dyDescent="0.25">
      <c r="A2" s="20" t="s">
        <v>0</v>
      </c>
      <c r="B2" s="20" t="s">
        <v>1</v>
      </c>
      <c r="C2" s="20" t="s">
        <v>2</v>
      </c>
      <c r="D2" s="20" t="s">
        <v>59</v>
      </c>
      <c r="E2" s="20" t="s">
        <v>57</v>
      </c>
      <c r="F2" s="20" t="s">
        <v>58</v>
      </c>
      <c r="G2" s="20" t="s">
        <v>63</v>
      </c>
    </row>
    <row r="3" spans="1:7" x14ac:dyDescent="0.25">
      <c r="A3" s="1">
        <v>1</v>
      </c>
      <c r="B3" t="s">
        <v>60</v>
      </c>
      <c r="C3" t="s">
        <v>13</v>
      </c>
      <c r="D3" s="1" t="s">
        <v>61</v>
      </c>
      <c r="E3">
        <v>3.8</v>
      </c>
      <c r="F3">
        <f>E3*A3</f>
        <v>3.8</v>
      </c>
      <c r="G3" s="21" t="s">
        <v>64</v>
      </c>
    </row>
    <row r="4" spans="1:7" x14ac:dyDescent="0.25">
      <c r="A4" s="1">
        <v>1</v>
      </c>
      <c r="B4" t="s">
        <v>62</v>
      </c>
      <c r="C4" t="s">
        <v>5</v>
      </c>
      <c r="D4" s="1" t="s">
        <v>65</v>
      </c>
      <c r="E4">
        <v>1.1000000000000001</v>
      </c>
      <c r="F4">
        <f t="shared" ref="F4:F26" si="0">E4*A4</f>
        <v>1.1000000000000001</v>
      </c>
      <c r="G4" s="21" t="s">
        <v>66</v>
      </c>
    </row>
    <row r="5" spans="1:7" x14ac:dyDescent="0.25">
      <c r="A5" s="1">
        <v>2</v>
      </c>
      <c r="B5" t="s">
        <v>67</v>
      </c>
      <c r="C5" t="s">
        <v>13</v>
      </c>
      <c r="D5" s="1" t="s">
        <v>68</v>
      </c>
      <c r="E5">
        <v>0.98</v>
      </c>
      <c r="F5">
        <f t="shared" si="0"/>
        <v>1.96</v>
      </c>
      <c r="G5" s="21" t="s">
        <v>69</v>
      </c>
    </row>
    <row r="6" spans="1:7" x14ac:dyDescent="0.25">
      <c r="A6" s="1">
        <v>1</v>
      </c>
      <c r="B6" t="s">
        <v>70</v>
      </c>
      <c r="C6" t="s">
        <v>73</v>
      </c>
      <c r="D6" s="1" t="s">
        <v>71</v>
      </c>
      <c r="E6">
        <v>3.35</v>
      </c>
      <c r="F6">
        <f t="shared" si="0"/>
        <v>3.35</v>
      </c>
      <c r="G6" s="21" t="s">
        <v>75</v>
      </c>
    </row>
    <row r="7" spans="1:7" x14ac:dyDescent="0.25">
      <c r="A7" s="1">
        <v>1</v>
      </c>
      <c r="B7" t="s">
        <v>72</v>
      </c>
      <c r="C7" t="s">
        <v>73</v>
      </c>
      <c r="D7" s="1" t="s">
        <v>74</v>
      </c>
      <c r="E7">
        <v>6.19</v>
      </c>
      <c r="F7">
        <f t="shared" si="0"/>
        <v>6.19</v>
      </c>
      <c r="G7" s="21" t="s">
        <v>76</v>
      </c>
    </row>
    <row r="8" spans="1:7" x14ac:dyDescent="0.25">
      <c r="A8" s="1">
        <v>1</v>
      </c>
      <c r="B8" t="s">
        <v>77</v>
      </c>
      <c r="C8" t="s">
        <v>78</v>
      </c>
      <c r="D8" s="1" t="s">
        <v>79</v>
      </c>
      <c r="E8">
        <v>1.4</v>
      </c>
      <c r="F8">
        <f t="shared" si="0"/>
        <v>1.4</v>
      </c>
      <c r="G8" s="21" t="s">
        <v>80</v>
      </c>
    </row>
    <row r="9" spans="1:7" x14ac:dyDescent="0.25">
      <c r="A9" s="1">
        <v>1</v>
      </c>
      <c r="B9" t="s">
        <v>81</v>
      </c>
      <c r="C9" t="s">
        <v>82</v>
      </c>
      <c r="D9" s="1" t="s">
        <v>83</v>
      </c>
      <c r="E9">
        <v>0.61</v>
      </c>
      <c r="F9">
        <f t="shared" si="0"/>
        <v>0.61</v>
      </c>
      <c r="G9" s="21" t="s">
        <v>84</v>
      </c>
    </row>
    <row r="10" spans="1:7" x14ac:dyDescent="0.25">
      <c r="A10" s="1">
        <v>2</v>
      </c>
      <c r="B10" t="s">
        <v>85</v>
      </c>
      <c r="C10" t="s">
        <v>82</v>
      </c>
      <c r="D10" s="1" t="s">
        <v>86</v>
      </c>
      <c r="E10">
        <v>0.18</v>
      </c>
      <c r="F10">
        <f t="shared" si="0"/>
        <v>0.36</v>
      </c>
      <c r="G10" s="21" t="s">
        <v>87</v>
      </c>
    </row>
    <row r="11" spans="1:7" x14ac:dyDescent="0.25">
      <c r="A11" s="1">
        <v>1</v>
      </c>
      <c r="B11" t="s">
        <v>88</v>
      </c>
      <c r="C11" t="s">
        <v>13</v>
      </c>
      <c r="D11" s="1" t="s">
        <v>89</v>
      </c>
      <c r="E11">
        <v>0.43</v>
      </c>
      <c r="F11">
        <f t="shared" si="0"/>
        <v>0.43</v>
      </c>
      <c r="G11" s="21" t="s">
        <v>90</v>
      </c>
    </row>
    <row r="12" spans="1:7" x14ac:dyDescent="0.25">
      <c r="A12" s="1">
        <v>1</v>
      </c>
      <c r="B12" t="s">
        <v>34</v>
      </c>
      <c r="C12" t="s">
        <v>91</v>
      </c>
      <c r="D12" s="1" t="s">
        <v>92</v>
      </c>
      <c r="E12">
        <v>0.26</v>
      </c>
      <c r="F12">
        <f t="shared" si="0"/>
        <v>0.26</v>
      </c>
      <c r="G12" s="21" t="s">
        <v>93</v>
      </c>
    </row>
    <row r="13" spans="1:7" x14ac:dyDescent="0.25">
      <c r="A13" s="1">
        <v>1</v>
      </c>
      <c r="B13" t="s">
        <v>35</v>
      </c>
      <c r="C13" t="s">
        <v>91</v>
      </c>
      <c r="D13" s="1" t="s">
        <v>94</v>
      </c>
      <c r="E13">
        <v>0.26</v>
      </c>
      <c r="F13">
        <f t="shared" si="0"/>
        <v>0.26</v>
      </c>
      <c r="G13" s="21" t="s">
        <v>95</v>
      </c>
    </row>
    <row r="14" spans="1:7" x14ac:dyDescent="0.25">
      <c r="A14" s="1">
        <v>1</v>
      </c>
      <c r="B14" t="s">
        <v>98</v>
      </c>
      <c r="C14" t="s">
        <v>91</v>
      </c>
      <c r="D14" s="1" t="s">
        <v>96</v>
      </c>
      <c r="E14">
        <v>0.76</v>
      </c>
      <c r="F14">
        <f t="shared" si="0"/>
        <v>0.76</v>
      </c>
      <c r="G14" s="21" t="s">
        <v>97</v>
      </c>
    </row>
    <row r="15" spans="1:7" x14ac:dyDescent="0.25">
      <c r="A15" s="1">
        <v>6</v>
      </c>
      <c r="B15" t="s">
        <v>99</v>
      </c>
      <c r="C15" t="s">
        <v>91</v>
      </c>
      <c r="D15" s="1" t="s">
        <v>103</v>
      </c>
      <c r="E15">
        <v>0.19</v>
      </c>
      <c r="F15">
        <f t="shared" si="0"/>
        <v>1.1400000000000001</v>
      </c>
      <c r="G15" s="21" t="s">
        <v>104</v>
      </c>
    </row>
    <row r="16" spans="1:7" x14ac:dyDescent="0.25">
      <c r="A16" s="1">
        <v>2</v>
      </c>
      <c r="B16" t="s">
        <v>102</v>
      </c>
      <c r="C16" t="s">
        <v>91</v>
      </c>
      <c r="D16" s="1" t="s">
        <v>100</v>
      </c>
      <c r="E16">
        <v>0.11</v>
      </c>
      <c r="F16">
        <f t="shared" si="0"/>
        <v>0.22</v>
      </c>
      <c r="G16" s="21" t="s">
        <v>101</v>
      </c>
    </row>
    <row r="17" spans="1:7" x14ac:dyDescent="0.25">
      <c r="A17" s="1">
        <v>2</v>
      </c>
      <c r="B17" t="s">
        <v>105</v>
      </c>
      <c r="C17" t="s">
        <v>91</v>
      </c>
      <c r="D17" s="1" t="s">
        <v>106</v>
      </c>
      <c r="E17">
        <v>0.33</v>
      </c>
      <c r="F17">
        <f t="shared" si="0"/>
        <v>0.66</v>
      </c>
      <c r="G17" s="21" t="s">
        <v>107</v>
      </c>
    </row>
    <row r="18" spans="1:7" x14ac:dyDescent="0.25">
      <c r="A18" s="1">
        <v>1</v>
      </c>
      <c r="B18" t="s">
        <v>108</v>
      </c>
      <c r="C18" t="s">
        <v>91</v>
      </c>
      <c r="D18" s="1" t="s">
        <v>109</v>
      </c>
      <c r="E18">
        <v>0.61</v>
      </c>
      <c r="F18">
        <f t="shared" si="0"/>
        <v>0.61</v>
      </c>
      <c r="G18" s="21" t="s">
        <v>110</v>
      </c>
    </row>
    <row r="19" spans="1:7" x14ac:dyDescent="0.25">
      <c r="A19" s="1">
        <v>2</v>
      </c>
      <c r="B19" t="s">
        <v>111</v>
      </c>
      <c r="C19" t="s">
        <v>91</v>
      </c>
      <c r="D19" s="1" t="s">
        <v>112</v>
      </c>
      <c r="E19">
        <v>0.83</v>
      </c>
      <c r="F19">
        <f t="shared" si="0"/>
        <v>1.66</v>
      </c>
      <c r="G19" s="21" t="s">
        <v>113</v>
      </c>
    </row>
    <row r="20" spans="1:7" x14ac:dyDescent="0.25">
      <c r="A20" s="1">
        <v>5</v>
      </c>
      <c r="B20" t="s">
        <v>14</v>
      </c>
      <c r="C20" t="s">
        <v>91</v>
      </c>
      <c r="D20" s="1" t="s">
        <v>114</v>
      </c>
      <c r="E20">
        <v>0.1</v>
      </c>
      <c r="F20">
        <f t="shared" si="0"/>
        <v>0.5</v>
      </c>
      <c r="G20" s="21" t="s">
        <v>115</v>
      </c>
    </row>
    <row r="21" spans="1:7" x14ac:dyDescent="0.25">
      <c r="A21" s="1">
        <v>3</v>
      </c>
      <c r="B21" t="s">
        <v>116</v>
      </c>
      <c r="C21" t="s">
        <v>91</v>
      </c>
      <c r="D21" s="1" t="s">
        <v>117</v>
      </c>
      <c r="E21">
        <v>0.14000000000000001</v>
      </c>
      <c r="F21">
        <f t="shared" si="0"/>
        <v>0.42000000000000004</v>
      </c>
      <c r="G21" s="21" t="s">
        <v>118</v>
      </c>
    </row>
    <row r="22" spans="1:7" x14ac:dyDescent="0.25">
      <c r="A22" s="1">
        <v>2</v>
      </c>
      <c r="B22" t="s">
        <v>19</v>
      </c>
      <c r="C22" t="s">
        <v>91</v>
      </c>
      <c r="D22" s="1" t="s">
        <v>119</v>
      </c>
      <c r="E22">
        <v>0.1</v>
      </c>
      <c r="F22">
        <f t="shared" si="0"/>
        <v>0.2</v>
      </c>
      <c r="G22" s="21" t="s">
        <v>120</v>
      </c>
    </row>
    <row r="23" spans="1:7" x14ac:dyDescent="0.25">
      <c r="A23" s="1">
        <v>1</v>
      </c>
      <c r="B23" t="s">
        <v>54</v>
      </c>
      <c r="C23" t="s">
        <v>91</v>
      </c>
      <c r="D23" s="1" t="s">
        <v>121</v>
      </c>
      <c r="E23">
        <v>0.36</v>
      </c>
      <c r="F23">
        <f t="shared" si="0"/>
        <v>0.36</v>
      </c>
      <c r="G23" s="21" t="s">
        <v>122</v>
      </c>
    </row>
    <row r="24" spans="1:7" x14ac:dyDescent="0.25">
      <c r="A24" s="1">
        <v>1</v>
      </c>
      <c r="B24" t="s">
        <v>123</v>
      </c>
      <c r="C24" t="s">
        <v>91</v>
      </c>
      <c r="D24" s="1" t="s">
        <v>124</v>
      </c>
      <c r="E24">
        <v>0.65</v>
      </c>
      <c r="F24">
        <f t="shared" si="0"/>
        <v>0.65</v>
      </c>
      <c r="G24" s="21" t="s">
        <v>125</v>
      </c>
    </row>
    <row r="25" spans="1:7" x14ac:dyDescent="0.25">
      <c r="F25">
        <f t="shared" si="0"/>
        <v>0</v>
      </c>
    </row>
    <row r="26" spans="1:7" x14ac:dyDescent="0.25">
      <c r="F26">
        <f t="shared" si="0"/>
        <v>0</v>
      </c>
    </row>
  </sheetData>
  <mergeCells count="1">
    <mergeCell ref="A1:F1"/>
  </mergeCells>
  <hyperlinks>
    <hyperlink ref="G3" r:id="rId1" xr:uid="{D2267DC0-AD2B-47AA-AF55-A223964E093D}"/>
    <hyperlink ref="G4" r:id="rId2" xr:uid="{2165ABB4-AB49-4BE4-8EB4-C8347789B221}"/>
    <hyperlink ref="G5" r:id="rId3" xr:uid="{5DD75587-9181-4900-B109-CD6B3DA6507F}"/>
    <hyperlink ref="G6" r:id="rId4" xr:uid="{1EC30833-7C7E-4507-B5F1-235456D1E1EB}"/>
    <hyperlink ref="G7" r:id="rId5" xr:uid="{952BA3F0-F045-4114-A287-DD3B86F94C93}"/>
    <hyperlink ref="G8" r:id="rId6" xr:uid="{EAE89E54-F958-40D7-9A37-E411D0EF8C1B}"/>
    <hyperlink ref="G9" r:id="rId7" xr:uid="{8C7DD61F-5DAA-45DA-BB0E-07E8AE4F0AE1}"/>
    <hyperlink ref="G10" r:id="rId8" xr:uid="{73F4DC57-3DD2-4B8D-A991-2381D5E81145}"/>
    <hyperlink ref="G11" r:id="rId9" xr:uid="{DD752C59-6FD1-40A2-B702-D2C1B63B1094}"/>
    <hyperlink ref="G12" r:id="rId10" xr:uid="{56F43060-EC90-4B3A-873C-F4748143C9A2}"/>
    <hyperlink ref="G13" r:id="rId11" xr:uid="{7B81D068-D73A-4F4F-A801-1CB33329397E}"/>
    <hyperlink ref="G14" r:id="rId12" xr:uid="{4B8286E9-4E0A-41FC-A3BC-C5F2DFD2DB22}"/>
    <hyperlink ref="G16" r:id="rId13" xr:uid="{6B0E7E7E-3D23-417B-91BB-316F04B44E4E}"/>
    <hyperlink ref="G17" r:id="rId14" xr:uid="{039670BA-BED2-4D2E-BC86-20C543408B1D}"/>
    <hyperlink ref="G18" r:id="rId15" xr:uid="{581074DF-BE6D-424E-8DBC-38C5C9744DBE}"/>
    <hyperlink ref="G19" r:id="rId16" xr:uid="{4EEFFCF1-9357-4A30-9FF3-763C2C06BE7C}"/>
    <hyperlink ref="G20" r:id="rId17" xr:uid="{A7F53AC4-A57D-4920-9573-DC2C1F030494}"/>
    <hyperlink ref="G21" r:id="rId18" xr:uid="{B15B9AA7-4FFF-4A6B-B407-13D135FC1584}"/>
    <hyperlink ref="G22" r:id="rId19" xr:uid="{068CCF8A-FE42-4BA7-8ADF-3A20B438EF06}"/>
    <hyperlink ref="G23" r:id="rId20" xr:uid="{77292D12-E813-4458-B53B-3475CC93D37B}"/>
    <hyperlink ref="G24" r:id="rId21" xr:uid="{531BA87B-65DF-4110-8382-E8E0BA7B03F3}"/>
  </hyperlinks>
  <pageMargins left="0.7" right="0.7" top="0.75" bottom="0.75" header="0.3" footer="0.3"/>
  <pageSetup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 ELEMENTOS</vt:lpstr>
      <vt:lpstr>COTIZACION_DIGIKEY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2020-02-05T20:01:45Z</dcterms:created>
  <dcterms:modified xsi:type="dcterms:W3CDTF">2020-05-27T05:31:23Z</dcterms:modified>
</cp:coreProperties>
</file>