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metric-1.1-July.23.19\Pulliam_Metapopulation\"/>
    </mc:Choice>
  </mc:AlternateContent>
  <bookViews>
    <workbookView xWindow="0" yWindow="0" windowWidth="22515" windowHeight="10905" tabRatio="989"/>
  </bookViews>
  <sheets>
    <sheet name="Breeding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C8" i="1" l="1"/>
  <c r="D8" i="1" s="1"/>
  <c r="E15" i="1"/>
  <c r="D4" i="1" s="1"/>
</calcChain>
</file>

<file path=xl/sharedStrings.xml><?xml version="1.0" encoding="utf-8"?>
<sst xmlns="http://schemas.openxmlformats.org/spreadsheetml/2006/main" count="20" uniqueCount="18">
  <si>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</si>
  <si>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</si>
  <si>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</si>
  <si>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</si>
  <si>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</si>
  <si>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</si>
  <si>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</si>
  <si>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</si>
  <si>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</si>
  <si>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</si>
  <si>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Node1</t>
  </si>
  <si>
    <t>adults</t>
  </si>
  <si>
    <t>Node2</t>
  </si>
  <si>
    <t>juveniles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</si>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</sst>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DashDotDot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0" fillId="0" borderId="4" xfId="0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1" fillId="0" borderId="0" xfId="0" applyFont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0" fillId="0" borderId="5" xfId="0" applyBorder="1"/>
    <xf numFmtId="0" fontId="0" fillId="0" borderId="8" xfId="0" applyBorder="1"/>
    <xf numFmtId="0" fontId="1" fillId="0" borderId="0" xfId="0" applyFont="1" applyAlignment="1">
      <alignment horizontal="center" vertical="distributed" wrapText="1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70" zoomScaleNormal="70" workbookViewId="0">
      <selection activeCell="E23" sqref="E23"/>
    </sheetView>
  </sheetViews>
  <sheetFormatPr defaultRowHeight="15.75" x14ac:dyDescent="0.25"/>
  <cols>
    <col min="2" max="2" width="12.5" style="1"/>
    <col min="4" max="4" width="21.5"/>
    <col min="5" max="5" width="21.25" customWidth="1"/>
    <col min="6" max="6" width="17.75"/>
  </cols>
  <sheetData>
    <row r="1" spans="1:7" ht="94.5" x14ac:dyDescent="0.25">
      <c r="A1" s="2" t="s">
        <v>0</v>
      </c>
      <c r="B1" s="3"/>
      <c r="C1" s="4" t="s">
        <v>1</v>
      </c>
      <c r="D1" s="4" t="s">
        <v>2</v>
      </c>
      <c r="E1" s="5" t="s">
        <v>3</v>
      </c>
      <c r="F1" t="s">
        <v>4</v>
      </c>
      <c r="G1" s="6" t="s">
        <v>5</v>
      </c>
    </row>
    <row r="2" spans="1:7" x14ac:dyDescent="0.25">
      <c r="A2" s="7"/>
      <c r="B2" s="8"/>
      <c r="C2" s="9" t="s">
        <v>6</v>
      </c>
      <c r="D2" s="8" t="s">
        <v>7</v>
      </c>
      <c r="E2" s="10" t="s">
        <v>8</v>
      </c>
      <c r="G2" s="11" t="s">
        <v>9</v>
      </c>
    </row>
    <row r="3" spans="1:7" x14ac:dyDescent="0.25">
      <c r="A3" s="7"/>
      <c r="B3" s="8" t="s">
        <v>10</v>
      </c>
      <c r="C3" s="9">
        <v>40</v>
      </c>
      <c r="D3" s="12">
        <v>1.2</v>
      </c>
      <c r="E3" s="13">
        <v>0</v>
      </c>
      <c r="F3" s="8" t="s">
        <v>11</v>
      </c>
      <c r="G3">
        <v>1</v>
      </c>
    </row>
    <row r="4" spans="1:7" x14ac:dyDescent="0.25">
      <c r="A4" s="14"/>
      <c r="B4" s="15" t="s">
        <v>12</v>
      </c>
      <c r="C4" s="16">
        <v>60</v>
      </c>
      <c r="D4" s="17">
        <f>E15</f>
        <v>0.8666666666666667</v>
      </c>
      <c r="E4" s="18">
        <v>0</v>
      </c>
      <c r="F4" s="19" t="s">
        <v>13</v>
      </c>
      <c r="G4">
        <v>1</v>
      </c>
    </row>
    <row r="5" spans="1:7" x14ac:dyDescent="0.25">
      <c r="A5" s="22"/>
      <c r="B5"/>
    </row>
    <row r="6" spans="1:7" x14ac:dyDescent="0.25">
      <c r="A6" s="2"/>
      <c r="B6" s="24" t="s">
        <v>14</v>
      </c>
      <c r="C6" s="24"/>
      <c r="D6" s="24"/>
    </row>
    <row r="7" spans="1:7" x14ac:dyDescent="0.25">
      <c r="A7" s="25" t="s">
        <v>17</v>
      </c>
      <c r="B7" s="25"/>
      <c r="C7" s="12">
        <v>1</v>
      </c>
      <c r="D7" s="20">
        <v>2</v>
      </c>
    </row>
    <row r="8" spans="1:7" x14ac:dyDescent="0.25">
      <c r="A8" s="23" t="s">
        <v>16</v>
      </c>
      <c r="B8" s="9">
        <v>1</v>
      </c>
      <c r="C8" s="12">
        <f>F8/C3*(D3-1)</f>
        <v>0.49999999999999989</v>
      </c>
      <c r="D8" s="20">
        <f>1-C8</f>
        <v>0.50000000000000011</v>
      </c>
      <c r="F8">
        <v>100</v>
      </c>
    </row>
    <row r="9" spans="1:7" x14ac:dyDescent="0.25">
      <c r="A9" s="23"/>
      <c r="B9" s="16">
        <v>2</v>
      </c>
      <c r="C9" s="17">
        <v>0</v>
      </c>
      <c r="D9" s="21">
        <v>1</v>
      </c>
      <c r="E9">
        <f>C3*D3</f>
        <v>48</v>
      </c>
    </row>
    <row r="10" spans="1:7" x14ac:dyDescent="0.25">
      <c r="A10" s="11"/>
      <c r="B10"/>
    </row>
    <row r="11" spans="1:7" x14ac:dyDescent="0.25">
      <c r="A11" s="2"/>
      <c r="B11" s="24" t="s">
        <v>14</v>
      </c>
      <c r="C11" s="24"/>
      <c r="D11" s="24"/>
    </row>
    <row r="12" spans="1:7" x14ac:dyDescent="0.25">
      <c r="A12" s="25" t="s">
        <v>15</v>
      </c>
      <c r="B12" s="25"/>
      <c r="C12" s="12">
        <v>1</v>
      </c>
      <c r="D12" s="20">
        <v>2</v>
      </c>
    </row>
    <row r="13" spans="1:7" x14ac:dyDescent="0.25">
      <c r="A13" s="23" t="s">
        <v>16</v>
      </c>
      <c r="B13" s="9">
        <v>1</v>
      </c>
      <c r="C13" s="12">
        <v>1</v>
      </c>
      <c r="D13" s="20">
        <v>1</v>
      </c>
    </row>
    <row r="14" spans="1:7" x14ac:dyDescent="0.25">
      <c r="A14" s="23"/>
      <c r="B14" s="16">
        <v>2</v>
      </c>
      <c r="C14" s="17">
        <v>1</v>
      </c>
      <c r="D14" s="21">
        <v>1</v>
      </c>
    </row>
    <row r="15" spans="1:7" x14ac:dyDescent="0.25">
      <c r="E15">
        <f>(100-E9)/C4</f>
        <v>0.8666666666666667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11</cp:revision>
  <dcterms:created xsi:type="dcterms:W3CDTF">2018-07-23T23:00:48Z</dcterms:created>
  <dcterms:modified xsi:type="dcterms:W3CDTF">2019-07-23T15:52:37Z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