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nitial Pop" sheetId="1" state="visible" r:id="rId2"/>
    <sheet name="Winter &amp; Spring" sheetId="2" state="visible" r:id="rId3"/>
    <sheet name="Summer &amp; Fal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<sst xmlns="http://schemas.openxmlformats.org/spreadsheetml/2006/main" count="47" uniqueCount="21">
  <si>
    <t>Node</t>
  </si>
  <si>
    <t>N0 - initial female juvenile population at the start of winter</t>
  </si>
  <si>
    <t>Node attributes ALPHA</t>
  </si>
  <si>
    <t>Calf survival</t>
  </si>
  <si>
    <t>Reproduction</t>
  </si>
  <si>
    <t>Carrying Capacity</t>
  </si>
  <si>
    <r>
      <t>Tell code to </t>
    </r>
    <r>
      <rPr>
        <b val="true"/>
        <i val="true"/>
        <sz val="10"/>
        <color rgb="FF000000"/>
        <rFont val="Arial"/>
        <family val="2"/>
        <charset val="1"/>
      </rPr>
      <t>STOP</t>
    </r>
  </si>
  <si>
    <t>NOTES</t>
  </si>
  <si>
    <t>Variable Names</t>
  </si>
  <si>
    <t>s0</t>
  </si>
  <si>
    <t>r</t>
  </si>
  <si>
    <t>K</t>
  </si>
  <si>
    <t>STOP</t>
  </si>
  <si>
    <t>calf:cow ratio</t>
  </si>
  <si>
    <t>Destination</t>
  </si>
  <si>
    <t>Transitions pij</t>
  </si>
  <si>
    <t>Origin</t>
  </si>
  <si>
    <t>Edge survival sij</t>
  </si>
  <si>
    <t>s33*p33_t-1</t>
  </si>
  <si>
    <t>Adult survival</t>
  </si>
  <si>
    <t>approx from Middleton et al. 2013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</si>
</sst>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D\-MMM"/>
    <numFmt numFmtId="168" formatCode="MMM\-YY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2" activeCellId="1" sqref="A20 C12"/>
    </sheetView>
  </sheetViews>
  <sheetFormatPr defaultRowHeight="12.75"/>
  <cols>
    <col collapsed="false" hidden="false" max="1" min="1" style="0" width="14.4285714285714"/>
    <col collapsed="false" hidden="false" max="2" min="2" style="0" width="15.5714285714286"/>
    <col collapsed="false" hidden="false" max="4" min="3" style="0" width="14.4285714285714"/>
    <col collapsed="false" hidden="false" max="24" min="5" style="0" width="8.70918367346939"/>
    <col collapsed="false" hidden="false" max="1025" min="25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true" outlineLevel="0" collapsed="false">
      <c r="A2" s="2" t="n">
        <v>1</v>
      </c>
      <c r="B2" s="3" t="n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.75" hidden="false" customHeight="true" outlineLevel="0" collapsed="false">
      <c r="A3" s="2" t="n">
        <v>2</v>
      </c>
      <c r="B3" s="4" t="n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.75" hidden="false" customHeight="true" outlineLevel="0" collapsed="false">
      <c r="A4" s="2" t="n">
        <v>3</v>
      </c>
      <c r="B4" s="1" t="n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75"/>
  <cols>
    <col collapsed="false" hidden="false" max="1" min="1" style="0" width="19.7091836734694"/>
    <col collapsed="false" hidden="false" max="6" min="2" style="0" width="10.2857142857143"/>
    <col collapsed="false" hidden="false" max="1025" min="7" style="0" width="8.70918367346939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  <c r="I1" s="0" t="s">
        <v>7</v>
      </c>
    </row>
    <row r="2" customFormat="false" ht="12" hidden="false" customHeight="true" outlineLevel="0" collapsed="false">
      <c r="A2" s="11" t="s">
        <v>8</v>
      </c>
      <c r="B2" s="12"/>
      <c r="C2" s="13" t="s">
        <v>9</v>
      </c>
      <c r="D2" s="12" t="s">
        <v>10</v>
      </c>
      <c r="E2" s="14" t="s">
        <v>11</v>
      </c>
      <c r="F2" s="12" t="s">
        <v>12</v>
      </c>
      <c r="G2" s="1"/>
      <c r="I2" s="15" t="s">
        <v>13</v>
      </c>
      <c r="J2" s="1"/>
      <c r="K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6" t="n">
        <v>1</v>
      </c>
      <c r="C3" s="17" t="n">
        <v>0</v>
      </c>
      <c r="D3" s="18" t="n">
        <f aca="false">M18</f>
        <v>0</v>
      </c>
      <c r="E3" s="19" t="n">
        <f aca="false">I3*1640</f>
        <v>246</v>
      </c>
      <c r="F3" s="1"/>
      <c r="G3" s="1"/>
      <c r="I3" s="20" t="n">
        <v>0.15</v>
      </c>
    </row>
    <row r="4" customFormat="false" ht="12" hidden="false" customHeight="true" outlineLevel="0" collapsed="false">
      <c r="A4" s="11"/>
      <c r="B4" s="16" t="n">
        <v>2</v>
      </c>
      <c r="C4" s="17" t="n">
        <v>0.72</v>
      </c>
      <c r="D4" s="17" t="n">
        <v>0</v>
      </c>
      <c r="E4" s="21" t="n">
        <f aca="false">I4*1427.27774710105</f>
        <v>214.091662065157</v>
      </c>
      <c r="F4" s="1"/>
      <c r="G4" s="1"/>
      <c r="I4" s="20" t="n">
        <v>0.15</v>
      </c>
    </row>
    <row r="5" customFormat="false" ht="12" hidden="false" customHeight="true" outlineLevel="0" collapsed="false">
      <c r="A5" s="22"/>
      <c r="B5" s="23" t="n">
        <v>3</v>
      </c>
      <c r="C5" s="24" t="n">
        <v>0.72</v>
      </c>
      <c r="D5" s="24" t="n">
        <f aca="false">O18</f>
        <v>0</v>
      </c>
      <c r="E5" s="25" t="n">
        <f aca="false">I5*2172.72225289895</f>
        <v>521.453340695748</v>
      </c>
      <c r="F5" s="1"/>
      <c r="G5" s="1"/>
      <c r="I5" s="20" t="n">
        <v>0.24</v>
      </c>
    </row>
    <row r="6" customFormat="false" ht="12" hidden="false" customHeight="true" outlineLevel="0" collapsed="false">
      <c r="A6" s="11"/>
      <c r="B6" s="16"/>
      <c r="C6" s="26"/>
      <c r="D6" s="26"/>
      <c r="E6" s="26"/>
      <c r="F6" s="1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7"/>
      <c r="B7" s="28" t="s">
        <v>14</v>
      </c>
      <c r="C7" s="28"/>
      <c r="D7" s="28"/>
      <c r="E7" s="28"/>
      <c r="F7" s="29"/>
      <c r="G7" s="1"/>
    </row>
    <row r="8" customFormat="false" ht="12" hidden="false" customHeight="true" outlineLevel="0" collapsed="false">
      <c r="A8" s="12" t="s">
        <v>15</v>
      </c>
      <c r="B8" s="12"/>
      <c r="C8" s="12" t="n">
        <v>1</v>
      </c>
      <c r="D8" s="12" t="n">
        <v>2</v>
      </c>
      <c r="E8" s="30" t="n">
        <v>3</v>
      </c>
      <c r="F8" s="11"/>
    </row>
    <row r="9" customFormat="false" ht="12" hidden="false" customHeight="true" outlineLevel="0" collapsed="false">
      <c r="A9" s="31" t="s">
        <v>16</v>
      </c>
      <c r="B9" s="32" t="n">
        <v>1</v>
      </c>
      <c r="C9" s="33" t="n">
        <v>0</v>
      </c>
      <c r="D9" s="33" t="n">
        <v>0.87</v>
      </c>
      <c r="E9" s="34" t="n">
        <v>0.13</v>
      </c>
      <c r="F9" s="17"/>
    </row>
    <row r="10" customFormat="false" ht="12" hidden="false" customHeight="true" outlineLevel="0" collapsed="false">
      <c r="A10" s="31"/>
      <c r="B10" s="32" t="n">
        <v>2</v>
      </c>
      <c r="C10" s="33" t="n">
        <v>0</v>
      </c>
      <c r="D10" s="33" t="n">
        <v>0</v>
      </c>
      <c r="E10" s="34" t="n">
        <v>0</v>
      </c>
      <c r="F10" s="17"/>
    </row>
    <row r="11" customFormat="false" ht="12" hidden="false" customHeight="true" outlineLevel="0" collapsed="false">
      <c r="A11" s="31"/>
      <c r="B11" s="23" t="n">
        <v>3</v>
      </c>
      <c r="C11" s="24" t="n">
        <v>0</v>
      </c>
      <c r="D11" s="24" t="n">
        <v>0</v>
      </c>
      <c r="E11" s="35" t="n">
        <v>1</v>
      </c>
      <c r="F11" s="17"/>
      <c r="I11" s="1"/>
    </row>
    <row r="12" customFormat="false" ht="12" hidden="false" customHeight="true" outlineLevel="0" collapsed="false">
      <c r="A12" s="36"/>
      <c r="B12" s="16"/>
      <c r="C12" s="17"/>
      <c r="D12" s="17"/>
      <c r="E12" s="17"/>
      <c r="F12" s="17"/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7"/>
      <c r="B13" s="28" t="s">
        <v>14</v>
      </c>
      <c r="C13" s="28"/>
      <c r="D13" s="28"/>
      <c r="E13" s="28"/>
      <c r="F13" s="29"/>
      <c r="G13" s="1"/>
    </row>
    <row r="14" customFormat="false" ht="12" hidden="false" customHeight="true" outlineLevel="0" collapsed="false">
      <c r="A14" s="12" t="s">
        <v>17</v>
      </c>
      <c r="B14" s="12"/>
      <c r="C14" s="12" t="n">
        <v>1</v>
      </c>
      <c r="D14" s="12" t="n">
        <v>2</v>
      </c>
      <c r="E14" s="30" t="n">
        <v>3</v>
      </c>
      <c r="F14" s="11"/>
    </row>
    <row r="15" customFormat="false" ht="12" hidden="false" customHeight="true" outlineLevel="0" collapsed="false">
      <c r="A15" s="31" t="s">
        <v>16</v>
      </c>
      <c r="B15" s="32" t="n">
        <v>1</v>
      </c>
      <c r="C15" s="33" t="n">
        <v>0</v>
      </c>
      <c r="D15" s="33" t="n">
        <v>1</v>
      </c>
      <c r="E15" s="34" t="n">
        <v>1</v>
      </c>
      <c r="F15" s="17"/>
    </row>
    <row r="16" customFormat="false" ht="12" hidden="false" customHeight="true" outlineLevel="0" collapsed="false">
      <c r="A16" s="31"/>
      <c r="B16" s="32" t="n">
        <v>2</v>
      </c>
      <c r="C16" s="33" t="n">
        <v>0</v>
      </c>
      <c r="D16" s="33" t="n">
        <v>0</v>
      </c>
      <c r="E16" s="34" t="n">
        <v>0</v>
      </c>
      <c r="F16" s="17"/>
    </row>
    <row r="17" customFormat="false" ht="12" hidden="false" customHeight="true" outlineLevel="0" collapsed="false">
      <c r="A17" s="31"/>
      <c r="B17" s="23" t="n">
        <v>3</v>
      </c>
      <c r="C17" s="24" t="n">
        <v>0</v>
      </c>
      <c r="D17" s="24" t="n">
        <v>0</v>
      </c>
      <c r="E17" s="35" t="n">
        <v>1</v>
      </c>
      <c r="F17" s="17"/>
    </row>
    <row r="19" customFormat="false" ht="12.75" hidden="false" customHeight="false" outlineLevel="0" collapsed="false">
      <c r="A19" s="27"/>
      <c r="B19" s="28" t="s">
        <v>14</v>
      </c>
      <c r="C19" s="28"/>
      <c r="D19" s="28"/>
      <c r="E19" s="28"/>
    </row>
    <row r="20" customFormat="false" ht="12.8" hidden="false" customHeight="false" outlineLevel="0" collapsed="false">
      <c r="A20" s="12" t="s">
        <v>18</v>
      </c>
      <c r="B20" s="12"/>
      <c r="C20" s="12" t="n">
        <v>1</v>
      </c>
      <c r="D20" s="12" t="n">
        <v>2</v>
      </c>
      <c r="E20" s="30" t="n">
        <v>3</v>
      </c>
    </row>
    <row r="21" customFormat="false" ht="12.75" hidden="false" customHeight="false" outlineLevel="0" collapsed="false">
      <c r="A21" s="31" t="s">
        <v>16</v>
      </c>
      <c r="B21" s="32" t="n">
        <v>1</v>
      </c>
      <c r="C21" s="33" t="n">
        <v>1</v>
      </c>
      <c r="D21" s="33" t="n">
        <v>1</v>
      </c>
      <c r="E21" s="34" t="n">
        <v>1</v>
      </c>
    </row>
    <row r="22" customFormat="false" ht="12.75" hidden="false" customHeight="false" outlineLevel="0" collapsed="false">
      <c r="A22" s="31"/>
      <c r="B22" s="32" t="n">
        <v>2</v>
      </c>
      <c r="C22" s="33" t="n">
        <v>1</v>
      </c>
      <c r="D22" s="33" t="n">
        <v>1</v>
      </c>
      <c r="E22" s="34" t="n">
        <v>1</v>
      </c>
    </row>
    <row r="23" customFormat="false" ht="12.75" hidden="false" customHeight="false" outlineLevel="0" collapsed="false">
      <c r="A23" s="31"/>
      <c r="B23" s="23" t="n">
        <v>3</v>
      </c>
      <c r="C23" s="24" t="n">
        <v>1</v>
      </c>
      <c r="D23" s="24" t="n">
        <v>1</v>
      </c>
      <c r="E23" s="35" t="n">
        <v>1</v>
      </c>
    </row>
    <row r="26" customFormat="false" ht="12.8" hidden="false" customHeight="false" outlineLevel="0" collapsed="false">
      <c r="A26" s="37" t="s">
        <v>12</v>
      </c>
    </row>
  </sheetData>
  <mergeCells count="6">
    <mergeCell ref="B7:E7"/>
    <mergeCell ref="A9:A11"/>
    <mergeCell ref="B13:E13"/>
    <mergeCell ref="A15:A17"/>
    <mergeCell ref="B19:E19"/>
    <mergeCell ref="A21:A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75"/>
  <cols>
    <col collapsed="false" hidden="false" max="1" min="1" style="0" width="19.7091836734694"/>
    <col collapsed="false" hidden="false" max="6" min="2" style="0" width="10.2857142857143"/>
    <col collapsed="false" hidden="false" max="1025" min="7" style="0" width="8.70918367346939"/>
  </cols>
  <sheetData>
    <row r="1" customFormat="false" ht="60" hidden="false" customHeight="true" outlineLevel="0" collapsed="false">
      <c r="A1" s="5" t="s">
        <v>2</v>
      </c>
      <c r="B1" s="6"/>
      <c r="C1" s="7" t="s">
        <v>19</v>
      </c>
      <c r="D1" s="8" t="s">
        <v>4</v>
      </c>
      <c r="E1" s="9" t="s">
        <v>5</v>
      </c>
      <c r="F1" s="10" t="s">
        <v>6</v>
      </c>
      <c r="G1" s="1"/>
      <c r="I1" s="0" t="s">
        <v>7</v>
      </c>
      <c r="J1" s="15"/>
      <c r="K1" s="15"/>
      <c r="L1" s="15"/>
      <c r="M1" s="15"/>
      <c r="N1" s="20"/>
    </row>
    <row r="2" customFormat="false" ht="12" hidden="false" customHeight="true" outlineLevel="0" collapsed="false">
      <c r="A2" s="11" t="s">
        <v>8</v>
      </c>
      <c r="B2" s="12"/>
      <c r="C2" s="13" t="s">
        <v>9</v>
      </c>
      <c r="D2" s="38" t="s">
        <v>10</v>
      </c>
      <c r="E2" s="39" t="s">
        <v>11</v>
      </c>
      <c r="F2" s="12" t="s">
        <v>12</v>
      </c>
      <c r="G2" s="1"/>
      <c r="I2" s="15" t="s">
        <v>13</v>
      </c>
      <c r="N2" s="20" t="s">
        <v>20</v>
      </c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6" t="n">
        <v>1</v>
      </c>
      <c r="C3" s="17" t="n">
        <v>0.65</v>
      </c>
      <c r="D3" s="17" t="n">
        <v>0</v>
      </c>
      <c r="E3" s="19" t="n">
        <f aca="false">I3*1640</f>
        <v>246</v>
      </c>
      <c r="F3" s="1"/>
      <c r="G3" s="1"/>
      <c r="I3" s="20" t="n">
        <v>0.15</v>
      </c>
      <c r="K3" s="1"/>
      <c r="L3" s="1"/>
      <c r="M3" s="1"/>
      <c r="N3" s="1"/>
      <c r="O3" s="1"/>
      <c r="P3" s="1"/>
      <c r="Q3" s="1"/>
    </row>
    <row r="4" customFormat="false" ht="12" hidden="false" customHeight="true" outlineLevel="0" collapsed="false">
      <c r="A4" s="11"/>
      <c r="B4" s="16" t="n">
        <v>2</v>
      </c>
      <c r="C4" s="17" t="n">
        <v>0</v>
      </c>
      <c r="D4" s="17" t="n">
        <v>0</v>
      </c>
      <c r="E4" s="21" t="n">
        <f aca="false">I4*1427.27774710105</f>
        <v>214.091662065157</v>
      </c>
      <c r="F4" s="1"/>
      <c r="G4" s="1"/>
      <c r="I4" s="20" t="n">
        <v>0.15</v>
      </c>
      <c r="J4" s="20"/>
      <c r="K4" s="20"/>
      <c r="L4" s="20"/>
      <c r="M4" s="20"/>
      <c r="O4" s="20"/>
      <c r="P4" s="1"/>
    </row>
    <row r="5" customFormat="false" ht="12" hidden="false" customHeight="true" outlineLevel="0" collapsed="false">
      <c r="A5" s="22"/>
      <c r="B5" s="23" t="n">
        <v>3</v>
      </c>
      <c r="C5" s="24" t="n">
        <v>0.65</v>
      </c>
      <c r="D5" s="24" t="n">
        <v>0</v>
      </c>
      <c r="E5" s="25" t="n">
        <f aca="false">I5*2172.72225289895</f>
        <v>521.453340695748</v>
      </c>
      <c r="F5" s="1"/>
      <c r="G5" s="1"/>
      <c r="I5" s="20" t="n">
        <v>0.24</v>
      </c>
      <c r="M5" s="20"/>
      <c r="N5" s="20"/>
      <c r="P5" s="1"/>
    </row>
    <row r="6" customFormat="false" ht="12" hidden="false" customHeight="true" outlineLevel="0" collapsed="false">
      <c r="A6" s="11"/>
      <c r="B6" s="16"/>
      <c r="C6" s="26"/>
      <c r="D6" s="26"/>
      <c r="E6" s="26"/>
      <c r="F6" s="11"/>
      <c r="G6" s="1"/>
      <c r="H6" s="1"/>
      <c r="I6" s="40"/>
      <c r="M6" s="20"/>
      <c r="N6" s="20"/>
      <c r="O6" s="20"/>
      <c r="P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7"/>
      <c r="B7" s="28" t="s">
        <v>14</v>
      </c>
      <c r="C7" s="28"/>
      <c r="D7" s="28"/>
      <c r="E7" s="28"/>
      <c r="F7" s="29"/>
      <c r="G7" s="1"/>
      <c r="I7" s="41"/>
      <c r="M7" s="20"/>
      <c r="N7" s="20"/>
      <c r="O7" s="20"/>
      <c r="P7" s="1"/>
      <c r="Q7" s="1"/>
    </row>
    <row r="8" customFormat="false" ht="12" hidden="false" customHeight="true" outlineLevel="0" collapsed="false">
      <c r="A8" s="12" t="s">
        <v>15</v>
      </c>
      <c r="B8" s="12"/>
      <c r="C8" s="12" t="n">
        <v>1</v>
      </c>
      <c r="D8" s="12" t="n">
        <v>2</v>
      </c>
      <c r="E8" s="30" t="n">
        <v>3</v>
      </c>
      <c r="F8" s="11"/>
      <c r="I8" s="20"/>
      <c r="M8" s="20"/>
      <c r="N8" s="20"/>
      <c r="O8" s="20"/>
      <c r="P8" s="1"/>
    </row>
    <row r="9" customFormat="false" ht="12" hidden="false" customHeight="true" outlineLevel="0" collapsed="false">
      <c r="A9" s="31" t="s">
        <v>16</v>
      </c>
      <c r="B9" s="32" t="n">
        <v>1</v>
      </c>
      <c r="C9" s="33" t="n">
        <v>0</v>
      </c>
      <c r="D9" s="33" t="n">
        <v>0</v>
      </c>
      <c r="E9" s="34" t="n">
        <v>0</v>
      </c>
      <c r="F9" s="17"/>
      <c r="P9" s="1"/>
    </row>
    <row r="10" customFormat="false" ht="12" hidden="false" customHeight="true" outlineLevel="0" collapsed="false">
      <c r="A10" s="31"/>
      <c r="B10" s="32" t="n">
        <v>2</v>
      </c>
      <c r="C10" s="33" t="n">
        <v>1</v>
      </c>
      <c r="D10" s="33" t="n">
        <v>0</v>
      </c>
      <c r="E10" s="34" t="n">
        <v>0</v>
      </c>
      <c r="F10" s="17"/>
      <c r="I10" s="20"/>
      <c r="J10" s="42"/>
      <c r="L10" s="42"/>
      <c r="N10" s="20"/>
      <c r="O10" s="20"/>
      <c r="P10" s="1"/>
    </row>
    <row r="11" customFormat="false" ht="12" hidden="false" customHeight="true" outlineLevel="0" collapsed="false">
      <c r="A11" s="31"/>
      <c r="B11" s="23" t="n">
        <v>3</v>
      </c>
      <c r="C11" s="24" t="n">
        <v>0.5</v>
      </c>
      <c r="D11" s="24" t="n">
        <v>0</v>
      </c>
      <c r="E11" s="35" t="n">
        <v>0.5</v>
      </c>
      <c r="F11" s="17"/>
      <c r="I11" s="20"/>
      <c r="J11" s="20"/>
      <c r="L11" s="20"/>
      <c r="M11" s="20"/>
      <c r="N11" s="20"/>
      <c r="O11" s="20"/>
      <c r="P11" s="1"/>
    </row>
    <row r="12" customFormat="false" ht="12" hidden="false" customHeight="true" outlineLevel="0" collapsed="false">
      <c r="A12" s="36"/>
      <c r="B12" s="16"/>
      <c r="C12" s="17"/>
      <c r="D12" s="17"/>
      <c r="E12" s="17"/>
      <c r="F12" s="17"/>
      <c r="H12" s="1"/>
      <c r="I12" s="40"/>
      <c r="J12" s="20"/>
      <c r="L12" s="20"/>
      <c r="M12" s="20"/>
      <c r="N12" s="20"/>
      <c r="O12" s="20"/>
      <c r="P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7"/>
      <c r="B13" s="28" t="s">
        <v>14</v>
      </c>
      <c r="C13" s="28"/>
      <c r="D13" s="28"/>
      <c r="E13" s="28"/>
      <c r="F13" s="29"/>
      <c r="G13" s="1"/>
      <c r="I13" s="40"/>
      <c r="J13" s="20"/>
      <c r="L13" s="20"/>
      <c r="M13" s="20"/>
      <c r="N13" s="20"/>
      <c r="O13" s="20"/>
      <c r="P13" s="1"/>
      <c r="Q13" s="1"/>
    </row>
    <row r="14" customFormat="false" ht="12" hidden="false" customHeight="true" outlineLevel="0" collapsed="false">
      <c r="A14" s="12" t="s">
        <v>17</v>
      </c>
      <c r="B14" s="12"/>
      <c r="C14" s="12" t="n">
        <v>1</v>
      </c>
      <c r="D14" s="12" t="n">
        <v>2</v>
      </c>
      <c r="E14" s="30" t="n">
        <v>3</v>
      </c>
      <c r="F14" s="11"/>
      <c r="I14" s="41"/>
      <c r="J14" s="20"/>
      <c r="L14" s="20"/>
      <c r="M14" s="20"/>
      <c r="N14" s="20"/>
      <c r="O14" s="20"/>
      <c r="P14" s="1"/>
    </row>
    <row r="15" customFormat="false" ht="12" hidden="false" customHeight="true" outlineLevel="0" collapsed="false">
      <c r="A15" s="31" t="s">
        <v>16</v>
      </c>
      <c r="B15" s="32" t="n">
        <v>1</v>
      </c>
      <c r="C15" s="33" t="n">
        <v>0</v>
      </c>
      <c r="D15" s="33" t="n">
        <v>0</v>
      </c>
      <c r="E15" s="34" t="n">
        <v>0</v>
      </c>
      <c r="F15" s="17"/>
      <c r="M15" s="20"/>
      <c r="N15" s="20"/>
      <c r="O15" s="20"/>
      <c r="P15" s="1"/>
    </row>
    <row r="16" customFormat="false" ht="12" hidden="false" customHeight="true" outlineLevel="0" collapsed="false">
      <c r="A16" s="31"/>
      <c r="B16" s="32" t="n">
        <v>2</v>
      </c>
      <c r="C16" s="33" t="n">
        <v>1</v>
      </c>
      <c r="D16" s="33" t="n">
        <v>0</v>
      </c>
      <c r="E16" s="34" t="n">
        <v>0</v>
      </c>
      <c r="F16" s="17"/>
      <c r="M16" s="1"/>
      <c r="N16" s="1"/>
      <c r="O16" s="1"/>
      <c r="P16" s="1"/>
    </row>
    <row r="17" customFormat="false" ht="12" hidden="false" customHeight="true" outlineLevel="0" collapsed="false">
      <c r="A17" s="31"/>
      <c r="B17" s="23" t="n">
        <v>3</v>
      </c>
      <c r="C17" s="24" t="n">
        <v>1</v>
      </c>
      <c r="D17" s="24" t="n">
        <v>0</v>
      </c>
      <c r="E17" s="35" t="n">
        <v>1</v>
      </c>
      <c r="F17" s="17"/>
    </row>
    <row r="19" customFormat="false" ht="12.75" hidden="false" customHeight="false" outlineLevel="0" collapsed="false">
      <c r="A19" s="27"/>
      <c r="B19" s="28" t="s">
        <v>14</v>
      </c>
      <c r="C19" s="28"/>
      <c r="D19" s="28"/>
      <c r="E19" s="28"/>
    </row>
    <row r="20" customFormat="false" ht="12.8" hidden="false" customHeight="false" outlineLevel="0" collapsed="false">
      <c r="A20" s="12" t="s">
        <v>18</v>
      </c>
      <c r="B20" s="12"/>
      <c r="C20" s="12" t="n">
        <v>1</v>
      </c>
      <c r="D20" s="12" t="n">
        <v>2</v>
      </c>
      <c r="E20" s="30" t="n">
        <v>3</v>
      </c>
    </row>
    <row r="21" customFormat="false" ht="12.75" hidden="false" customHeight="false" outlineLevel="0" collapsed="false">
      <c r="A21" s="31" t="s">
        <v>16</v>
      </c>
      <c r="B21" s="32" t="n">
        <v>1</v>
      </c>
      <c r="C21" s="33" t="n">
        <v>0.5</v>
      </c>
      <c r="D21" s="33" t="n">
        <v>0.5</v>
      </c>
      <c r="E21" s="34" t="n">
        <v>0.5</v>
      </c>
    </row>
    <row r="22" customFormat="false" ht="12.75" hidden="false" customHeight="false" outlineLevel="0" collapsed="false">
      <c r="A22" s="31"/>
      <c r="B22" s="32" t="n">
        <v>2</v>
      </c>
      <c r="C22" s="33" t="n">
        <v>0.5</v>
      </c>
      <c r="D22" s="33" t="n">
        <v>0.5</v>
      </c>
      <c r="E22" s="34" t="n">
        <v>0.5</v>
      </c>
    </row>
    <row r="23" customFormat="false" ht="12.75" hidden="false" customHeight="false" outlineLevel="0" collapsed="false">
      <c r="A23" s="31"/>
      <c r="B23" s="23" t="n">
        <v>3</v>
      </c>
      <c r="C23" s="24" t="n">
        <v>0.5</v>
      </c>
      <c r="D23" s="24" t="n">
        <v>0.5</v>
      </c>
      <c r="E23" s="35" t="n">
        <v>0.5</v>
      </c>
    </row>
    <row r="26" customFormat="false" ht="12.8" hidden="false" customHeight="false" outlineLevel="0" collapsed="false">
      <c r="A26" s="37" t="s">
        <v>12</v>
      </c>
    </row>
  </sheetData>
  <mergeCells count="6">
    <mergeCell ref="B7:E7"/>
    <mergeCell ref="A9:A11"/>
    <mergeCell ref="B13:E13"/>
    <mergeCell ref="A15:A17"/>
    <mergeCell ref="B19:E19"/>
    <mergeCell ref="A21:A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2016-05-13T14:05:46Z</dcterms:created>
  <dc:creator>Tyler</dc:creator>
  <dc:language>en-US</dc:language>
  <dcterms:modified xsi:type="dcterms:W3CDTF">2016-08-09T19:17:41Z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