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3"/>
  </bookViews>
  <sheets>
    <sheet name="Initial Pop" sheetId="1" state="visible" r:id="rId2"/>
    <sheet name="Breeding &amp; Fall" sheetId="2" state="visible" r:id="rId3"/>
    <sheet name="Winter &amp; Spring" sheetId="3" state="visible" r:id="rId4"/>
    <sheet name="Spring Stopov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<sst xmlns="http://schemas.openxmlformats.org/spreadsheetml/2006/main" count="265" uniqueCount="46">
  <si>
    <t>Node</t>
  </si>
  <si>
    <t>N0 - initial population at start of breeding</t>
  </si>
  <si>
    <t>1, AK</t>
  </si>
  <si>
    <t>2, PR</t>
  </si>
  <si>
    <t>3, NU</t>
  </si>
  <si>
    <t>4, CA</t>
  </si>
  <si>
    <t>5, GC</t>
  </si>
  <si>
    <t>Node attributes ALPHA</t>
  </si>
  <si>
    <t>Juvenile survival</t>
  </si>
  <si>
    <t>Number of Ponds</t>
  </si>
  <si>
    <t>Reproduction</t>
  </si>
  <si>
    <t>Transitions</t>
  </si>
  <si>
    <t>Max Transition</t>
  </si>
  <si>
    <t>Survival</t>
  </si>
  <si>
    <t>Max Survival</t>
  </si>
  <si>
    <t>Min Survival</t>
  </si>
  <si>
    <t>Tell code to stop</t>
  </si>
  <si>
    <t>Variable Names</t>
  </si>
  <si>
    <t>S</t>
  </si>
  <si>
    <t>P</t>
  </si>
  <si>
    <t>a_0</t>
  </si>
  <si>
    <t>a_1</t>
  </si>
  <si>
    <t>a_2</t>
  </si>
  <si>
    <t>Delta_0</t>
  </si>
  <si>
    <t>Delta_1</t>
  </si>
  <si>
    <t>Delta_2</t>
  </si>
  <si>
    <t>psi_max</t>
  </si>
  <si>
    <t>b_0</t>
  </si>
  <si>
    <t>b_1</t>
  </si>
  <si>
    <t>S_max</t>
  </si>
  <si>
    <t>S_min</t>
  </si>
  <si>
    <t>STOP</t>
  </si>
  <si>
    <t>Destination</t>
  </si>
  <si>
    <t>pij</t>
  </si>
  <si>
    <t>AK</t>
  </si>
  <si>
    <t>PR</t>
  </si>
  <si>
    <t>NU</t>
  </si>
  <si>
    <t>CA</t>
  </si>
  <si>
    <t>GC</t>
  </si>
  <si>
    <t>Origin</t>
  </si>
  <si>
    <t>NOTES:</t>
  </si>
  <si>
    <t>sij</t>
  </si>
  <si>
    <t>Hunting Mortality</t>
  </si>
  <si>
    <t>kappa_ij</t>
  </si>
  <si>
    <t>Prob leaving from PR stopover </t>
  </si>
  <si>
    <t>psi_ij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</si>
</sst>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273240</xdr:colOff>
      <xdr:row>15</xdr:row>
      <xdr:rowOff>32760</xdr:rowOff>
    </xdr:from>
    <xdr:to>
      <xdr:col>13</xdr:col>
      <xdr:colOff>636480</xdr:colOff>
      <xdr:row>18</xdr:row>
      <xdr:rowOff>34920</xdr:rowOff>
    </xdr:to>
    <xdr:sp>
      <xdr:nvSpPr>
        <xdr:cNvPr id="0" name="CustomShape 1"/>
        <xdr:cNvSpPr/>
      </xdr:nvSpPr>
      <xdr:spPr>
        <a:xfrm>
          <a:off x="8515440" y="3061440"/>
          <a:ext cx="1733400" cy="488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If a_ij = 0 for all j, then treat it as if R = 0</a:t>
          </a:r>
          <a:endParaRPr/>
        </a:p>
      </xdr:txBody>
    </xdr:sp>
    <xdr:clientData/>
  </xdr:twoCellAnchor>
  <xdr:twoCellAnchor editAs="oneCell">
    <xdr:from>
      <xdr:col>11</xdr:col>
      <xdr:colOff>233640</xdr:colOff>
      <xdr:row>10</xdr:row>
      <xdr:rowOff>159120</xdr:rowOff>
    </xdr:from>
    <xdr:to>
      <xdr:col>13</xdr:col>
      <xdr:colOff>587520</xdr:colOff>
      <xdr:row>14</xdr:row>
      <xdr:rowOff>117720</xdr:rowOff>
    </xdr:to>
    <xdr:sp>
      <xdr:nvSpPr>
        <xdr:cNvPr id="1" name="CustomShape 1"/>
        <xdr:cNvSpPr/>
      </xdr:nvSpPr>
      <xdr:spPr>
        <a:xfrm>
          <a:off x="8475840" y="2378160"/>
          <a:ext cx="1724040" cy="606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Note: Kappafemale=0.1</a:t>
          </a:r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Kappafemale_juv=0.2</a:t>
          </a:r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Linked to Kappamale</a:t>
          </a:r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164160</xdr:colOff>
      <xdr:row>11</xdr:row>
      <xdr:rowOff>15120</xdr:rowOff>
    </xdr:from>
    <xdr:to>
      <xdr:col>13</xdr:col>
      <xdr:colOff>352080</xdr:colOff>
      <xdr:row>14</xdr:row>
      <xdr:rowOff>20880</xdr:rowOff>
    </xdr:to>
    <xdr:sp>
      <xdr:nvSpPr>
        <xdr:cNvPr id="2" name="CustomShape 1"/>
        <xdr:cNvSpPr/>
      </xdr:nvSpPr>
      <xdr:spPr>
        <a:xfrm>
          <a:off x="8406360" y="2396160"/>
          <a:ext cx="1558080" cy="491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If a_ij = 0 for all j, then treat it as if R = 0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104040</xdr:colOff>
      <xdr:row>11</xdr:row>
      <xdr:rowOff>16560</xdr:rowOff>
    </xdr:from>
    <xdr:to>
      <xdr:col>13</xdr:col>
      <xdr:colOff>74520</xdr:colOff>
      <xdr:row>14</xdr:row>
      <xdr:rowOff>20520</xdr:rowOff>
    </xdr:to>
    <xdr:sp>
      <xdr:nvSpPr>
        <xdr:cNvPr id="3" name="CustomShape 1"/>
        <xdr:cNvSpPr/>
      </xdr:nvSpPr>
      <xdr:spPr>
        <a:xfrm>
          <a:off x="8346240" y="2398320"/>
          <a:ext cx="1340640" cy="489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If a_ij = 0 for all j, then treat it as if R = 0</a:t>
          </a:r>
          <a:endParaRPr/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7" activeCellId="1" sqref="A42 C7"/>
    </sheetView>
  </sheetViews>
  <sheetFormatPr defaultRowHeight="12.75"/>
  <cols>
    <col collapsed="false" hidden="false" max="1025" min="1" style="1" width="14.4285714285714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15.75" hidden="false" customHeight="true" outlineLevel="0" collapsed="false">
      <c r="A2" s="3" t="s">
        <v>2</v>
      </c>
      <c r="B2" s="4" t="n">
        <v>0</v>
      </c>
    </row>
    <row r="3" customFormat="false" ht="15.75" hidden="false" customHeight="true" outlineLevel="0" collapsed="false">
      <c r="A3" s="3" t="s">
        <v>3</v>
      </c>
      <c r="B3" s="2" t="n">
        <v>0</v>
      </c>
    </row>
    <row r="4" customFormat="false" ht="15.75" hidden="false" customHeight="true" outlineLevel="0" collapsed="false">
      <c r="A4" s="3" t="s">
        <v>4</v>
      </c>
      <c r="B4" s="2" t="n">
        <v>0</v>
      </c>
    </row>
    <row r="5" customFormat="false" ht="15.75" hidden="false" customHeight="true" outlineLevel="0" collapsed="false">
      <c r="A5" s="3" t="s">
        <v>5</v>
      </c>
      <c r="B5" s="2" t="n">
        <v>0</v>
      </c>
    </row>
    <row r="6" customFormat="false" ht="15.75" hidden="false" customHeight="true" outlineLevel="0" collapsed="false">
      <c r="A6" s="3" t="s">
        <v>6</v>
      </c>
      <c r="B6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2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5" width="19.7091836734694"/>
    <col collapsed="false" hidden="false" max="16" min="2" style="0" width="9.70918367346939"/>
    <col collapsed="false" hidden="false" max="1025" min="17" style="0" width="9.85204081632653"/>
  </cols>
  <sheetData>
    <row r="1" s="5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</row>
    <row r="2" customFormat="false" ht="12.75" hidden="false" customHeight="false" outlineLevel="0" collapsed="false">
      <c r="A2" s="12" t="s">
        <v>17</v>
      </c>
      <c r="B2" s="2"/>
      <c r="C2" s="13" t="s">
        <v>18</v>
      </c>
      <c r="D2" s="14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5" t="s">
        <v>26</v>
      </c>
      <c r="L2" s="13" t="s">
        <v>27</v>
      </c>
      <c r="M2" s="13" t="s">
        <v>28</v>
      </c>
      <c r="N2" s="15" t="s">
        <v>29</v>
      </c>
      <c r="O2" s="16" t="s">
        <v>30</v>
      </c>
      <c r="P2" s="12" t="s">
        <v>31</v>
      </c>
    </row>
    <row r="3" customFormat="false" ht="12.75" hidden="false" customHeight="false" outlineLevel="0" collapsed="false">
      <c r="A3" s="17"/>
      <c r="B3" s="18" t="s">
        <v>2</v>
      </c>
      <c r="C3" s="19" t="n">
        <v>1</v>
      </c>
      <c r="D3" s="0" t="n">
        <v>0</v>
      </c>
      <c r="E3" s="3" t="n">
        <v>0</v>
      </c>
      <c r="F3" s="19" t="n">
        <f aca="false">-0.15*(10)^-6</f>
        <v>-1.5E-007</v>
      </c>
      <c r="G3" s="19" t="n">
        <v>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17"/>
      <c r="B4" s="18" t="s">
        <v>3</v>
      </c>
      <c r="C4" s="19" t="n">
        <v>1</v>
      </c>
      <c r="D4" s="0" t="n">
        <v>3.2</v>
      </c>
      <c r="E4" s="3" t="n">
        <v>0.1</v>
      </c>
      <c r="F4" s="19" t="n">
        <f aca="false">-0.12*(10)^-6</f>
        <v>-1.2E-007</v>
      </c>
      <c r="G4" s="19" t="n">
        <v>0.01</v>
      </c>
      <c r="H4" s="3" t="n">
        <v>-1000000</v>
      </c>
      <c r="I4" s="3" t="n">
        <v>-1000000</v>
      </c>
      <c r="J4" s="3" t="n">
        <v>-1000000</v>
      </c>
      <c r="K4" s="1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17"/>
      <c r="B5" s="18" t="s">
        <v>4</v>
      </c>
      <c r="C5" s="19" t="n">
        <v>1</v>
      </c>
      <c r="D5" s="0" t="n">
        <v>0</v>
      </c>
      <c r="E5" s="3" t="n">
        <v>-1</v>
      </c>
      <c r="F5" s="19" t="n">
        <f aca="false">-0.08*(10)^(-6)</f>
        <v>-8E-008</v>
      </c>
      <c r="G5" s="19" t="n">
        <v>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17"/>
      <c r="B6" s="18" t="s">
        <v>5</v>
      </c>
      <c r="C6" s="19" t="n">
        <v>0</v>
      </c>
      <c r="D6" s="0" t="n">
        <v>0</v>
      </c>
      <c r="E6" s="3" t="n">
        <v>0</v>
      </c>
      <c r="F6" s="19" t="n">
        <v>0</v>
      </c>
      <c r="G6" s="19" t="n">
        <v>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s="1" customFormat="true" ht="12.75" hidden="false" customHeight="false" outlineLevel="0" collapsed="false">
      <c r="A7" s="21"/>
      <c r="B7" s="22" t="s">
        <v>6</v>
      </c>
      <c r="C7" s="23" t="n">
        <v>0</v>
      </c>
      <c r="D7" s="24" t="n">
        <v>0</v>
      </c>
      <c r="E7" s="25" t="n">
        <v>0</v>
      </c>
      <c r="F7" s="23" t="n">
        <v>0</v>
      </c>
      <c r="G7" s="23" t="n">
        <v>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17"/>
      <c r="B8" s="2"/>
      <c r="C8" s="2"/>
    </row>
    <row r="9" customFormat="false" ht="12.75" hidden="false" customHeight="false" outlineLevel="0" collapsed="false">
      <c r="A9" s="6"/>
      <c r="B9" s="27"/>
      <c r="C9" s="28" t="s">
        <v>32</v>
      </c>
      <c r="D9" s="28"/>
      <c r="E9" s="28"/>
      <c r="F9" s="28"/>
      <c r="G9" s="29"/>
    </row>
    <row r="10" customFormat="false" ht="12.75" hidden="false" customHeight="false" outlineLevel="0" collapsed="false">
      <c r="A10" s="30" t="s">
        <v>33</v>
      </c>
      <c r="B10" s="31"/>
      <c r="C10" s="31" t="s">
        <v>34</v>
      </c>
      <c r="D10" s="31" t="s">
        <v>35</v>
      </c>
      <c r="E10" s="31" t="s">
        <v>36</v>
      </c>
      <c r="F10" s="31" t="s">
        <v>37</v>
      </c>
      <c r="G10" s="32" t="s">
        <v>38</v>
      </c>
    </row>
    <row r="11" customFormat="false" ht="12.75" hidden="false" customHeight="true" outlineLevel="0" collapsed="false">
      <c r="A11" s="33" t="s">
        <v>39</v>
      </c>
      <c r="B11" s="34" t="s">
        <v>34</v>
      </c>
      <c r="C11" s="35" t="n">
        <v>0</v>
      </c>
      <c r="D11" s="35" t="n">
        <v>0</v>
      </c>
      <c r="E11" s="35" t="n">
        <v>0</v>
      </c>
      <c r="F11" s="35" t="n">
        <v>0.9</v>
      </c>
      <c r="G11" s="36" t="n">
        <v>0.1</v>
      </c>
      <c r="L11" s="0" t="s">
        <v>40</v>
      </c>
    </row>
    <row r="12" customFormat="false" ht="12.75" hidden="false" customHeight="false" outlineLevel="0" collapsed="false">
      <c r="A12" s="33"/>
      <c r="B12" s="34" t="s">
        <v>35</v>
      </c>
      <c r="C12" s="35" t="n">
        <v>0</v>
      </c>
      <c r="D12" s="35" t="n">
        <v>0</v>
      </c>
      <c r="E12" s="35" t="n">
        <v>0</v>
      </c>
      <c r="F12" s="35" t="n">
        <v>0.5</v>
      </c>
      <c r="G12" s="36" t="n">
        <v>0.5</v>
      </c>
    </row>
    <row r="13" customFormat="false" ht="12.75" hidden="false" customHeight="false" outlineLevel="0" collapsed="false">
      <c r="A13" s="33"/>
      <c r="B13" s="34" t="s">
        <v>36</v>
      </c>
      <c r="C13" s="35" t="n">
        <v>0</v>
      </c>
      <c r="D13" s="35" t="n">
        <v>0</v>
      </c>
      <c r="E13" s="35" t="n">
        <v>0</v>
      </c>
      <c r="F13" s="35" t="n">
        <v>0.5</v>
      </c>
      <c r="G13" s="36" t="n">
        <v>0.5</v>
      </c>
    </row>
    <row r="14" customFormat="false" ht="12.75" hidden="false" customHeight="false" outlineLevel="0" collapsed="false">
      <c r="A14" s="33"/>
      <c r="B14" s="34" t="s">
        <v>37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s="1" customFormat="true" ht="12.75" hidden="false" customHeight="false" outlineLevel="0" collapsed="false">
      <c r="A15" s="37"/>
      <c r="B15" s="22" t="s">
        <v>38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7"/>
      <c r="B16" s="2"/>
      <c r="C16" s="2"/>
      <c r="D16" s="2"/>
      <c r="E16" s="2"/>
      <c r="F16" s="2"/>
    </row>
    <row r="17" customFormat="false" ht="12.75" hidden="false" customHeight="false" outlineLevel="0" collapsed="false">
      <c r="A17" s="39"/>
      <c r="B17" s="40"/>
      <c r="C17" s="28" t="s">
        <v>32</v>
      </c>
      <c r="D17" s="28"/>
      <c r="E17" s="28"/>
      <c r="F17" s="28"/>
      <c r="G17" s="29"/>
    </row>
    <row r="18" customFormat="false" ht="12.75" hidden="false" customHeight="false" outlineLevel="0" collapsed="false">
      <c r="A18" s="10" t="s">
        <v>41</v>
      </c>
      <c r="B18" s="31"/>
      <c r="C18" s="31" t="s">
        <v>34</v>
      </c>
      <c r="D18" s="31" t="s">
        <v>35</v>
      </c>
      <c r="E18" s="31" t="s">
        <v>36</v>
      </c>
      <c r="F18" s="31" t="s">
        <v>37</v>
      </c>
      <c r="G18" s="41" t="s">
        <v>38</v>
      </c>
    </row>
    <row r="19" customFormat="false" ht="12.75" hidden="false" customHeight="true" outlineLevel="0" collapsed="false">
      <c r="A19" s="42" t="s">
        <v>39</v>
      </c>
      <c r="B19" s="34" t="s">
        <v>34</v>
      </c>
      <c r="C19" s="35" t="n">
        <v>0</v>
      </c>
      <c r="D19" s="35" t="n">
        <v>0</v>
      </c>
      <c r="E19" s="35" t="n">
        <v>0</v>
      </c>
      <c r="F19" s="19" t="n">
        <v>0.8</v>
      </c>
      <c r="G19" s="36" t="n">
        <v>0.75</v>
      </c>
    </row>
    <row r="20" customFormat="false" ht="12.75" hidden="false" customHeight="false" outlineLevel="0" collapsed="false">
      <c r="A20" s="42"/>
      <c r="B20" s="34" t="s">
        <v>35</v>
      </c>
      <c r="C20" s="35" t="n">
        <v>0</v>
      </c>
      <c r="D20" s="35" t="n">
        <v>0</v>
      </c>
      <c r="E20" s="35" t="n">
        <v>0</v>
      </c>
      <c r="F20" s="19" t="n">
        <v>0.8</v>
      </c>
      <c r="G20" s="36" t="n">
        <v>0.8</v>
      </c>
    </row>
    <row r="21" customFormat="false" ht="12.75" hidden="false" customHeight="false" outlineLevel="0" collapsed="false">
      <c r="A21" s="42"/>
      <c r="B21" s="34" t="s">
        <v>36</v>
      </c>
      <c r="C21" s="35" t="n">
        <v>0</v>
      </c>
      <c r="D21" s="35" t="n">
        <v>0</v>
      </c>
      <c r="E21" s="35" t="n">
        <v>0</v>
      </c>
      <c r="F21" s="19" t="n">
        <v>0.8</v>
      </c>
      <c r="G21" s="36" t="n">
        <v>0.8</v>
      </c>
    </row>
    <row r="22" customFormat="false" ht="12.75" hidden="false" customHeight="false" outlineLevel="0" collapsed="false">
      <c r="A22" s="42"/>
      <c r="B22" s="34" t="s">
        <v>37</v>
      </c>
      <c r="C22" s="35" t="n">
        <v>0</v>
      </c>
      <c r="D22" s="35" t="n">
        <v>0</v>
      </c>
      <c r="E22" s="35" t="n">
        <v>0</v>
      </c>
      <c r="F22" s="35" t="n">
        <v>0</v>
      </c>
      <c r="G22" s="36" t="n">
        <v>0</v>
      </c>
    </row>
    <row r="23" customFormat="false" ht="12.75" hidden="false" customHeight="false" outlineLevel="0" collapsed="false">
      <c r="A23" s="43"/>
      <c r="B23" s="22" t="s">
        <v>38</v>
      </c>
      <c r="C23" s="23" t="n">
        <v>0</v>
      </c>
      <c r="D23" s="23" t="n">
        <v>0</v>
      </c>
      <c r="E23" s="23" t="n">
        <v>0</v>
      </c>
      <c r="F23" s="23" t="n">
        <v>0</v>
      </c>
      <c r="G23" s="38" t="n">
        <v>0</v>
      </c>
    </row>
    <row r="24" customFormat="false" ht="12.75" hidden="false" customHeight="false" outlineLevel="0" collapsed="false">
      <c r="A24" s="17"/>
      <c r="B24" s="2"/>
      <c r="C24" s="2"/>
      <c r="D24" s="2"/>
      <c r="E24" s="2"/>
      <c r="F24" s="2"/>
      <c r="G24" s="1"/>
    </row>
    <row r="25" customFormat="false" ht="12.75" hidden="false" customHeight="false" outlineLevel="0" collapsed="false">
      <c r="A25" s="44" t="s">
        <v>42</v>
      </c>
      <c r="B25" s="40"/>
      <c r="C25" s="28" t="s">
        <v>32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43</v>
      </c>
      <c r="B26" s="31"/>
      <c r="C26" s="31" t="s">
        <v>34</v>
      </c>
      <c r="D26" s="31" t="s">
        <v>35</v>
      </c>
      <c r="E26" s="31" t="s">
        <v>36</v>
      </c>
      <c r="F26" s="31" t="s">
        <v>37</v>
      </c>
      <c r="G26" s="41" t="s">
        <v>38</v>
      </c>
    </row>
    <row r="27" customFormat="false" ht="12.75" hidden="false" customHeight="true" outlineLevel="0" collapsed="false">
      <c r="A27" s="42" t="s">
        <v>39</v>
      </c>
      <c r="B27" s="34" t="s">
        <v>34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35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36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37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38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3" customFormat="false" ht="25.5" hidden="false" customHeight="false" outlineLevel="0" collapsed="false">
      <c r="A33" s="44" t="s">
        <v>44</v>
      </c>
      <c r="B33" s="40"/>
      <c r="C33" s="28" t="s">
        <v>32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45</v>
      </c>
      <c r="B34" s="31"/>
      <c r="C34" s="31" t="s">
        <v>34</v>
      </c>
      <c r="D34" s="31" t="s">
        <v>35</v>
      </c>
      <c r="E34" s="31" t="s">
        <v>36</v>
      </c>
      <c r="F34" s="31" t="s">
        <v>37</v>
      </c>
      <c r="G34" s="41" t="s">
        <v>38</v>
      </c>
    </row>
    <row r="35" customFormat="false" ht="12.75" hidden="false" customHeight="true" outlineLevel="0" collapsed="false">
      <c r="A35" s="42" t="s">
        <v>39</v>
      </c>
      <c r="B35" s="34" t="s">
        <v>34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35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36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37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38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2" customFormat="false" ht="12.8" hidden="false" customHeight="false" outlineLevel="0" collapsed="false">
      <c r="A42" s="46" t="s">
        <v>31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4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1" width="19.7091836734694"/>
    <col collapsed="false" hidden="false" max="1023" min="2" style="1" width="9.70918367346939"/>
    <col collapsed="false" hidden="false" max="1025" min="1024" style="0" width="9.70918367346939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</row>
    <row r="2" customFormat="false" ht="12.75" hidden="false" customHeight="false" outlineLevel="0" collapsed="false">
      <c r="A2" s="12" t="s">
        <v>17</v>
      </c>
      <c r="B2" s="2"/>
      <c r="C2" s="13" t="s">
        <v>18</v>
      </c>
      <c r="D2" s="14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5" t="s">
        <v>26</v>
      </c>
      <c r="L2" s="13" t="s">
        <v>27</v>
      </c>
      <c r="M2" s="13" t="s">
        <v>28</v>
      </c>
      <c r="N2" s="15" t="s">
        <v>29</v>
      </c>
      <c r="O2" s="16" t="s">
        <v>30</v>
      </c>
      <c r="P2" s="12" t="s">
        <v>31</v>
      </c>
    </row>
    <row r="3" customFormat="false" ht="12.75" hidden="false" customHeight="false" outlineLevel="0" collapsed="false">
      <c r="A3" s="2"/>
      <c r="B3" s="18" t="s">
        <v>2</v>
      </c>
      <c r="C3" s="19" t="n">
        <v>0</v>
      </c>
      <c r="D3" s="19" t="n">
        <v>0</v>
      </c>
      <c r="E3" s="0" t="n">
        <v>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3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2"/>
      <c r="B4" s="18" t="s">
        <v>3</v>
      </c>
      <c r="C4" s="19" t="n">
        <v>0</v>
      </c>
      <c r="D4" s="19" t="n">
        <v>0</v>
      </c>
      <c r="E4" s="0" t="n">
        <v>3.2</v>
      </c>
      <c r="F4" s="3" t="n">
        <v>-1000000</v>
      </c>
      <c r="G4" s="3" t="n">
        <v>-1000000</v>
      </c>
      <c r="H4" s="3" t="n">
        <v>-1000000</v>
      </c>
      <c r="I4" s="3" t="n">
        <v>-1000000</v>
      </c>
      <c r="J4" s="3" t="n">
        <v>-1000000</v>
      </c>
      <c r="K4" s="3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2"/>
      <c r="B5" s="18" t="s">
        <v>4</v>
      </c>
      <c r="C5" s="19" t="n">
        <v>0</v>
      </c>
      <c r="D5" s="19" t="n">
        <v>0</v>
      </c>
      <c r="E5" s="0" t="n">
        <v>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3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2"/>
      <c r="B6" s="18" t="s">
        <v>5</v>
      </c>
      <c r="C6" s="19" t="n">
        <v>0.9</v>
      </c>
      <c r="D6" s="19" t="n">
        <v>0</v>
      </c>
      <c r="E6" s="0" t="n">
        <v>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3" t="n">
        <v>0</v>
      </c>
      <c r="L6" s="3" t="n">
        <v>4</v>
      </c>
      <c r="M6" s="3" t="n">
        <v>-1.5E-006</v>
      </c>
      <c r="N6" s="1" t="n">
        <v>0.96</v>
      </c>
      <c r="O6" s="20" t="n">
        <v>0.84</v>
      </c>
    </row>
    <row r="7" customFormat="false" ht="12.75" hidden="false" customHeight="false" outlineLevel="0" collapsed="false">
      <c r="A7" s="47"/>
      <c r="B7" s="22" t="s">
        <v>6</v>
      </c>
      <c r="C7" s="23" t="n">
        <v>0.9</v>
      </c>
      <c r="D7" s="23" t="n">
        <v>0</v>
      </c>
      <c r="E7" s="24" t="n">
        <v>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5" t="n">
        <v>0</v>
      </c>
      <c r="L7" s="25" t="n">
        <v>4</v>
      </c>
      <c r="M7" s="25" t="n">
        <v>-1.5E-006</v>
      </c>
      <c r="N7" s="24" t="n">
        <v>0.96</v>
      </c>
      <c r="O7" s="26" t="n">
        <v>0.84</v>
      </c>
    </row>
    <row r="8" customFormat="false" ht="12.75" hidden="false" customHeight="false" outlineLevel="0" collapsed="false">
      <c r="A8" s="2"/>
      <c r="B8" s="2"/>
      <c r="C8" s="2"/>
      <c r="D8" s="2"/>
      <c r="E8" s="2"/>
      <c r="F8" s="2"/>
      <c r="G8" s="0"/>
      <c r="L8" s="0"/>
    </row>
    <row r="9" customFormat="false" ht="12.75" hidden="false" customHeight="false" outlineLevel="0" collapsed="false">
      <c r="A9" s="40"/>
      <c r="B9" s="40"/>
      <c r="C9" s="28" t="s">
        <v>32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31" t="s">
        <v>33</v>
      </c>
      <c r="B10" s="31"/>
      <c r="C10" s="31" t="s">
        <v>34</v>
      </c>
      <c r="D10" s="31" t="s">
        <v>35</v>
      </c>
      <c r="E10" s="31" t="s">
        <v>36</v>
      </c>
      <c r="F10" s="31" t="s">
        <v>37</v>
      </c>
      <c r="G10" s="41" t="s">
        <v>38</v>
      </c>
      <c r="L10" s="0"/>
    </row>
    <row r="11" customFormat="false" ht="12.75" hidden="false" customHeight="false" outlineLevel="0" collapsed="false">
      <c r="A11" s="48" t="s">
        <v>39</v>
      </c>
      <c r="B11" s="34" t="s">
        <v>34</v>
      </c>
      <c r="C11" s="35" t="n">
        <v>0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40</v>
      </c>
    </row>
    <row r="12" customFormat="false" ht="12.75" hidden="false" customHeight="false" outlineLevel="0" collapsed="false">
      <c r="A12" s="48"/>
      <c r="B12" s="34" t="s">
        <v>35</v>
      </c>
      <c r="C12" s="35" t="n">
        <v>0</v>
      </c>
      <c r="D12" s="35" t="n">
        <v>0</v>
      </c>
      <c r="E12" s="35" t="n">
        <v>0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8"/>
      <c r="B13" s="34" t="s">
        <v>36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8"/>
      <c r="B14" s="34" t="s">
        <v>37</v>
      </c>
      <c r="C14" s="35" t="n">
        <v>0.54</v>
      </c>
      <c r="D14" s="35" t="n">
        <v>0.46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49"/>
      <c r="B15" s="22" t="s">
        <v>38</v>
      </c>
      <c r="C15" s="23" t="n">
        <v>0.1</v>
      </c>
      <c r="D15" s="23" t="n">
        <v>0.9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32</v>
      </c>
      <c r="D17" s="28"/>
      <c r="E17" s="28"/>
      <c r="F17" s="28"/>
      <c r="G17" s="29"/>
    </row>
    <row r="18" customFormat="false" ht="12.75" hidden="false" customHeight="false" outlineLevel="0" collapsed="false">
      <c r="A18" s="31" t="s">
        <v>41</v>
      </c>
      <c r="B18" s="31"/>
      <c r="C18" s="31" t="s">
        <v>34</v>
      </c>
      <c r="D18" s="31" t="s">
        <v>35</v>
      </c>
      <c r="E18" s="31" t="s">
        <v>36</v>
      </c>
      <c r="F18" s="31" t="s">
        <v>37</v>
      </c>
      <c r="G18" s="41" t="s">
        <v>38</v>
      </c>
    </row>
    <row r="19" customFormat="false" ht="12.75" hidden="false" customHeight="false" outlineLevel="0" collapsed="false">
      <c r="A19" s="48" t="s">
        <v>39</v>
      </c>
      <c r="B19" s="34" t="s">
        <v>34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8"/>
      <c r="B20" s="34" t="s">
        <v>35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8"/>
      <c r="B21" s="34" t="s">
        <v>36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8"/>
      <c r="B22" s="34" t="s">
        <v>37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50"/>
      <c r="B23" s="22" t="s">
        <v>38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42</v>
      </c>
      <c r="B25" s="40"/>
      <c r="C25" s="28" t="s">
        <v>32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43</v>
      </c>
      <c r="B26" s="31"/>
      <c r="C26" s="31" t="s">
        <v>34</v>
      </c>
      <c r="D26" s="31" t="s">
        <v>35</v>
      </c>
      <c r="E26" s="31" t="s">
        <v>36</v>
      </c>
      <c r="F26" s="31" t="s">
        <v>37</v>
      </c>
      <c r="G26" s="41" t="s">
        <v>38</v>
      </c>
    </row>
    <row r="27" customFormat="false" ht="12.75" hidden="false" customHeight="true" outlineLevel="0" collapsed="false">
      <c r="A27" s="42" t="s">
        <v>39</v>
      </c>
      <c r="B27" s="34" t="s">
        <v>34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35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36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37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38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44</v>
      </c>
      <c r="B33" s="40"/>
      <c r="C33" s="28" t="s">
        <v>32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45</v>
      </c>
      <c r="B34" s="31"/>
      <c r="C34" s="31" t="s">
        <v>34</v>
      </c>
      <c r="D34" s="31" t="s">
        <v>35</v>
      </c>
      <c r="E34" s="31" t="s">
        <v>36</v>
      </c>
      <c r="F34" s="31" t="s">
        <v>37</v>
      </c>
      <c r="G34" s="41" t="s">
        <v>38</v>
      </c>
    </row>
    <row r="35" customFormat="false" ht="12.75" hidden="false" customHeight="true" outlineLevel="0" collapsed="false">
      <c r="A35" s="42" t="s">
        <v>39</v>
      </c>
      <c r="B35" s="34" t="s">
        <v>34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35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36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37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38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2" customFormat="false" ht="12.8" hidden="false" customHeight="false" outlineLevel="0" collapsed="false">
      <c r="A42" s="46" t="s">
        <v>31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17" width="19.7091836734694"/>
    <col collapsed="false" hidden="false" max="1025" min="2" style="1" width="9.70918367346939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12.8" hidden="false" customHeight="false" outlineLevel="0" collapsed="false">
      <c r="A2" s="12" t="s">
        <v>17</v>
      </c>
      <c r="B2" s="2"/>
      <c r="C2" s="13" t="s">
        <v>18</v>
      </c>
      <c r="D2" s="14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5" t="s">
        <v>26</v>
      </c>
      <c r="L2" s="13" t="s">
        <v>27</v>
      </c>
      <c r="M2" s="13" t="s">
        <v>28</v>
      </c>
      <c r="N2" s="15" t="s">
        <v>29</v>
      </c>
      <c r="O2" s="16" t="s">
        <v>30</v>
      </c>
      <c r="P2" s="12" t="s">
        <v>31</v>
      </c>
      <c r="Q2" s="45"/>
      <c r="R2" s="12"/>
    </row>
    <row r="3" customFormat="false" ht="12.75" hidden="false" customHeight="false" outlineLevel="0" collapsed="false">
      <c r="A3" s="0"/>
      <c r="B3" s="18" t="s">
        <v>2</v>
      </c>
      <c r="C3" s="19" t="n">
        <v>1</v>
      </c>
      <c r="D3" s="0" t="n">
        <v>0</v>
      </c>
      <c r="E3" s="3" t="n">
        <v>-1000000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0"/>
      <c r="B4" s="18" t="s">
        <v>3</v>
      </c>
      <c r="C4" s="19" t="n">
        <v>1</v>
      </c>
      <c r="D4" s="0" t="n">
        <v>3.2</v>
      </c>
      <c r="E4" s="3" t="n">
        <v>-1000000</v>
      </c>
      <c r="F4" s="3" t="n">
        <v>-1000000</v>
      </c>
      <c r="G4" s="3" t="n">
        <v>-1000000</v>
      </c>
      <c r="H4" s="3" t="n">
        <v>-3</v>
      </c>
      <c r="I4" s="3" t="n">
        <v>1E-006</v>
      </c>
      <c r="J4" s="3" t="n">
        <v>0.1</v>
      </c>
      <c r="K4" s="1" t="n">
        <v>0.7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0"/>
      <c r="B5" s="18" t="s">
        <v>4</v>
      </c>
      <c r="C5" s="19" t="n">
        <v>0</v>
      </c>
      <c r="D5" s="0" t="n">
        <v>0</v>
      </c>
      <c r="E5" s="3" t="n">
        <v>-1000000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0"/>
      <c r="B6" s="18" t="s">
        <v>5</v>
      </c>
      <c r="C6" s="19" t="n">
        <v>0</v>
      </c>
      <c r="D6" s="0" t="n">
        <v>0</v>
      </c>
      <c r="E6" s="3" t="n">
        <v>-1000000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customFormat="false" ht="12.75" hidden="false" customHeight="false" outlineLevel="0" collapsed="false">
      <c r="A7" s="0"/>
      <c r="B7" s="22" t="s">
        <v>6</v>
      </c>
      <c r="C7" s="23" t="n">
        <v>0</v>
      </c>
      <c r="D7" s="24" t="n">
        <v>0</v>
      </c>
      <c r="E7" s="25" t="n">
        <v>-1000000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0"/>
      <c r="B8" s="2"/>
      <c r="C8" s="2"/>
      <c r="D8" s="2"/>
      <c r="E8" s="19"/>
      <c r="F8" s="2"/>
      <c r="G8" s="0"/>
      <c r="L8" s="0"/>
    </row>
    <row r="9" customFormat="false" ht="12.75" hidden="false" customHeight="false" outlineLevel="0" collapsed="false">
      <c r="A9" s="51"/>
      <c r="B9" s="40"/>
      <c r="C9" s="28" t="s">
        <v>32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10" t="s">
        <v>33</v>
      </c>
      <c r="B10" s="31"/>
      <c r="C10" s="31" t="s">
        <v>34</v>
      </c>
      <c r="D10" s="31" t="s">
        <v>35</v>
      </c>
      <c r="E10" s="31" t="s">
        <v>36</v>
      </c>
      <c r="F10" s="31" t="s">
        <v>37</v>
      </c>
      <c r="G10" s="41" t="s">
        <v>38</v>
      </c>
      <c r="L10" s="0"/>
    </row>
    <row r="11" customFormat="false" ht="12.75" hidden="false" customHeight="true" outlineLevel="0" collapsed="false">
      <c r="A11" s="42" t="s">
        <v>39</v>
      </c>
      <c r="B11" s="34" t="s">
        <v>34</v>
      </c>
      <c r="C11" s="35" t="n">
        <v>1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40</v>
      </c>
    </row>
    <row r="12" customFormat="false" ht="12.75" hidden="false" customHeight="false" outlineLevel="0" collapsed="false">
      <c r="A12" s="42"/>
      <c r="B12" s="34" t="s">
        <v>35</v>
      </c>
      <c r="C12" s="35" t="n">
        <f aca="false">0.7*0.1</f>
        <v>0.07</v>
      </c>
      <c r="D12" s="35" t="n">
        <v>0.3</v>
      </c>
      <c r="E12" s="35" t="n">
        <f aca="false">0.7*0.9</f>
        <v>0.63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2"/>
      <c r="B13" s="34" t="s">
        <v>36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2"/>
      <c r="B14" s="34" t="s">
        <v>37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52"/>
      <c r="B15" s="22" t="s">
        <v>38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32</v>
      </c>
      <c r="D17" s="28"/>
      <c r="E17" s="28"/>
      <c r="F17" s="28"/>
      <c r="G17" s="29"/>
    </row>
    <row r="18" customFormat="false" ht="12.75" hidden="false" customHeight="false" outlineLevel="0" collapsed="false">
      <c r="A18" s="10" t="s">
        <v>41</v>
      </c>
      <c r="B18" s="31"/>
      <c r="C18" s="31" t="s">
        <v>34</v>
      </c>
      <c r="D18" s="31" t="s">
        <v>35</v>
      </c>
      <c r="E18" s="31" t="s">
        <v>36</v>
      </c>
      <c r="F18" s="31" t="s">
        <v>37</v>
      </c>
      <c r="G18" s="41" t="s">
        <v>38</v>
      </c>
    </row>
    <row r="19" customFormat="false" ht="12.75" hidden="false" customHeight="true" outlineLevel="0" collapsed="false">
      <c r="A19" s="42" t="s">
        <v>39</v>
      </c>
      <c r="B19" s="34" t="s">
        <v>34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2"/>
      <c r="B20" s="34" t="s">
        <v>35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2"/>
      <c r="B21" s="34" t="s">
        <v>36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2"/>
      <c r="B22" s="34" t="s">
        <v>37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43"/>
      <c r="B23" s="22" t="s">
        <v>38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42</v>
      </c>
      <c r="B25" s="40"/>
      <c r="C25" s="28" t="s">
        <v>32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43</v>
      </c>
      <c r="B26" s="31"/>
      <c r="C26" s="31" t="s">
        <v>34</v>
      </c>
      <c r="D26" s="31" t="s">
        <v>35</v>
      </c>
      <c r="E26" s="31" t="s">
        <v>36</v>
      </c>
      <c r="F26" s="31" t="s">
        <v>37</v>
      </c>
      <c r="G26" s="41" t="s">
        <v>38</v>
      </c>
    </row>
    <row r="27" customFormat="false" ht="12.75" hidden="false" customHeight="true" outlineLevel="0" collapsed="false">
      <c r="A27" s="42" t="s">
        <v>39</v>
      </c>
      <c r="B27" s="34" t="s">
        <v>34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35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36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37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38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44</v>
      </c>
      <c r="B33" s="40"/>
      <c r="C33" s="28" t="s">
        <v>32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45</v>
      </c>
      <c r="B34" s="31"/>
      <c r="C34" s="31" t="s">
        <v>34</v>
      </c>
      <c r="D34" s="31" t="s">
        <v>35</v>
      </c>
      <c r="E34" s="31" t="s">
        <v>36</v>
      </c>
      <c r="F34" s="31" t="s">
        <v>37</v>
      </c>
      <c r="G34" s="41" t="s">
        <v>38</v>
      </c>
    </row>
    <row r="35" customFormat="false" ht="12.75" hidden="false" customHeight="true" outlineLevel="0" collapsed="false">
      <c r="A35" s="42" t="s">
        <v>39</v>
      </c>
      <c r="B35" s="34" t="s">
        <v>34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35</v>
      </c>
      <c r="C36" s="35" t="n">
        <v>0.1</v>
      </c>
      <c r="D36" s="35" t="n">
        <v>0</v>
      </c>
      <c r="E36" s="35" t="n">
        <v>0.9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36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37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38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2" customFormat="false" ht="12.8" hidden="false" customHeight="false" outlineLevel="0" collapsed="false">
      <c r="A42" s="46" t="s">
        <v>31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2016-01-28T18:57:58Z</dcterms:created>
  <dc:creator>Christine Sample</dc:creator>
  <dc:language>en-US</dc:language>
  <cp:lastPrinted>2016-01-27T22:26:48Z</cp:lastPrinted>
  <dcterms:modified xsi:type="dcterms:W3CDTF">2016-08-09T18:20:01Z</dcterms:modified>
  <cp:revision>35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