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endrestol\NINA\41202500 - Overvåking av spredningsveien import av planteprodukter - Dokumenter\4. Data\Data 2019\"/>
    </mc:Choice>
  </mc:AlternateContent>
  <xr:revisionPtr revIDLastSave="386" documentId="13_ncr:1_{AA87D63A-6871-4992-951A-BE6E6CAD58D0}" xr6:coauthVersionLast="44" xr6:coauthVersionMax="45" xr10:uidLastSave="{AEDB2540-9845-47EE-9059-912AF3189BBF}"/>
  <bookViews>
    <workbookView xWindow="-120" yWindow="-120" windowWidth="29040" windowHeight="15840" xr2:uid="{81D56764-FB18-4FE1-802A-447AB17CB6E9}"/>
  </bookViews>
  <sheets>
    <sheet name="Sheet1" sheetId="1" r:id="rId1"/>
    <sheet name="Sheet2" sheetId="2" r:id="rId2"/>
    <sheet name="Sheet3" sheetId="3" r:id="rId3"/>
    <sheet name="Sheet4" sheetId="4" r:id="rId4"/>
  </sheet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6" i="1" l="1"/>
  <c r="D147" i="1" s="1"/>
  <c r="D148" i="1" s="1"/>
  <c r="D149" i="1" s="1"/>
  <c r="D150" i="1" s="1"/>
  <c r="D151" i="1" s="1"/>
  <c r="E146" i="1"/>
  <c r="E147" i="1" s="1"/>
  <c r="E148" i="1" s="1"/>
  <c r="E149" i="1" s="1"/>
  <c r="E150" i="1" s="1"/>
  <c r="E151" i="1" s="1"/>
  <c r="F146" i="1"/>
  <c r="F147" i="1" s="1"/>
  <c r="F148" i="1" s="1"/>
  <c r="F149" i="1" s="1"/>
  <c r="F150" i="1" s="1"/>
  <c r="F151" i="1" s="1"/>
  <c r="H48" i="4" l="1"/>
  <c r="G48" i="4"/>
</calcChain>
</file>

<file path=xl/sharedStrings.xml><?xml version="1.0" encoding="utf-8"?>
<sst xmlns="http://schemas.openxmlformats.org/spreadsheetml/2006/main" count="2112" uniqueCount="238">
  <si>
    <t>container</t>
  </si>
  <si>
    <t>subsample</t>
  </si>
  <si>
    <t>locality</t>
  </si>
  <si>
    <t>date_sampled</t>
  </si>
  <si>
    <t>date_in</t>
  </si>
  <si>
    <t>date_out</t>
  </si>
  <si>
    <t>netting_type</t>
  </si>
  <si>
    <t>species_latin</t>
  </si>
  <si>
    <t>plant_comment</t>
  </si>
  <si>
    <t>wet_volume</t>
  </si>
  <si>
    <t>wet_weight</t>
  </si>
  <si>
    <t>dry_volume</t>
  </si>
  <si>
    <t>dry_weight</t>
  </si>
  <si>
    <t>exporter</t>
  </si>
  <si>
    <t>country</t>
  </si>
  <si>
    <t>transport_type</t>
  </si>
  <si>
    <t>pdf_present</t>
  </si>
  <si>
    <t>mattilsynet</t>
  </si>
  <si>
    <t>comment_certificate</t>
  </si>
  <si>
    <t>oh_recieved</t>
  </si>
  <si>
    <t>container_weight</t>
  </si>
  <si>
    <t>number_of_articles</t>
  </si>
  <si>
    <t>number_of_species</t>
  </si>
  <si>
    <t>number_total</t>
  </si>
  <si>
    <t>volume_per_crate</t>
  </si>
  <si>
    <t>comment_contents</t>
  </si>
  <si>
    <t>G</t>
  </si>
  <si>
    <t>Tyskland</t>
  </si>
  <si>
    <t>Bil</t>
  </si>
  <si>
    <t>Lavandula</t>
  </si>
  <si>
    <t>F</t>
  </si>
  <si>
    <t>Rhododendron</t>
  </si>
  <si>
    <t>Jules Block</t>
  </si>
  <si>
    <t>Belgia</t>
  </si>
  <si>
    <t>Thuja</t>
  </si>
  <si>
    <t>Nederland</t>
  </si>
  <si>
    <t>Italia</t>
  </si>
  <si>
    <t>Argyranthemum frutescens</t>
  </si>
  <si>
    <t>Eucalyptus</t>
  </si>
  <si>
    <t>Citrus</t>
  </si>
  <si>
    <t>Olea europaea</t>
  </si>
  <si>
    <t>Plantasjen Skedsmo</t>
  </si>
  <si>
    <t>Buxus sempervirens</t>
  </si>
  <si>
    <t>Plantagen source</t>
  </si>
  <si>
    <t>Vaccinium corymbosum</t>
  </si>
  <si>
    <t>Corylus avellana</t>
  </si>
  <si>
    <t>Corokia cotoneaster</t>
  </si>
  <si>
    <t>Prunus laurocerasus</t>
  </si>
  <si>
    <t>Ficus carina</t>
  </si>
  <si>
    <t>brabrant'</t>
  </si>
  <si>
    <t>Passiflora caeruela</t>
  </si>
  <si>
    <t>Acer palmatum</t>
  </si>
  <si>
    <t>Microbiota decussata</t>
  </si>
  <si>
    <t>potter</t>
  </si>
  <si>
    <t>nett</t>
  </si>
  <si>
    <t>Bil ankom 24.04.2018</t>
  </si>
  <si>
    <t>Fagus sylvaticus</t>
  </si>
  <si>
    <t>Ligustrum</t>
  </si>
  <si>
    <t>Cercidiphyllum japonicum</t>
  </si>
  <si>
    <t>Carpinus betulus</t>
  </si>
  <si>
    <t>Danmark</t>
  </si>
  <si>
    <t>Philadelphus coronarius</t>
  </si>
  <si>
    <t>Euonymus fortunei</t>
  </si>
  <si>
    <t>Blomsterringen</t>
  </si>
  <si>
    <t>Bil ankom 3.4.18</t>
  </si>
  <si>
    <t>Floranordic</t>
  </si>
  <si>
    <t>Bil ankom 9.4.18</t>
  </si>
  <si>
    <t>Juniperus squamata</t>
  </si>
  <si>
    <t>blue suede'</t>
  </si>
  <si>
    <t>Thuja occidentalis</t>
  </si>
  <si>
    <t>Taxus media</t>
  </si>
  <si>
    <t>blue carpet'</t>
  </si>
  <si>
    <t>To sertifikateter</t>
  </si>
  <si>
    <t>smaragd</t>
  </si>
  <si>
    <t>Twentheplant B.V.</t>
  </si>
  <si>
    <t>contorta</t>
  </si>
  <si>
    <t>Miscanthus sinensis</t>
  </si>
  <si>
    <t>Lavandula stoechas</t>
  </si>
  <si>
    <t xml:space="preserve">Salix capra </t>
  </si>
  <si>
    <t>kilmarnock'</t>
  </si>
  <si>
    <t xml:space="preserve">Citrus </t>
  </si>
  <si>
    <t>Fuchsia</t>
  </si>
  <si>
    <t>Elbers Export GmbH</t>
  </si>
  <si>
    <t>Mandevilla ikke på lista?</t>
  </si>
  <si>
    <t>Mandevilla</t>
  </si>
  <si>
    <t>Solanum rantonnetii</t>
  </si>
  <si>
    <t>Cuphea hyssopifolia</t>
  </si>
  <si>
    <t>Thunbergia alata</t>
  </si>
  <si>
    <t>Thunbergia ikke på lista?</t>
  </si>
  <si>
    <t xml:space="preserve">Hedera  </t>
  </si>
  <si>
    <t>Boronia heterophylla</t>
  </si>
  <si>
    <t>DANPLANEX A/S</t>
  </si>
  <si>
    <t>Pall</t>
  </si>
  <si>
    <t>Bil ankom 24.04.2018. Obs! vekt</t>
  </si>
  <si>
    <t xml:space="preserve">Ligustrum </t>
  </si>
  <si>
    <t>Ovalifolum/vulgare</t>
  </si>
  <si>
    <t>Bil ankom 24.04.2018. Obs vekt!</t>
  </si>
  <si>
    <t>lemon</t>
  </si>
  <si>
    <t>Ikke full bil. Inneholdt også oliven fra Italia!</t>
  </si>
  <si>
    <t>Phoenix canariensis</t>
  </si>
  <si>
    <t>Lavandula angustifolia</t>
  </si>
  <si>
    <t xml:space="preserve">Salvia nemorosa </t>
  </si>
  <si>
    <t>'Ostfriesland'</t>
  </si>
  <si>
    <t xml:space="preserve">Thuja </t>
  </si>
  <si>
    <t>Floranordic bv.</t>
  </si>
  <si>
    <t>Bil ankom 29.04.2018</t>
  </si>
  <si>
    <t>Cordyline</t>
  </si>
  <si>
    <t>red star'</t>
  </si>
  <si>
    <t>Citrus microcarpa</t>
  </si>
  <si>
    <t>orange dream'</t>
  </si>
  <si>
    <t>Hydrangea macrophylla</t>
  </si>
  <si>
    <t>princess'</t>
  </si>
  <si>
    <t>Anisodontea elegans</t>
  </si>
  <si>
    <t>Fem! sertifikater</t>
  </si>
  <si>
    <t xml:space="preserve">Verde Duemila Ornamental Plants </t>
  </si>
  <si>
    <t xml:space="preserve">Euphorbia </t>
  </si>
  <si>
    <t>diamond frost'</t>
  </si>
  <si>
    <t>Sundaville'</t>
  </si>
  <si>
    <t>mix</t>
  </si>
  <si>
    <t>Sicilia Verde di Giambo</t>
  </si>
  <si>
    <t>Potter</t>
  </si>
  <si>
    <t>Tre sertifikater</t>
  </si>
  <si>
    <t xml:space="preserve">Ribes  </t>
  </si>
  <si>
    <t>Pancium virgatum</t>
  </si>
  <si>
    <t>Belle etoile'</t>
  </si>
  <si>
    <t>Hebe</t>
  </si>
  <si>
    <t>Blue swede'</t>
  </si>
  <si>
    <t>Row Labels</t>
  </si>
  <si>
    <t>Grand Total</t>
  </si>
  <si>
    <t>Column Labels</t>
  </si>
  <si>
    <t>Count of species_latin</t>
  </si>
  <si>
    <t>Importplante</t>
  </si>
  <si>
    <t>Totalt</t>
  </si>
  <si>
    <t>Importør 4</t>
  </si>
  <si>
    <t>Importør 1</t>
  </si>
  <si>
    <t>klump</t>
  </si>
  <si>
    <t>Båt</t>
  </si>
  <si>
    <t>Klump</t>
  </si>
  <si>
    <t>Juniperus chi</t>
  </si>
  <si>
    <t>Stricta potter</t>
  </si>
  <si>
    <t>Chamasyparis</t>
  </si>
  <si>
    <t>Syringa vulgaris</t>
  </si>
  <si>
    <t>Physocarpus opulifolius</t>
  </si>
  <si>
    <t xml:space="preserve">Juniperus chinensis </t>
  </si>
  <si>
    <t>Pfitzeriana'</t>
  </si>
  <si>
    <t>Ilex crenata</t>
  </si>
  <si>
    <t>Rubus</t>
  </si>
  <si>
    <t>hedera helix</t>
  </si>
  <si>
    <t>Syringa meyeri</t>
  </si>
  <si>
    <t>Picea glauca</t>
  </si>
  <si>
    <t>Thymus</t>
  </si>
  <si>
    <t>Rosmarinus</t>
  </si>
  <si>
    <t>Fargesia murielae</t>
  </si>
  <si>
    <t>Fargesia</t>
  </si>
  <si>
    <t>Dypsis</t>
  </si>
  <si>
    <t>Hosta</t>
  </si>
  <si>
    <t>Blue</t>
  </si>
  <si>
    <t>Lonicera</t>
  </si>
  <si>
    <t>lamprocapnos spectabilis</t>
  </si>
  <si>
    <t>Clematis</t>
  </si>
  <si>
    <t xml:space="preserve">Salix  </t>
  </si>
  <si>
    <t>Flettet</t>
  </si>
  <si>
    <t>Miscanthus</t>
  </si>
  <si>
    <t>Festicua glauca</t>
  </si>
  <si>
    <t>Stipa tamifolia</t>
  </si>
  <si>
    <t>Artsnavn?</t>
  </si>
  <si>
    <t>Antirrhinum majus</t>
  </si>
  <si>
    <t>Hydrangea paniculata</t>
  </si>
  <si>
    <t>Fragesia</t>
  </si>
  <si>
    <t>Astrantia</t>
  </si>
  <si>
    <t>takion blue</t>
  </si>
  <si>
    <t xml:space="preserve">Salvia </t>
  </si>
  <si>
    <t>Ostfriesland</t>
  </si>
  <si>
    <t xml:space="preserve">Lilium </t>
  </si>
  <si>
    <t>Festive Joy</t>
  </si>
  <si>
    <t>Rhodanthemum</t>
  </si>
  <si>
    <t>Casablanca</t>
  </si>
  <si>
    <t>Nepeta</t>
  </si>
  <si>
    <t>Festuca glauca</t>
  </si>
  <si>
    <t>Cosmos bipinnatus</t>
  </si>
  <si>
    <t>Star of Beuty</t>
  </si>
  <si>
    <t xml:space="preserve">Astrantia </t>
  </si>
  <si>
    <t>Hedera</t>
  </si>
  <si>
    <t>Art?</t>
  </si>
  <si>
    <t>Vitis vinifera</t>
  </si>
  <si>
    <t>Store</t>
  </si>
  <si>
    <t xml:space="preserve">Bougainvillea </t>
  </si>
  <si>
    <t>Hemerocallis</t>
  </si>
  <si>
    <t>Physalis pruinosa</t>
  </si>
  <si>
    <t>Deschamsia caespitosa</t>
  </si>
  <si>
    <t>Allium senescens</t>
  </si>
  <si>
    <t>Geranium wallichianum</t>
  </si>
  <si>
    <t>Pressa i potter</t>
  </si>
  <si>
    <t>propylenglycol</t>
  </si>
  <si>
    <t>etanol</t>
  </si>
  <si>
    <t>x</t>
  </si>
  <si>
    <t>43 CC; Denmark,Germany, Italy,Netherlands, Spain</t>
  </si>
  <si>
    <t>Az agr Anania Patrizia - ME/19/0953</t>
  </si>
  <si>
    <t>Aris B.V.</t>
  </si>
  <si>
    <t>CATTANEO BRUNO S.r.l,</t>
  </si>
  <si>
    <t>Italia/Nederland</t>
  </si>
  <si>
    <t>3IAMBO' PIANTE Dl VITO GIAMBO' (cod. reg. ME/19/1627) / Aris B.V.</t>
  </si>
  <si>
    <t>PIantagen Source GmbH</t>
  </si>
  <si>
    <t>Spania</t>
  </si>
  <si>
    <t>PROVAL, S.A.T. N° 362 C.V</t>
  </si>
  <si>
    <t>Feldborg A/S</t>
  </si>
  <si>
    <t>43 CC; Tyskland, Italia, Litauen, Nederland</t>
  </si>
  <si>
    <t>Plantagen Source GmbH</t>
  </si>
  <si>
    <t>Tyskland/Nederland</t>
  </si>
  <si>
    <t>Plantagen Source GmbH/Aris B V</t>
  </si>
  <si>
    <t>Aris B V</t>
  </si>
  <si>
    <t>Litauen/Tyskland</t>
  </si>
  <si>
    <t>JSC "Eglesakis"/Plantagen Source GmbH</t>
  </si>
  <si>
    <t>GIAMBO' PIANTE Dl VITO GIAMBO' (cod. reg. ME/19/1627)</t>
  </si>
  <si>
    <t>Noviflora Holland B.V.</t>
  </si>
  <si>
    <t>Halv bil - flere sterifikater fra samme eksportør</t>
  </si>
  <si>
    <t>Halv bil - flere sterifikater fra samme eksportør - to juniperus arter delt på to i antall</t>
  </si>
  <si>
    <t>42 CC; Danmark, Tyskland, Nederland</t>
  </si>
  <si>
    <t>Campanula persicifolia</t>
  </si>
  <si>
    <t>43 CC; Danmark, Tyskland, Italia, Nederland</t>
  </si>
  <si>
    <t>Sjekk - ikke i sertifikat</t>
  </si>
  <si>
    <t>Floranordic bv,</t>
  </si>
  <si>
    <t>30 paller</t>
  </si>
  <si>
    <t>192 Colli</t>
  </si>
  <si>
    <t>Floranordic bv .</t>
  </si>
  <si>
    <t>15 CC; Nederland (trolig halv bil)</t>
  </si>
  <si>
    <t>Hydrangea</t>
  </si>
  <si>
    <t>53 CC; Tyskland, Italia, Nederland</t>
  </si>
  <si>
    <t>53 CC; Tyskland, Italia, Nederland - Ilex ikke oppgitt på samlegreia</t>
  </si>
  <si>
    <t>Aris B V / Plantagen Source GmbH</t>
  </si>
  <si>
    <t>Nederland/Tyskland</t>
  </si>
  <si>
    <t>53 CC; Tyskland, Italia, Nederland -- Syringa ikke oppgitt på samlegreia</t>
  </si>
  <si>
    <t>65 CC; Danmark, Tyskland, Litauen, Nederland</t>
  </si>
  <si>
    <t>Paeonia</t>
  </si>
  <si>
    <t>65 CC; Danmark, Tyskland, Litauen, Nederland - arten ikke i samletabell</t>
  </si>
  <si>
    <t>Tyskland/Litauen</t>
  </si>
  <si>
    <t>PIantagen Source GmbH/JSC "Eglesakis"</t>
  </si>
  <si>
    <t>Ikke i sertifikatet?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</si>
</sst>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4" fontId="0" fillId="0" borderId="0" xfId="0" applyNumberFormat="1"/>
    <xf numFmtId="0" fontId="1" fillId="0" borderId="0" xfId="1" applyFont="1" applyFill="1" applyBorder="1" applyAlignment="1"/>
    <xf numFmtId="0" fontId="0" fillId="0" borderId="0" xfId="0" quotePrefix="1"/>
    <xf numFmtId="0" fontId="1" fillId="0" borderId="3" xfId="1" applyFont="1" applyFill="1" applyBorder="1" applyAlignment="1">
      <alignment horizontal="right"/>
    </xf>
    <xf numFmtId="0" fontId="1" fillId="0" borderId="4" xfId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  <xf numFmtId="0" fontId="1" fillId="3" borderId="2" xfId="1" applyFont="1" applyFill="1" applyBorder="1" applyAlignment="1">
      <alignment horizontal="right"/>
    </xf>
    <xf numFmtId="0" fontId="1" fillId="4" borderId="3" xfId="1" applyFont="1" applyFill="1" applyBorder="1" applyAlignment="1">
      <alignment horizontal="right"/>
    </xf>
    <xf numFmtId="0" fontId="1" fillId="5" borderId="2" xfId="1" applyFont="1" applyFill="1" applyBorder="1" applyAlignment="1">
      <alignment horizontal="right"/>
    </xf>
    <xf numFmtId="0" fontId="0" fillId="4" borderId="0" xfId="0" applyFill="1"/>
    <xf numFmtId="0" fontId="0" fillId="0" borderId="0" xfId="0" applyFill="1"/>
  </cellXfs>
  <cellStyles count="2">
    <cellStyle name="Normal" xfId="0" builtinId="0"/>
    <cellStyle name="Normal_Sheet1" xfId="1" xr:uid="{4CCA744E-9822-49EE-94ED-5804E5338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s Endrestøl" refreshedDate="43376.518603124998" createdVersion="6" refreshedVersion="6" minRefreshableVersion="3" recordCount="140" xr:uid="{2F1AC136-F674-45C7-B481-5C2D3536416C}">
  <cacheSource type="worksheet">
    <worksheetSource ref="A1:Y141" sheet="Sheet1"/>
  </cacheSource>
  <cacheFields count="25">
    <cacheField name="container" numFmtId="0">
      <sharedItems containsSemiMixedTypes="0" containsString="0" containsNumber="1" containsInteger="1" minValue="74" maxValue="87"/>
    </cacheField>
    <cacheField name="subsample" numFmtId="0">
      <sharedItems containsSemiMixedTypes="0" containsString="0" containsNumber="1" containsInteger="1" minValue="1" maxValue="10"/>
    </cacheField>
    <cacheField name="locality" numFmtId="0">
      <sharedItems count="2">
        <s v="Blomsterringen"/>
        <s v="Plantasjen Skedsmo"/>
      </sharedItems>
    </cacheField>
    <cacheField name="date_sampled" numFmtId="14">
      <sharedItems containsSemiMixedTypes="0" containsNonDate="0" containsDate="1" containsString="0" minDate="2018-04-04T00:00:00" maxDate="2018-05-05T00:00:00"/>
    </cacheField>
    <cacheField name="date_in" numFmtId="14">
      <sharedItems containsSemiMixedTypes="0" containsNonDate="0" containsDate="1" containsString="0" minDate="2018-04-04T00:00:00" maxDate="2018-08-26T00:00:00"/>
    </cacheField>
    <cacheField name="date_out" numFmtId="14">
      <sharedItems containsSemiMixedTypes="0" containsNonDate="0" containsDate="1" containsString="0" minDate="2018-04-07T00:00:00" maxDate="2018-08-28T00:00:00"/>
    </cacheField>
    <cacheField name="netting_type" numFmtId="0">
      <sharedItems/>
    </cacheField>
    <cacheField name="species_latin" numFmtId="0">
      <sharedItems count="49">
        <s v="Rhododendron"/>
        <s v="Microbiota decussata"/>
        <s v="Juniperus squamata"/>
        <s v="Thuja occidentalis"/>
        <s v="Taxus media"/>
        <s v="Corylus avellana"/>
        <s v="Citrus "/>
        <s v="Buxus sempervirens"/>
        <s v="Miscanthus sinensis"/>
        <s v="Lavandula stoechas"/>
        <s v="Thuja"/>
        <s v="Salix capra "/>
        <s v="Fuchsia"/>
        <s v="Mandevilla"/>
        <s v="Solanum rantonnetii"/>
        <s v="Argyranthemum frutescens"/>
        <s v="Cuphea hyssopifolia"/>
        <s v="Thunbergia alata"/>
        <s v="Hedera  "/>
        <s v="Boronia heterophylla"/>
        <s v="Corokia cotoneaster"/>
        <s v="Lavandula"/>
        <s v="Fagus sylvaticus"/>
        <s v="Carpinus betulus"/>
        <s v="Ligustrum "/>
        <s v="Ligustrum"/>
        <s v="Phoenix canariensis"/>
        <s v="Eucalyptus"/>
        <s v="Lavandula angustifolia"/>
        <s v="Salvia nemorosa "/>
        <s v="Vaccinium corymbosum"/>
        <s v="Thuja "/>
        <s v="Olea europaea"/>
        <s v="Cordyline"/>
        <s v="Citrus microcarpa"/>
        <s v="Euonymus fortunei"/>
        <s v="Acer palmatum"/>
        <s v="Hydrangea macrophylla"/>
        <s v="Anisodontea elegans"/>
        <s v="Ficus carina"/>
        <s v="Euphorbia "/>
        <s v="Passiflora caeruela"/>
        <s v="Citrus"/>
        <s v="Ribes  "/>
        <s v="Pancium virgatum"/>
        <s v="Philadelphus coronarius"/>
        <s v="Prunus laurocerasus"/>
        <s v="Hebe"/>
        <s v="Cercidiphyllum japonicum"/>
      </sharedItems>
    </cacheField>
    <cacheField name="plant_comment" numFmtId="0">
      <sharedItems containsBlank="1"/>
    </cacheField>
    <cacheField name="wet_volume" numFmtId="0">
      <sharedItems containsSemiMixedTypes="0" containsString="0" containsNumber="1" containsInteger="1" minValue="1" maxValue="1"/>
    </cacheField>
    <cacheField name="wet_weight" numFmtId="0">
      <sharedItems containsSemiMixedTypes="0" containsString="0" containsNumber="1" containsInteger="1" minValue="202" maxValue="1112"/>
    </cacheField>
    <cacheField name="dry_volume" numFmtId="0">
      <sharedItems containsSemiMixedTypes="0" containsString="0" containsNumber="1" minValue="0.45" maxValue="1"/>
    </cacheField>
    <cacheField name="dry_weight" numFmtId="0">
      <sharedItems containsSemiMixedTypes="0" containsString="0" containsNumber="1" containsInteger="1" minValue="60" maxValue="937"/>
    </cacheField>
    <cacheField name="exporter" numFmtId="0">
      <sharedItems/>
    </cacheField>
    <cacheField name="country" numFmtId="0">
      <sharedItems count="5">
        <s v="Belgia"/>
        <s v="Nederland"/>
        <s v="Tyskland"/>
        <s v="Danmark"/>
        <s v="Italia"/>
      </sharedItems>
    </cacheField>
    <cacheField name="transport_type" numFmtId="0">
      <sharedItems/>
    </cacheField>
    <cacheField name="pdf_present" numFmtId="0">
      <sharedItems containsNonDate="0" containsString="0" containsBlank="1"/>
    </cacheField>
    <cacheField name="mattilsynet" numFmtId="0">
      <sharedItems containsNonDate="0" containsString="0" containsBlank="1"/>
    </cacheField>
    <cacheField name="comment_certificate" numFmtId="0">
      <sharedItems containsBlank="1"/>
    </cacheField>
    <cacheField name="oh_recieved" numFmtId="0">
      <sharedItems containsNonDate="0" containsString="0" containsBlank="1"/>
    </cacheField>
    <cacheField name="container_weight" numFmtId="0">
      <sharedItems containsString="0" containsBlank="1" containsNumber="1" containsInteger="1" minValue="9222" maxValue="16944"/>
    </cacheField>
    <cacheField name="number_of_articles" numFmtId="0">
      <sharedItems containsString="0" containsBlank="1" containsNumber="1" containsInteger="1" minValue="8" maxValue="4445"/>
    </cacheField>
    <cacheField name="number_of_species" numFmtId="0">
      <sharedItems containsSemiMixedTypes="0" containsString="0" containsNumber="1" containsInteger="1" minValue="1" maxValue="114"/>
    </cacheField>
    <cacheField name="number_total" numFmtId="0">
      <sharedItems containsSemiMixedTypes="0" containsString="0" containsNumber="1" containsInteger="1" minValue="675" maxValue="10614"/>
    </cacheField>
    <cacheField name="volume_per_crate" numFmtId="0">
      <sharedItems containsBlank="1" containsMixedTypes="1" containsNumber="1" containsInteger="1" minValue="18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74"/>
    <n v="1"/>
    <x v="0"/>
    <d v="2018-04-04T00:00:00"/>
    <d v="2018-04-04T00:00:00"/>
    <d v="2018-04-07T00:00:00"/>
    <s v="F"/>
    <x v="0"/>
    <m/>
    <n v="1"/>
    <n v="313"/>
    <n v="0.9"/>
    <n v="105"/>
    <s v="Jules Block"/>
    <x v="0"/>
    <s v="Bil"/>
    <m/>
    <m/>
    <s v="Bil ankom 3.4.18"/>
    <m/>
    <m/>
    <n v="675"/>
    <n v="1"/>
    <n v="675"/>
    <m/>
  </r>
  <r>
    <n v="74"/>
    <n v="2"/>
    <x v="0"/>
    <d v="2018-04-04T00:00:00"/>
    <d v="2018-04-04T00:00:00"/>
    <d v="2018-04-07T00:00:00"/>
    <s v="F"/>
    <x v="0"/>
    <m/>
    <n v="1"/>
    <n v="300"/>
    <n v="0.85"/>
    <n v="124"/>
    <s v="Jules Block"/>
    <x v="0"/>
    <s v="Bil"/>
    <m/>
    <m/>
    <s v="Bil ankom 3.4.18"/>
    <m/>
    <m/>
    <n v="675"/>
    <n v="1"/>
    <n v="675"/>
    <m/>
  </r>
  <r>
    <n v="74"/>
    <n v="3"/>
    <x v="0"/>
    <d v="2018-04-04T00:00:00"/>
    <d v="2018-04-04T00:00:00"/>
    <d v="2018-04-07T00:00:00"/>
    <s v="F"/>
    <x v="0"/>
    <m/>
    <n v="1"/>
    <n v="357"/>
    <n v="1"/>
    <n v="141"/>
    <s v="Jules Block"/>
    <x v="0"/>
    <s v="Bil"/>
    <m/>
    <m/>
    <s v="Bil ankom 3.4.18"/>
    <m/>
    <m/>
    <n v="675"/>
    <n v="1"/>
    <n v="675"/>
    <m/>
  </r>
  <r>
    <n v="74"/>
    <n v="4"/>
    <x v="0"/>
    <d v="2018-04-04T00:00:00"/>
    <d v="2018-04-04T00:00:00"/>
    <d v="2018-04-07T00:00:00"/>
    <s v="G"/>
    <x v="0"/>
    <m/>
    <n v="1"/>
    <n v="398"/>
    <n v="0.8"/>
    <n v="132"/>
    <s v="Jules Block"/>
    <x v="0"/>
    <s v="Bil"/>
    <m/>
    <m/>
    <s v="Bil ankom 3.4.18"/>
    <m/>
    <m/>
    <n v="675"/>
    <n v="1"/>
    <n v="675"/>
    <m/>
  </r>
  <r>
    <n v="74"/>
    <n v="5"/>
    <x v="0"/>
    <d v="2018-04-04T00:00:00"/>
    <d v="2018-04-04T00:00:00"/>
    <d v="2018-04-07T00:00:00"/>
    <s v="G"/>
    <x v="0"/>
    <m/>
    <n v="1"/>
    <n v="259"/>
    <n v="0.7"/>
    <n v="100"/>
    <s v="Jules Block"/>
    <x v="0"/>
    <s v="Bil"/>
    <m/>
    <m/>
    <s v="Bil ankom 3.4.18"/>
    <m/>
    <m/>
    <n v="675"/>
    <n v="1"/>
    <n v="675"/>
    <m/>
  </r>
  <r>
    <n v="74"/>
    <n v="6"/>
    <x v="0"/>
    <d v="2018-04-04T00:00:00"/>
    <d v="2018-04-07T00:00:00"/>
    <d v="2018-04-11T00:00:00"/>
    <s v="F"/>
    <x v="0"/>
    <m/>
    <n v="1"/>
    <n v="331"/>
    <n v="0.8"/>
    <n v="132"/>
    <s v="Jules Block"/>
    <x v="0"/>
    <s v="Bil"/>
    <m/>
    <m/>
    <s v="Bil ankom 3.4.18"/>
    <m/>
    <m/>
    <n v="675"/>
    <n v="1"/>
    <n v="675"/>
    <m/>
  </r>
  <r>
    <n v="74"/>
    <n v="7"/>
    <x v="0"/>
    <d v="2018-04-04T00:00:00"/>
    <d v="2018-04-07T00:00:00"/>
    <d v="2018-04-11T00:00:00"/>
    <s v="F"/>
    <x v="0"/>
    <m/>
    <n v="1"/>
    <n v="352"/>
    <n v="0.85"/>
    <n v="141"/>
    <s v="Jules Block"/>
    <x v="0"/>
    <s v="Bil"/>
    <m/>
    <m/>
    <s v="Bil ankom 3.4.18"/>
    <m/>
    <m/>
    <n v="675"/>
    <n v="1"/>
    <n v="675"/>
    <m/>
  </r>
  <r>
    <n v="74"/>
    <n v="8"/>
    <x v="0"/>
    <d v="2018-04-04T00:00:00"/>
    <d v="2018-04-07T00:00:00"/>
    <d v="2018-04-11T00:00:00"/>
    <s v="F"/>
    <x v="0"/>
    <m/>
    <n v="1"/>
    <n v="317"/>
    <n v="0.85"/>
    <n v="109"/>
    <s v="Jules Block"/>
    <x v="0"/>
    <s v="Bil"/>
    <m/>
    <m/>
    <s v="Bil ankom 3.4.18"/>
    <m/>
    <m/>
    <n v="675"/>
    <n v="1"/>
    <n v="675"/>
    <m/>
  </r>
  <r>
    <n v="74"/>
    <n v="9"/>
    <x v="0"/>
    <d v="2018-04-04T00:00:00"/>
    <d v="2018-04-07T00:00:00"/>
    <d v="2018-04-11T00:00:00"/>
    <s v="G"/>
    <x v="0"/>
    <m/>
    <n v="1"/>
    <n v="287"/>
    <n v="0.8"/>
    <n v="118"/>
    <s v="Jules Block"/>
    <x v="0"/>
    <s v="Bil"/>
    <m/>
    <m/>
    <s v="Bil ankom 3.4.18"/>
    <m/>
    <m/>
    <n v="675"/>
    <n v="1"/>
    <n v="675"/>
    <m/>
  </r>
  <r>
    <n v="74"/>
    <n v="10"/>
    <x v="0"/>
    <d v="2018-04-04T00:00:00"/>
    <d v="2018-04-07T00:00:00"/>
    <d v="2018-04-11T00:00:00"/>
    <s v="G"/>
    <x v="0"/>
    <m/>
    <n v="1"/>
    <n v="368"/>
    <n v="0.85"/>
    <n v="136"/>
    <s v="Jules Block"/>
    <x v="0"/>
    <s v="Bil"/>
    <m/>
    <m/>
    <s v="Bil ankom 3.4.18"/>
    <m/>
    <m/>
    <n v="675"/>
    <n v="1"/>
    <n v="675"/>
    <m/>
  </r>
  <r>
    <n v="75"/>
    <n v="1"/>
    <x v="0"/>
    <d v="2018-04-11T00:00:00"/>
    <d v="2018-04-11T00:00:00"/>
    <d v="2018-04-15T00:00:00"/>
    <s v="F"/>
    <x v="1"/>
    <m/>
    <n v="1"/>
    <n v="323"/>
    <n v="0.8"/>
    <n v="73"/>
    <s v="Floranordic"/>
    <x v="1"/>
    <s v="Bil"/>
    <m/>
    <m/>
    <s v="Bil ankom 9.4.18"/>
    <m/>
    <m/>
    <n v="378"/>
    <n v="4"/>
    <n v="1890"/>
    <n v="18"/>
  </r>
  <r>
    <n v="75"/>
    <n v="2"/>
    <x v="0"/>
    <d v="2018-04-11T00:00:00"/>
    <d v="2018-04-11T00:00:00"/>
    <d v="2018-04-15T00:00:00"/>
    <s v="F"/>
    <x v="2"/>
    <s v="blue suede'"/>
    <n v="1"/>
    <n v="328"/>
    <n v="0.75"/>
    <n v="103"/>
    <s v="Floranordic"/>
    <x v="1"/>
    <s v="Bil"/>
    <m/>
    <m/>
    <s v="Bil ankom 9.4.18"/>
    <m/>
    <m/>
    <n v="756"/>
    <n v="4"/>
    <n v="1890"/>
    <n v="18"/>
  </r>
  <r>
    <n v="75"/>
    <n v="3"/>
    <x v="0"/>
    <d v="2018-04-11T00:00:00"/>
    <d v="2018-04-11T00:00:00"/>
    <d v="2018-04-15T00:00:00"/>
    <s v="F"/>
    <x v="3"/>
    <m/>
    <n v="1"/>
    <n v="306"/>
    <n v="0.7"/>
    <n v="76"/>
    <s v="Floranordic"/>
    <x v="1"/>
    <s v="Bil"/>
    <m/>
    <m/>
    <s v="Bil ankom 9.4.18"/>
    <m/>
    <m/>
    <n v="378"/>
    <n v="4"/>
    <n v="1890"/>
    <n v="18"/>
  </r>
  <r>
    <n v="75"/>
    <n v="4"/>
    <x v="0"/>
    <d v="2018-04-11T00:00:00"/>
    <d v="2018-04-11T00:00:00"/>
    <d v="2018-04-15T00:00:00"/>
    <s v="F"/>
    <x v="2"/>
    <s v="blue suede'"/>
    <n v="1"/>
    <n v="319"/>
    <n v="0.75"/>
    <n v="104"/>
    <s v="Floranordic"/>
    <x v="1"/>
    <s v="Bil"/>
    <m/>
    <m/>
    <s v="Bil ankom 9.4.18"/>
    <m/>
    <m/>
    <n v="756"/>
    <n v="4"/>
    <n v="1890"/>
    <n v="18"/>
  </r>
  <r>
    <n v="75"/>
    <n v="5"/>
    <x v="0"/>
    <d v="2018-04-11T00:00:00"/>
    <d v="2018-04-11T00:00:00"/>
    <d v="2018-04-15T00:00:00"/>
    <s v="G"/>
    <x v="3"/>
    <m/>
    <n v="1"/>
    <n v="345"/>
    <n v="0.8"/>
    <n v="91"/>
    <s v="Floranordic"/>
    <x v="1"/>
    <s v="Bil"/>
    <m/>
    <m/>
    <s v="Bil ankom 9.4.18"/>
    <m/>
    <m/>
    <n v="378"/>
    <n v="4"/>
    <n v="1890"/>
    <n v="18"/>
  </r>
  <r>
    <n v="75"/>
    <n v="6"/>
    <x v="0"/>
    <d v="2018-04-11T00:00:00"/>
    <d v="2018-04-11T00:00:00"/>
    <d v="2018-04-15T00:00:00"/>
    <s v="G"/>
    <x v="4"/>
    <m/>
    <n v="1"/>
    <n v="297"/>
    <n v="0.65"/>
    <n v="89"/>
    <s v="Floranordic"/>
    <x v="1"/>
    <s v="Bil"/>
    <m/>
    <m/>
    <s v="Bil ankom 9.4.18"/>
    <m/>
    <m/>
    <n v="378"/>
    <n v="4"/>
    <n v="1890"/>
    <n v="18"/>
  </r>
  <r>
    <n v="75"/>
    <n v="7"/>
    <x v="0"/>
    <d v="2018-04-11T00:00:00"/>
    <d v="2018-04-11T00:00:00"/>
    <d v="2018-04-15T00:00:00"/>
    <s v="G"/>
    <x v="1"/>
    <m/>
    <n v="1"/>
    <n v="246"/>
    <n v="0.65"/>
    <n v="62"/>
    <s v="Floranordic"/>
    <x v="1"/>
    <s v="Bil"/>
    <m/>
    <m/>
    <s v="Bil ankom 9.4.18"/>
    <m/>
    <m/>
    <n v="378"/>
    <n v="4"/>
    <n v="1890"/>
    <n v="18"/>
  </r>
  <r>
    <n v="75"/>
    <n v="8"/>
    <x v="0"/>
    <d v="2018-04-11T00:00:00"/>
    <d v="2018-04-11T00:00:00"/>
    <d v="2018-04-15T00:00:00"/>
    <s v="F"/>
    <x v="2"/>
    <s v="blue carpet'"/>
    <n v="1"/>
    <n v="408"/>
    <n v="0.8"/>
    <n v="115"/>
    <s v="Floranordic"/>
    <x v="1"/>
    <s v="Bil"/>
    <m/>
    <m/>
    <s v="Bil ankom 9.4.18"/>
    <m/>
    <m/>
    <n v="756"/>
    <n v="4"/>
    <n v="1890"/>
    <n v="18"/>
  </r>
  <r>
    <n v="75"/>
    <n v="9"/>
    <x v="0"/>
    <d v="2018-04-11T00:00:00"/>
    <d v="2018-04-11T00:00:00"/>
    <d v="2018-04-15T00:00:00"/>
    <s v="F"/>
    <x v="4"/>
    <m/>
    <n v="1"/>
    <n v="339"/>
    <n v="0.7"/>
    <n v="98"/>
    <s v="Floranordic"/>
    <x v="1"/>
    <s v="Bil"/>
    <m/>
    <m/>
    <s v="Bil ankom 9.4.18"/>
    <m/>
    <m/>
    <n v="378"/>
    <n v="4"/>
    <n v="1890"/>
    <n v="18"/>
  </r>
  <r>
    <n v="75"/>
    <n v="10"/>
    <x v="0"/>
    <d v="2018-04-11T00:00:00"/>
    <d v="2018-04-11T00:00:00"/>
    <d v="2018-04-15T00:00:00"/>
    <s v="F"/>
    <x v="2"/>
    <s v="blue carpet'"/>
    <n v="1"/>
    <n v="370"/>
    <n v="0.75"/>
    <n v="102"/>
    <s v="Floranordic"/>
    <x v="1"/>
    <s v="Bil"/>
    <m/>
    <m/>
    <s v="Bil ankom 9.4.18"/>
    <m/>
    <m/>
    <n v="756"/>
    <n v="4"/>
    <n v="1890"/>
    <n v="18"/>
  </r>
  <r>
    <n v="76"/>
    <n v="1"/>
    <x v="0"/>
    <d v="2018-04-16T00:00:00"/>
    <d v="2018-04-16T00:00:00"/>
    <d v="2018-04-18T00:00:00"/>
    <s v="F"/>
    <x v="0"/>
    <m/>
    <n v="1"/>
    <n v="334"/>
    <n v="0.75"/>
    <n v="90"/>
    <s v="Floranordic"/>
    <x v="1"/>
    <s v="Bil"/>
    <m/>
    <m/>
    <s v="To sertifikateter"/>
    <m/>
    <m/>
    <n v="720"/>
    <n v="2"/>
    <n v="1470"/>
    <n v="25"/>
  </r>
  <r>
    <n v="76"/>
    <n v="2"/>
    <x v="0"/>
    <d v="2018-04-16T00:00:00"/>
    <d v="2018-04-16T00:00:00"/>
    <d v="2018-04-18T00:00:00"/>
    <s v="F"/>
    <x v="3"/>
    <s v="brabrant'"/>
    <n v="1"/>
    <n v="878"/>
    <n v="0.65"/>
    <n v="786"/>
    <s v="Floranordic"/>
    <x v="1"/>
    <s v="Bil"/>
    <m/>
    <m/>
    <s v="To sertifikateter"/>
    <m/>
    <m/>
    <n v="750"/>
    <n v="2"/>
    <n v="1470"/>
    <n v="25"/>
  </r>
  <r>
    <n v="76"/>
    <n v="3"/>
    <x v="0"/>
    <d v="2018-04-16T00:00:00"/>
    <d v="2018-04-16T00:00:00"/>
    <d v="2018-04-18T00:00:00"/>
    <s v="F"/>
    <x v="3"/>
    <s v="smaragd"/>
    <n v="1"/>
    <n v="921"/>
    <n v="0.65"/>
    <n v="794"/>
    <s v="Floranordic"/>
    <x v="1"/>
    <s v="Bil"/>
    <m/>
    <m/>
    <s v="To sertifikateter"/>
    <m/>
    <m/>
    <n v="750"/>
    <n v="2"/>
    <n v="1470"/>
    <n v="25"/>
  </r>
  <r>
    <n v="76"/>
    <n v="4"/>
    <x v="0"/>
    <d v="2018-04-16T00:00:00"/>
    <d v="2018-04-16T00:00:00"/>
    <d v="2018-04-18T00:00:00"/>
    <s v="F"/>
    <x v="3"/>
    <s v="smaragd"/>
    <n v="1"/>
    <n v="782"/>
    <n v="0.6"/>
    <n v="629"/>
    <s v="Floranordic"/>
    <x v="1"/>
    <s v="Bil"/>
    <m/>
    <m/>
    <s v="To sertifikateter"/>
    <m/>
    <m/>
    <n v="750"/>
    <n v="2"/>
    <n v="1470"/>
    <n v="25"/>
  </r>
  <r>
    <n v="76"/>
    <n v="5"/>
    <x v="0"/>
    <d v="2018-04-16T00:00:00"/>
    <d v="2018-04-16T00:00:00"/>
    <d v="2018-04-18T00:00:00"/>
    <s v="G"/>
    <x v="0"/>
    <m/>
    <n v="1"/>
    <n v="327"/>
    <n v="0.65"/>
    <n v="77"/>
    <s v="Floranordic"/>
    <x v="1"/>
    <s v="Bil"/>
    <m/>
    <m/>
    <s v="To sertifikateter"/>
    <m/>
    <m/>
    <n v="720"/>
    <n v="2"/>
    <n v="1470"/>
    <n v="25"/>
  </r>
  <r>
    <n v="76"/>
    <n v="6"/>
    <x v="0"/>
    <d v="2018-04-16T00:00:00"/>
    <d v="2018-04-16T00:00:00"/>
    <d v="2018-04-18T00:00:00"/>
    <s v="G"/>
    <x v="3"/>
    <s v="smaragd"/>
    <n v="1"/>
    <n v="761"/>
    <n v="0.45"/>
    <n v="519"/>
    <s v="Floranordic"/>
    <x v="1"/>
    <s v="Bil"/>
    <m/>
    <m/>
    <s v="To sertifikateter"/>
    <m/>
    <m/>
    <n v="750"/>
    <n v="2"/>
    <n v="1470"/>
    <n v="25"/>
  </r>
  <r>
    <n v="76"/>
    <n v="7"/>
    <x v="0"/>
    <d v="2018-04-16T00:00:00"/>
    <d v="2018-04-16T00:00:00"/>
    <d v="2018-04-18T00:00:00"/>
    <s v="G"/>
    <x v="0"/>
    <m/>
    <n v="1"/>
    <n v="370"/>
    <n v="0.65"/>
    <n v="90"/>
    <s v="Floranordic"/>
    <x v="1"/>
    <s v="Bil"/>
    <m/>
    <m/>
    <s v="To sertifikateter"/>
    <m/>
    <m/>
    <n v="720"/>
    <n v="2"/>
    <n v="1470"/>
    <n v="25"/>
  </r>
  <r>
    <n v="76"/>
    <n v="8"/>
    <x v="0"/>
    <d v="2018-04-16T00:00:00"/>
    <d v="2018-04-16T00:00:00"/>
    <d v="2018-04-18T00:00:00"/>
    <s v="F"/>
    <x v="3"/>
    <s v="smaragd"/>
    <n v="1"/>
    <n v="796"/>
    <n v="0.6"/>
    <n v="633"/>
    <s v="Floranordic"/>
    <x v="1"/>
    <s v="Bil"/>
    <m/>
    <m/>
    <s v="To sertifikateter"/>
    <m/>
    <m/>
    <n v="750"/>
    <n v="2"/>
    <n v="1470"/>
    <n v="25"/>
  </r>
  <r>
    <n v="76"/>
    <n v="9"/>
    <x v="0"/>
    <d v="2018-04-16T00:00:00"/>
    <d v="2018-04-16T00:00:00"/>
    <d v="2018-04-18T00:00:00"/>
    <s v="F"/>
    <x v="3"/>
    <s v="brabrant'"/>
    <n v="1"/>
    <n v="955"/>
    <n v="0.65"/>
    <n v="845"/>
    <s v="Floranordic"/>
    <x v="1"/>
    <s v="Bil"/>
    <m/>
    <m/>
    <s v="To sertifikateter"/>
    <m/>
    <m/>
    <n v="750"/>
    <n v="2"/>
    <n v="1470"/>
    <n v="25"/>
  </r>
  <r>
    <n v="76"/>
    <n v="10"/>
    <x v="0"/>
    <d v="2018-04-16T00:00:00"/>
    <d v="2018-04-16T00:00:00"/>
    <d v="2018-04-18T00:00:00"/>
    <s v="G"/>
    <x v="3"/>
    <s v="smaragd"/>
    <n v="1"/>
    <n v="876"/>
    <n v="0.55000000000000004"/>
    <n v="679"/>
    <s v="Floranordic"/>
    <x v="1"/>
    <s v="Bil"/>
    <m/>
    <m/>
    <s v="To sertifikateter"/>
    <m/>
    <m/>
    <n v="750"/>
    <n v="2"/>
    <n v="1470"/>
    <n v="25"/>
  </r>
  <r>
    <n v="77"/>
    <n v="1"/>
    <x v="0"/>
    <d v="2018-04-16T00:00:00"/>
    <d v="2018-04-18T00:00:00"/>
    <d v="2018-04-21T00:00:00"/>
    <s v="F"/>
    <x v="4"/>
    <s v="nett"/>
    <n v="1"/>
    <n v="797"/>
    <n v="0.65"/>
    <n v="682"/>
    <s v="Twentheplant B.V."/>
    <x v="1"/>
    <s v="Bil"/>
    <m/>
    <m/>
    <m/>
    <m/>
    <m/>
    <n v="1010"/>
    <n v="1"/>
    <n v="1010"/>
    <m/>
  </r>
  <r>
    <n v="77"/>
    <n v="2"/>
    <x v="0"/>
    <d v="2018-04-16T00:00:00"/>
    <d v="2018-04-18T00:00:00"/>
    <d v="2018-04-21T00:00:00"/>
    <s v="F"/>
    <x v="4"/>
    <s v="nett"/>
    <n v="1"/>
    <n v="823"/>
    <n v="0.65"/>
    <n v="703"/>
    <s v="Twentheplant B.V."/>
    <x v="1"/>
    <s v="Bil"/>
    <m/>
    <m/>
    <m/>
    <m/>
    <m/>
    <n v="1010"/>
    <n v="1"/>
    <n v="1010"/>
    <m/>
  </r>
  <r>
    <n v="77"/>
    <n v="3"/>
    <x v="0"/>
    <d v="2018-04-16T00:00:00"/>
    <d v="2018-04-18T00:00:00"/>
    <d v="2018-04-21T00:00:00"/>
    <s v="F"/>
    <x v="4"/>
    <s v="nett"/>
    <n v="1"/>
    <n v="847"/>
    <n v="0.65"/>
    <n v="708"/>
    <s v="Twentheplant B.V."/>
    <x v="1"/>
    <s v="Bil"/>
    <m/>
    <m/>
    <m/>
    <m/>
    <m/>
    <n v="1010"/>
    <n v="1"/>
    <n v="1010"/>
    <m/>
  </r>
  <r>
    <n v="77"/>
    <n v="4"/>
    <x v="0"/>
    <d v="2018-04-16T00:00:00"/>
    <d v="2018-04-18T00:00:00"/>
    <d v="2018-04-21T00:00:00"/>
    <s v="F"/>
    <x v="4"/>
    <s v="nett"/>
    <n v="1"/>
    <n v="679"/>
    <n v="0.55000000000000004"/>
    <n v="575"/>
    <s v="Twentheplant B.V."/>
    <x v="1"/>
    <s v="Bil"/>
    <m/>
    <m/>
    <m/>
    <m/>
    <m/>
    <n v="1010"/>
    <n v="1"/>
    <n v="1010"/>
    <m/>
  </r>
  <r>
    <n v="77"/>
    <n v="5"/>
    <x v="0"/>
    <d v="2018-04-16T00:00:00"/>
    <d v="2018-04-18T00:00:00"/>
    <d v="2018-04-21T00:00:00"/>
    <s v="G"/>
    <x v="4"/>
    <s v="nett"/>
    <n v="1"/>
    <n v="790"/>
    <n v="0.6"/>
    <n v="616"/>
    <s v="Twentheplant B.V."/>
    <x v="1"/>
    <s v="Bil"/>
    <m/>
    <m/>
    <m/>
    <m/>
    <m/>
    <n v="1010"/>
    <n v="1"/>
    <n v="1010"/>
    <m/>
  </r>
  <r>
    <n v="77"/>
    <n v="6"/>
    <x v="0"/>
    <d v="2018-04-16T00:00:00"/>
    <d v="2018-04-18T00:00:00"/>
    <d v="2018-04-21T00:00:00"/>
    <s v="G"/>
    <x v="4"/>
    <s v="nett"/>
    <n v="1"/>
    <n v="684"/>
    <n v="0.5"/>
    <n v="513"/>
    <s v="Twentheplant B.V."/>
    <x v="1"/>
    <s v="Bil"/>
    <m/>
    <m/>
    <m/>
    <m/>
    <m/>
    <n v="1010"/>
    <n v="1"/>
    <n v="1010"/>
    <m/>
  </r>
  <r>
    <n v="77"/>
    <n v="7"/>
    <x v="0"/>
    <d v="2018-04-16T00:00:00"/>
    <d v="2018-04-18T00:00:00"/>
    <d v="2018-04-21T00:00:00"/>
    <s v="G"/>
    <x v="4"/>
    <s v="nett"/>
    <n v="1"/>
    <n v="878"/>
    <n v="0.55000000000000004"/>
    <n v="690"/>
    <s v="Twentheplant B.V."/>
    <x v="1"/>
    <s v="Bil"/>
    <m/>
    <m/>
    <m/>
    <m/>
    <m/>
    <n v="1010"/>
    <n v="1"/>
    <n v="1010"/>
    <m/>
  </r>
  <r>
    <n v="77"/>
    <n v="8"/>
    <x v="0"/>
    <d v="2018-04-16T00:00:00"/>
    <d v="2018-04-18T00:00:00"/>
    <d v="2018-04-21T00:00:00"/>
    <s v="F"/>
    <x v="4"/>
    <s v="nett"/>
    <n v="1"/>
    <n v="741"/>
    <n v="0.6"/>
    <n v="620"/>
    <s v="Twentheplant B.V."/>
    <x v="1"/>
    <s v="Bil"/>
    <m/>
    <m/>
    <m/>
    <m/>
    <m/>
    <n v="1010"/>
    <n v="1"/>
    <n v="1010"/>
    <m/>
  </r>
  <r>
    <n v="77"/>
    <n v="9"/>
    <x v="0"/>
    <d v="2018-04-16T00:00:00"/>
    <d v="2018-04-18T00:00:00"/>
    <d v="2018-04-21T00:00:00"/>
    <s v="F"/>
    <x v="4"/>
    <s v="nett"/>
    <n v="1"/>
    <n v="847"/>
    <n v="0.6"/>
    <n v="751"/>
    <s v="Twentheplant B.V."/>
    <x v="1"/>
    <s v="Bil"/>
    <m/>
    <m/>
    <m/>
    <m/>
    <m/>
    <n v="1010"/>
    <n v="1"/>
    <n v="1010"/>
    <m/>
  </r>
  <r>
    <n v="77"/>
    <n v="10"/>
    <x v="0"/>
    <d v="2018-04-16T00:00:00"/>
    <d v="2018-04-18T00:00:00"/>
    <d v="2018-04-21T00:00:00"/>
    <s v="G"/>
    <x v="4"/>
    <s v="nett"/>
    <n v="1"/>
    <n v="836"/>
    <n v="0.6"/>
    <n v="651"/>
    <s v="Twentheplant B.V."/>
    <x v="1"/>
    <s v="Bil"/>
    <m/>
    <m/>
    <m/>
    <m/>
    <m/>
    <n v="1010"/>
    <n v="1"/>
    <n v="1010"/>
    <m/>
  </r>
  <r>
    <n v="78"/>
    <n v="1"/>
    <x v="1"/>
    <d v="2018-04-19T00:00:00"/>
    <d v="2018-04-21T00:00:00"/>
    <d v="2018-04-23T00:00:00"/>
    <s v="F"/>
    <x v="5"/>
    <s v="contorta"/>
    <n v="1"/>
    <n v="325"/>
    <n v="0.95"/>
    <n v="102"/>
    <s v="Plantagen source"/>
    <x v="2"/>
    <s v="Bil"/>
    <m/>
    <m/>
    <s v="Ikke full bil. Inneholdt også oliven fra Italia!"/>
    <m/>
    <n v="10284"/>
    <n v="16"/>
    <n v="45"/>
    <n v="3792"/>
    <m/>
  </r>
  <r>
    <n v="78"/>
    <n v="2"/>
    <x v="1"/>
    <d v="2018-04-19T00:00:00"/>
    <d v="2018-04-21T00:00:00"/>
    <d v="2018-04-23T00:00:00"/>
    <s v="F"/>
    <x v="6"/>
    <s v="lemon"/>
    <n v="1"/>
    <n v="794"/>
    <n v="0.75"/>
    <n v="572"/>
    <s v="Plantagen source"/>
    <x v="2"/>
    <s v="Bil"/>
    <m/>
    <m/>
    <s v="Ikke full bil. Inneholdt også oliven fra Italia!"/>
    <m/>
    <n v="10284"/>
    <n v="103"/>
    <n v="45"/>
    <n v="3792"/>
    <m/>
  </r>
  <r>
    <n v="78"/>
    <n v="3"/>
    <x v="1"/>
    <d v="2018-04-19T00:00:00"/>
    <d v="2018-04-21T00:00:00"/>
    <d v="2018-04-23T00:00:00"/>
    <s v="F"/>
    <x v="7"/>
    <m/>
    <n v="1"/>
    <n v="570"/>
    <n v="0.9"/>
    <n v="285"/>
    <s v="Plantagen source"/>
    <x v="2"/>
    <s v="Bil"/>
    <m/>
    <m/>
    <s v="Ikke full bil. Inneholdt også oliven fra Italia!"/>
    <m/>
    <n v="10284"/>
    <n v="334"/>
    <n v="45"/>
    <n v="3792"/>
    <m/>
  </r>
  <r>
    <n v="78"/>
    <n v="4"/>
    <x v="1"/>
    <d v="2018-04-19T00:00:00"/>
    <d v="2018-04-21T00:00:00"/>
    <d v="2018-04-23T00:00:00"/>
    <s v="F"/>
    <x v="8"/>
    <m/>
    <n v="1"/>
    <n v="444"/>
    <n v="0.75"/>
    <n v="109"/>
    <s v="Plantagen source"/>
    <x v="2"/>
    <s v="Bil"/>
    <m/>
    <m/>
    <s v="Ikke full bil. Inneholdt også oliven fra Italia!"/>
    <m/>
    <n v="10284"/>
    <n v="133"/>
    <n v="45"/>
    <n v="3792"/>
    <m/>
  </r>
  <r>
    <n v="78"/>
    <n v="5"/>
    <x v="1"/>
    <d v="2018-04-19T00:00:00"/>
    <d v="2018-04-21T00:00:00"/>
    <d v="2018-04-23T00:00:00"/>
    <s v="G"/>
    <x v="9"/>
    <m/>
    <n v="1"/>
    <n v="506"/>
    <n v="0.7"/>
    <n v="204"/>
    <s v="Plantagen source"/>
    <x v="2"/>
    <s v="Bil"/>
    <m/>
    <m/>
    <s v="Ikke full bil. Inneholdt også oliven fra Italia!"/>
    <m/>
    <n v="10284"/>
    <n v="335"/>
    <n v="45"/>
    <n v="3792"/>
    <m/>
  </r>
  <r>
    <n v="78"/>
    <n v="6"/>
    <x v="1"/>
    <d v="2018-04-19T00:00:00"/>
    <d v="2018-04-21T00:00:00"/>
    <d v="2018-04-23T00:00:00"/>
    <s v="G"/>
    <x v="10"/>
    <m/>
    <n v="1"/>
    <n v="1009"/>
    <n v="0.8"/>
    <n v="785"/>
    <s v="Plantagen source"/>
    <x v="2"/>
    <s v="Bil"/>
    <m/>
    <m/>
    <s v="Ikke full bil. Inneholdt også oliven fra Italia!"/>
    <m/>
    <n v="10284"/>
    <n v="1131"/>
    <n v="45"/>
    <n v="3792"/>
    <m/>
  </r>
  <r>
    <n v="78"/>
    <n v="7"/>
    <x v="1"/>
    <d v="2018-04-19T00:00:00"/>
    <d v="2018-04-21T00:00:00"/>
    <d v="2018-04-23T00:00:00"/>
    <s v="G"/>
    <x v="11"/>
    <s v="kilmarnock'"/>
    <n v="1"/>
    <n v="444"/>
    <n v="0.7"/>
    <n v="108"/>
    <s v="Plantagen source"/>
    <x v="2"/>
    <s v="Bil"/>
    <m/>
    <m/>
    <s v="Ikke full bil. Inneholdt også oliven fra Italia!"/>
    <m/>
    <n v="10284"/>
    <n v="49"/>
    <n v="45"/>
    <n v="3792"/>
    <m/>
  </r>
  <r>
    <n v="78"/>
    <n v="8"/>
    <x v="1"/>
    <d v="2018-04-19T00:00:00"/>
    <d v="2018-04-21T00:00:00"/>
    <d v="2018-04-23T00:00:00"/>
    <s v="F"/>
    <x v="10"/>
    <m/>
    <n v="1"/>
    <n v="860"/>
    <n v="1"/>
    <n v="574"/>
    <s v="Plantagen source"/>
    <x v="2"/>
    <s v="Bil"/>
    <m/>
    <m/>
    <s v="Ikke full bil. Inneholdt også oliven fra Italia!"/>
    <m/>
    <n v="10284"/>
    <n v="1131"/>
    <n v="45"/>
    <n v="3792"/>
    <m/>
  </r>
  <r>
    <n v="78"/>
    <n v="9"/>
    <x v="1"/>
    <d v="2018-04-19T00:00:00"/>
    <d v="2018-04-21T00:00:00"/>
    <d v="2018-04-23T00:00:00"/>
    <s v="F"/>
    <x v="6"/>
    <m/>
    <n v="1"/>
    <n v="549"/>
    <n v="1"/>
    <n v="117"/>
    <s v="Plantagen source"/>
    <x v="2"/>
    <s v="Bil"/>
    <m/>
    <m/>
    <s v="Ikke full bil. Inneholdt også oliven fra Italia!"/>
    <m/>
    <n v="10284"/>
    <n v="103"/>
    <n v="45"/>
    <n v="3792"/>
    <m/>
  </r>
  <r>
    <n v="78"/>
    <n v="10"/>
    <x v="1"/>
    <d v="2018-04-19T00:00:00"/>
    <d v="2018-04-21T00:00:00"/>
    <d v="2018-04-23T00:00:00"/>
    <s v="G"/>
    <x v="12"/>
    <m/>
    <n v="1"/>
    <n v="296"/>
    <n v="0.95"/>
    <n v="142"/>
    <s v="Plantagen source"/>
    <x v="2"/>
    <s v="Bil"/>
    <m/>
    <m/>
    <s v="Ikke full bil. Inneholdt også oliven fra Italia!"/>
    <m/>
    <n v="10284"/>
    <n v="35"/>
    <n v="45"/>
    <n v="3792"/>
    <m/>
  </r>
  <r>
    <n v="79"/>
    <n v="1"/>
    <x v="0"/>
    <d v="2018-04-23T00:00:00"/>
    <d v="2018-04-23T00:00:00"/>
    <d v="2018-04-25T00:00:00"/>
    <s v="F"/>
    <x v="13"/>
    <m/>
    <n v="1"/>
    <n v="246"/>
    <n v="0.85"/>
    <n v="119"/>
    <s v="Elbers Export GmbH"/>
    <x v="2"/>
    <s v="Bil"/>
    <m/>
    <m/>
    <s v="Mandevilla ikke på lista?"/>
    <m/>
    <m/>
    <m/>
    <n v="26"/>
    <n v="9291"/>
    <n v="33"/>
  </r>
  <r>
    <n v="79"/>
    <n v="2"/>
    <x v="0"/>
    <d v="2018-04-23T00:00:00"/>
    <d v="2018-04-23T00:00:00"/>
    <d v="2018-04-25T00:00:00"/>
    <s v="F"/>
    <x v="14"/>
    <m/>
    <n v="1"/>
    <n v="402"/>
    <n v="0.75"/>
    <n v="119"/>
    <s v="Elbers Export GmbH"/>
    <x v="2"/>
    <s v="Bil"/>
    <m/>
    <m/>
    <m/>
    <m/>
    <m/>
    <n v="66"/>
    <n v="26"/>
    <n v="9291"/>
    <n v="33"/>
  </r>
  <r>
    <n v="79"/>
    <n v="3"/>
    <x v="0"/>
    <d v="2018-04-23T00:00:00"/>
    <d v="2018-04-23T00:00:00"/>
    <d v="2018-04-25T00:00:00"/>
    <s v="F"/>
    <x v="15"/>
    <m/>
    <n v="1"/>
    <n v="478"/>
    <n v="0.8"/>
    <n v="208"/>
    <s v="Elbers Export GmbH"/>
    <x v="2"/>
    <s v="Bil"/>
    <m/>
    <m/>
    <m/>
    <m/>
    <m/>
    <n v="25"/>
    <n v="26"/>
    <n v="9291"/>
    <n v="33"/>
  </r>
  <r>
    <n v="79"/>
    <n v="4"/>
    <x v="0"/>
    <d v="2018-04-23T00:00:00"/>
    <d v="2018-04-23T00:00:00"/>
    <d v="2018-04-25T00:00:00"/>
    <s v="F"/>
    <x v="16"/>
    <m/>
    <n v="1"/>
    <n v="329"/>
    <n v="0.55000000000000004"/>
    <n v="76"/>
    <s v="Elbers Export GmbH"/>
    <x v="2"/>
    <s v="Bil"/>
    <m/>
    <m/>
    <m/>
    <m/>
    <m/>
    <n v="3400"/>
    <n v="26"/>
    <n v="9291"/>
    <n v="33"/>
  </r>
  <r>
    <n v="79"/>
    <n v="5"/>
    <x v="0"/>
    <d v="2018-04-23T00:00:00"/>
    <d v="2018-04-23T00:00:00"/>
    <d v="2018-04-25T00:00:00"/>
    <s v="G"/>
    <x v="17"/>
    <m/>
    <n v="1"/>
    <n v="317"/>
    <n v="0.75"/>
    <n v="135"/>
    <s v="Elbers Export GmbH"/>
    <x v="2"/>
    <s v="Bil"/>
    <m/>
    <m/>
    <s v="Thunbergia ikke på lista?"/>
    <m/>
    <m/>
    <m/>
    <n v="26"/>
    <n v="9291"/>
    <n v="33"/>
  </r>
  <r>
    <n v="79"/>
    <n v="6"/>
    <x v="0"/>
    <d v="2018-04-23T00:00:00"/>
    <d v="2018-04-23T00:00:00"/>
    <d v="2018-04-25T00:00:00"/>
    <s v="G"/>
    <x v="18"/>
    <m/>
    <n v="1"/>
    <n v="410"/>
    <n v="1"/>
    <n v="133"/>
    <s v="Elbers Export GmbH"/>
    <x v="2"/>
    <s v="Bil"/>
    <m/>
    <m/>
    <m/>
    <m/>
    <m/>
    <n v="65"/>
    <n v="26"/>
    <n v="9291"/>
    <n v="33"/>
  </r>
  <r>
    <n v="79"/>
    <n v="7"/>
    <x v="0"/>
    <d v="2018-04-23T00:00:00"/>
    <d v="2018-04-23T00:00:00"/>
    <d v="2018-04-25T00:00:00"/>
    <s v="G"/>
    <x v="19"/>
    <m/>
    <n v="1"/>
    <n v="308"/>
    <n v="0.65"/>
    <n v="65"/>
    <s v="Elbers Export GmbH"/>
    <x v="2"/>
    <s v="Bil"/>
    <m/>
    <m/>
    <m/>
    <m/>
    <m/>
    <n v="120"/>
    <n v="26"/>
    <n v="9291"/>
    <n v="33"/>
  </r>
  <r>
    <n v="79"/>
    <n v="8"/>
    <x v="0"/>
    <d v="2018-04-23T00:00:00"/>
    <d v="2018-04-23T00:00:00"/>
    <d v="2018-04-25T00:00:00"/>
    <s v="F"/>
    <x v="20"/>
    <m/>
    <n v="1"/>
    <n v="309"/>
    <n v="0.6"/>
    <n v="60"/>
    <s v="Elbers Export GmbH"/>
    <x v="2"/>
    <s v="Bil"/>
    <m/>
    <m/>
    <m/>
    <m/>
    <m/>
    <n v="180"/>
    <n v="26"/>
    <n v="9291"/>
    <n v="33"/>
  </r>
  <r>
    <n v="79"/>
    <n v="9"/>
    <x v="0"/>
    <d v="2018-04-23T00:00:00"/>
    <d v="2018-04-23T00:00:00"/>
    <d v="2018-04-25T00:00:00"/>
    <s v="F"/>
    <x v="21"/>
    <m/>
    <n v="1"/>
    <n v="320"/>
    <n v="1"/>
    <n v="81"/>
    <s v="Elbers Export GmbH"/>
    <x v="2"/>
    <s v="Bil"/>
    <m/>
    <m/>
    <m/>
    <m/>
    <m/>
    <n v="80"/>
    <n v="26"/>
    <n v="9291"/>
    <n v="33"/>
  </r>
  <r>
    <n v="79"/>
    <n v="10"/>
    <x v="0"/>
    <d v="2018-04-23T00:00:00"/>
    <d v="2018-04-23T00:00:00"/>
    <d v="2018-04-25T00:00:00"/>
    <s v="G"/>
    <x v="14"/>
    <m/>
    <n v="1"/>
    <n v="375"/>
    <n v="0.9"/>
    <n v="132"/>
    <s v="Elbers Export GmbH"/>
    <x v="2"/>
    <s v="Bil"/>
    <m/>
    <m/>
    <m/>
    <m/>
    <m/>
    <n v="66"/>
    <n v="26"/>
    <n v="9291"/>
    <n v="33"/>
  </r>
  <r>
    <n v="80"/>
    <n v="1"/>
    <x v="0"/>
    <d v="2018-04-25T00:00:00"/>
    <d v="2018-08-25T00:00:00"/>
    <d v="2018-08-27T00:00:00"/>
    <s v="F"/>
    <x v="22"/>
    <m/>
    <n v="1"/>
    <n v="242"/>
    <n v="0.7"/>
    <n v="76"/>
    <s v="DANPLANEX A/S"/>
    <x v="3"/>
    <s v="Bil"/>
    <m/>
    <m/>
    <s v="Bil ankom 24.04.2018"/>
    <m/>
    <m/>
    <n v="1845"/>
    <n v="5"/>
    <n v="2875"/>
    <s v="Pall"/>
  </r>
  <r>
    <n v="80"/>
    <n v="2"/>
    <x v="0"/>
    <d v="2018-04-25T00:00:00"/>
    <d v="2018-08-25T00:00:00"/>
    <d v="2018-08-27T00:00:00"/>
    <s v="F"/>
    <x v="4"/>
    <m/>
    <n v="1"/>
    <n v="905"/>
    <n v="0.85"/>
    <n v="907"/>
    <s v="DANPLANEX A/S"/>
    <x v="3"/>
    <s v="Bil"/>
    <m/>
    <m/>
    <s v="Bil ankom 24.04.2018. Obs! vekt"/>
    <m/>
    <m/>
    <n v="200"/>
    <n v="5"/>
    <n v="2875"/>
    <s v="Pall"/>
  </r>
  <r>
    <n v="80"/>
    <n v="3"/>
    <x v="0"/>
    <d v="2018-04-25T00:00:00"/>
    <d v="2018-08-25T00:00:00"/>
    <d v="2018-08-27T00:00:00"/>
    <s v="F"/>
    <x v="23"/>
    <m/>
    <n v="1"/>
    <n v="359"/>
    <n v="0.6"/>
    <n v="82"/>
    <s v="DANPLANEX A/S"/>
    <x v="3"/>
    <s v="Bil"/>
    <m/>
    <m/>
    <s v="Bil ankom 24.04.2018"/>
    <m/>
    <m/>
    <n v="550"/>
    <n v="5"/>
    <n v="2875"/>
    <s v="Pall"/>
  </r>
  <r>
    <n v="80"/>
    <n v="4"/>
    <x v="0"/>
    <d v="2018-04-25T00:00:00"/>
    <d v="2018-08-25T00:00:00"/>
    <d v="2018-08-27T00:00:00"/>
    <s v="F"/>
    <x v="22"/>
    <m/>
    <n v="1"/>
    <n v="276"/>
    <n v="0.75"/>
    <n v="74"/>
    <s v="DANPLANEX A/S"/>
    <x v="3"/>
    <s v="Bil"/>
    <m/>
    <m/>
    <s v="Bil ankom 24.04.2018"/>
    <m/>
    <m/>
    <n v="1845"/>
    <n v="5"/>
    <n v="2875"/>
    <s v="Pall"/>
  </r>
  <r>
    <n v="80"/>
    <n v="5"/>
    <x v="0"/>
    <d v="2018-04-25T00:00:00"/>
    <d v="2018-08-25T00:00:00"/>
    <d v="2018-08-27T00:00:00"/>
    <s v="G"/>
    <x v="24"/>
    <s v="Ovalifolum/vulgare"/>
    <n v="1"/>
    <n v="338"/>
    <n v="0.9"/>
    <n v="130"/>
    <s v="DANPLANEX A/S"/>
    <x v="3"/>
    <s v="Bil"/>
    <m/>
    <m/>
    <s v="Bil ankom 24.04.2018"/>
    <m/>
    <m/>
    <n v="280"/>
    <n v="5"/>
    <n v="2875"/>
    <s v="Pall"/>
  </r>
  <r>
    <n v="80"/>
    <n v="6"/>
    <x v="0"/>
    <d v="2018-04-25T00:00:00"/>
    <d v="2018-08-25T00:00:00"/>
    <d v="2018-08-27T00:00:00"/>
    <s v="G"/>
    <x v="23"/>
    <m/>
    <n v="1"/>
    <n v="406"/>
    <n v="0.75"/>
    <n v="107"/>
    <s v="DANPLANEX A/S"/>
    <x v="3"/>
    <s v="Bil"/>
    <m/>
    <m/>
    <s v="Bil ankom 24.04.2018"/>
    <m/>
    <m/>
    <n v="550"/>
    <n v="5"/>
    <n v="2875"/>
    <s v="Pall"/>
  </r>
  <r>
    <n v="80"/>
    <n v="7"/>
    <x v="0"/>
    <d v="2018-04-25T00:00:00"/>
    <d v="2018-08-25T00:00:00"/>
    <d v="2018-08-27T00:00:00"/>
    <s v="G"/>
    <x v="22"/>
    <m/>
    <n v="1"/>
    <n v="202"/>
    <n v="0.65"/>
    <n v="64"/>
    <s v="DANPLANEX A/S"/>
    <x v="3"/>
    <s v="Bil"/>
    <m/>
    <m/>
    <s v="Bil ankom 24.04.2018"/>
    <m/>
    <m/>
    <n v="1845"/>
    <n v="5"/>
    <n v="2875"/>
    <s v="Pall"/>
  </r>
  <r>
    <n v="80"/>
    <n v="8"/>
    <x v="0"/>
    <d v="2018-04-25T00:00:00"/>
    <d v="2018-08-25T00:00:00"/>
    <d v="2018-08-27T00:00:00"/>
    <s v="F"/>
    <x v="4"/>
    <m/>
    <n v="1"/>
    <n v="668"/>
    <n v="0.6"/>
    <n v="714"/>
    <s v="DANPLANEX A/S"/>
    <x v="3"/>
    <s v="Bil"/>
    <m/>
    <m/>
    <s v="Bil ankom 24.04.2018. Obs vekt!"/>
    <m/>
    <m/>
    <n v="200"/>
    <n v="5"/>
    <n v="2875"/>
    <s v="Pall"/>
  </r>
  <r>
    <n v="80"/>
    <n v="9"/>
    <x v="0"/>
    <d v="2018-04-25T00:00:00"/>
    <d v="2018-08-25T00:00:00"/>
    <d v="2018-08-27T00:00:00"/>
    <s v="F"/>
    <x v="23"/>
    <m/>
    <n v="1"/>
    <n v="420"/>
    <n v="1"/>
    <n v="121"/>
    <s v="DANPLANEX A/S"/>
    <x v="3"/>
    <s v="Bil"/>
    <m/>
    <m/>
    <s v="Bil ankom 24.04.2018"/>
    <m/>
    <m/>
    <n v="550"/>
    <n v="5"/>
    <n v="2875"/>
    <s v="Pall"/>
  </r>
  <r>
    <n v="80"/>
    <n v="10"/>
    <x v="0"/>
    <d v="2018-04-25T00:00:00"/>
    <d v="2018-08-25T00:00:00"/>
    <d v="2018-08-27T00:00:00"/>
    <s v="G"/>
    <x v="25"/>
    <m/>
    <n v="1"/>
    <n v="251"/>
    <n v="0.7"/>
    <n v="68"/>
    <s v="DANPLANEX A/S"/>
    <x v="3"/>
    <s v="Bil"/>
    <m/>
    <m/>
    <s v="Bil ankom 24.04.2018"/>
    <m/>
    <m/>
    <n v="280"/>
    <n v="5"/>
    <n v="2875"/>
    <s v="Pall"/>
  </r>
  <r>
    <n v="81"/>
    <n v="1"/>
    <x v="1"/>
    <d v="2018-04-27T00:00:00"/>
    <d v="2018-04-27T00:00:00"/>
    <d v="2018-04-29T00:00:00"/>
    <s v="F"/>
    <x v="26"/>
    <m/>
    <n v="1"/>
    <n v="634"/>
    <n v="0.75"/>
    <n v="503"/>
    <s v="Plantagen source"/>
    <x v="2"/>
    <s v="Bil"/>
    <m/>
    <m/>
    <m/>
    <m/>
    <n v="16944"/>
    <n v="63"/>
    <n v="114"/>
    <n v="10614"/>
    <m/>
  </r>
  <r>
    <n v="81"/>
    <n v="2"/>
    <x v="1"/>
    <d v="2018-04-27T00:00:00"/>
    <d v="2018-04-27T00:00:00"/>
    <d v="2018-04-29T00:00:00"/>
    <s v="F"/>
    <x v="7"/>
    <m/>
    <n v="1"/>
    <n v="611"/>
    <n v="1"/>
    <n v="200"/>
    <s v="Plantagen source"/>
    <x v="2"/>
    <s v="Bil"/>
    <m/>
    <m/>
    <m/>
    <m/>
    <n v="16944"/>
    <n v="816"/>
    <n v="114"/>
    <n v="10614"/>
    <m/>
  </r>
  <r>
    <n v="81"/>
    <n v="3"/>
    <x v="1"/>
    <d v="2018-04-27T00:00:00"/>
    <d v="2018-04-27T00:00:00"/>
    <d v="2018-04-29T00:00:00"/>
    <s v="F"/>
    <x v="7"/>
    <m/>
    <n v="1"/>
    <n v="380"/>
    <n v="0.75"/>
    <n v="140"/>
    <s v="Plantagen source"/>
    <x v="2"/>
    <s v="Bil"/>
    <m/>
    <m/>
    <m/>
    <m/>
    <n v="16944"/>
    <n v="816"/>
    <n v="114"/>
    <n v="10614"/>
    <m/>
  </r>
  <r>
    <n v="81"/>
    <n v="4"/>
    <x v="1"/>
    <d v="2018-04-27T00:00:00"/>
    <d v="2018-04-27T00:00:00"/>
    <d v="2018-04-29T00:00:00"/>
    <s v="F"/>
    <x v="27"/>
    <m/>
    <n v="1"/>
    <n v="444"/>
    <n v="0.85"/>
    <n v="178"/>
    <s v="Plantagen source"/>
    <x v="2"/>
    <s v="Bil"/>
    <m/>
    <m/>
    <m/>
    <m/>
    <n v="16944"/>
    <n v="108"/>
    <n v="114"/>
    <n v="10614"/>
    <m/>
  </r>
  <r>
    <n v="81"/>
    <n v="5"/>
    <x v="1"/>
    <d v="2018-04-27T00:00:00"/>
    <d v="2018-04-27T00:00:00"/>
    <d v="2018-04-29T00:00:00"/>
    <s v="G"/>
    <x v="28"/>
    <m/>
    <n v="1"/>
    <n v="345"/>
    <n v="0.65"/>
    <n v="209"/>
    <s v="Plantagen source"/>
    <x v="2"/>
    <s v="Bil"/>
    <m/>
    <m/>
    <m/>
    <m/>
    <n v="16944"/>
    <n v="4445"/>
    <n v="114"/>
    <n v="10614"/>
    <m/>
  </r>
  <r>
    <n v="81"/>
    <n v="6"/>
    <x v="1"/>
    <d v="2018-04-27T00:00:00"/>
    <d v="2018-04-27T00:00:00"/>
    <d v="2018-04-29T00:00:00"/>
    <s v="G"/>
    <x v="29"/>
    <s v="'Ostfriesland'"/>
    <n v="1"/>
    <n v="285"/>
    <n v="0.65"/>
    <n v="115"/>
    <s v="Plantagen source"/>
    <x v="2"/>
    <s v="Bil"/>
    <m/>
    <m/>
    <m/>
    <m/>
    <n v="16944"/>
    <n v="210"/>
    <n v="114"/>
    <n v="10614"/>
    <m/>
  </r>
  <r>
    <n v="81"/>
    <n v="7"/>
    <x v="1"/>
    <d v="2018-04-27T00:00:00"/>
    <d v="2018-04-27T00:00:00"/>
    <d v="2018-04-29T00:00:00"/>
    <s v="G"/>
    <x v="30"/>
    <m/>
    <n v="1"/>
    <n v="359"/>
    <n v="0.75"/>
    <n v="93"/>
    <s v="Plantagen source"/>
    <x v="2"/>
    <s v="Bil"/>
    <m/>
    <m/>
    <m/>
    <m/>
    <n v="16944"/>
    <n v="182"/>
    <n v="114"/>
    <n v="10614"/>
    <m/>
  </r>
  <r>
    <n v="81"/>
    <n v="8"/>
    <x v="1"/>
    <d v="2018-04-27T00:00:00"/>
    <d v="2018-04-27T00:00:00"/>
    <d v="2018-04-29T00:00:00"/>
    <s v="F"/>
    <x v="31"/>
    <s v="brabrant'"/>
    <n v="1"/>
    <n v="346"/>
    <n v="0.8"/>
    <n v="86"/>
    <s v="Plantagen source"/>
    <x v="2"/>
    <s v="Bil"/>
    <m/>
    <m/>
    <m/>
    <m/>
    <n v="16944"/>
    <n v="726"/>
    <n v="114"/>
    <n v="10614"/>
    <m/>
  </r>
  <r>
    <n v="81"/>
    <n v="9"/>
    <x v="1"/>
    <d v="2018-04-27T00:00:00"/>
    <d v="2018-04-27T00:00:00"/>
    <d v="2018-04-29T00:00:00"/>
    <s v="F"/>
    <x v="4"/>
    <m/>
    <n v="1"/>
    <n v="1012"/>
    <n v="0.8"/>
    <n v="863"/>
    <s v="Plantagen source"/>
    <x v="2"/>
    <s v="Bil"/>
    <m/>
    <m/>
    <m/>
    <m/>
    <n v="16944"/>
    <n v="121"/>
    <n v="114"/>
    <n v="10614"/>
    <m/>
  </r>
  <r>
    <n v="81"/>
    <n v="10"/>
    <x v="1"/>
    <d v="2018-04-27T00:00:00"/>
    <d v="2018-04-27T00:00:00"/>
    <d v="2018-04-29T00:00:00"/>
    <s v="G"/>
    <x v="32"/>
    <m/>
    <n v="1"/>
    <n v="687"/>
    <n v="0.85"/>
    <n v="513"/>
    <s v="Plantagen source"/>
    <x v="2"/>
    <s v="Bil"/>
    <m/>
    <m/>
    <m/>
    <m/>
    <n v="16944"/>
    <n v="150"/>
    <n v="114"/>
    <n v="10614"/>
    <m/>
  </r>
  <r>
    <n v="82"/>
    <n v="1"/>
    <x v="0"/>
    <d v="2018-04-25T00:00:00"/>
    <d v="2018-04-29T00:00:00"/>
    <d v="2018-05-01T00:00:00"/>
    <s v="F"/>
    <x v="3"/>
    <s v="potter"/>
    <n v="1"/>
    <n v="930"/>
    <n v="0.7"/>
    <n v="697"/>
    <s v="Floranordic bv."/>
    <x v="1"/>
    <s v="Bil"/>
    <m/>
    <m/>
    <m/>
    <m/>
    <m/>
    <n v="1500"/>
    <n v="1"/>
    <n v="1500"/>
    <n v="25"/>
  </r>
  <r>
    <n v="82"/>
    <n v="2"/>
    <x v="0"/>
    <d v="2018-04-25T00:00:00"/>
    <d v="2018-04-29T00:00:00"/>
    <d v="2018-05-01T00:00:00"/>
    <s v="F"/>
    <x v="3"/>
    <s v="potter"/>
    <n v="1"/>
    <n v="896"/>
    <n v="0.65"/>
    <n v="692"/>
    <s v="Floranordic bv."/>
    <x v="1"/>
    <s v="Bil"/>
    <m/>
    <m/>
    <m/>
    <m/>
    <m/>
    <n v="1500"/>
    <n v="1"/>
    <n v="1500"/>
    <n v="25"/>
  </r>
  <r>
    <n v="82"/>
    <n v="3"/>
    <x v="0"/>
    <d v="2018-04-25T00:00:00"/>
    <d v="2018-04-29T00:00:00"/>
    <d v="2018-05-01T00:00:00"/>
    <s v="F"/>
    <x v="3"/>
    <s v="potter"/>
    <n v="1"/>
    <n v="875"/>
    <n v="0.6"/>
    <n v="727"/>
    <s v="Floranordic bv."/>
    <x v="1"/>
    <s v="Bil"/>
    <m/>
    <m/>
    <m/>
    <m/>
    <m/>
    <n v="1500"/>
    <n v="1"/>
    <n v="1500"/>
    <n v="25"/>
  </r>
  <r>
    <n v="82"/>
    <n v="4"/>
    <x v="0"/>
    <d v="2018-04-25T00:00:00"/>
    <d v="2018-04-29T00:00:00"/>
    <d v="2018-05-01T00:00:00"/>
    <s v="F"/>
    <x v="3"/>
    <s v="potter"/>
    <n v="1"/>
    <n v="1102"/>
    <n v="0.85"/>
    <n v="831"/>
    <s v="Floranordic bv."/>
    <x v="1"/>
    <s v="Bil"/>
    <m/>
    <m/>
    <m/>
    <m/>
    <m/>
    <n v="1500"/>
    <n v="1"/>
    <n v="1500"/>
    <n v="25"/>
  </r>
  <r>
    <n v="82"/>
    <n v="5"/>
    <x v="0"/>
    <d v="2018-04-25T00:00:00"/>
    <d v="2018-04-29T00:00:00"/>
    <d v="2018-05-01T00:00:00"/>
    <s v="G"/>
    <x v="3"/>
    <s v="potter"/>
    <n v="1"/>
    <n v="1112"/>
    <n v="0.75"/>
    <n v="833"/>
    <s v="Floranordic bv."/>
    <x v="1"/>
    <s v="Bil"/>
    <m/>
    <m/>
    <m/>
    <m/>
    <m/>
    <n v="1500"/>
    <n v="1"/>
    <n v="1500"/>
    <n v="25"/>
  </r>
  <r>
    <n v="82"/>
    <n v="6"/>
    <x v="0"/>
    <d v="2018-04-25T00:00:00"/>
    <d v="2018-04-29T00:00:00"/>
    <d v="2018-05-01T00:00:00"/>
    <s v="G"/>
    <x v="3"/>
    <s v="potter"/>
    <n v="1"/>
    <n v="839"/>
    <n v="0.6"/>
    <n v="656"/>
    <s v="Floranordic bv."/>
    <x v="1"/>
    <s v="Bil"/>
    <m/>
    <m/>
    <m/>
    <m/>
    <m/>
    <n v="1500"/>
    <n v="1"/>
    <n v="1500"/>
    <n v="25"/>
  </r>
  <r>
    <n v="82"/>
    <n v="7"/>
    <x v="0"/>
    <d v="2018-04-25T00:00:00"/>
    <d v="2018-04-29T00:00:00"/>
    <d v="2018-05-01T00:00:00"/>
    <s v="G"/>
    <x v="3"/>
    <s v="potter"/>
    <n v="1"/>
    <n v="1011"/>
    <n v="0.75"/>
    <n v="763"/>
    <s v="Floranordic bv."/>
    <x v="1"/>
    <s v="Bil"/>
    <m/>
    <m/>
    <m/>
    <m/>
    <m/>
    <n v="1500"/>
    <n v="1"/>
    <n v="1500"/>
    <n v="25"/>
  </r>
  <r>
    <n v="82"/>
    <n v="8"/>
    <x v="0"/>
    <d v="2018-04-25T00:00:00"/>
    <d v="2018-04-29T00:00:00"/>
    <d v="2018-05-01T00:00:00"/>
    <s v="F"/>
    <x v="3"/>
    <s v="potter"/>
    <n v="1"/>
    <n v="1006"/>
    <n v="0.7"/>
    <n v="833"/>
    <s v="Floranordic bv."/>
    <x v="1"/>
    <s v="Bil"/>
    <m/>
    <m/>
    <m/>
    <m/>
    <m/>
    <n v="1500"/>
    <n v="1"/>
    <n v="1500"/>
    <n v="25"/>
  </r>
  <r>
    <n v="82"/>
    <n v="9"/>
    <x v="0"/>
    <d v="2018-04-25T00:00:00"/>
    <d v="2018-04-29T00:00:00"/>
    <d v="2018-05-01T00:00:00"/>
    <s v="F"/>
    <x v="3"/>
    <s v="potter"/>
    <n v="1"/>
    <n v="735"/>
    <n v="0.55000000000000004"/>
    <n v="590"/>
    <s v="Floranordic bv."/>
    <x v="1"/>
    <s v="Bil"/>
    <m/>
    <m/>
    <m/>
    <m/>
    <m/>
    <n v="1500"/>
    <n v="1"/>
    <n v="1500"/>
    <n v="25"/>
  </r>
  <r>
    <n v="82"/>
    <n v="10"/>
    <x v="0"/>
    <d v="2018-04-25T00:00:00"/>
    <d v="2018-04-29T00:00:00"/>
    <d v="2018-05-01T00:00:00"/>
    <s v="G"/>
    <x v="3"/>
    <s v="potter"/>
    <n v="1"/>
    <n v="885"/>
    <n v="0.65"/>
    <n v="680"/>
    <s v="Floranordic bv."/>
    <x v="1"/>
    <s v="Bil"/>
    <m/>
    <m/>
    <m/>
    <m/>
    <m/>
    <n v="1500"/>
    <n v="1"/>
    <n v="1500"/>
    <n v="25"/>
  </r>
  <r>
    <n v="83"/>
    <n v="1"/>
    <x v="1"/>
    <d v="2018-04-30T00:00:00"/>
    <d v="2018-05-01T00:00:00"/>
    <d v="2018-05-02T00:00:00"/>
    <s v="F"/>
    <x v="33"/>
    <s v="red star'"/>
    <n v="1"/>
    <n v="417"/>
    <n v="1"/>
    <n v="112"/>
    <s v="Plantagen source"/>
    <x v="2"/>
    <s v="Bil"/>
    <m/>
    <m/>
    <s v="Bil ankom 29.04.2018"/>
    <m/>
    <n v="9222"/>
    <n v="160"/>
    <n v="97"/>
    <n v="4625"/>
    <m/>
  </r>
  <r>
    <n v="83"/>
    <n v="2"/>
    <x v="1"/>
    <d v="2018-04-30T00:00:00"/>
    <d v="2018-05-01T00:00:00"/>
    <d v="2018-05-02T00:00:00"/>
    <s v="F"/>
    <x v="34"/>
    <m/>
    <n v="1"/>
    <n v="337"/>
    <n v="1"/>
    <n v="121"/>
    <s v="Plantagen source"/>
    <x v="2"/>
    <s v="Bil"/>
    <m/>
    <m/>
    <s v="Bil ankom 29.04.2018"/>
    <m/>
    <n v="9222"/>
    <n v="48"/>
    <n v="97"/>
    <n v="4625"/>
    <m/>
  </r>
  <r>
    <n v="83"/>
    <n v="3"/>
    <x v="1"/>
    <d v="2018-04-30T00:00:00"/>
    <d v="2018-05-01T00:00:00"/>
    <d v="2018-05-02T00:00:00"/>
    <s v="F"/>
    <x v="3"/>
    <m/>
    <n v="1"/>
    <n v="322"/>
    <n v="1"/>
    <n v="129"/>
    <s v="Plantagen source"/>
    <x v="2"/>
    <s v="Bil"/>
    <m/>
    <m/>
    <s v="Bil ankom 29.04.2018"/>
    <m/>
    <n v="9222"/>
    <n v="618"/>
    <n v="97"/>
    <n v="4625"/>
    <m/>
  </r>
  <r>
    <n v="83"/>
    <n v="4"/>
    <x v="1"/>
    <d v="2018-04-30T00:00:00"/>
    <d v="2018-05-01T00:00:00"/>
    <d v="2018-05-02T00:00:00"/>
    <s v="F"/>
    <x v="30"/>
    <m/>
    <n v="1"/>
    <n v="354"/>
    <n v="0.7"/>
    <n v="64"/>
    <s v="Plantagen source"/>
    <x v="2"/>
    <s v="Bil"/>
    <m/>
    <m/>
    <s v="Bil ankom 29.04.2018"/>
    <m/>
    <n v="9222"/>
    <n v="70"/>
    <n v="97"/>
    <n v="4625"/>
    <m/>
  </r>
  <r>
    <n v="83"/>
    <n v="5"/>
    <x v="1"/>
    <d v="2018-04-30T00:00:00"/>
    <d v="2018-05-01T00:00:00"/>
    <d v="2018-05-02T00:00:00"/>
    <s v="G"/>
    <x v="35"/>
    <m/>
    <n v="1"/>
    <n v="394"/>
    <n v="0.85"/>
    <n v="98"/>
    <s v="Plantagen source"/>
    <x v="2"/>
    <s v="Bil"/>
    <m/>
    <m/>
    <s v="Bil ankom 29.04.2018"/>
    <m/>
    <n v="9222"/>
    <n v="93"/>
    <n v="97"/>
    <n v="4625"/>
    <m/>
  </r>
  <r>
    <n v="83"/>
    <n v="6"/>
    <x v="1"/>
    <d v="2018-04-30T00:00:00"/>
    <d v="2018-05-01T00:00:00"/>
    <d v="2018-05-02T00:00:00"/>
    <s v="G"/>
    <x v="36"/>
    <s v="orange dream'"/>
    <n v="1"/>
    <n v="222"/>
    <n v="0.95"/>
    <n v="116"/>
    <s v="Plantagen source"/>
    <x v="2"/>
    <s v="Bil"/>
    <m/>
    <m/>
    <s v="Bil ankom 29.04.2018"/>
    <m/>
    <n v="9222"/>
    <n v="50"/>
    <n v="97"/>
    <n v="4625"/>
    <m/>
  </r>
  <r>
    <n v="83"/>
    <n v="7"/>
    <x v="1"/>
    <d v="2018-04-30T00:00:00"/>
    <d v="2018-05-01T00:00:00"/>
    <d v="2018-05-02T00:00:00"/>
    <s v="G"/>
    <x v="37"/>
    <m/>
    <n v="1"/>
    <n v="360"/>
    <n v="0.85"/>
    <n v="84"/>
    <s v="Plantagen source"/>
    <x v="2"/>
    <s v="Bil"/>
    <m/>
    <m/>
    <s v="Bil ankom 29.04.2018"/>
    <m/>
    <n v="9222"/>
    <n v="192"/>
    <n v="97"/>
    <n v="4625"/>
    <m/>
  </r>
  <r>
    <n v="83"/>
    <n v="8"/>
    <x v="1"/>
    <d v="2018-04-30T00:00:00"/>
    <d v="2018-05-01T00:00:00"/>
    <d v="2018-05-02T00:00:00"/>
    <s v="F"/>
    <x v="38"/>
    <s v="princess'"/>
    <n v="1"/>
    <n v="296"/>
    <n v="1"/>
    <n v="104"/>
    <s v="Plantagen source"/>
    <x v="2"/>
    <s v="Bil"/>
    <m/>
    <m/>
    <s v="Bil ankom 29.04.2018"/>
    <m/>
    <n v="9222"/>
    <n v="35"/>
    <n v="97"/>
    <n v="4625"/>
    <m/>
  </r>
  <r>
    <n v="83"/>
    <n v="9"/>
    <x v="1"/>
    <d v="2018-04-30T00:00:00"/>
    <d v="2018-05-01T00:00:00"/>
    <d v="2018-05-02T00:00:00"/>
    <s v="F"/>
    <x v="7"/>
    <m/>
    <n v="1"/>
    <n v="492"/>
    <n v="0.8"/>
    <n v="231"/>
    <s v="Plantagen source"/>
    <x v="2"/>
    <s v="Bil"/>
    <m/>
    <m/>
    <s v="Bil ankom 29.04.2018"/>
    <m/>
    <n v="9222"/>
    <n v="160"/>
    <n v="97"/>
    <n v="4625"/>
    <m/>
  </r>
  <r>
    <n v="83"/>
    <n v="10"/>
    <x v="1"/>
    <d v="2018-04-30T00:00:00"/>
    <d v="2018-05-01T00:00:00"/>
    <d v="2018-05-02T00:00:00"/>
    <s v="G"/>
    <x v="39"/>
    <m/>
    <n v="1"/>
    <n v="392"/>
    <n v="1"/>
    <n v="92"/>
    <s v="Plantagen source"/>
    <x v="2"/>
    <s v="Bil"/>
    <m/>
    <m/>
    <s v="Bil ankom 29.04.2018"/>
    <m/>
    <n v="9222"/>
    <n v="49"/>
    <n v="97"/>
    <n v="4625"/>
    <m/>
  </r>
  <r>
    <n v="84"/>
    <n v="1"/>
    <x v="0"/>
    <d v="2018-04-30T00:00:00"/>
    <d v="2018-05-02T00:00:00"/>
    <d v="2018-05-03T00:00:00"/>
    <s v="F"/>
    <x v="16"/>
    <m/>
    <n v="1"/>
    <n v="432"/>
    <n v="1"/>
    <n v="113"/>
    <s v="Elbers Export GmbH"/>
    <x v="2"/>
    <s v="Bil"/>
    <m/>
    <m/>
    <s v="Fem! sertifikater"/>
    <m/>
    <m/>
    <n v="2650"/>
    <n v="32"/>
    <n v="7095"/>
    <m/>
  </r>
  <r>
    <n v="84"/>
    <n v="2"/>
    <x v="0"/>
    <d v="2018-04-30T00:00:00"/>
    <d v="2018-05-02T00:00:00"/>
    <d v="2018-05-03T00:00:00"/>
    <s v="F"/>
    <x v="32"/>
    <m/>
    <n v="1"/>
    <n v="809"/>
    <n v="0.85"/>
    <n v="657"/>
    <s v="Verde Duemila Ornamental Plants "/>
    <x v="4"/>
    <s v="Bil"/>
    <m/>
    <m/>
    <s v="Fem! sertifikater"/>
    <m/>
    <m/>
    <n v="1346"/>
    <n v="32"/>
    <n v="7095"/>
    <m/>
  </r>
  <r>
    <n v="84"/>
    <n v="3"/>
    <x v="0"/>
    <d v="2018-04-30T00:00:00"/>
    <d v="2018-05-02T00:00:00"/>
    <d v="2018-05-03T00:00:00"/>
    <s v="F"/>
    <x v="40"/>
    <s v="diamond frost'"/>
    <n v="1"/>
    <n v="213"/>
    <n v="1"/>
    <n v="161"/>
    <s v="Elbers Export GmbH"/>
    <x v="2"/>
    <s v="Bil"/>
    <m/>
    <m/>
    <s v="Fem! sertifikater"/>
    <m/>
    <m/>
    <n v="45"/>
    <n v="32"/>
    <n v="7095"/>
    <m/>
  </r>
  <r>
    <n v="84"/>
    <n v="4"/>
    <x v="0"/>
    <d v="2018-04-30T00:00:00"/>
    <d v="2018-05-02T00:00:00"/>
    <d v="2018-05-03T00:00:00"/>
    <s v="F"/>
    <x v="14"/>
    <m/>
    <n v="1"/>
    <n v="292"/>
    <n v="0.9"/>
    <n v="141"/>
    <s v="Elbers Export GmbH"/>
    <x v="2"/>
    <s v="Bil"/>
    <m/>
    <m/>
    <s v="Fem! sertifikater"/>
    <m/>
    <m/>
    <n v="145"/>
    <n v="32"/>
    <n v="7095"/>
    <m/>
  </r>
  <r>
    <n v="84"/>
    <n v="5"/>
    <x v="0"/>
    <d v="2018-04-30T00:00:00"/>
    <d v="2018-05-02T00:00:00"/>
    <d v="2018-05-03T00:00:00"/>
    <s v="G"/>
    <x v="21"/>
    <m/>
    <n v="1"/>
    <n v="428"/>
    <n v="0.8"/>
    <n v="126"/>
    <s v="Elbers Export GmbH"/>
    <x v="2"/>
    <s v="Bil"/>
    <m/>
    <m/>
    <s v="Fem! sertifikater"/>
    <m/>
    <m/>
    <n v="60"/>
    <n v="32"/>
    <n v="7095"/>
    <m/>
  </r>
  <r>
    <n v="84"/>
    <n v="6"/>
    <x v="0"/>
    <d v="2018-04-30T00:00:00"/>
    <d v="2018-05-02T00:00:00"/>
    <d v="2018-05-03T00:00:00"/>
    <s v="G"/>
    <x v="13"/>
    <s v="Sundaville'"/>
    <n v="1"/>
    <n v="358"/>
    <n v="0.95"/>
    <n v="167"/>
    <s v="Elbers Export GmbH"/>
    <x v="2"/>
    <s v="Bil"/>
    <m/>
    <m/>
    <s v="Fem! sertifikater"/>
    <m/>
    <m/>
    <n v="230"/>
    <n v="32"/>
    <n v="7095"/>
    <m/>
  </r>
  <r>
    <n v="84"/>
    <n v="7"/>
    <x v="0"/>
    <d v="2018-04-30T00:00:00"/>
    <d v="2018-05-02T00:00:00"/>
    <d v="2018-05-03T00:00:00"/>
    <s v="G"/>
    <x v="41"/>
    <m/>
    <n v="1"/>
    <n v="285"/>
    <n v="0.9"/>
    <n v="131"/>
    <s v="Elbers Export GmbH"/>
    <x v="2"/>
    <s v="Bil"/>
    <m/>
    <m/>
    <s v="Fem! sertifikater"/>
    <m/>
    <m/>
    <n v="30"/>
    <n v="32"/>
    <n v="7095"/>
    <m/>
  </r>
  <r>
    <n v="84"/>
    <n v="8"/>
    <x v="0"/>
    <d v="2018-04-30T00:00:00"/>
    <d v="2018-05-02T00:00:00"/>
    <d v="2018-05-03T00:00:00"/>
    <s v="F"/>
    <x v="32"/>
    <m/>
    <n v="1"/>
    <n v="809"/>
    <n v="0.85"/>
    <n v="657"/>
    <s v="Verde Duemila Ornamental Plants "/>
    <x v="4"/>
    <s v="Bil"/>
    <m/>
    <m/>
    <s v="Fem! sertifikater"/>
    <m/>
    <m/>
    <n v="1346"/>
    <n v="32"/>
    <n v="7095"/>
    <m/>
  </r>
  <r>
    <n v="84"/>
    <n v="9"/>
    <x v="0"/>
    <d v="2018-04-30T00:00:00"/>
    <d v="2018-05-02T00:00:00"/>
    <d v="2018-05-03T00:00:00"/>
    <s v="F"/>
    <x v="42"/>
    <s v="mix"/>
    <n v="1"/>
    <n v="642"/>
    <n v="0.65"/>
    <n v="468"/>
    <s v="Sicilia Verde di Giambo"/>
    <x v="4"/>
    <s v="Bil"/>
    <m/>
    <m/>
    <s v="Fem! sertifikater"/>
    <m/>
    <m/>
    <n v="62"/>
    <n v="32"/>
    <n v="7095"/>
    <m/>
  </r>
  <r>
    <n v="84"/>
    <n v="10"/>
    <x v="0"/>
    <d v="2018-04-30T00:00:00"/>
    <d v="2018-05-02T00:00:00"/>
    <d v="2018-05-03T00:00:00"/>
    <s v="G"/>
    <x v="8"/>
    <m/>
    <n v="1"/>
    <n v="469"/>
    <n v="0.9"/>
    <n v="134"/>
    <s v="Elbers Export GmbH"/>
    <x v="2"/>
    <s v="Bil"/>
    <m/>
    <m/>
    <s v="Fem! sertifikater"/>
    <m/>
    <m/>
    <n v="34"/>
    <n v="32"/>
    <n v="7095"/>
    <m/>
  </r>
  <r>
    <n v="85"/>
    <n v="1"/>
    <x v="0"/>
    <d v="2018-05-03T00:00:00"/>
    <d v="2018-05-03T00:00:00"/>
    <d v="2018-05-06T00:00:00"/>
    <s v="F"/>
    <x v="10"/>
    <s v="nett"/>
    <n v="1"/>
    <n v="761"/>
    <n v="0.7"/>
    <n v="607"/>
    <s v="Floranordic bv."/>
    <x v="1"/>
    <s v="Bil"/>
    <m/>
    <m/>
    <m/>
    <m/>
    <m/>
    <n v="2090"/>
    <n v="1"/>
    <n v="2090"/>
    <m/>
  </r>
  <r>
    <n v="85"/>
    <n v="2"/>
    <x v="0"/>
    <d v="2018-05-03T00:00:00"/>
    <d v="2018-05-03T00:00:00"/>
    <d v="2018-05-06T00:00:00"/>
    <s v="F"/>
    <x v="10"/>
    <s v="nett"/>
    <n v="1"/>
    <n v="593"/>
    <n v="0.6"/>
    <n v="480"/>
    <s v="Floranordic bv."/>
    <x v="1"/>
    <s v="Bil"/>
    <m/>
    <m/>
    <m/>
    <m/>
    <m/>
    <n v="2090"/>
    <n v="1"/>
    <n v="2090"/>
    <m/>
  </r>
  <r>
    <n v="85"/>
    <n v="3"/>
    <x v="0"/>
    <d v="2018-05-03T00:00:00"/>
    <d v="2018-05-03T00:00:00"/>
    <d v="2018-05-06T00:00:00"/>
    <s v="F"/>
    <x v="10"/>
    <s v="nett"/>
    <n v="1"/>
    <n v="1109"/>
    <n v="0.85"/>
    <n v="937"/>
    <s v="Floranordic bv."/>
    <x v="1"/>
    <s v="Bil"/>
    <m/>
    <m/>
    <m/>
    <m/>
    <m/>
    <n v="2090"/>
    <n v="1"/>
    <n v="2090"/>
    <m/>
  </r>
  <r>
    <n v="85"/>
    <n v="4"/>
    <x v="0"/>
    <d v="2018-05-03T00:00:00"/>
    <d v="2018-05-03T00:00:00"/>
    <d v="2018-05-06T00:00:00"/>
    <s v="F"/>
    <x v="10"/>
    <s v="nett"/>
    <n v="1"/>
    <n v="1042"/>
    <n v="0.8"/>
    <n v="867"/>
    <s v="Floranordic bv."/>
    <x v="1"/>
    <s v="Bil"/>
    <m/>
    <m/>
    <m/>
    <m/>
    <m/>
    <n v="2090"/>
    <n v="1"/>
    <n v="2090"/>
    <m/>
  </r>
  <r>
    <n v="85"/>
    <n v="5"/>
    <x v="0"/>
    <d v="2018-05-03T00:00:00"/>
    <d v="2018-05-03T00:00:00"/>
    <d v="2018-05-06T00:00:00"/>
    <s v="G"/>
    <x v="10"/>
    <s v="nett"/>
    <n v="1"/>
    <n v="668"/>
    <n v="0.6"/>
    <n v="532"/>
    <s v="Floranordic bv."/>
    <x v="1"/>
    <s v="Bil"/>
    <m/>
    <m/>
    <m/>
    <m/>
    <m/>
    <n v="2090"/>
    <n v="1"/>
    <n v="2090"/>
    <m/>
  </r>
  <r>
    <n v="85"/>
    <n v="6"/>
    <x v="0"/>
    <d v="2018-05-03T00:00:00"/>
    <d v="2018-05-03T00:00:00"/>
    <d v="2018-05-06T00:00:00"/>
    <s v="G"/>
    <x v="10"/>
    <s v="nett"/>
    <n v="1"/>
    <n v="719"/>
    <n v="0.65"/>
    <n v="566"/>
    <s v="Floranordic bv."/>
    <x v="1"/>
    <s v="Bil"/>
    <m/>
    <m/>
    <m/>
    <m/>
    <m/>
    <n v="2090"/>
    <n v="1"/>
    <n v="2090"/>
    <m/>
  </r>
  <r>
    <n v="85"/>
    <n v="7"/>
    <x v="0"/>
    <d v="2018-05-03T00:00:00"/>
    <d v="2018-05-03T00:00:00"/>
    <d v="2018-05-06T00:00:00"/>
    <s v="G"/>
    <x v="10"/>
    <s v="nett"/>
    <n v="1"/>
    <n v="789"/>
    <n v="0.6"/>
    <n v="635"/>
    <s v="Floranordic bv."/>
    <x v="1"/>
    <s v="Bil"/>
    <m/>
    <m/>
    <m/>
    <m/>
    <m/>
    <n v="2090"/>
    <n v="1"/>
    <n v="2090"/>
    <m/>
  </r>
  <r>
    <n v="85"/>
    <n v="8"/>
    <x v="0"/>
    <d v="2018-05-03T00:00:00"/>
    <d v="2018-05-03T00:00:00"/>
    <d v="2018-05-06T00:00:00"/>
    <s v="F"/>
    <x v="10"/>
    <s v="nett"/>
    <n v="1"/>
    <n v="831"/>
    <n v="0.75"/>
    <n v="681"/>
    <s v="Floranordic bv."/>
    <x v="1"/>
    <s v="Bil"/>
    <m/>
    <m/>
    <m/>
    <m/>
    <m/>
    <n v="2090"/>
    <n v="1"/>
    <n v="2090"/>
    <m/>
  </r>
  <r>
    <n v="85"/>
    <n v="9"/>
    <x v="0"/>
    <d v="2018-05-03T00:00:00"/>
    <d v="2018-05-03T00:00:00"/>
    <d v="2018-05-06T00:00:00"/>
    <s v="F"/>
    <x v="10"/>
    <s v="nett"/>
    <n v="1"/>
    <n v="561"/>
    <n v="0.45"/>
    <n v="465"/>
    <s v="Floranordic bv."/>
    <x v="1"/>
    <s v="Bil"/>
    <m/>
    <m/>
    <m/>
    <m/>
    <m/>
    <n v="2090"/>
    <n v="1"/>
    <n v="2090"/>
    <m/>
  </r>
  <r>
    <n v="85"/>
    <n v="10"/>
    <x v="0"/>
    <d v="2018-05-03T00:00:00"/>
    <d v="2018-05-03T00:00:00"/>
    <d v="2018-05-06T00:00:00"/>
    <s v="G"/>
    <x v="10"/>
    <s v="nett"/>
    <n v="1"/>
    <n v="760"/>
    <n v="0.85"/>
    <n v="587"/>
    <s v="Floranordic bv."/>
    <x v="1"/>
    <s v="Bil"/>
    <m/>
    <m/>
    <m/>
    <m/>
    <m/>
    <n v="2090"/>
    <n v="1"/>
    <n v="2090"/>
    <m/>
  </r>
  <r>
    <n v="86"/>
    <n v="1"/>
    <x v="1"/>
    <d v="2018-05-04T00:00:00"/>
    <d v="2018-05-06T00:00:00"/>
    <d v="2018-05-09T00:00:00"/>
    <s v="F"/>
    <x v="10"/>
    <s v="potter"/>
    <n v="1"/>
    <n v="517"/>
    <n v="1"/>
    <n v="102"/>
    <s v="Plantagen source"/>
    <x v="2"/>
    <s v="Bil"/>
    <m/>
    <m/>
    <s v="Tre sertifikater"/>
    <m/>
    <m/>
    <n v="721"/>
    <n v="59"/>
    <n v="5938"/>
    <m/>
  </r>
  <r>
    <n v="86"/>
    <n v="2"/>
    <x v="1"/>
    <d v="2018-05-04T00:00:00"/>
    <d v="2018-05-06T00:00:00"/>
    <d v="2018-05-09T00:00:00"/>
    <s v="F"/>
    <x v="33"/>
    <s v="red star'"/>
    <n v="1"/>
    <n v="360"/>
    <n v="0.75"/>
    <n v="87"/>
    <s v="Plantagen source"/>
    <x v="2"/>
    <s v="Bil"/>
    <m/>
    <m/>
    <s v="Tre sertifikater"/>
    <m/>
    <m/>
    <n v="96"/>
    <n v="59"/>
    <n v="5938"/>
    <m/>
  </r>
  <r>
    <n v="86"/>
    <n v="3"/>
    <x v="1"/>
    <d v="2018-05-04T00:00:00"/>
    <d v="2018-05-06T00:00:00"/>
    <d v="2018-05-09T00:00:00"/>
    <s v="F"/>
    <x v="32"/>
    <m/>
    <n v="1"/>
    <n v="742"/>
    <n v="0.9"/>
    <n v="572"/>
    <s v="Plantagen source"/>
    <x v="4"/>
    <s v="Bil"/>
    <m/>
    <m/>
    <s v="Tre sertifikater"/>
    <m/>
    <m/>
    <n v="165"/>
    <n v="59"/>
    <n v="5938"/>
    <m/>
  </r>
  <r>
    <n v="86"/>
    <n v="4"/>
    <x v="1"/>
    <d v="2018-05-04T00:00:00"/>
    <d v="2018-05-06T00:00:00"/>
    <d v="2018-05-09T00:00:00"/>
    <s v="F"/>
    <x v="32"/>
    <m/>
    <n v="1"/>
    <n v="681"/>
    <n v="0.95"/>
    <n v="552"/>
    <s v="Plantagen source"/>
    <x v="4"/>
    <s v="Bil"/>
    <m/>
    <m/>
    <s v="Tre sertifikater"/>
    <m/>
    <m/>
    <n v="165"/>
    <n v="59"/>
    <n v="5938"/>
    <m/>
  </r>
  <r>
    <n v="86"/>
    <n v="5"/>
    <x v="1"/>
    <d v="2018-05-04T00:00:00"/>
    <d v="2018-05-06T00:00:00"/>
    <d v="2018-05-09T00:00:00"/>
    <s v="G"/>
    <x v="9"/>
    <m/>
    <n v="1"/>
    <n v="452"/>
    <n v="0.75"/>
    <n v="186"/>
    <s v="Plantagen source"/>
    <x v="2"/>
    <s v="Bil"/>
    <m/>
    <m/>
    <s v="Tre sertifikater"/>
    <m/>
    <m/>
    <n v="2500"/>
    <n v="59"/>
    <n v="5938"/>
    <m/>
  </r>
  <r>
    <n v="86"/>
    <n v="6"/>
    <x v="1"/>
    <d v="2018-05-04T00:00:00"/>
    <d v="2018-05-06T00:00:00"/>
    <d v="2018-05-09T00:00:00"/>
    <s v="G"/>
    <x v="7"/>
    <m/>
    <n v="1"/>
    <n v="502"/>
    <n v="0.8"/>
    <n v="258"/>
    <s v="Plantagen source"/>
    <x v="2"/>
    <s v="Bil"/>
    <m/>
    <m/>
    <s v="Tre sertifikater"/>
    <m/>
    <m/>
    <n v="290"/>
    <n v="59"/>
    <n v="5938"/>
    <m/>
  </r>
  <r>
    <n v="86"/>
    <n v="7"/>
    <x v="1"/>
    <d v="2018-05-04T00:00:00"/>
    <d v="2018-05-06T00:00:00"/>
    <d v="2018-05-09T00:00:00"/>
    <s v="G"/>
    <x v="43"/>
    <m/>
    <n v="1"/>
    <n v="400"/>
    <n v="1"/>
    <n v="97"/>
    <s v="Plantagen source"/>
    <x v="2"/>
    <s v="Bil"/>
    <m/>
    <m/>
    <s v="Tre sertifikater"/>
    <m/>
    <m/>
    <n v="61"/>
    <n v="59"/>
    <n v="5938"/>
    <m/>
  </r>
  <r>
    <n v="86"/>
    <n v="8"/>
    <x v="1"/>
    <d v="2018-05-04T00:00:00"/>
    <d v="2018-05-06T00:00:00"/>
    <d v="2018-05-09T00:00:00"/>
    <s v="F"/>
    <x v="10"/>
    <m/>
    <n v="1"/>
    <n v="520"/>
    <n v="0.9"/>
    <n v="109"/>
    <s v="Plantagen source"/>
    <x v="2"/>
    <s v="Bil"/>
    <m/>
    <m/>
    <s v="Tre sertifikater"/>
    <m/>
    <m/>
    <n v="721"/>
    <n v="59"/>
    <n v="5938"/>
    <m/>
  </r>
  <r>
    <n v="86"/>
    <n v="9"/>
    <x v="1"/>
    <d v="2018-05-04T00:00:00"/>
    <d v="2018-05-06T00:00:00"/>
    <d v="2018-05-09T00:00:00"/>
    <s v="F"/>
    <x v="44"/>
    <m/>
    <n v="1"/>
    <n v="341"/>
    <n v="0.65"/>
    <n v="85"/>
    <s v="Plantagen source"/>
    <x v="2"/>
    <s v="Bil"/>
    <m/>
    <m/>
    <s v="Tre sertifikater"/>
    <m/>
    <m/>
    <n v="17"/>
    <n v="59"/>
    <n v="5938"/>
    <m/>
  </r>
  <r>
    <n v="86"/>
    <n v="10"/>
    <x v="1"/>
    <d v="2018-05-04T00:00:00"/>
    <d v="2018-05-06T00:00:00"/>
    <d v="2018-05-09T00:00:00"/>
    <s v="G"/>
    <x v="45"/>
    <s v="Belle etoile'"/>
    <n v="1"/>
    <n v="267"/>
    <n v="1"/>
    <n v="101"/>
    <s v="Plantagen source"/>
    <x v="2"/>
    <s v="Bil"/>
    <m/>
    <m/>
    <s v="Tre sertifikater"/>
    <m/>
    <m/>
    <n v="21"/>
    <n v="59"/>
    <n v="5938"/>
    <m/>
  </r>
  <r>
    <n v="87"/>
    <n v="1"/>
    <x v="0"/>
    <d v="2018-04-07T00:00:00"/>
    <d v="2018-05-09T00:00:00"/>
    <d v="2018-05-11T00:00:00"/>
    <s v="F"/>
    <x v="7"/>
    <m/>
    <n v="1"/>
    <n v="500"/>
    <n v="0.95"/>
    <n v="163"/>
    <s v="Floranordic bv."/>
    <x v="1"/>
    <s v="Bil"/>
    <m/>
    <m/>
    <m/>
    <m/>
    <m/>
    <n v="715"/>
    <n v="30"/>
    <n v="5446"/>
    <n v="33"/>
  </r>
  <r>
    <n v="87"/>
    <n v="2"/>
    <x v="0"/>
    <d v="2018-04-07T00:00:00"/>
    <d v="2018-05-09T00:00:00"/>
    <d v="2018-05-11T00:00:00"/>
    <s v="F"/>
    <x v="7"/>
    <m/>
    <n v="1"/>
    <n v="521"/>
    <n v="0.85"/>
    <n v="147"/>
    <s v="Floranordic bv."/>
    <x v="1"/>
    <s v="Bil"/>
    <m/>
    <m/>
    <m/>
    <m/>
    <m/>
    <n v="715"/>
    <n v="30"/>
    <n v="5446"/>
    <n v="33"/>
  </r>
  <r>
    <n v="87"/>
    <n v="3"/>
    <x v="0"/>
    <d v="2018-04-07T00:00:00"/>
    <d v="2018-05-09T00:00:00"/>
    <d v="2018-05-11T00:00:00"/>
    <s v="F"/>
    <x v="46"/>
    <m/>
    <n v="1"/>
    <n v="508"/>
    <n v="0.85"/>
    <n v="210"/>
    <s v="Floranordic bv."/>
    <x v="1"/>
    <s v="Bil"/>
    <m/>
    <m/>
    <m/>
    <m/>
    <m/>
    <n v="100"/>
    <n v="30"/>
    <n v="5446"/>
    <n v="33"/>
  </r>
  <r>
    <n v="87"/>
    <n v="4"/>
    <x v="0"/>
    <d v="2018-04-07T00:00:00"/>
    <d v="2018-05-09T00:00:00"/>
    <d v="2018-05-11T00:00:00"/>
    <s v="F"/>
    <x v="1"/>
    <m/>
    <n v="1"/>
    <n v="471"/>
    <n v="1"/>
    <n v="152"/>
    <s v="Floranordic bv."/>
    <x v="1"/>
    <s v="Bil"/>
    <m/>
    <m/>
    <m/>
    <m/>
    <m/>
    <n v="40"/>
    <n v="30"/>
    <n v="5446"/>
    <n v="33"/>
  </r>
  <r>
    <n v="87"/>
    <n v="5"/>
    <x v="0"/>
    <d v="2018-04-07T00:00:00"/>
    <d v="2018-05-09T00:00:00"/>
    <d v="2018-05-11T00:00:00"/>
    <s v="G"/>
    <x v="30"/>
    <m/>
    <n v="1"/>
    <n v="390"/>
    <n v="0.95"/>
    <n v="122"/>
    <s v="Floranordic bv."/>
    <x v="1"/>
    <s v="Bil"/>
    <m/>
    <m/>
    <m/>
    <m/>
    <m/>
    <n v="150"/>
    <n v="30"/>
    <n v="5446"/>
    <n v="33"/>
  </r>
  <r>
    <n v="87"/>
    <n v="6"/>
    <x v="0"/>
    <d v="2018-04-07T00:00:00"/>
    <d v="2018-05-09T00:00:00"/>
    <d v="2018-05-11T00:00:00"/>
    <s v="G"/>
    <x v="47"/>
    <m/>
    <n v="1"/>
    <n v="307"/>
    <n v="0.9"/>
    <n v="85"/>
    <s v="Floranordic bv."/>
    <x v="1"/>
    <s v="Bil"/>
    <m/>
    <m/>
    <m/>
    <m/>
    <m/>
    <n v="72"/>
    <n v="30"/>
    <n v="5446"/>
    <n v="33"/>
  </r>
  <r>
    <n v="87"/>
    <n v="7"/>
    <x v="0"/>
    <d v="2018-04-07T00:00:00"/>
    <d v="2018-05-09T00:00:00"/>
    <d v="2018-05-11T00:00:00"/>
    <s v="G"/>
    <x v="1"/>
    <m/>
    <n v="1"/>
    <n v="379"/>
    <n v="0.85"/>
    <n v="121"/>
    <s v="Floranordic bv."/>
    <x v="1"/>
    <s v="Bil"/>
    <m/>
    <m/>
    <m/>
    <m/>
    <m/>
    <n v="40"/>
    <n v="30"/>
    <n v="5446"/>
    <n v="33"/>
  </r>
  <r>
    <n v="87"/>
    <n v="8"/>
    <x v="0"/>
    <d v="2018-04-07T00:00:00"/>
    <d v="2018-05-09T00:00:00"/>
    <d v="2018-05-11T00:00:00"/>
    <s v="F"/>
    <x v="48"/>
    <m/>
    <n v="1"/>
    <n v="330"/>
    <n v="0.8"/>
    <n v="100"/>
    <s v="Floranordic bv."/>
    <x v="1"/>
    <s v="Bil"/>
    <m/>
    <m/>
    <m/>
    <m/>
    <m/>
    <n v="8"/>
    <n v="30"/>
    <n v="5446"/>
    <n v="33"/>
  </r>
  <r>
    <n v="87"/>
    <n v="9"/>
    <x v="0"/>
    <d v="2018-04-07T00:00:00"/>
    <d v="2018-05-09T00:00:00"/>
    <d v="2018-05-11T00:00:00"/>
    <s v="F"/>
    <x v="47"/>
    <m/>
    <n v="1"/>
    <n v="261"/>
    <n v="0.85"/>
    <n v="91"/>
    <s v="Floranordic bv."/>
    <x v="1"/>
    <s v="Bil"/>
    <m/>
    <m/>
    <m/>
    <m/>
    <m/>
    <n v="72"/>
    <n v="30"/>
    <n v="5446"/>
    <n v="33"/>
  </r>
  <r>
    <n v="87"/>
    <n v="10"/>
    <x v="0"/>
    <d v="2018-04-07T00:00:00"/>
    <d v="2018-05-09T00:00:00"/>
    <d v="2018-05-11T00:00:00"/>
    <s v="G"/>
    <x v="2"/>
    <s v="Blue swede'"/>
    <n v="1"/>
    <n v="295"/>
    <n v="0.9"/>
    <n v="89"/>
    <s v="Floranordic bv."/>
    <x v="1"/>
    <s v="Bil"/>
    <m/>
    <m/>
    <m/>
    <m/>
    <m/>
    <n v="772"/>
    <n v="30"/>
    <n v="5446"/>
    <n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1C864-2000-451F-A3AC-F3A63809D56B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52" firstHeaderRow="1" firstDataRow="2" firstDataCol="1"/>
  <pivotFields count="25">
    <pivotField showAll="0"/>
    <pivotField showAll="0"/>
    <pivotField axis="axisCol" showAll="0">
      <items count="3">
        <item x="0"/>
        <item x="1"/>
        <item t="default"/>
      </items>
    </pivotField>
    <pivotField numFmtId="14" showAll="0"/>
    <pivotField numFmtId="14" showAll="0"/>
    <pivotField numFmtId="14" showAll="0"/>
    <pivotField showAll="0"/>
    <pivotField axis="axisRow" dataField="1" showAll="0">
      <items count="50">
        <item x="36"/>
        <item x="38"/>
        <item x="15"/>
        <item x="19"/>
        <item x="7"/>
        <item x="23"/>
        <item x="48"/>
        <item x="42"/>
        <item x="6"/>
        <item x="34"/>
        <item x="33"/>
        <item x="20"/>
        <item x="5"/>
        <item x="16"/>
        <item x="27"/>
        <item x="35"/>
        <item x="40"/>
        <item x="22"/>
        <item x="39"/>
        <item x="12"/>
        <item x="47"/>
        <item x="18"/>
        <item x="37"/>
        <item x="2"/>
        <item x="21"/>
        <item x="28"/>
        <item x="9"/>
        <item x="25"/>
        <item x="24"/>
        <item x="13"/>
        <item x="1"/>
        <item x="8"/>
        <item x="32"/>
        <item x="44"/>
        <item x="41"/>
        <item x="45"/>
        <item x="26"/>
        <item x="46"/>
        <item x="0"/>
        <item x="43"/>
        <item x="11"/>
        <item x="29"/>
        <item x="14"/>
        <item x="4"/>
        <item x="10"/>
        <item x="31"/>
        <item x="3"/>
        <item x="17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species_lati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0DC0-764A-4773-A440-62F6E07DE1A2}">
  <dimension ref="A1:Z251"/>
  <sheetViews>
    <sheetView tabSelected="1" zoomScale="85" zoomScaleNormal="85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A255" sqref="A255:XFD255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19" bestFit="1" customWidth="1"/>
    <col min="4" max="4" width="13.7109375" bestFit="1" customWidth="1"/>
    <col min="5" max="6" width="10.140625" bestFit="1" customWidth="1"/>
    <col min="7" max="7" width="12.42578125" bestFit="1" customWidth="1"/>
    <col min="8" max="8" width="25.7109375" bestFit="1" customWidth="1"/>
    <col min="9" max="9" width="18.5703125" bestFit="1" customWidth="1"/>
    <col min="10" max="10" width="12.140625" bestFit="1" customWidth="1"/>
    <col min="11" max="12" width="11.5703125" bestFit="1" customWidth="1"/>
    <col min="13" max="13" width="11" bestFit="1" customWidth="1"/>
    <col min="14" max="14" width="32.28515625" bestFit="1" customWidth="1"/>
    <col min="15" max="15" width="10.42578125" bestFit="1" customWidth="1"/>
    <col min="16" max="16" width="14.28515625" bestFit="1" customWidth="1"/>
    <col min="17" max="17" width="11.85546875" bestFit="1" customWidth="1"/>
    <col min="18" max="18" width="11.140625" bestFit="1" customWidth="1"/>
    <col min="19" max="19" width="46.85546875" bestFit="1" customWidth="1"/>
    <col min="20" max="20" width="12" bestFit="1" customWidth="1"/>
    <col min="21" max="21" width="16.7109375" bestFit="1" customWidth="1"/>
    <col min="22" max="22" width="18.5703125" bestFit="1" customWidth="1"/>
    <col min="23" max="23" width="18.7109375" bestFit="1" customWidth="1"/>
    <col min="24" max="24" width="13.28515625" bestFit="1" customWidth="1"/>
    <col min="25" max="25" width="17.42578125" bestFit="1" customWidth="1"/>
    <col min="26" max="26" width="18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74</v>
      </c>
      <c r="B2" s="2">
        <v>1</v>
      </c>
      <c r="C2" s="3" t="s">
        <v>63</v>
      </c>
      <c r="D2" s="4">
        <v>43194</v>
      </c>
      <c r="E2" s="4">
        <v>43194</v>
      </c>
      <c r="F2" s="4">
        <v>43197</v>
      </c>
      <c r="G2" s="3" t="s">
        <v>30</v>
      </c>
      <c r="H2" s="3" t="s">
        <v>31</v>
      </c>
      <c r="J2" s="2">
        <v>1</v>
      </c>
      <c r="K2" s="2">
        <v>313</v>
      </c>
      <c r="L2" s="2">
        <v>0.9</v>
      </c>
      <c r="M2" s="2">
        <v>105</v>
      </c>
      <c r="N2" s="3" t="s">
        <v>32</v>
      </c>
      <c r="O2" s="3" t="s">
        <v>33</v>
      </c>
      <c r="P2" s="3" t="s">
        <v>28</v>
      </c>
      <c r="S2" s="5" t="s">
        <v>64</v>
      </c>
      <c r="V2" s="2">
        <v>675</v>
      </c>
      <c r="W2" s="2">
        <v>1</v>
      </c>
      <c r="X2" s="2">
        <v>675</v>
      </c>
    </row>
    <row r="3" spans="1:26" x14ac:dyDescent="0.25">
      <c r="A3" s="2">
        <v>74</v>
      </c>
      <c r="B3" s="2">
        <v>2</v>
      </c>
      <c r="C3" s="3" t="s">
        <v>63</v>
      </c>
      <c r="D3" s="4">
        <v>43194</v>
      </c>
      <c r="E3" s="4">
        <v>43194</v>
      </c>
      <c r="F3" s="4">
        <v>43197</v>
      </c>
      <c r="G3" s="3" t="s">
        <v>30</v>
      </c>
      <c r="H3" s="3" t="s">
        <v>31</v>
      </c>
      <c r="J3" s="2">
        <v>1</v>
      </c>
      <c r="K3" s="2">
        <v>300</v>
      </c>
      <c r="L3" s="2">
        <v>0.85</v>
      </c>
      <c r="M3" s="2">
        <v>124</v>
      </c>
      <c r="N3" s="3" t="s">
        <v>32</v>
      </c>
      <c r="O3" s="3" t="s">
        <v>33</v>
      </c>
      <c r="P3" s="3" t="s">
        <v>28</v>
      </c>
      <c r="S3" s="5" t="s">
        <v>64</v>
      </c>
      <c r="V3" s="2">
        <v>675</v>
      </c>
      <c r="W3" s="2">
        <v>1</v>
      </c>
      <c r="X3" s="2">
        <v>675</v>
      </c>
    </row>
    <row r="4" spans="1:26" x14ac:dyDescent="0.25">
      <c r="A4" s="2">
        <v>74</v>
      </c>
      <c r="B4" s="2">
        <v>3</v>
      </c>
      <c r="C4" s="3" t="s">
        <v>63</v>
      </c>
      <c r="D4" s="4">
        <v>43194</v>
      </c>
      <c r="E4" s="4">
        <v>43194</v>
      </c>
      <c r="F4" s="4">
        <v>43197</v>
      </c>
      <c r="G4" s="3" t="s">
        <v>30</v>
      </c>
      <c r="H4" s="3" t="s">
        <v>31</v>
      </c>
      <c r="J4" s="2">
        <v>1</v>
      </c>
      <c r="K4" s="2">
        <v>357</v>
      </c>
      <c r="L4" s="2">
        <v>1</v>
      </c>
      <c r="M4" s="2">
        <v>141</v>
      </c>
      <c r="N4" s="3" t="s">
        <v>32</v>
      </c>
      <c r="O4" s="3" t="s">
        <v>33</v>
      </c>
      <c r="P4" s="3" t="s">
        <v>28</v>
      </c>
      <c r="S4" s="5" t="s">
        <v>64</v>
      </c>
      <c r="V4" s="2">
        <v>675</v>
      </c>
      <c r="W4" s="2">
        <v>1</v>
      </c>
      <c r="X4" s="2">
        <v>675</v>
      </c>
    </row>
    <row r="5" spans="1:26" x14ac:dyDescent="0.25">
      <c r="A5" s="2">
        <v>74</v>
      </c>
      <c r="B5" s="2">
        <v>4</v>
      </c>
      <c r="C5" s="3" t="s">
        <v>63</v>
      </c>
      <c r="D5" s="4">
        <v>43194</v>
      </c>
      <c r="E5" s="4">
        <v>43194</v>
      </c>
      <c r="F5" s="4">
        <v>43197</v>
      </c>
      <c r="G5" s="3" t="s">
        <v>26</v>
      </c>
      <c r="H5" s="3" t="s">
        <v>31</v>
      </c>
      <c r="J5" s="2">
        <v>1</v>
      </c>
      <c r="K5" s="2">
        <v>398</v>
      </c>
      <c r="L5" s="2">
        <v>0.8</v>
      </c>
      <c r="M5" s="2">
        <v>132</v>
      </c>
      <c r="N5" s="3" t="s">
        <v>32</v>
      </c>
      <c r="O5" s="3" t="s">
        <v>33</v>
      </c>
      <c r="P5" s="3" t="s">
        <v>28</v>
      </c>
      <c r="S5" s="5" t="s">
        <v>64</v>
      </c>
      <c r="V5" s="2">
        <v>675</v>
      </c>
      <c r="W5" s="2">
        <v>1</v>
      </c>
      <c r="X5" s="2">
        <v>675</v>
      </c>
    </row>
    <row r="6" spans="1:26" x14ac:dyDescent="0.25">
      <c r="A6" s="2">
        <v>74</v>
      </c>
      <c r="B6" s="2">
        <v>5</v>
      </c>
      <c r="C6" s="3" t="s">
        <v>63</v>
      </c>
      <c r="D6" s="4">
        <v>43194</v>
      </c>
      <c r="E6" s="4">
        <v>43194</v>
      </c>
      <c r="F6" s="4">
        <v>43197</v>
      </c>
      <c r="G6" s="3" t="s">
        <v>26</v>
      </c>
      <c r="H6" s="3" t="s">
        <v>31</v>
      </c>
      <c r="J6" s="2">
        <v>1</v>
      </c>
      <c r="K6" s="2">
        <v>259</v>
      </c>
      <c r="L6" s="2">
        <v>0.7</v>
      </c>
      <c r="M6" s="2">
        <v>100</v>
      </c>
      <c r="N6" s="3" t="s">
        <v>32</v>
      </c>
      <c r="O6" s="3" t="s">
        <v>33</v>
      </c>
      <c r="P6" s="3" t="s">
        <v>28</v>
      </c>
      <c r="S6" s="5" t="s">
        <v>64</v>
      </c>
      <c r="V6" s="2">
        <v>675</v>
      </c>
      <c r="W6" s="2">
        <v>1</v>
      </c>
      <c r="X6" s="2">
        <v>675</v>
      </c>
    </row>
    <row r="7" spans="1:26" x14ac:dyDescent="0.25">
      <c r="A7" s="2">
        <v>74</v>
      </c>
      <c r="B7" s="2">
        <v>6</v>
      </c>
      <c r="C7" s="3" t="s">
        <v>63</v>
      </c>
      <c r="D7" s="4">
        <v>43194</v>
      </c>
      <c r="E7" s="4">
        <v>43197</v>
      </c>
      <c r="F7" s="4">
        <v>43201</v>
      </c>
      <c r="G7" s="3" t="s">
        <v>30</v>
      </c>
      <c r="H7" s="3" t="s">
        <v>31</v>
      </c>
      <c r="J7" s="2">
        <v>1</v>
      </c>
      <c r="K7" s="2">
        <v>331</v>
      </c>
      <c r="L7" s="2">
        <v>0.8</v>
      </c>
      <c r="M7" s="2">
        <v>132</v>
      </c>
      <c r="N7" s="3" t="s">
        <v>32</v>
      </c>
      <c r="O7" s="3" t="s">
        <v>33</v>
      </c>
      <c r="P7" s="3" t="s">
        <v>28</v>
      </c>
      <c r="S7" s="5" t="s">
        <v>64</v>
      </c>
      <c r="V7" s="2">
        <v>675</v>
      </c>
      <c r="W7" s="2">
        <v>1</v>
      </c>
      <c r="X7" s="2">
        <v>675</v>
      </c>
    </row>
    <row r="8" spans="1:26" x14ac:dyDescent="0.25">
      <c r="A8" s="2">
        <v>74</v>
      </c>
      <c r="B8" s="2">
        <v>7</v>
      </c>
      <c r="C8" s="3" t="s">
        <v>63</v>
      </c>
      <c r="D8" s="4">
        <v>43194</v>
      </c>
      <c r="E8" s="4">
        <v>43197</v>
      </c>
      <c r="F8" s="4">
        <v>43201</v>
      </c>
      <c r="G8" s="3" t="s">
        <v>30</v>
      </c>
      <c r="H8" s="3" t="s">
        <v>31</v>
      </c>
      <c r="J8" s="2">
        <v>1</v>
      </c>
      <c r="K8" s="2">
        <v>352</v>
      </c>
      <c r="L8" s="2">
        <v>0.85</v>
      </c>
      <c r="M8" s="2">
        <v>141</v>
      </c>
      <c r="N8" s="3" t="s">
        <v>32</v>
      </c>
      <c r="O8" s="3" t="s">
        <v>33</v>
      </c>
      <c r="P8" s="3" t="s">
        <v>28</v>
      </c>
      <c r="S8" s="5" t="s">
        <v>64</v>
      </c>
      <c r="V8" s="2">
        <v>675</v>
      </c>
      <c r="W8" s="2">
        <v>1</v>
      </c>
      <c r="X8" s="2">
        <v>675</v>
      </c>
    </row>
    <row r="9" spans="1:26" x14ac:dyDescent="0.25">
      <c r="A9" s="2">
        <v>74</v>
      </c>
      <c r="B9" s="2">
        <v>8</v>
      </c>
      <c r="C9" s="3" t="s">
        <v>63</v>
      </c>
      <c r="D9" s="4">
        <v>43194</v>
      </c>
      <c r="E9" s="4">
        <v>43197</v>
      </c>
      <c r="F9" s="4">
        <v>43201</v>
      </c>
      <c r="G9" s="3" t="s">
        <v>30</v>
      </c>
      <c r="H9" s="3" t="s">
        <v>31</v>
      </c>
      <c r="J9" s="2">
        <v>1</v>
      </c>
      <c r="K9" s="2">
        <v>317</v>
      </c>
      <c r="L9" s="2">
        <v>0.85</v>
      </c>
      <c r="M9" s="2">
        <v>109</v>
      </c>
      <c r="N9" s="3" t="s">
        <v>32</v>
      </c>
      <c r="O9" s="3" t="s">
        <v>33</v>
      </c>
      <c r="P9" s="3" t="s">
        <v>28</v>
      </c>
      <c r="S9" s="5" t="s">
        <v>64</v>
      </c>
      <c r="V9" s="2">
        <v>675</v>
      </c>
      <c r="W9" s="2">
        <v>1</v>
      </c>
      <c r="X9" s="2">
        <v>675</v>
      </c>
    </row>
    <row r="10" spans="1:26" x14ac:dyDescent="0.25">
      <c r="A10" s="2">
        <v>74</v>
      </c>
      <c r="B10" s="2">
        <v>9</v>
      </c>
      <c r="C10" s="3" t="s">
        <v>63</v>
      </c>
      <c r="D10" s="4">
        <v>43194</v>
      </c>
      <c r="E10" s="4">
        <v>43197</v>
      </c>
      <c r="F10" s="4">
        <v>43201</v>
      </c>
      <c r="G10" s="3" t="s">
        <v>26</v>
      </c>
      <c r="H10" s="3" t="s">
        <v>31</v>
      </c>
      <c r="J10" s="2">
        <v>1</v>
      </c>
      <c r="K10" s="2">
        <v>287</v>
      </c>
      <c r="L10" s="2">
        <v>0.8</v>
      </c>
      <c r="M10" s="2">
        <v>118</v>
      </c>
      <c r="N10" s="3" t="s">
        <v>32</v>
      </c>
      <c r="O10" s="3" t="s">
        <v>33</v>
      </c>
      <c r="P10" s="3" t="s">
        <v>28</v>
      </c>
      <c r="S10" s="5" t="s">
        <v>64</v>
      </c>
      <c r="V10" s="2">
        <v>675</v>
      </c>
      <c r="W10" s="2">
        <v>1</v>
      </c>
      <c r="X10" s="2">
        <v>675</v>
      </c>
    </row>
    <row r="11" spans="1:26" x14ac:dyDescent="0.25">
      <c r="A11" s="2">
        <v>74</v>
      </c>
      <c r="B11" s="2">
        <v>10</v>
      </c>
      <c r="C11" s="3" t="s">
        <v>63</v>
      </c>
      <c r="D11" s="4">
        <v>43194</v>
      </c>
      <c r="E11" s="4">
        <v>43197</v>
      </c>
      <c r="F11" s="4">
        <v>43201</v>
      </c>
      <c r="G11" s="3" t="s">
        <v>26</v>
      </c>
      <c r="H11" s="3" t="s">
        <v>31</v>
      </c>
      <c r="J11" s="2">
        <v>1</v>
      </c>
      <c r="K11" s="2">
        <v>368</v>
      </c>
      <c r="L11" s="2">
        <v>0.85</v>
      </c>
      <c r="M11" s="2">
        <v>136</v>
      </c>
      <c r="N11" s="3" t="s">
        <v>32</v>
      </c>
      <c r="O11" s="3" t="s">
        <v>33</v>
      </c>
      <c r="P11" s="3" t="s">
        <v>28</v>
      </c>
      <c r="S11" s="5" t="s">
        <v>64</v>
      </c>
      <c r="V11" s="2">
        <v>675</v>
      </c>
      <c r="W11" s="2">
        <v>1</v>
      </c>
      <c r="X11" s="2">
        <v>675</v>
      </c>
    </row>
    <row r="12" spans="1:26" x14ac:dyDescent="0.25">
      <c r="A12" s="2">
        <v>75</v>
      </c>
      <c r="B12" s="2">
        <v>1</v>
      </c>
      <c r="C12" s="3" t="s">
        <v>63</v>
      </c>
      <c r="D12" s="4">
        <v>43201</v>
      </c>
      <c r="E12" s="4">
        <v>43201</v>
      </c>
      <c r="F12" s="4">
        <v>43205</v>
      </c>
      <c r="G12" s="3" t="s">
        <v>30</v>
      </c>
      <c r="H12" s="3" t="s">
        <v>52</v>
      </c>
      <c r="J12" s="2">
        <v>1</v>
      </c>
      <c r="K12" s="2">
        <v>323</v>
      </c>
      <c r="L12" s="2">
        <v>0.8</v>
      </c>
      <c r="M12" s="2">
        <v>73</v>
      </c>
      <c r="N12" s="3" t="s">
        <v>65</v>
      </c>
      <c r="O12" s="3" t="s">
        <v>35</v>
      </c>
      <c r="P12" s="3" t="s">
        <v>28</v>
      </c>
      <c r="S12" s="5" t="s">
        <v>66</v>
      </c>
      <c r="V12" s="2">
        <v>378</v>
      </c>
      <c r="W12" s="2">
        <v>4</v>
      </c>
      <c r="X12" s="2">
        <v>1890</v>
      </c>
      <c r="Y12">
        <v>18</v>
      </c>
    </row>
    <row r="13" spans="1:26" x14ac:dyDescent="0.25">
      <c r="A13" s="2">
        <v>75</v>
      </c>
      <c r="B13" s="2">
        <v>2</v>
      </c>
      <c r="C13" s="3" t="s">
        <v>63</v>
      </c>
      <c r="D13" s="4">
        <v>43201</v>
      </c>
      <c r="E13" s="4">
        <v>43201</v>
      </c>
      <c r="F13" s="4">
        <v>43205</v>
      </c>
      <c r="G13" s="3" t="s">
        <v>30</v>
      </c>
      <c r="H13" s="3" t="s">
        <v>67</v>
      </c>
      <c r="I13" s="6" t="s">
        <v>68</v>
      </c>
      <c r="J13" s="2">
        <v>1</v>
      </c>
      <c r="K13" s="2">
        <v>328</v>
      </c>
      <c r="L13" s="2">
        <v>0.75</v>
      </c>
      <c r="M13" s="2">
        <v>103</v>
      </c>
      <c r="N13" s="3" t="s">
        <v>65</v>
      </c>
      <c r="O13" s="3" t="s">
        <v>35</v>
      </c>
      <c r="P13" s="3" t="s">
        <v>28</v>
      </c>
      <c r="S13" s="5" t="s">
        <v>66</v>
      </c>
      <c r="V13" s="2">
        <v>756</v>
      </c>
      <c r="W13" s="2">
        <v>4</v>
      </c>
      <c r="X13" s="2">
        <v>1890</v>
      </c>
      <c r="Y13">
        <v>18</v>
      </c>
    </row>
    <row r="14" spans="1:26" x14ac:dyDescent="0.25">
      <c r="A14" s="2">
        <v>75</v>
      </c>
      <c r="B14" s="2">
        <v>3</v>
      </c>
      <c r="C14" s="3" t="s">
        <v>63</v>
      </c>
      <c r="D14" s="4">
        <v>43201</v>
      </c>
      <c r="E14" s="4">
        <v>43201</v>
      </c>
      <c r="F14" s="4">
        <v>43205</v>
      </c>
      <c r="G14" s="3" t="s">
        <v>30</v>
      </c>
      <c r="H14" s="3" t="s">
        <v>69</v>
      </c>
      <c r="J14" s="2">
        <v>1</v>
      </c>
      <c r="K14" s="2">
        <v>306</v>
      </c>
      <c r="L14" s="2">
        <v>0.7</v>
      </c>
      <c r="M14" s="2">
        <v>76</v>
      </c>
      <c r="N14" s="3" t="s">
        <v>65</v>
      </c>
      <c r="O14" s="3" t="s">
        <v>35</v>
      </c>
      <c r="P14" s="3" t="s">
        <v>28</v>
      </c>
      <c r="S14" s="5" t="s">
        <v>66</v>
      </c>
      <c r="V14" s="2">
        <v>378</v>
      </c>
      <c r="W14" s="2">
        <v>4</v>
      </c>
      <c r="X14" s="2">
        <v>1890</v>
      </c>
      <c r="Y14">
        <v>18</v>
      </c>
    </row>
    <row r="15" spans="1:26" x14ac:dyDescent="0.25">
      <c r="A15" s="2">
        <v>75</v>
      </c>
      <c r="B15" s="2">
        <v>4</v>
      </c>
      <c r="C15" s="3" t="s">
        <v>63</v>
      </c>
      <c r="D15" s="4">
        <v>43201</v>
      </c>
      <c r="E15" s="4">
        <v>43201</v>
      </c>
      <c r="F15" s="4">
        <v>43205</v>
      </c>
      <c r="G15" s="3" t="s">
        <v>30</v>
      </c>
      <c r="H15" s="3" t="s">
        <v>67</v>
      </c>
      <c r="I15" s="6" t="s">
        <v>68</v>
      </c>
      <c r="J15" s="2">
        <v>1</v>
      </c>
      <c r="K15" s="2">
        <v>319</v>
      </c>
      <c r="L15" s="2">
        <v>0.75</v>
      </c>
      <c r="M15" s="2">
        <v>104</v>
      </c>
      <c r="N15" s="3" t="s">
        <v>65</v>
      </c>
      <c r="O15" s="3" t="s">
        <v>35</v>
      </c>
      <c r="P15" s="3" t="s">
        <v>28</v>
      </c>
      <c r="S15" s="5" t="s">
        <v>66</v>
      </c>
      <c r="V15" s="2">
        <v>756</v>
      </c>
      <c r="W15" s="2">
        <v>4</v>
      </c>
      <c r="X15" s="2">
        <v>1890</v>
      </c>
      <c r="Y15">
        <v>18</v>
      </c>
    </row>
    <row r="16" spans="1:26" x14ac:dyDescent="0.25">
      <c r="A16" s="2">
        <v>75</v>
      </c>
      <c r="B16" s="2">
        <v>5</v>
      </c>
      <c r="C16" s="3" t="s">
        <v>63</v>
      </c>
      <c r="D16" s="4">
        <v>43201</v>
      </c>
      <c r="E16" s="4">
        <v>43201</v>
      </c>
      <c r="F16" s="4">
        <v>43205</v>
      </c>
      <c r="G16" s="3" t="s">
        <v>26</v>
      </c>
      <c r="H16" s="3" t="s">
        <v>69</v>
      </c>
      <c r="J16" s="2">
        <v>1</v>
      </c>
      <c r="K16" s="2">
        <v>345</v>
      </c>
      <c r="L16" s="2">
        <v>0.8</v>
      </c>
      <c r="M16" s="2">
        <v>91</v>
      </c>
      <c r="N16" s="3" t="s">
        <v>65</v>
      </c>
      <c r="O16" s="3" t="s">
        <v>35</v>
      </c>
      <c r="P16" s="3" t="s">
        <v>28</v>
      </c>
      <c r="S16" s="5" t="s">
        <v>66</v>
      </c>
      <c r="V16" s="2">
        <v>378</v>
      </c>
      <c r="W16" s="2">
        <v>4</v>
      </c>
      <c r="X16" s="2">
        <v>1890</v>
      </c>
      <c r="Y16">
        <v>18</v>
      </c>
    </row>
    <row r="17" spans="1:25" x14ac:dyDescent="0.25">
      <c r="A17" s="2">
        <v>75</v>
      </c>
      <c r="B17" s="2">
        <v>6</v>
      </c>
      <c r="C17" s="3" t="s">
        <v>63</v>
      </c>
      <c r="D17" s="4">
        <v>43201</v>
      </c>
      <c r="E17" s="4">
        <v>43201</v>
      </c>
      <c r="F17" s="4">
        <v>43205</v>
      </c>
      <c r="G17" s="3" t="s">
        <v>26</v>
      </c>
      <c r="H17" s="3" t="s">
        <v>70</v>
      </c>
      <c r="J17" s="2">
        <v>1</v>
      </c>
      <c r="K17" s="2">
        <v>297</v>
      </c>
      <c r="L17" s="2">
        <v>0.65</v>
      </c>
      <c r="M17" s="2">
        <v>89</v>
      </c>
      <c r="N17" s="3" t="s">
        <v>65</v>
      </c>
      <c r="O17" s="3" t="s">
        <v>35</v>
      </c>
      <c r="P17" s="3" t="s">
        <v>28</v>
      </c>
      <c r="S17" s="5" t="s">
        <v>66</v>
      </c>
      <c r="V17" s="2">
        <v>378</v>
      </c>
      <c r="W17" s="2">
        <v>4</v>
      </c>
      <c r="X17" s="2">
        <v>1890</v>
      </c>
      <c r="Y17">
        <v>18</v>
      </c>
    </row>
    <row r="18" spans="1:25" x14ac:dyDescent="0.25">
      <c r="A18" s="2">
        <v>75</v>
      </c>
      <c r="B18" s="2">
        <v>7</v>
      </c>
      <c r="C18" s="3" t="s">
        <v>63</v>
      </c>
      <c r="D18" s="4">
        <v>43201</v>
      </c>
      <c r="E18" s="4">
        <v>43201</v>
      </c>
      <c r="F18" s="4">
        <v>43205</v>
      </c>
      <c r="G18" s="3" t="s">
        <v>26</v>
      </c>
      <c r="H18" s="3" t="s">
        <v>52</v>
      </c>
      <c r="J18" s="2">
        <v>1</v>
      </c>
      <c r="K18" s="2">
        <v>246</v>
      </c>
      <c r="L18" s="2">
        <v>0.65</v>
      </c>
      <c r="M18" s="2">
        <v>62</v>
      </c>
      <c r="N18" s="3" t="s">
        <v>65</v>
      </c>
      <c r="O18" s="3" t="s">
        <v>35</v>
      </c>
      <c r="P18" s="3" t="s">
        <v>28</v>
      </c>
      <c r="S18" s="5" t="s">
        <v>66</v>
      </c>
      <c r="V18" s="2">
        <v>378</v>
      </c>
      <c r="W18" s="2">
        <v>4</v>
      </c>
      <c r="X18" s="2">
        <v>1890</v>
      </c>
      <c r="Y18">
        <v>18</v>
      </c>
    </row>
    <row r="19" spans="1:25" x14ac:dyDescent="0.25">
      <c r="A19" s="2">
        <v>75</v>
      </c>
      <c r="B19" s="2">
        <v>8</v>
      </c>
      <c r="C19" s="3" t="s">
        <v>63</v>
      </c>
      <c r="D19" s="4">
        <v>43201</v>
      </c>
      <c r="E19" s="4">
        <v>43201</v>
      </c>
      <c r="F19" s="4">
        <v>43205</v>
      </c>
      <c r="G19" s="3" t="s">
        <v>30</v>
      </c>
      <c r="H19" s="3" t="s">
        <v>67</v>
      </c>
      <c r="I19" s="6" t="s">
        <v>71</v>
      </c>
      <c r="J19" s="2">
        <v>1</v>
      </c>
      <c r="K19" s="2">
        <v>408</v>
      </c>
      <c r="L19" s="2">
        <v>0.8</v>
      </c>
      <c r="M19" s="2">
        <v>115</v>
      </c>
      <c r="N19" s="3" t="s">
        <v>65</v>
      </c>
      <c r="O19" s="3" t="s">
        <v>35</v>
      </c>
      <c r="P19" s="3" t="s">
        <v>28</v>
      </c>
      <c r="S19" s="5" t="s">
        <v>66</v>
      </c>
      <c r="V19" s="2">
        <v>756</v>
      </c>
      <c r="W19" s="2">
        <v>4</v>
      </c>
      <c r="X19" s="2">
        <v>1890</v>
      </c>
      <c r="Y19">
        <v>18</v>
      </c>
    </row>
    <row r="20" spans="1:25" x14ac:dyDescent="0.25">
      <c r="A20" s="2">
        <v>75</v>
      </c>
      <c r="B20" s="2">
        <v>9</v>
      </c>
      <c r="C20" s="3" t="s">
        <v>63</v>
      </c>
      <c r="D20" s="4">
        <v>43201</v>
      </c>
      <c r="E20" s="4">
        <v>43201</v>
      </c>
      <c r="F20" s="4">
        <v>43205</v>
      </c>
      <c r="G20" s="3" t="s">
        <v>30</v>
      </c>
      <c r="H20" s="3" t="s">
        <v>70</v>
      </c>
      <c r="J20" s="2">
        <v>1</v>
      </c>
      <c r="K20" s="2">
        <v>339</v>
      </c>
      <c r="L20" s="2">
        <v>0.7</v>
      </c>
      <c r="M20" s="2">
        <v>98</v>
      </c>
      <c r="N20" s="3" t="s">
        <v>65</v>
      </c>
      <c r="O20" s="3" t="s">
        <v>35</v>
      </c>
      <c r="P20" s="3" t="s">
        <v>28</v>
      </c>
      <c r="S20" s="5" t="s">
        <v>66</v>
      </c>
      <c r="V20" s="2">
        <v>378</v>
      </c>
      <c r="W20" s="2">
        <v>4</v>
      </c>
      <c r="X20" s="2">
        <v>1890</v>
      </c>
      <c r="Y20">
        <v>18</v>
      </c>
    </row>
    <row r="21" spans="1:25" x14ac:dyDescent="0.25">
      <c r="A21" s="2">
        <v>75</v>
      </c>
      <c r="B21" s="2">
        <v>10</v>
      </c>
      <c r="C21" s="3" t="s">
        <v>63</v>
      </c>
      <c r="D21" s="4">
        <v>43201</v>
      </c>
      <c r="E21" s="4">
        <v>43201</v>
      </c>
      <c r="F21" s="4">
        <v>43205</v>
      </c>
      <c r="G21" s="3" t="s">
        <v>30</v>
      </c>
      <c r="H21" s="3" t="s">
        <v>67</v>
      </c>
      <c r="I21" s="6" t="s">
        <v>71</v>
      </c>
      <c r="J21" s="2">
        <v>1</v>
      </c>
      <c r="K21" s="2">
        <v>370</v>
      </c>
      <c r="L21" s="2">
        <v>0.75</v>
      </c>
      <c r="M21" s="2">
        <v>102</v>
      </c>
      <c r="N21" s="3" t="s">
        <v>65</v>
      </c>
      <c r="O21" s="3" t="s">
        <v>35</v>
      </c>
      <c r="P21" s="3" t="s">
        <v>28</v>
      </c>
      <c r="S21" s="5" t="s">
        <v>66</v>
      </c>
      <c r="V21" s="2">
        <v>756</v>
      </c>
      <c r="W21" s="2">
        <v>4</v>
      </c>
      <c r="X21" s="2">
        <v>1890</v>
      </c>
      <c r="Y21">
        <v>18</v>
      </c>
    </row>
    <row r="22" spans="1:25" x14ac:dyDescent="0.25">
      <c r="A22">
        <v>76</v>
      </c>
      <c r="B22" s="2">
        <v>1</v>
      </c>
      <c r="C22" s="3" t="s">
        <v>63</v>
      </c>
      <c r="D22" s="4">
        <v>43206</v>
      </c>
      <c r="E22" s="4">
        <v>43206</v>
      </c>
      <c r="F22" s="4">
        <v>43208</v>
      </c>
      <c r="G22" s="3" t="s">
        <v>30</v>
      </c>
      <c r="H22" s="3" t="s">
        <v>31</v>
      </c>
      <c r="J22" s="2">
        <v>1</v>
      </c>
      <c r="K22" s="2">
        <v>334</v>
      </c>
      <c r="L22" s="2">
        <v>0.75</v>
      </c>
      <c r="M22" s="2">
        <v>90</v>
      </c>
      <c r="N22" s="3" t="s">
        <v>65</v>
      </c>
      <c r="O22" s="3" t="s">
        <v>35</v>
      </c>
      <c r="P22" s="3" t="s">
        <v>28</v>
      </c>
      <c r="S22" s="5" t="s">
        <v>72</v>
      </c>
      <c r="V22" s="2">
        <v>720</v>
      </c>
      <c r="W22" s="2">
        <v>2</v>
      </c>
      <c r="X22" s="2">
        <v>1470</v>
      </c>
      <c r="Y22">
        <v>25</v>
      </c>
    </row>
    <row r="23" spans="1:25" x14ac:dyDescent="0.25">
      <c r="A23" s="7">
        <v>76</v>
      </c>
      <c r="B23" s="2">
        <v>2</v>
      </c>
      <c r="C23" s="3" t="s">
        <v>63</v>
      </c>
      <c r="D23" s="4">
        <v>43206</v>
      </c>
      <c r="E23" s="4">
        <v>43206</v>
      </c>
      <c r="F23" s="4">
        <v>43208</v>
      </c>
      <c r="G23" s="3" t="s">
        <v>30</v>
      </c>
      <c r="H23" s="3" t="s">
        <v>69</v>
      </c>
      <c r="I23" t="s">
        <v>49</v>
      </c>
      <c r="J23" s="2">
        <v>1</v>
      </c>
      <c r="K23" s="2">
        <v>878</v>
      </c>
      <c r="L23" s="2">
        <v>0.65</v>
      </c>
      <c r="M23" s="2">
        <v>786</v>
      </c>
      <c r="N23" s="3" t="s">
        <v>65</v>
      </c>
      <c r="O23" s="8" t="s">
        <v>35</v>
      </c>
      <c r="P23" s="3" t="s">
        <v>28</v>
      </c>
      <c r="S23" s="5" t="s">
        <v>72</v>
      </c>
      <c r="V23" s="2">
        <v>750</v>
      </c>
      <c r="W23" s="2">
        <v>2</v>
      </c>
      <c r="X23" s="2">
        <v>1470</v>
      </c>
      <c r="Y23">
        <v>25</v>
      </c>
    </row>
    <row r="24" spans="1:25" x14ac:dyDescent="0.25">
      <c r="A24" s="7">
        <v>76</v>
      </c>
      <c r="B24" s="2">
        <v>3</v>
      </c>
      <c r="C24" s="3" t="s">
        <v>63</v>
      </c>
      <c r="D24" s="4">
        <v>43206</v>
      </c>
      <c r="E24" s="4">
        <v>43206</v>
      </c>
      <c r="F24" s="4">
        <v>43208</v>
      </c>
      <c r="G24" s="3" t="s">
        <v>30</v>
      </c>
      <c r="H24" s="3" t="s">
        <v>69</v>
      </c>
      <c r="I24" t="s">
        <v>73</v>
      </c>
      <c r="J24" s="2">
        <v>1</v>
      </c>
      <c r="K24" s="2">
        <v>921</v>
      </c>
      <c r="L24" s="2">
        <v>0.65</v>
      </c>
      <c r="M24" s="2">
        <v>794</v>
      </c>
      <c r="N24" s="3" t="s">
        <v>65</v>
      </c>
      <c r="O24" s="8" t="s">
        <v>35</v>
      </c>
      <c r="P24" s="3" t="s">
        <v>28</v>
      </c>
      <c r="S24" s="5" t="s">
        <v>72</v>
      </c>
      <c r="V24" s="2">
        <v>750</v>
      </c>
      <c r="W24" s="2">
        <v>2</v>
      </c>
      <c r="X24" s="2">
        <v>1470</v>
      </c>
      <c r="Y24">
        <v>25</v>
      </c>
    </row>
    <row r="25" spans="1:25" x14ac:dyDescent="0.25">
      <c r="A25" s="7">
        <v>76</v>
      </c>
      <c r="B25" s="2">
        <v>4</v>
      </c>
      <c r="C25" s="3" t="s">
        <v>63</v>
      </c>
      <c r="D25" s="4">
        <v>43206</v>
      </c>
      <c r="E25" s="4">
        <v>43206</v>
      </c>
      <c r="F25" s="4">
        <v>43208</v>
      </c>
      <c r="G25" s="3" t="s">
        <v>30</v>
      </c>
      <c r="H25" s="3" t="s">
        <v>69</v>
      </c>
      <c r="I25" t="s">
        <v>73</v>
      </c>
      <c r="J25" s="2">
        <v>1</v>
      </c>
      <c r="K25" s="2">
        <v>782</v>
      </c>
      <c r="L25" s="2">
        <v>0.6</v>
      </c>
      <c r="M25" s="2">
        <v>629</v>
      </c>
      <c r="N25" s="3" t="s">
        <v>65</v>
      </c>
      <c r="O25" s="8" t="s">
        <v>35</v>
      </c>
      <c r="P25" s="3" t="s">
        <v>28</v>
      </c>
      <c r="S25" s="5" t="s">
        <v>72</v>
      </c>
      <c r="V25" s="2">
        <v>750</v>
      </c>
      <c r="W25" s="2">
        <v>2</v>
      </c>
      <c r="X25" s="2">
        <v>1470</v>
      </c>
      <c r="Y25">
        <v>25</v>
      </c>
    </row>
    <row r="26" spans="1:25" x14ac:dyDescent="0.25">
      <c r="A26" s="7">
        <v>76</v>
      </c>
      <c r="B26" s="2">
        <v>5</v>
      </c>
      <c r="C26" s="3" t="s">
        <v>63</v>
      </c>
      <c r="D26" s="4">
        <v>43206</v>
      </c>
      <c r="E26" s="4">
        <v>43206</v>
      </c>
      <c r="F26" s="4">
        <v>43208</v>
      </c>
      <c r="G26" s="3" t="s">
        <v>26</v>
      </c>
      <c r="H26" s="3" t="s">
        <v>31</v>
      </c>
      <c r="J26" s="2">
        <v>1</v>
      </c>
      <c r="K26" s="2">
        <v>327</v>
      </c>
      <c r="L26" s="2">
        <v>0.65</v>
      </c>
      <c r="M26" s="2">
        <v>77</v>
      </c>
      <c r="N26" s="3" t="s">
        <v>65</v>
      </c>
      <c r="O26" s="8" t="s">
        <v>35</v>
      </c>
      <c r="P26" s="3" t="s">
        <v>28</v>
      </c>
      <c r="S26" s="5" t="s">
        <v>72</v>
      </c>
      <c r="V26" s="2">
        <v>720</v>
      </c>
      <c r="W26" s="2">
        <v>2</v>
      </c>
      <c r="X26" s="2">
        <v>1470</v>
      </c>
      <c r="Y26">
        <v>25</v>
      </c>
    </row>
    <row r="27" spans="1:25" x14ac:dyDescent="0.25">
      <c r="A27" s="7">
        <v>76</v>
      </c>
      <c r="B27" s="2">
        <v>6</v>
      </c>
      <c r="C27" s="3" t="s">
        <v>63</v>
      </c>
      <c r="D27" s="4">
        <v>43206</v>
      </c>
      <c r="E27" s="4">
        <v>43206</v>
      </c>
      <c r="F27" s="4">
        <v>43208</v>
      </c>
      <c r="G27" s="3" t="s">
        <v>26</v>
      </c>
      <c r="H27" s="3" t="s">
        <v>69</v>
      </c>
      <c r="I27" t="s">
        <v>73</v>
      </c>
      <c r="J27" s="2">
        <v>1</v>
      </c>
      <c r="K27" s="2">
        <v>761</v>
      </c>
      <c r="L27" s="2">
        <v>0.45</v>
      </c>
      <c r="M27" s="2">
        <v>519</v>
      </c>
      <c r="N27" s="3" t="s">
        <v>65</v>
      </c>
      <c r="O27" s="8" t="s">
        <v>35</v>
      </c>
      <c r="P27" s="3" t="s">
        <v>28</v>
      </c>
      <c r="S27" s="5" t="s">
        <v>72</v>
      </c>
      <c r="V27" s="2">
        <v>750</v>
      </c>
      <c r="W27" s="2">
        <v>2</v>
      </c>
      <c r="X27" s="2">
        <v>1470</v>
      </c>
      <c r="Y27">
        <v>25</v>
      </c>
    </row>
    <row r="28" spans="1:25" x14ac:dyDescent="0.25">
      <c r="A28" s="7">
        <v>76</v>
      </c>
      <c r="B28" s="2">
        <v>7</v>
      </c>
      <c r="C28" s="3" t="s">
        <v>63</v>
      </c>
      <c r="D28" s="4">
        <v>43206</v>
      </c>
      <c r="E28" s="4">
        <v>43206</v>
      </c>
      <c r="F28" s="4">
        <v>43208</v>
      </c>
      <c r="G28" s="3" t="s">
        <v>26</v>
      </c>
      <c r="H28" s="3" t="s">
        <v>31</v>
      </c>
      <c r="J28" s="2">
        <v>1</v>
      </c>
      <c r="K28" s="2">
        <v>370</v>
      </c>
      <c r="L28" s="2">
        <v>0.65</v>
      </c>
      <c r="M28" s="2">
        <v>90</v>
      </c>
      <c r="N28" s="3" t="s">
        <v>65</v>
      </c>
      <c r="O28" s="8" t="s">
        <v>35</v>
      </c>
      <c r="P28" s="3" t="s">
        <v>28</v>
      </c>
      <c r="S28" s="5" t="s">
        <v>72</v>
      </c>
      <c r="V28" s="2">
        <v>720</v>
      </c>
      <c r="W28" s="2">
        <v>2</v>
      </c>
      <c r="X28" s="2">
        <v>1470</v>
      </c>
      <c r="Y28">
        <v>25</v>
      </c>
    </row>
    <row r="29" spans="1:25" x14ac:dyDescent="0.25">
      <c r="A29" s="7">
        <v>76</v>
      </c>
      <c r="B29" s="2">
        <v>8</v>
      </c>
      <c r="C29" s="3" t="s">
        <v>63</v>
      </c>
      <c r="D29" s="4">
        <v>43206</v>
      </c>
      <c r="E29" s="4">
        <v>43206</v>
      </c>
      <c r="F29" s="4">
        <v>43208</v>
      </c>
      <c r="G29" s="3" t="s">
        <v>30</v>
      </c>
      <c r="H29" s="3" t="s">
        <v>69</v>
      </c>
      <c r="I29" t="s">
        <v>73</v>
      </c>
      <c r="J29" s="2">
        <v>1</v>
      </c>
      <c r="K29" s="2">
        <v>796</v>
      </c>
      <c r="L29" s="2">
        <v>0.6</v>
      </c>
      <c r="M29" s="2">
        <v>633</v>
      </c>
      <c r="N29" s="3" t="s">
        <v>65</v>
      </c>
      <c r="O29" s="8" t="s">
        <v>35</v>
      </c>
      <c r="P29" s="3" t="s">
        <v>28</v>
      </c>
      <c r="S29" s="5" t="s">
        <v>72</v>
      </c>
      <c r="V29" s="2">
        <v>750</v>
      </c>
      <c r="W29" s="2">
        <v>2</v>
      </c>
      <c r="X29" s="2">
        <v>1470</v>
      </c>
      <c r="Y29">
        <v>25</v>
      </c>
    </row>
    <row r="30" spans="1:25" x14ac:dyDescent="0.25">
      <c r="A30" s="7">
        <v>76</v>
      </c>
      <c r="B30" s="2">
        <v>9</v>
      </c>
      <c r="C30" s="3" t="s">
        <v>63</v>
      </c>
      <c r="D30" s="4">
        <v>43206</v>
      </c>
      <c r="E30" s="4">
        <v>43206</v>
      </c>
      <c r="F30" s="4">
        <v>43208</v>
      </c>
      <c r="G30" s="3" t="s">
        <v>30</v>
      </c>
      <c r="H30" s="3" t="s">
        <v>69</v>
      </c>
      <c r="I30" t="s">
        <v>49</v>
      </c>
      <c r="J30" s="2">
        <v>1</v>
      </c>
      <c r="K30" s="2">
        <v>955</v>
      </c>
      <c r="L30" s="2">
        <v>0.65</v>
      </c>
      <c r="M30" s="2">
        <v>845</v>
      </c>
      <c r="N30" s="3" t="s">
        <v>65</v>
      </c>
      <c r="O30" s="8" t="s">
        <v>35</v>
      </c>
      <c r="P30" s="3" t="s">
        <v>28</v>
      </c>
      <c r="S30" s="5" t="s">
        <v>72</v>
      </c>
      <c r="V30" s="2">
        <v>750</v>
      </c>
      <c r="W30" s="2">
        <v>2</v>
      </c>
      <c r="X30" s="2">
        <v>1470</v>
      </c>
      <c r="Y30">
        <v>25</v>
      </c>
    </row>
    <row r="31" spans="1:25" x14ac:dyDescent="0.25">
      <c r="A31" s="7">
        <v>76</v>
      </c>
      <c r="B31" s="2">
        <v>10</v>
      </c>
      <c r="C31" s="3" t="s">
        <v>63</v>
      </c>
      <c r="D31" s="4">
        <v>43206</v>
      </c>
      <c r="E31" s="4">
        <v>43206</v>
      </c>
      <c r="F31" s="4">
        <v>43208</v>
      </c>
      <c r="G31" s="3" t="s">
        <v>26</v>
      </c>
      <c r="H31" s="3" t="s">
        <v>69</v>
      </c>
      <c r="I31" t="s">
        <v>73</v>
      </c>
      <c r="J31" s="2">
        <v>1</v>
      </c>
      <c r="K31" s="2">
        <v>876</v>
      </c>
      <c r="L31" s="2">
        <v>0.55000000000000004</v>
      </c>
      <c r="M31" s="2">
        <v>679</v>
      </c>
      <c r="N31" s="3" t="s">
        <v>65</v>
      </c>
      <c r="O31" s="8" t="s">
        <v>35</v>
      </c>
      <c r="P31" s="3" t="s">
        <v>28</v>
      </c>
      <c r="S31" s="5" t="s">
        <v>72</v>
      </c>
      <c r="V31" s="2">
        <v>750</v>
      </c>
      <c r="W31" s="2">
        <v>2</v>
      </c>
      <c r="X31" s="2">
        <v>1470</v>
      </c>
      <c r="Y31">
        <v>25</v>
      </c>
    </row>
    <row r="32" spans="1:25" x14ac:dyDescent="0.25">
      <c r="A32" s="7">
        <v>77</v>
      </c>
      <c r="B32" s="2">
        <v>1</v>
      </c>
      <c r="C32" s="3" t="s">
        <v>63</v>
      </c>
      <c r="D32" s="4">
        <v>43206</v>
      </c>
      <c r="E32" s="4">
        <v>43208</v>
      </c>
      <c r="F32" s="4">
        <v>43211</v>
      </c>
      <c r="G32" s="3" t="s">
        <v>30</v>
      </c>
      <c r="H32" s="3" t="s">
        <v>70</v>
      </c>
      <c r="I32" t="s">
        <v>54</v>
      </c>
      <c r="J32" s="2">
        <v>1</v>
      </c>
      <c r="K32" s="2">
        <v>797</v>
      </c>
      <c r="L32" s="2">
        <v>0.65</v>
      </c>
      <c r="M32" s="2">
        <v>682</v>
      </c>
      <c r="N32" s="3" t="s">
        <v>74</v>
      </c>
      <c r="O32" s="8" t="s">
        <v>35</v>
      </c>
      <c r="P32" s="3" t="s">
        <v>28</v>
      </c>
      <c r="V32" s="2">
        <v>1010</v>
      </c>
      <c r="W32" s="2">
        <v>1</v>
      </c>
      <c r="X32" s="2">
        <v>1010</v>
      </c>
    </row>
    <row r="33" spans="1:24" x14ac:dyDescent="0.25">
      <c r="A33" s="7">
        <v>77</v>
      </c>
      <c r="B33" s="2">
        <v>2</v>
      </c>
      <c r="C33" s="3" t="s">
        <v>63</v>
      </c>
      <c r="D33" s="4">
        <v>43206</v>
      </c>
      <c r="E33" s="4">
        <v>43208</v>
      </c>
      <c r="F33" s="4">
        <v>43211</v>
      </c>
      <c r="G33" s="3" t="s">
        <v>30</v>
      </c>
      <c r="H33" s="3" t="s">
        <v>70</v>
      </c>
      <c r="I33" t="s">
        <v>54</v>
      </c>
      <c r="J33" s="2">
        <v>1</v>
      </c>
      <c r="K33" s="2">
        <v>823</v>
      </c>
      <c r="L33" s="2">
        <v>0.65</v>
      </c>
      <c r="M33" s="2">
        <v>703</v>
      </c>
      <c r="N33" s="3" t="s">
        <v>74</v>
      </c>
      <c r="O33" s="8" t="s">
        <v>35</v>
      </c>
      <c r="P33" s="3" t="s">
        <v>28</v>
      </c>
      <c r="V33" s="2">
        <v>1010</v>
      </c>
      <c r="W33" s="2">
        <v>1</v>
      </c>
      <c r="X33" s="2">
        <v>1010</v>
      </c>
    </row>
    <row r="34" spans="1:24" x14ac:dyDescent="0.25">
      <c r="A34" s="7">
        <v>77</v>
      </c>
      <c r="B34" s="2">
        <v>3</v>
      </c>
      <c r="C34" s="3" t="s">
        <v>63</v>
      </c>
      <c r="D34" s="4">
        <v>43206</v>
      </c>
      <c r="E34" s="4">
        <v>43208</v>
      </c>
      <c r="F34" s="4">
        <v>43211</v>
      </c>
      <c r="G34" s="3" t="s">
        <v>30</v>
      </c>
      <c r="H34" s="3" t="s">
        <v>70</v>
      </c>
      <c r="I34" t="s">
        <v>54</v>
      </c>
      <c r="J34" s="2">
        <v>1</v>
      </c>
      <c r="K34" s="2">
        <v>847</v>
      </c>
      <c r="L34" s="2">
        <v>0.65</v>
      </c>
      <c r="M34" s="2">
        <v>708</v>
      </c>
      <c r="N34" s="3" t="s">
        <v>74</v>
      </c>
      <c r="O34" s="8" t="s">
        <v>35</v>
      </c>
      <c r="P34" s="3" t="s">
        <v>28</v>
      </c>
      <c r="V34" s="2">
        <v>1010</v>
      </c>
      <c r="W34" s="2">
        <v>1</v>
      </c>
      <c r="X34" s="2">
        <v>1010</v>
      </c>
    </row>
    <row r="35" spans="1:24" x14ac:dyDescent="0.25">
      <c r="A35" s="7">
        <v>77</v>
      </c>
      <c r="B35" s="2">
        <v>4</v>
      </c>
      <c r="C35" s="3" t="s">
        <v>63</v>
      </c>
      <c r="D35" s="4">
        <v>43206</v>
      </c>
      <c r="E35" s="4">
        <v>43208</v>
      </c>
      <c r="F35" s="4">
        <v>43211</v>
      </c>
      <c r="G35" s="3" t="s">
        <v>30</v>
      </c>
      <c r="H35" s="3" t="s">
        <v>70</v>
      </c>
      <c r="I35" t="s">
        <v>54</v>
      </c>
      <c r="J35" s="2">
        <v>1</v>
      </c>
      <c r="K35" s="2">
        <v>679</v>
      </c>
      <c r="L35" s="2">
        <v>0.55000000000000004</v>
      </c>
      <c r="M35" s="2">
        <v>575</v>
      </c>
      <c r="N35" s="3" t="s">
        <v>74</v>
      </c>
      <c r="O35" s="8" t="s">
        <v>35</v>
      </c>
      <c r="P35" s="3" t="s">
        <v>28</v>
      </c>
      <c r="V35" s="2">
        <v>1010</v>
      </c>
      <c r="W35" s="2">
        <v>1</v>
      </c>
      <c r="X35" s="2">
        <v>1010</v>
      </c>
    </row>
    <row r="36" spans="1:24" x14ac:dyDescent="0.25">
      <c r="A36" s="7">
        <v>77</v>
      </c>
      <c r="B36" s="2">
        <v>5</v>
      </c>
      <c r="C36" s="3" t="s">
        <v>63</v>
      </c>
      <c r="D36" s="4">
        <v>43206</v>
      </c>
      <c r="E36" s="4">
        <v>43208</v>
      </c>
      <c r="F36" s="4">
        <v>43211</v>
      </c>
      <c r="G36" s="3" t="s">
        <v>26</v>
      </c>
      <c r="H36" s="3" t="s">
        <v>70</v>
      </c>
      <c r="I36" t="s">
        <v>54</v>
      </c>
      <c r="J36" s="2">
        <v>1</v>
      </c>
      <c r="K36" s="2">
        <v>790</v>
      </c>
      <c r="L36" s="2">
        <v>0.6</v>
      </c>
      <c r="M36" s="2">
        <v>616</v>
      </c>
      <c r="N36" s="3" t="s">
        <v>74</v>
      </c>
      <c r="O36" s="8" t="s">
        <v>35</v>
      </c>
      <c r="P36" s="3" t="s">
        <v>28</v>
      </c>
      <c r="V36" s="2">
        <v>1010</v>
      </c>
      <c r="W36" s="2">
        <v>1</v>
      </c>
      <c r="X36" s="2">
        <v>1010</v>
      </c>
    </row>
    <row r="37" spans="1:24" x14ac:dyDescent="0.25">
      <c r="A37" s="7">
        <v>77</v>
      </c>
      <c r="B37" s="2">
        <v>6</v>
      </c>
      <c r="C37" s="3" t="s">
        <v>63</v>
      </c>
      <c r="D37" s="4">
        <v>43206</v>
      </c>
      <c r="E37" s="4">
        <v>43208</v>
      </c>
      <c r="F37" s="4">
        <v>43211</v>
      </c>
      <c r="G37" s="3" t="s">
        <v>26</v>
      </c>
      <c r="H37" s="3" t="s">
        <v>70</v>
      </c>
      <c r="I37" t="s">
        <v>54</v>
      </c>
      <c r="J37" s="2">
        <v>1</v>
      </c>
      <c r="K37" s="2">
        <v>684</v>
      </c>
      <c r="L37" s="2">
        <v>0.5</v>
      </c>
      <c r="M37" s="2">
        <v>513</v>
      </c>
      <c r="N37" s="3" t="s">
        <v>74</v>
      </c>
      <c r="O37" s="8" t="s">
        <v>35</v>
      </c>
      <c r="P37" s="3" t="s">
        <v>28</v>
      </c>
      <c r="V37" s="2">
        <v>1010</v>
      </c>
      <c r="W37" s="2">
        <v>1</v>
      </c>
      <c r="X37" s="2">
        <v>1010</v>
      </c>
    </row>
    <row r="38" spans="1:24" x14ac:dyDescent="0.25">
      <c r="A38" s="7">
        <v>77</v>
      </c>
      <c r="B38" s="2">
        <v>7</v>
      </c>
      <c r="C38" s="3" t="s">
        <v>63</v>
      </c>
      <c r="D38" s="4">
        <v>43206</v>
      </c>
      <c r="E38" s="4">
        <v>43208</v>
      </c>
      <c r="F38" s="4">
        <v>43211</v>
      </c>
      <c r="G38" s="3" t="s">
        <v>26</v>
      </c>
      <c r="H38" s="3" t="s">
        <v>70</v>
      </c>
      <c r="I38" t="s">
        <v>54</v>
      </c>
      <c r="J38" s="2">
        <v>1</v>
      </c>
      <c r="K38" s="2">
        <v>878</v>
      </c>
      <c r="L38" s="2">
        <v>0.55000000000000004</v>
      </c>
      <c r="M38" s="2">
        <v>690</v>
      </c>
      <c r="N38" s="3" t="s">
        <v>74</v>
      </c>
      <c r="O38" s="8" t="s">
        <v>35</v>
      </c>
      <c r="P38" s="3" t="s">
        <v>28</v>
      </c>
      <c r="V38" s="2">
        <v>1010</v>
      </c>
      <c r="W38" s="2">
        <v>1</v>
      </c>
      <c r="X38" s="2">
        <v>1010</v>
      </c>
    </row>
    <row r="39" spans="1:24" x14ac:dyDescent="0.25">
      <c r="A39" s="7">
        <v>77</v>
      </c>
      <c r="B39" s="2">
        <v>8</v>
      </c>
      <c r="C39" s="3" t="s">
        <v>63</v>
      </c>
      <c r="D39" s="4">
        <v>43206</v>
      </c>
      <c r="E39" s="4">
        <v>43208</v>
      </c>
      <c r="F39" s="4">
        <v>43211</v>
      </c>
      <c r="G39" s="3" t="s">
        <v>30</v>
      </c>
      <c r="H39" s="3" t="s">
        <v>70</v>
      </c>
      <c r="I39" t="s">
        <v>54</v>
      </c>
      <c r="J39" s="2">
        <v>1</v>
      </c>
      <c r="K39" s="2">
        <v>741</v>
      </c>
      <c r="L39" s="2">
        <v>0.6</v>
      </c>
      <c r="M39" s="2">
        <v>620</v>
      </c>
      <c r="N39" s="3" t="s">
        <v>74</v>
      </c>
      <c r="O39" s="8" t="s">
        <v>35</v>
      </c>
      <c r="P39" s="3" t="s">
        <v>28</v>
      </c>
      <c r="V39" s="2">
        <v>1010</v>
      </c>
      <c r="W39" s="2">
        <v>1</v>
      </c>
      <c r="X39" s="2">
        <v>1010</v>
      </c>
    </row>
    <row r="40" spans="1:24" x14ac:dyDescent="0.25">
      <c r="A40" s="7">
        <v>77</v>
      </c>
      <c r="B40" s="2">
        <v>9</v>
      </c>
      <c r="C40" s="3" t="s">
        <v>63</v>
      </c>
      <c r="D40" s="4">
        <v>43206</v>
      </c>
      <c r="E40" s="4">
        <v>43208</v>
      </c>
      <c r="F40" s="4">
        <v>43211</v>
      </c>
      <c r="G40" s="3" t="s">
        <v>30</v>
      </c>
      <c r="H40" s="3" t="s">
        <v>70</v>
      </c>
      <c r="I40" t="s">
        <v>54</v>
      </c>
      <c r="J40" s="2">
        <v>1</v>
      </c>
      <c r="K40" s="2">
        <v>847</v>
      </c>
      <c r="L40" s="2">
        <v>0.6</v>
      </c>
      <c r="M40" s="2">
        <v>751</v>
      </c>
      <c r="N40" s="3" t="s">
        <v>74</v>
      </c>
      <c r="O40" s="8" t="s">
        <v>35</v>
      </c>
      <c r="P40" s="3" t="s">
        <v>28</v>
      </c>
      <c r="V40" s="2">
        <v>1010</v>
      </c>
      <c r="W40" s="2">
        <v>1</v>
      </c>
      <c r="X40" s="2">
        <v>1010</v>
      </c>
    </row>
    <row r="41" spans="1:24" x14ac:dyDescent="0.25">
      <c r="A41" s="7">
        <v>77</v>
      </c>
      <c r="B41" s="2">
        <v>10</v>
      </c>
      <c r="C41" s="3" t="s">
        <v>63</v>
      </c>
      <c r="D41" s="4">
        <v>43206</v>
      </c>
      <c r="E41" s="4">
        <v>43208</v>
      </c>
      <c r="F41" s="4">
        <v>43211</v>
      </c>
      <c r="G41" s="3" t="s">
        <v>26</v>
      </c>
      <c r="H41" s="3" t="s">
        <v>70</v>
      </c>
      <c r="I41" t="s">
        <v>54</v>
      </c>
      <c r="J41" s="2">
        <v>1</v>
      </c>
      <c r="K41" s="2">
        <v>836</v>
      </c>
      <c r="L41" s="2">
        <v>0.6</v>
      </c>
      <c r="M41" s="2">
        <v>651</v>
      </c>
      <c r="N41" s="3" t="s">
        <v>74</v>
      </c>
      <c r="O41" s="8" t="s">
        <v>35</v>
      </c>
      <c r="P41" s="3" t="s">
        <v>28</v>
      </c>
      <c r="V41" s="2">
        <v>1010</v>
      </c>
      <c r="W41" s="2">
        <v>1</v>
      </c>
      <c r="X41" s="2">
        <v>1010</v>
      </c>
    </row>
    <row r="42" spans="1:24" x14ac:dyDescent="0.25">
      <c r="A42" s="7">
        <v>78</v>
      </c>
      <c r="B42" s="2">
        <v>1</v>
      </c>
      <c r="C42" s="3" t="s">
        <v>41</v>
      </c>
      <c r="D42" s="4">
        <v>43209</v>
      </c>
      <c r="E42" s="4">
        <v>43211</v>
      </c>
      <c r="F42" s="4">
        <v>43213</v>
      </c>
      <c r="G42" s="3" t="s">
        <v>30</v>
      </c>
      <c r="H42" s="3" t="s">
        <v>45</v>
      </c>
      <c r="I42" t="s">
        <v>75</v>
      </c>
      <c r="J42" s="2">
        <v>1</v>
      </c>
      <c r="K42" s="2">
        <v>325</v>
      </c>
      <c r="L42" s="2">
        <v>0.95</v>
      </c>
      <c r="M42" s="2">
        <v>102</v>
      </c>
      <c r="N42" s="3" t="s">
        <v>43</v>
      </c>
      <c r="O42" s="8" t="s">
        <v>27</v>
      </c>
      <c r="P42" s="3" t="s">
        <v>28</v>
      </c>
      <c r="S42" t="s">
        <v>98</v>
      </c>
      <c r="U42">
        <v>10284</v>
      </c>
      <c r="V42" s="2">
        <v>16</v>
      </c>
      <c r="W42" s="2">
        <v>45</v>
      </c>
      <c r="X42" s="2">
        <v>3792</v>
      </c>
    </row>
    <row r="43" spans="1:24" x14ac:dyDescent="0.25">
      <c r="A43" s="7">
        <v>78</v>
      </c>
      <c r="B43" s="2">
        <v>2</v>
      </c>
      <c r="C43" s="3" t="s">
        <v>41</v>
      </c>
      <c r="D43" s="4">
        <v>43209</v>
      </c>
      <c r="E43" s="4">
        <v>43211</v>
      </c>
      <c r="F43" s="4">
        <v>43213</v>
      </c>
      <c r="G43" s="3" t="s">
        <v>30</v>
      </c>
      <c r="H43" s="3" t="s">
        <v>80</v>
      </c>
      <c r="I43" t="s">
        <v>97</v>
      </c>
      <c r="J43" s="2">
        <v>1</v>
      </c>
      <c r="K43" s="2">
        <v>794</v>
      </c>
      <c r="L43" s="2">
        <v>0.75</v>
      </c>
      <c r="M43" s="2">
        <v>572</v>
      </c>
      <c r="N43" s="3" t="s">
        <v>43</v>
      </c>
      <c r="O43" s="8" t="s">
        <v>27</v>
      </c>
      <c r="P43" s="3" t="s">
        <v>28</v>
      </c>
      <c r="S43" t="s">
        <v>98</v>
      </c>
      <c r="U43">
        <v>10284</v>
      </c>
      <c r="V43" s="2">
        <v>103</v>
      </c>
      <c r="W43" s="2">
        <v>45</v>
      </c>
      <c r="X43" s="2">
        <v>3792</v>
      </c>
    </row>
    <row r="44" spans="1:24" x14ac:dyDescent="0.25">
      <c r="A44" s="7">
        <v>78</v>
      </c>
      <c r="B44" s="2">
        <v>3</v>
      </c>
      <c r="C44" s="3" t="s">
        <v>41</v>
      </c>
      <c r="D44" s="4">
        <v>43209</v>
      </c>
      <c r="E44" s="4">
        <v>43211</v>
      </c>
      <c r="F44" s="4">
        <v>43213</v>
      </c>
      <c r="G44" s="3" t="s">
        <v>30</v>
      </c>
      <c r="H44" s="3" t="s">
        <v>42</v>
      </c>
      <c r="J44" s="2">
        <v>1</v>
      </c>
      <c r="K44" s="2">
        <v>570</v>
      </c>
      <c r="L44" s="2">
        <v>0.9</v>
      </c>
      <c r="M44" s="2">
        <v>285</v>
      </c>
      <c r="N44" s="3" t="s">
        <v>43</v>
      </c>
      <c r="O44" s="8" t="s">
        <v>27</v>
      </c>
      <c r="P44" s="3" t="s">
        <v>28</v>
      </c>
      <c r="S44" t="s">
        <v>98</v>
      </c>
      <c r="U44">
        <v>10284</v>
      </c>
      <c r="V44" s="2">
        <v>334</v>
      </c>
      <c r="W44" s="2">
        <v>45</v>
      </c>
      <c r="X44" s="2">
        <v>3792</v>
      </c>
    </row>
    <row r="45" spans="1:24" x14ac:dyDescent="0.25">
      <c r="A45" s="7">
        <v>78</v>
      </c>
      <c r="B45" s="2">
        <v>4</v>
      </c>
      <c r="C45" s="3" t="s">
        <v>41</v>
      </c>
      <c r="D45" s="4">
        <v>43209</v>
      </c>
      <c r="E45" s="4">
        <v>43211</v>
      </c>
      <c r="F45" s="4">
        <v>43213</v>
      </c>
      <c r="G45" s="3" t="s">
        <v>30</v>
      </c>
      <c r="H45" s="3" t="s">
        <v>76</v>
      </c>
      <c r="J45" s="2">
        <v>1</v>
      </c>
      <c r="K45" s="2">
        <v>444</v>
      </c>
      <c r="L45" s="2">
        <v>0.75</v>
      </c>
      <c r="M45" s="2">
        <v>109</v>
      </c>
      <c r="N45" s="3" t="s">
        <v>43</v>
      </c>
      <c r="O45" s="8" t="s">
        <v>27</v>
      </c>
      <c r="P45" s="3" t="s">
        <v>28</v>
      </c>
      <c r="S45" t="s">
        <v>98</v>
      </c>
      <c r="U45">
        <v>10284</v>
      </c>
      <c r="V45" s="2">
        <v>133</v>
      </c>
      <c r="W45" s="2">
        <v>45</v>
      </c>
      <c r="X45" s="2">
        <v>3792</v>
      </c>
    </row>
    <row r="46" spans="1:24" x14ac:dyDescent="0.25">
      <c r="A46" s="7">
        <v>78</v>
      </c>
      <c r="B46" s="2">
        <v>5</v>
      </c>
      <c r="C46" s="3" t="s">
        <v>41</v>
      </c>
      <c r="D46" s="4">
        <v>43209</v>
      </c>
      <c r="E46" s="4">
        <v>43211</v>
      </c>
      <c r="F46" s="4">
        <v>43213</v>
      </c>
      <c r="G46" s="3" t="s">
        <v>26</v>
      </c>
      <c r="H46" s="3" t="s">
        <v>77</v>
      </c>
      <c r="J46" s="2">
        <v>1</v>
      </c>
      <c r="K46" s="2">
        <v>506</v>
      </c>
      <c r="L46" s="2">
        <v>0.7</v>
      </c>
      <c r="M46" s="2">
        <v>204</v>
      </c>
      <c r="N46" s="3" t="s">
        <v>43</v>
      </c>
      <c r="O46" s="8" t="s">
        <v>27</v>
      </c>
      <c r="P46" s="3" t="s">
        <v>28</v>
      </c>
      <c r="S46" t="s">
        <v>98</v>
      </c>
      <c r="U46">
        <v>10284</v>
      </c>
      <c r="V46" s="2">
        <v>335</v>
      </c>
      <c r="W46" s="2">
        <v>45</v>
      </c>
      <c r="X46" s="2">
        <v>3792</v>
      </c>
    </row>
    <row r="47" spans="1:24" x14ac:dyDescent="0.25">
      <c r="A47" s="7">
        <v>78</v>
      </c>
      <c r="B47" s="2">
        <v>6</v>
      </c>
      <c r="C47" s="3" t="s">
        <v>41</v>
      </c>
      <c r="D47" s="4">
        <v>43209</v>
      </c>
      <c r="E47" s="4">
        <v>43211</v>
      </c>
      <c r="F47" s="4">
        <v>43213</v>
      </c>
      <c r="G47" s="3" t="s">
        <v>26</v>
      </c>
      <c r="H47" s="3" t="s">
        <v>34</v>
      </c>
      <c r="J47" s="2">
        <v>1</v>
      </c>
      <c r="K47" s="2">
        <v>1009</v>
      </c>
      <c r="L47" s="2">
        <v>0.8</v>
      </c>
      <c r="M47" s="2">
        <v>785</v>
      </c>
      <c r="N47" s="3" t="s">
        <v>43</v>
      </c>
      <c r="O47" s="8" t="s">
        <v>27</v>
      </c>
      <c r="P47" s="3" t="s">
        <v>28</v>
      </c>
      <c r="S47" t="s">
        <v>98</v>
      </c>
      <c r="U47">
        <v>10284</v>
      </c>
      <c r="V47" s="2">
        <v>1131</v>
      </c>
      <c r="W47" s="2">
        <v>45</v>
      </c>
      <c r="X47" s="2">
        <v>3792</v>
      </c>
    </row>
    <row r="48" spans="1:24" x14ac:dyDescent="0.25">
      <c r="A48" s="7">
        <v>78</v>
      </c>
      <c r="B48" s="2">
        <v>7</v>
      </c>
      <c r="C48" s="3" t="s">
        <v>41</v>
      </c>
      <c r="D48" s="4">
        <v>43209</v>
      </c>
      <c r="E48" s="4">
        <v>43211</v>
      </c>
      <c r="F48" s="4">
        <v>43213</v>
      </c>
      <c r="G48" s="3" t="s">
        <v>26</v>
      </c>
      <c r="H48" s="3" t="s">
        <v>78</v>
      </c>
      <c r="I48" s="6" t="s">
        <v>79</v>
      </c>
      <c r="J48" s="2">
        <v>1</v>
      </c>
      <c r="K48" s="2">
        <v>444</v>
      </c>
      <c r="L48" s="2">
        <v>0.7</v>
      </c>
      <c r="M48" s="2">
        <v>108</v>
      </c>
      <c r="N48" s="3" t="s">
        <v>43</v>
      </c>
      <c r="O48" s="8" t="s">
        <v>27</v>
      </c>
      <c r="P48" s="3" t="s">
        <v>28</v>
      </c>
      <c r="S48" t="s">
        <v>98</v>
      </c>
      <c r="U48">
        <v>10284</v>
      </c>
      <c r="V48" s="2">
        <v>49</v>
      </c>
      <c r="W48" s="2">
        <v>45</v>
      </c>
      <c r="X48" s="2">
        <v>3792</v>
      </c>
    </row>
    <row r="49" spans="1:25" x14ac:dyDescent="0.25">
      <c r="A49" s="7">
        <v>78</v>
      </c>
      <c r="B49" s="2">
        <v>8</v>
      </c>
      <c r="C49" s="3" t="s">
        <v>41</v>
      </c>
      <c r="D49" s="4">
        <v>43209</v>
      </c>
      <c r="E49" s="4">
        <v>43211</v>
      </c>
      <c r="F49" s="4">
        <v>43213</v>
      </c>
      <c r="G49" s="3" t="s">
        <v>30</v>
      </c>
      <c r="H49" s="3" t="s">
        <v>34</v>
      </c>
      <c r="J49" s="2">
        <v>1</v>
      </c>
      <c r="K49" s="2">
        <v>860</v>
      </c>
      <c r="L49" s="2">
        <v>1</v>
      </c>
      <c r="M49" s="2">
        <v>574</v>
      </c>
      <c r="N49" s="3" t="s">
        <v>43</v>
      </c>
      <c r="O49" s="8" t="s">
        <v>27</v>
      </c>
      <c r="P49" s="3" t="s">
        <v>28</v>
      </c>
      <c r="S49" t="s">
        <v>98</v>
      </c>
      <c r="U49">
        <v>10284</v>
      </c>
      <c r="V49" s="2">
        <v>1131</v>
      </c>
      <c r="W49" s="2">
        <v>45</v>
      </c>
      <c r="X49" s="2">
        <v>3792</v>
      </c>
    </row>
    <row r="50" spans="1:25" x14ac:dyDescent="0.25">
      <c r="A50" s="7">
        <v>78</v>
      </c>
      <c r="B50" s="2">
        <v>9</v>
      </c>
      <c r="C50" s="3" t="s">
        <v>41</v>
      </c>
      <c r="D50" s="4">
        <v>43209</v>
      </c>
      <c r="E50" s="4">
        <v>43211</v>
      </c>
      <c r="F50" s="4">
        <v>43213</v>
      </c>
      <c r="G50" s="3" t="s">
        <v>30</v>
      </c>
      <c r="H50" s="3" t="s">
        <v>80</v>
      </c>
      <c r="J50" s="2">
        <v>1</v>
      </c>
      <c r="K50" s="2">
        <v>549</v>
      </c>
      <c r="L50" s="2">
        <v>1</v>
      </c>
      <c r="M50" s="2">
        <v>117</v>
      </c>
      <c r="N50" s="3" t="s">
        <v>43</v>
      </c>
      <c r="O50" s="8" t="s">
        <v>27</v>
      </c>
      <c r="P50" s="3" t="s">
        <v>28</v>
      </c>
      <c r="S50" t="s">
        <v>98</v>
      </c>
      <c r="U50">
        <v>10284</v>
      </c>
      <c r="V50" s="2">
        <v>103</v>
      </c>
      <c r="W50" s="2">
        <v>45</v>
      </c>
      <c r="X50" s="2">
        <v>3792</v>
      </c>
    </row>
    <row r="51" spans="1:25" x14ac:dyDescent="0.25">
      <c r="A51" s="7">
        <v>78</v>
      </c>
      <c r="B51" s="2">
        <v>10</v>
      </c>
      <c r="C51" s="3" t="s">
        <v>41</v>
      </c>
      <c r="D51" s="4">
        <v>43209</v>
      </c>
      <c r="E51" s="4">
        <v>43211</v>
      </c>
      <c r="F51" s="4">
        <v>43213</v>
      </c>
      <c r="G51" s="3" t="s">
        <v>26</v>
      </c>
      <c r="H51" s="3" t="s">
        <v>81</v>
      </c>
      <c r="J51" s="2">
        <v>1</v>
      </c>
      <c r="K51" s="2">
        <v>296</v>
      </c>
      <c r="L51" s="2">
        <v>0.95</v>
      </c>
      <c r="M51" s="2">
        <v>142</v>
      </c>
      <c r="N51" s="3" t="s">
        <v>43</v>
      </c>
      <c r="O51" s="8" t="s">
        <v>27</v>
      </c>
      <c r="P51" s="3" t="s">
        <v>28</v>
      </c>
      <c r="S51" t="s">
        <v>98</v>
      </c>
      <c r="U51">
        <v>10284</v>
      </c>
      <c r="V51" s="2">
        <v>35</v>
      </c>
      <c r="W51" s="2">
        <v>45</v>
      </c>
      <c r="X51" s="2">
        <v>3792</v>
      </c>
    </row>
    <row r="52" spans="1:25" x14ac:dyDescent="0.25">
      <c r="A52" s="7">
        <v>79</v>
      </c>
      <c r="B52" s="2">
        <v>1</v>
      </c>
      <c r="C52" s="3" t="s">
        <v>63</v>
      </c>
      <c r="D52" s="4">
        <v>43213</v>
      </c>
      <c r="E52" s="4">
        <v>43213</v>
      </c>
      <c r="F52" s="4">
        <v>43215</v>
      </c>
      <c r="G52" s="3" t="s">
        <v>30</v>
      </c>
      <c r="H52" s="3" t="s">
        <v>84</v>
      </c>
      <c r="J52" s="2">
        <v>1</v>
      </c>
      <c r="K52" s="2">
        <v>246</v>
      </c>
      <c r="L52" s="2">
        <v>0.85</v>
      </c>
      <c r="M52" s="2">
        <v>119</v>
      </c>
      <c r="N52" t="s">
        <v>82</v>
      </c>
      <c r="O52" t="s">
        <v>27</v>
      </c>
      <c r="P52" t="s">
        <v>28</v>
      </c>
      <c r="S52" t="s">
        <v>83</v>
      </c>
      <c r="W52">
        <v>26</v>
      </c>
      <c r="X52">
        <v>9291</v>
      </c>
      <c r="Y52">
        <v>33</v>
      </c>
    </row>
    <row r="53" spans="1:25" x14ac:dyDescent="0.25">
      <c r="A53" s="7">
        <v>79</v>
      </c>
      <c r="B53" s="2">
        <v>2</v>
      </c>
      <c r="C53" s="3" t="s">
        <v>63</v>
      </c>
      <c r="D53" s="4">
        <v>43213</v>
      </c>
      <c r="E53" s="4">
        <v>43213</v>
      </c>
      <c r="F53" s="4">
        <v>43215</v>
      </c>
      <c r="G53" s="3" t="s">
        <v>30</v>
      </c>
      <c r="H53" s="3" t="s">
        <v>85</v>
      </c>
      <c r="J53" s="2">
        <v>1</v>
      </c>
      <c r="K53" s="2">
        <v>402</v>
      </c>
      <c r="L53" s="2">
        <v>0.75</v>
      </c>
      <c r="M53" s="2">
        <v>119</v>
      </c>
      <c r="N53" t="s">
        <v>82</v>
      </c>
      <c r="O53" t="s">
        <v>27</v>
      </c>
      <c r="P53" t="s">
        <v>28</v>
      </c>
      <c r="V53">
        <v>66</v>
      </c>
      <c r="W53">
        <v>26</v>
      </c>
      <c r="X53">
        <v>9291</v>
      </c>
      <c r="Y53">
        <v>33</v>
      </c>
    </row>
    <row r="54" spans="1:25" x14ac:dyDescent="0.25">
      <c r="A54" s="7">
        <v>79</v>
      </c>
      <c r="B54" s="2">
        <v>3</v>
      </c>
      <c r="C54" s="3" t="s">
        <v>63</v>
      </c>
      <c r="D54" s="4">
        <v>43213</v>
      </c>
      <c r="E54" s="4">
        <v>43213</v>
      </c>
      <c r="F54" s="4">
        <v>43215</v>
      </c>
      <c r="G54" s="3" t="s">
        <v>30</v>
      </c>
      <c r="H54" s="3" t="s">
        <v>37</v>
      </c>
      <c r="J54" s="2">
        <v>1</v>
      </c>
      <c r="K54" s="2">
        <v>478</v>
      </c>
      <c r="L54" s="2">
        <v>0.8</v>
      </c>
      <c r="M54" s="2">
        <v>208</v>
      </c>
      <c r="N54" t="s">
        <v>82</v>
      </c>
      <c r="O54" t="s">
        <v>27</v>
      </c>
      <c r="P54" t="s">
        <v>28</v>
      </c>
      <c r="V54">
        <v>25</v>
      </c>
      <c r="W54">
        <v>26</v>
      </c>
      <c r="X54">
        <v>9291</v>
      </c>
      <c r="Y54">
        <v>33</v>
      </c>
    </row>
    <row r="55" spans="1:25" x14ac:dyDescent="0.25">
      <c r="A55" s="7">
        <v>79</v>
      </c>
      <c r="B55" s="2">
        <v>4</v>
      </c>
      <c r="C55" s="3" t="s">
        <v>63</v>
      </c>
      <c r="D55" s="4">
        <v>43213</v>
      </c>
      <c r="E55" s="4">
        <v>43213</v>
      </c>
      <c r="F55" s="4">
        <v>43215</v>
      </c>
      <c r="G55" s="3" t="s">
        <v>30</v>
      </c>
      <c r="H55" s="3" t="s">
        <v>86</v>
      </c>
      <c r="J55" s="2">
        <v>1</v>
      </c>
      <c r="K55" s="2">
        <v>329</v>
      </c>
      <c r="L55" s="2">
        <v>0.55000000000000004</v>
      </c>
      <c r="M55" s="2">
        <v>76</v>
      </c>
      <c r="N55" t="s">
        <v>82</v>
      </c>
      <c r="O55" t="s">
        <v>27</v>
      </c>
      <c r="P55" t="s">
        <v>28</v>
      </c>
      <c r="V55">
        <v>3400</v>
      </c>
      <c r="W55">
        <v>26</v>
      </c>
      <c r="X55">
        <v>9291</v>
      </c>
      <c r="Y55">
        <v>33</v>
      </c>
    </row>
    <row r="56" spans="1:25" x14ac:dyDescent="0.25">
      <c r="A56" s="7">
        <v>79</v>
      </c>
      <c r="B56" s="2">
        <v>5</v>
      </c>
      <c r="C56" s="3" t="s">
        <v>63</v>
      </c>
      <c r="D56" s="4">
        <v>43213</v>
      </c>
      <c r="E56" s="4">
        <v>43213</v>
      </c>
      <c r="F56" s="4">
        <v>43215</v>
      </c>
      <c r="G56" s="3" t="s">
        <v>26</v>
      </c>
      <c r="H56" s="3" t="s">
        <v>87</v>
      </c>
      <c r="J56" s="2">
        <v>1</v>
      </c>
      <c r="K56" s="2">
        <v>317</v>
      </c>
      <c r="L56" s="2">
        <v>0.75</v>
      </c>
      <c r="M56" s="2">
        <v>135</v>
      </c>
      <c r="N56" t="s">
        <v>82</v>
      </c>
      <c r="O56" t="s">
        <v>27</v>
      </c>
      <c r="P56" t="s">
        <v>28</v>
      </c>
      <c r="S56" t="s">
        <v>88</v>
      </c>
      <c r="W56">
        <v>26</v>
      </c>
      <c r="X56">
        <v>9291</v>
      </c>
      <c r="Y56">
        <v>33</v>
      </c>
    </row>
    <row r="57" spans="1:25" x14ac:dyDescent="0.25">
      <c r="A57" s="7">
        <v>79</v>
      </c>
      <c r="B57" s="2">
        <v>6</v>
      </c>
      <c r="C57" s="3" t="s">
        <v>63</v>
      </c>
      <c r="D57" s="4">
        <v>43213</v>
      </c>
      <c r="E57" s="4">
        <v>43213</v>
      </c>
      <c r="F57" s="4">
        <v>43215</v>
      </c>
      <c r="G57" s="3" t="s">
        <v>26</v>
      </c>
      <c r="H57" s="3" t="s">
        <v>89</v>
      </c>
      <c r="J57" s="2">
        <v>1</v>
      </c>
      <c r="K57" s="2">
        <v>410</v>
      </c>
      <c r="L57" s="2">
        <v>1</v>
      </c>
      <c r="M57" s="2">
        <v>133</v>
      </c>
      <c r="N57" t="s">
        <v>82</v>
      </c>
      <c r="O57" t="s">
        <v>27</v>
      </c>
      <c r="P57" t="s">
        <v>28</v>
      </c>
      <c r="V57">
        <v>65</v>
      </c>
      <c r="W57">
        <v>26</v>
      </c>
      <c r="X57">
        <v>9291</v>
      </c>
      <c r="Y57">
        <v>33</v>
      </c>
    </row>
    <row r="58" spans="1:25" x14ac:dyDescent="0.25">
      <c r="A58" s="7">
        <v>79</v>
      </c>
      <c r="B58" s="2">
        <v>7</v>
      </c>
      <c r="C58" s="3" t="s">
        <v>63</v>
      </c>
      <c r="D58" s="4">
        <v>43213</v>
      </c>
      <c r="E58" s="4">
        <v>43213</v>
      </c>
      <c r="F58" s="4">
        <v>43215</v>
      </c>
      <c r="G58" s="3" t="s">
        <v>26</v>
      </c>
      <c r="H58" s="3" t="s">
        <v>90</v>
      </c>
      <c r="J58" s="2">
        <v>1</v>
      </c>
      <c r="K58" s="2">
        <v>308</v>
      </c>
      <c r="L58" s="2">
        <v>0.65</v>
      </c>
      <c r="M58" s="2">
        <v>65</v>
      </c>
      <c r="N58" t="s">
        <v>82</v>
      </c>
      <c r="O58" t="s">
        <v>27</v>
      </c>
      <c r="P58" t="s">
        <v>28</v>
      </c>
      <c r="V58">
        <v>120</v>
      </c>
      <c r="W58">
        <v>26</v>
      </c>
      <c r="X58">
        <v>9291</v>
      </c>
      <c r="Y58">
        <v>33</v>
      </c>
    </row>
    <row r="59" spans="1:25" x14ac:dyDescent="0.25">
      <c r="A59" s="7">
        <v>79</v>
      </c>
      <c r="B59" s="2">
        <v>8</v>
      </c>
      <c r="C59" s="3" t="s">
        <v>63</v>
      </c>
      <c r="D59" s="4">
        <v>43213</v>
      </c>
      <c r="E59" s="4">
        <v>43213</v>
      </c>
      <c r="F59" s="4">
        <v>43215</v>
      </c>
      <c r="G59" s="3" t="s">
        <v>30</v>
      </c>
      <c r="H59" s="3" t="s">
        <v>46</v>
      </c>
      <c r="J59" s="2">
        <v>1</v>
      </c>
      <c r="K59" s="2">
        <v>309</v>
      </c>
      <c r="L59" s="2">
        <v>0.6</v>
      </c>
      <c r="M59" s="2">
        <v>60</v>
      </c>
      <c r="N59" t="s">
        <v>82</v>
      </c>
      <c r="O59" t="s">
        <v>27</v>
      </c>
      <c r="P59" t="s">
        <v>28</v>
      </c>
      <c r="V59">
        <v>180</v>
      </c>
      <c r="W59">
        <v>26</v>
      </c>
      <c r="X59">
        <v>9291</v>
      </c>
      <c r="Y59">
        <v>33</v>
      </c>
    </row>
    <row r="60" spans="1:25" x14ac:dyDescent="0.25">
      <c r="A60" s="7">
        <v>79</v>
      </c>
      <c r="B60" s="2">
        <v>9</v>
      </c>
      <c r="C60" s="3" t="s">
        <v>63</v>
      </c>
      <c r="D60" s="4">
        <v>43213</v>
      </c>
      <c r="E60" s="4">
        <v>43213</v>
      </c>
      <c r="F60" s="4">
        <v>43215</v>
      </c>
      <c r="G60" s="3" t="s">
        <v>30</v>
      </c>
      <c r="H60" s="3" t="s">
        <v>29</v>
      </c>
      <c r="J60" s="2">
        <v>1</v>
      </c>
      <c r="K60" s="2">
        <v>320</v>
      </c>
      <c r="L60" s="2">
        <v>1</v>
      </c>
      <c r="M60" s="2">
        <v>81</v>
      </c>
      <c r="N60" t="s">
        <v>82</v>
      </c>
      <c r="O60" t="s">
        <v>27</v>
      </c>
      <c r="P60" t="s">
        <v>28</v>
      </c>
      <c r="V60">
        <v>80</v>
      </c>
      <c r="W60">
        <v>26</v>
      </c>
      <c r="X60">
        <v>9291</v>
      </c>
      <c r="Y60">
        <v>33</v>
      </c>
    </row>
    <row r="61" spans="1:25" x14ac:dyDescent="0.25">
      <c r="A61" s="7">
        <v>79</v>
      </c>
      <c r="B61" s="2">
        <v>10</v>
      </c>
      <c r="C61" s="3" t="s">
        <v>63</v>
      </c>
      <c r="D61" s="4">
        <v>43213</v>
      </c>
      <c r="E61" s="4">
        <v>43213</v>
      </c>
      <c r="F61" s="4">
        <v>43215</v>
      </c>
      <c r="G61" s="3" t="s">
        <v>26</v>
      </c>
      <c r="H61" s="3" t="s">
        <v>85</v>
      </c>
      <c r="J61" s="2">
        <v>1</v>
      </c>
      <c r="K61" s="2">
        <v>375</v>
      </c>
      <c r="L61" s="2">
        <v>0.9</v>
      </c>
      <c r="M61" s="2">
        <v>132</v>
      </c>
      <c r="N61" t="s">
        <v>82</v>
      </c>
      <c r="O61" t="s">
        <v>27</v>
      </c>
      <c r="P61" t="s">
        <v>28</v>
      </c>
      <c r="V61">
        <v>66</v>
      </c>
      <c r="W61">
        <v>26</v>
      </c>
      <c r="X61">
        <v>9291</v>
      </c>
      <c r="Y61">
        <v>33</v>
      </c>
    </row>
    <row r="62" spans="1:25" x14ac:dyDescent="0.25">
      <c r="A62" s="7">
        <v>80</v>
      </c>
      <c r="B62" s="2">
        <v>1</v>
      </c>
      <c r="C62" s="3" t="s">
        <v>63</v>
      </c>
      <c r="D62" s="4">
        <v>43215</v>
      </c>
      <c r="E62" s="4">
        <v>43337</v>
      </c>
      <c r="F62" s="4">
        <v>43339</v>
      </c>
      <c r="G62" s="3" t="s">
        <v>30</v>
      </c>
      <c r="H62" s="3" t="s">
        <v>56</v>
      </c>
      <c r="J62" s="2">
        <v>1</v>
      </c>
      <c r="K62" s="2">
        <v>242</v>
      </c>
      <c r="L62" s="2">
        <v>0.7</v>
      </c>
      <c r="M62" s="2">
        <v>76</v>
      </c>
      <c r="N62" t="s">
        <v>91</v>
      </c>
      <c r="O62" t="s">
        <v>60</v>
      </c>
      <c r="P62" t="s">
        <v>28</v>
      </c>
      <c r="S62" t="s">
        <v>55</v>
      </c>
      <c r="V62">
        <v>1845</v>
      </c>
      <c r="W62">
        <v>5</v>
      </c>
      <c r="X62">
        <v>2875</v>
      </c>
      <c r="Y62" t="s">
        <v>92</v>
      </c>
    </row>
    <row r="63" spans="1:25" x14ac:dyDescent="0.25">
      <c r="A63" s="7">
        <v>80</v>
      </c>
      <c r="B63" s="2">
        <v>2</v>
      </c>
      <c r="C63" s="3" t="s">
        <v>63</v>
      </c>
      <c r="D63" s="4">
        <v>43215</v>
      </c>
      <c r="E63" s="4">
        <v>43337</v>
      </c>
      <c r="F63" s="4">
        <v>43339</v>
      </c>
      <c r="G63" s="3" t="s">
        <v>30</v>
      </c>
      <c r="H63" s="3" t="s">
        <v>70</v>
      </c>
      <c r="J63" s="2">
        <v>1</v>
      </c>
      <c r="K63" s="2">
        <v>905</v>
      </c>
      <c r="L63" s="2">
        <v>0.85</v>
      </c>
      <c r="M63" s="2">
        <v>907</v>
      </c>
      <c r="N63" t="s">
        <v>91</v>
      </c>
      <c r="O63" t="s">
        <v>60</v>
      </c>
      <c r="P63" t="s">
        <v>28</v>
      </c>
      <c r="S63" t="s">
        <v>93</v>
      </c>
      <c r="V63">
        <v>200</v>
      </c>
      <c r="W63">
        <v>5</v>
      </c>
      <c r="X63">
        <v>2875</v>
      </c>
      <c r="Y63" t="s">
        <v>92</v>
      </c>
    </row>
    <row r="64" spans="1:25" x14ac:dyDescent="0.25">
      <c r="A64" s="7">
        <v>80</v>
      </c>
      <c r="B64" s="2">
        <v>3</v>
      </c>
      <c r="C64" s="3" t="s">
        <v>63</v>
      </c>
      <c r="D64" s="4">
        <v>43215</v>
      </c>
      <c r="E64" s="4">
        <v>43337</v>
      </c>
      <c r="F64" s="4">
        <v>43339</v>
      </c>
      <c r="G64" s="3" t="s">
        <v>30</v>
      </c>
      <c r="H64" s="3" t="s">
        <v>59</v>
      </c>
      <c r="J64" s="2">
        <v>1</v>
      </c>
      <c r="K64" s="2">
        <v>359</v>
      </c>
      <c r="L64" s="2">
        <v>0.6</v>
      </c>
      <c r="M64" s="2">
        <v>82</v>
      </c>
      <c r="N64" t="s">
        <v>91</v>
      </c>
      <c r="O64" t="s">
        <v>60</v>
      </c>
      <c r="P64" t="s">
        <v>28</v>
      </c>
      <c r="S64" t="s">
        <v>55</v>
      </c>
      <c r="V64">
        <v>550</v>
      </c>
      <c r="W64">
        <v>5</v>
      </c>
      <c r="X64">
        <v>2875</v>
      </c>
      <c r="Y64" t="s">
        <v>92</v>
      </c>
    </row>
    <row r="65" spans="1:25" x14ac:dyDescent="0.25">
      <c r="A65" s="7">
        <v>80</v>
      </c>
      <c r="B65" s="2">
        <v>4</v>
      </c>
      <c r="C65" s="3" t="s">
        <v>63</v>
      </c>
      <c r="D65" s="4">
        <v>43215</v>
      </c>
      <c r="E65" s="4">
        <v>43337</v>
      </c>
      <c r="F65" s="4">
        <v>43339</v>
      </c>
      <c r="G65" s="3" t="s">
        <v>30</v>
      </c>
      <c r="H65" s="3" t="s">
        <v>56</v>
      </c>
      <c r="J65" s="2">
        <v>1</v>
      </c>
      <c r="K65" s="2">
        <v>276</v>
      </c>
      <c r="L65" s="2">
        <v>0.75</v>
      </c>
      <c r="M65" s="2">
        <v>74</v>
      </c>
      <c r="N65" t="s">
        <v>91</v>
      </c>
      <c r="O65" t="s">
        <v>60</v>
      </c>
      <c r="P65" t="s">
        <v>28</v>
      </c>
      <c r="S65" t="s">
        <v>55</v>
      </c>
      <c r="V65">
        <v>1845</v>
      </c>
      <c r="W65">
        <v>5</v>
      </c>
      <c r="X65">
        <v>2875</v>
      </c>
      <c r="Y65" t="s">
        <v>92</v>
      </c>
    </row>
    <row r="66" spans="1:25" x14ac:dyDescent="0.25">
      <c r="A66" s="7">
        <v>80</v>
      </c>
      <c r="B66" s="2">
        <v>5</v>
      </c>
      <c r="C66" s="3" t="s">
        <v>63</v>
      </c>
      <c r="D66" s="4">
        <v>43215</v>
      </c>
      <c r="E66" s="4">
        <v>43337</v>
      </c>
      <c r="F66" s="4">
        <v>43339</v>
      </c>
      <c r="G66" s="3" t="s">
        <v>26</v>
      </c>
      <c r="H66" s="3" t="s">
        <v>94</v>
      </c>
      <c r="I66" t="s">
        <v>95</v>
      </c>
      <c r="J66" s="2">
        <v>1</v>
      </c>
      <c r="K66" s="2">
        <v>338</v>
      </c>
      <c r="L66" s="2">
        <v>0.9</v>
      </c>
      <c r="M66" s="2">
        <v>130</v>
      </c>
      <c r="N66" t="s">
        <v>91</v>
      </c>
      <c r="O66" t="s">
        <v>60</v>
      </c>
      <c r="P66" t="s">
        <v>28</v>
      </c>
      <c r="S66" t="s">
        <v>55</v>
      </c>
      <c r="V66">
        <v>280</v>
      </c>
      <c r="W66">
        <v>5</v>
      </c>
      <c r="X66">
        <v>2875</v>
      </c>
      <c r="Y66" t="s">
        <v>92</v>
      </c>
    </row>
    <row r="67" spans="1:25" x14ac:dyDescent="0.25">
      <c r="A67" s="7">
        <v>80</v>
      </c>
      <c r="B67" s="2">
        <v>6</v>
      </c>
      <c r="C67" s="3" t="s">
        <v>63</v>
      </c>
      <c r="D67" s="4">
        <v>43215</v>
      </c>
      <c r="E67" s="4">
        <v>43337</v>
      </c>
      <c r="F67" s="4">
        <v>43339</v>
      </c>
      <c r="G67" s="3" t="s">
        <v>26</v>
      </c>
      <c r="H67" s="3" t="s">
        <v>59</v>
      </c>
      <c r="J67" s="2">
        <v>1</v>
      </c>
      <c r="K67" s="2">
        <v>406</v>
      </c>
      <c r="L67" s="2">
        <v>0.75</v>
      </c>
      <c r="M67" s="2">
        <v>107</v>
      </c>
      <c r="N67" t="s">
        <v>91</v>
      </c>
      <c r="O67" t="s">
        <v>60</v>
      </c>
      <c r="P67" t="s">
        <v>28</v>
      </c>
      <c r="S67" t="s">
        <v>55</v>
      </c>
      <c r="V67">
        <v>550</v>
      </c>
      <c r="W67">
        <v>5</v>
      </c>
      <c r="X67">
        <v>2875</v>
      </c>
      <c r="Y67" t="s">
        <v>92</v>
      </c>
    </row>
    <row r="68" spans="1:25" x14ac:dyDescent="0.25">
      <c r="A68" s="7">
        <v>80</v>
      </c>
      <c r="B68" s="2">
        <v>7</v>
      </c>
      <c r="C68" s="3" t="s">
        <v>63</v>
      </c>
      <c r="D68" s="4">
        <v>43215</v>
      </c>
      <c r="E68" s="4">
        <v>43337</v>
      </c>
      <c r="F68" s="4">
        <v>43339</v>
      </c>
      <c r="G68" s="3" t="s">
        <v>26</v>
      </c>
      <c r="H68" s="3" t="s">
        <v>56</v>
      </c>
      <c r="J68" s="2">
        <v>1</v>
      </c>
      <c r="K68" s="2">
        <v>202</v>
      </c>
      <c r="L68" s="2">
        <v>0.65</v>
      </c>
      <c r="M68" s="2">
        <v>64</v>
      </c>
      <c r="N68" t="s">
        <v>91</v>
      </c>
      <c r="O68" t="s">
        <v>60</v>
      </c>
      <c r="P68" t="s">
        <v>28</v>
      </c>
      <c r="S68" t="s">
        <v>55</v>
      </c>
      <c r="V68">
        <v>1845</v>
      </c>
      <c r="W68">
        <v>5</v>
      </c>
      <c r="X68">
        <v>2875</v>
      </c>
      <c r="Y68" t="s">
        <v>92</v>
      </c>
    </row>
    <row r="69" spans="1:25" x14ac:dyDescent="0.25">
      <c r="A69" s="7">
        <v>80</v>
      </c>
      <c r="B69" s="2">
        <v>8</v>
      </c>
      <c r="C69" s="3" t="s">
        <v>63</v>
      </c>
      <c r="D69" s="4">
        <v>43215</v>
      </c>
      <c r="E69" s="4">
        <v>43337</v>
      </c>
      <c r="F69" s="4">
        <v>43339</v>
      </c>
      <c r="G69" s="3" t="s">
        <v>30</v>
      </c>
      <c r="H69" s="3" t="s">
        <v>70</v>
      </c>
      <c r="J69" s="2">
        <v>1</v>
      </c>
      <c r="K69" s="2">
        <v>668</v>
      </c>
      <c r="L69" s="2">
        <v>0.6</v>
      </c>
      <c r="M69" s="2">
        <v>714</v>
      </c>
      <c r="N69" t="s">
        <v>91</v>
      </c>
      <c r="O69" t="s">
        <v>60</v>
      </c>
      <c r="P69" t="s">
        <v>28</v>
      </c>
      <c r="S69" t="s">
        <v>96</v>
      </c>
      <c r="V69">
        <v>200</v>
      </c>
      <c r="W69">
        <v>5</v>
      </c>
      <c r="X69">
        <v>2875</v>
      </c>
      <c r="Y69" t="s">
        <v>92</v>
      </c>
    </row>
    <row r="70" spans="1:25" x14ac:dyDescent="0.25">
      <c r="A70" s="7">
        <v>80</v>
      </c>
      <c r="B70" s="2">
        <v>9</v>
      </c>
      <c r="C70" s="3" t="s">
        <v>63</v>
      </c>
      <c r="D70" s="4">
        <v>43215</v>
      </c>
      <c r="E70" s="4">
        <v>43337</v>
      </c>
      <c r="F70" s="4">
        <v>43339</v>
      </c>
      <c r="G70" s="3" t="s">
        <v>30</v>
      </c>
      <c r="H70" s="3" t="s">
        <v>59</v>
      </c>
      <c r="J70" s="2">
        <v>1</v>
      </c>
      <c r="K70" s="2">
        <v>420</v>
      </c>
      <c r="L70" s="2">
        <v>1</v>
      </c>
      <c r="M70" s="2">
        <v>121</v>
      </c>
      <c r="N70" t="s">
        <v>91</v>
      </c>
      <c r="O70" t="s">
        <v>60</v>
      </c>
      <c r="P70" t="s">
        <v>28</v>
      </c>
      <c r="S70" t="s">
        <v>55</v>
      </c>
      <c r="V70">
        <v>550</v>
      </c>
      <c r="W70">
        <v>5</v>
      </c>
      <c r="X70">
        <v>2875</v>
      </c>
      <c r="Y70" t="s">
        <v>92</v>
      </c>
    </row>
    <row r="71" spans="1:25" x14ac:dyDescent="0.25">
      <c r="A71" s="7">
        <v>80</v>
      </c>
      <c r="B71" s="2">
        <v>10</v>
      </c>
      <c r="C71" s="3" t="s">
        <v>63</v>
      </c>
      <c r="D71" s="4">
        <v>43215</v>
      </c>
      <c r="E71" s="4">
        <v>43337</v>
      </c>
      <c r="F71" s="4">
        <v>43339</v>
      </c>
      <c r="G71" s="3" t="s">
        <v>26</v>
      </c>
      <c r="H71" s="3" t="s">
        <v>57</v>
      </c>
      <c r="J71" s="2">
        <v>1</v>
      </c>
      <c r="K71" s="2">
        <v>251</v>
      </c>
      <c r="L71" s="2">
        <v>0.7</v>
      </c>
      <c r="M71" s="2">
        <v>68</v>
      </c>
      <c r="N71" t="s">
        <v>91</v>
      </c>
      <c r="O71" t="s">
        <v>60</v>
      </c>
      <c r="P71" t="s">
        <v>28</v>
      </c>
      <c r="S71" t="s">
        <v>55</v>
      </c>
      <c r="V71">
        <v>280</v>
      </c>
      <c r="W71">
        <v>5</v>
      </c>
      <c r="X71">
        <v>2875</v>
      </c>
      <c r="Y71" t="s">
        <v>92</v>
      </c>
    </row>
    <row r="72" spans="1:25" x14ac:dyDescent="0.25">
      <c r="A72" s="7">
        <v>81</v>
      </c>
      <c r="B72" s="2">
        <v>1</v>
      </c>
      <c r="C72" s="3" t="s">
        <v>41</v>
      </c>
      <c r="D72" s="4">
        <v>43217</v>
      </c>
      <c r="E72" s="4">
        <v>43217</v>
      </c>
      <c r="F72" s="4">
        <v>43219</v>
      </c>
      <c r="G72" s="3" t="s">
        <v>30</v>
      </c>
      <c r="H72" s="3" t="s">
        <v>99</v>
      </c>
      <c r="J72" s="2">
        <v>1</v>
      </c>
      <c r="K72" s="2">
        <v>634</v>
      </c>
      <c r="L72" s="2">
        <v>0.75</v>
      </c>
      <c r="M72" s="2">
        <v>503</v>
      </c>
      <c r="N72" t="s">
        <v>43</v>
      </c>
      <c r="O72" t="s">
        <v>27</v>
      </c>
      <c r="P72" t="s">
        <v>28</v>
      </c>
      <c r="U72">
        <v>16944</v>
      </c>
      <c r="V72">
        <v>63</v>
      </c>
      <c r="W72">
        <v>114</v>
      </c>
      <c r="X72">
        <v>10614</v>
      </c>
    </row>
    <row r="73" spans="1:25" x14ac:dyDescent="0.25">
      <c r="A73" s="7">
        <v>81</v>
      </c>
      <c r="B73" s="2">
        <v>2</v>
      </c>
      <c r="C73" s="3" t="s">
        <v>41</v>
      </c>
      <c r="D73" s="4">
        <v>43217</v>
      </c>
      <c r="E73" s="4">
        <v>43217</v>
      </c>
      <c r="F73" s="4">
        <v>43219</v>
      </c>
      <c r="G73" s="3" t="s">
        <v>30</v>
      </c>
      <c r="H73" s="3" t="s">
        <v>42</v>
      </c>
      <c r="J73" s="2">
        <v>1</v>
      </c>
      <c r="K73" s="2">
        <v>611</v>
      </c>
      <c r="L73" s="2">
        <v>1</v>
      </c>
      <c r="M73" s="2">
        <v>200</v>
      </c>
      <c r="N73" t="s">
        <v>43</v>
      </c>
      <c r="O73" t="s">
        <v>27</v>
      </c>
      <c r="P73" t="s">
        <v>28</v>
      </c>
      <c r="U73">
        <v>16944</v>
      </c>
      <c r="V73">
        <v>816</v>
      </c>
      <c r="W73">
        <v>114</v>
      </c>
      <c r="X73">
        <v>10614</v>
      </c>
    </row>
    <row r="74" spans="1:25" x14ac:dyDescent="0.25">
      <c r="A74" s="7">
        <v>81</v>
      </c>
      <c r="B74" s="2">
        <v>3</v>
      </c>
      <c r="C74" s="3" t="s">
        <v>41</v>
      </c>
      <c r="D74" s="4">
        <v>43217</v>
      </c>
      <c r="E74" s="4">
        <v>43217</v>
      </c>
      <c r="F74" s="4">
        <v>43219</v>
      </c>
      <c r="G74" s="3" t="s">
        <v>30</v>
      </c>
      <c r="H74" s="3" t="s">
        <v>42</v>
      </c>
      <c r="J74" s="2">
        <v>1</v>
      </c>
      <c r="K74" s="2">
        <v>380</v>
      </c>
      <c r="L74" s="2">
        <v>0.75</v>
      </c>
      <c r="M74" s="2">
        <v>140</v>
      </c>
      <c r="N74" t="s">
        <v>43</v>
      </c>
      <c r="O74" t="s">
        <v>27</v>
      </c>
      <c r="P74" t="s">
        <v>28</v>
      </c>
      <c r="U74">
        <v>16944</v>
      </c>
      <c r="V74">
        <v>816</v>
      </c>
      <c r="W74">
        <v>114</v>
      </c>
      <c r="X74">
        <v>10614</v>
      </c>
    </row>
    <row r="75" spans="1:25" x14ac:dyDescent="0.25">
      <c r="A75" s="7">
        <v>81</v>
      </c>
      <c r="B75" s="2">
        <v>4</v>
      </c>
      <c r="C75" s="3" t="s">
        <v>41</v>
      </c>
      <c r="D75" s="4">
        <v>43217</v>
      </c>
      <c r="E75" s="4">
        <v>43217</v>
      </c>
      <c r="F75" s="4">
        <v>43219</v>
      </c>
      <c r="G75" s="3" t="s">
        <v>30</v>
      </c>
      <c r="H75" s="3" t="s">
        <v>38</v>
      </c>
      <c r="J75" s="2">
        <v>1</v>
      </c>
      <c r="K75" s="2">
        <v>444</v>
      </c>
      <c r="L75" s="2">
        <v>0.85</v>
      </c>
      <c r="M75" s="2">
        <v>178</v>
      </c>
      <c r="N75" t="s">
        <v>43</v>
      </c>
      <c r="O75" t="s">
        <v>27</v>
      </c>
      <c r="P75" t="s">
        <v>28</v>
      </c>
      <c r="U75">
        <v>16944</v>
      </c>
      <c r="V75">
        <v>108</v>
      </c>
      <c r="W75">
        <v>114</v>
      </c>
      <c r="X75">
        <v>10614</v>
      </c>
    </row>
    <row r="76" spans="1:25" x14ac:dyDescent="0.25">
      <c r="A76" s="7">
        <v>81</v>
      </c>
      <c r="B76" s="2">
        <v>5</v>
      </c>
      <c r="C76" s="3" t="s">
        <v>41</v>
      </c>
      <c r="D76" s="4">
        <v>43217</v>
      </c>
      <c r="E76" s="4">
        <v>43217</v>
      </c>
      <c r="F76" s="4">
        <v>43219</v>
      </c>
      <c r="G76" s="3" t="s">
        <v>26</v>
      </c>
      <c r="H76" s="3" t="s">
        <v>100</v>
      </c>
      <c r="J76" s="2">
        <v>1</v>
      </c>
      <c r="K76" s="2">
        <v>345</v>
      </c>
      <c r="L76" s="2">
        <v>0.65</v>
      </c>
      <c r="M76" s="2">
        <v>209</v>
      </c>
      <c r="N76" t="s">
        <v>43</v>
      </c>
      <c r="O76" t="s">
        <v>27</v>
      </c>
      <c r="P76" t="s">
        <v>28</v>
      </c>
      <c r="U76">
        <v>16944</v>
      </c>
      <c r="V76">
        <v>4445</v>
      </c>
      <c r="W76">
        <v>114</v>
      </c>
      <c r="X76">
        <v>10614</v>
      </c>
    </row>
    <row r="77" spans="1:25" x14ac:dyDescent="0.25">
      <c r="A77" s="7">
        <v>81</v>
      </c>
      <c r="B77" s="2">
        <v>6</v>
      </c>
      <c r="C77" s="3" t="s">
        <v>41</v>
      </c>
      <c r="D77" s="4">
        <v>43217</v>
      </c>
      <c r="E77" s="4">
        <v>43217</v>
      </c>
      <c r="F77" s="4">
        <v>43219</v>
      </c>
      <c r="G77" s="3" t="s">
        <v>26</v>
      </c>
      <c r="H77" s="3" t="s">
        <v>101</v>
      </c>
      <c r="I77" t="s">
        <v>102</v>
      </c>
      <c r="J77" s="2">
        <v>1</v>
      </c>
      <c r="K77" s="2">
        <v>285</v>
      </c>
      <c r="L77" s="2">
        <v>0.65</v>
      </c>
      <c r="M77" s="2">
        <v>115</v>
      </c>
      <c r="N77" t="s">
        <v>43</v>
      </c>
      <c r="O77" t="s">
        <v>27</v>
      </c>
      <c r="P77" t="s">
        <v>28</v>
      </c>
      <c r="U77">
        <v>16944</v>
      </c>
      <c r="V77">
        <v>210</v>
      </c>
      <c r="W77">
        <v>114</v>
      </c>
      <c r="X77">
        <v>10614</v>
      </c>
    </row>
    <row r="78" spans="1:25" x14ac:dyDescent="0.25">
      <c r="A78" s="7">
        <v>81</v>
      </c>
      <c r="B78" s="2">
        <v>7</v>
      </c>
      <c r="C78" s="3" t="s">
        <v>41</v>
      </c>
      <c r="D78" s="4">
        <v>43217</v>
      </c>
      <c r="E78" s="4">
        <v>43217</v>
      </c>
      <c r="F78" s="4">
        <v>43219</v>
      </c>
      <c r="G78" s="3" t="s">
        <v>26</v>
      </c>
      <c r="H78" s="3" t="s">
        <v>44</v>
      </c>
      <c r="J78" s="2">
        <v>1</v>
      </c>
      <c r="K78" s="2">
        <v>359</v>
      </c>
      <c r="L78" s="2">
        <v>0.75</v>
      </c>
      <c r="M78" s="2">
        <v>93</v>
      </c>
      <c r="N78" t="s">
        <v>43</v>
      </c>
      <c r="O78" t="s">
        <v>27</v>
      </c>
      <c r="P78" t="s">
        <v>28</v>
      </c>
      <c r="U78">
        <v>16944</v>
      </c>
      <c r="V78">
        <v>182</v>
      </c>
      <c r="W78">
        <v>114</v>
      </c>
      <c r="X78">
        <v>10614</v>
      </c>
    </row>
    <row r="79" spans="1:25" x14ac:dyDescent="0.25">
      <c r="A79" s="7">
        <v>81</v>
      </c>
      <c r="B79" s="2">
        <v>8</v>
      </c>
      <c r="C79" s="3" t="s">
        <v>41</v>
      </c>
      <c r="D79" s="4">
        <v>43217</v>
      </c>
      <c r="E79" s="4">
        <v>43217</v>
      </c>
      <c r="F79" s="4">
        <v>43219</v>
      </c>
      <c r="G79" s="3" t="s">
        <v>30</v>
      </c>
      <c r="H79" s="3" t="s">
        <v>103</v>
      </c>
      <c r="I79" t="s">
        <v>49</v>
      </c>
      <c r="J79" s="2">
        <v>1</v>
      </c>
      <c r="K79" s="2">
        <v>346</v>
      </c>
      <c r="L79" s="2">
        <v>0.8</v>
      </c>
      <c r="M79" s="2">
        <v>86</v>
      </c>
      <c r="N79" t="s">
        <v>43</v>
      </c>
      <c r="O79" t="s">
        <v>27</v>
      </c>
      <c r="P79" t="s">
        <v>28</v>
      </c>
      <c r="U79">
        <v>16944</v>
      </c>
      <c r="V79">
        <v>726</v>
      </c>
      <c r="W79">
        <v>114</v>
      </c>
      <c r="X79">
        <v>10614</v>
      </c>
    </row>
    <row r="80" spans="1:25" x14ac:dyDescent="0.25">
      <c r="A80" s="7">
        <v>81</v>
      </c>
      <c r="B80" s="2">
        <v>9</v>
      </c>
      <c r="C80" s="3" t="s">
        <v>41</v>
      </c>
      <c r="D80" s="4">
        <v>43217</v>
      </c>
      <c r="E80" s="4">
        <v>43217</v>
      </c>
      <c r="F80" s="4">
        <v>43219</v>
      </c>
      <c r="G80" s="3" t="s">
        <v>30</v>
      </c>
      <c r="H80" s="3" t="s">
        <v>70</v>
      </c>
      <c r="J80" s="2">
        <v>1</v>
      </c>
      <c r="K80" s="2">
        <v>1012</v>
      </c>
      <c r="L80" s="2">
        <v>0.8</v>
      </c>
      <c r="M80" s="2">
        <v>863</v>
      </c>
      <c r="N80" t="s">
        <v>43</v>
      </c>
      <c r="O80" t="s">
        <v>27</v>
      </c>
      <c r="P80" t="s">
        <v>28</v>
      </c>
      <c r="U80">
        <v>16944</v>
      </c>
      <c r="V80">
        <v>121</v>
      </c>
      <c r="W80">
        <v>114</v>
      </c>
      <c r="X80">
        <v>10614</v>
      </c>
    </row>
    <row r="81" spans="1:25" x14ac:dyDescent="0.25">
      <c r="A81" s="7">
        <v>81</v>
      </c>
      <c r="B81" s="2">
        <v>10</v>
      </c>
      <c r="C81" s="3" t="s">
        <v>41</v>
      </c>
      <c r="D81" s="4">
        <v>43217</v>
      </c>
      <c r="E81" s="4">
        <v>43217</v>
      </c>
      <c r="F81" s="4">
        <v>43219</v>
      </c>
      <c r="G81" s="3" t="s">
        <v>26</v>
      </c>
      <c r="H81" s="3" t="s">
        <v>40</v>
      </c>
      <c r="J81" s="2">
        <v>1</v>
      </c>
      <c r="K81" s="2">
        <v>687</v>
      </c>
      <c r="L81" s="2">
        <v>0.85</v>
      </c>
      <c r="M81" s="2">
        <v>513</v>
      </c>
      <c r="N81" t="s">
        <v>43</v>
      </c>
      <c r="O81" t="s">
        <v>27</v>
      </c>
      <c r="P81" t="s">
        <v>28</v>
      </c>
      <c r="U81">
        <v>16944</v>
      </c>
      <c r="V81">
        <v>150</v>
      </c>
      <c r="W81">
        <v>114</v>
      </c>
      <c r="X81">
        <v>10614</v>
      </c>
    </row>
    <row r="82" spans="1:25" x14ac:dyDescent="0.25">
      <c r="A82" s="7">
        <v>82</v>
      </c>
      <c r="B82" s="2">
        <v>1</v>
      </c>
      <c r="C82" s="3" t="s">
        <v>63</v>
      </c>
      <c r="D82" s="4">
        <v>43215</v>
      </c>
      <c r="E82" s="4">
        <v>43219</v>
      </c>
      <c r="F82" s="4">
        <v>43221</v>
      </c>
      <c r="G82" s="3" t="s">
        <v>30</v>
      </c>
      <c r="H82" s="3" t="s">
        <v>69</v>
      </c>
      <c r="I82" t="s">
        <v>53</v>
      </c>
      <c r="J82" s="2">
        <v>1</v>
      </c>
      <c r="K82" s="2">
        <v>930</v>
      </c>
      <c r="L82" s="2">
        <v>0.7</v>
      </c>
      <c r="M82" s="2">
        <v>697</v>
      </c>
      <c r="N82" t="s">
        <v>104</v>
      </c>
      <c r="O82" t="s">
        <v>35</v>
      </c>
      <c r="P82" t="s">
        <v>28</v>
      </c>
      <c r="V82">
        <v>1500</v>
      </c>
      <c r="W82">
        <v>1</v>
      </c>
      <c r="X82">
        <v>1500</v>
      </c>
      <c r="Y82">
        <v>25</v>
      </c>
    </row>
    <row r="83" spans="1:25" x14ac:dyDescent="0.25">
      <c r="A83" s="7">
        <v>82</v>
      </c>
      <c r="B83" s="2">
        <v>2</v>
      </c>
      <c r="C83" s="3" t="s">
        <v>63</v>
      </c>
      <c r="D83" s="4">
        <v>43215</v>
      </c>
      <c r="E83" s="4">
        <v>43219</v>
      </c>
      <c r="F83" s="4">
        <v>43221</v>
      </c>
      <c r="G83" s="3" t="s">
        <v>30</v>
      </c>
      <c r="H83" s="3" t="s">
        <v>69</v>
      </c>
      <c r="I83" t="s">
        <v>53</v>
      </c>
      <c r="J83" s="2">
        <v>1</v>
      </c>
      <c r="K83" s="2">
        <v>896</v>
      </c>
      <c r="L83" s="2">
        <v>0.65</v>
      </c>
      <c r="M83" s="2">
        <v>692</v>
      </c>
      <c r="N83" t="s">
        <v>104</v>
      </c>
      <c r="O83" t="s">
        <v>35</v>
      </c>
      <c r="P83" t="s">
        <v>28</v>
      </c>
      <c r="V83">
        <v>1500</v>
      </c>
      <c r="W83">
        <v>1</v>
      </c>
      <c r="X83">
        <v>1500</v>
      </c>
      <c r="Y83">
        <v>25</v>
      </c>
    </row>
    <row r="84" spans="1:25" x14ac:dyDescent="0.25">
      <c r="A84" s="7">
        <v>82</v>
      </c>
      <c r="B84" s="2">
        <v>3</v>
      </c>
      <c r="C84" s="3" t="s">
        <v>63</v>
      </c>
      <c r="D84" s="4">
        <v>43215</v>
      </c>
      <c r="E84" s="4">
        <v>43219</v>
      </c>
      <c r="F84" s="4">
        <v>43221</v>
      </c>
      <c r="G84" s="3" t="s">
        <v>30</v>
      </c>
      <c r="H84" s="3" t="s">
        <v>69</v>
      </c>
      <c r="I84" t="s">
        <v>53</v>
      </c>
      <c r="J84" s="2">
        <v>1</v>
      </c>
      <c r="K84" s="2">
        <v>875</v>
      </c>
      <c r="L84" s="2">
        <v>0.6</v>
      </c>
      <c r="M84" s="2">
        <v>727</v>
      </c>
      <c r="N84" t="s">
        <v>104</v>
      </c>
      <c r="O84" t="s">
        <v>35</v>
      </c>
      <c r="P84" t="s">
        <v>28</v>
      </c>
      <c r="V84">
        <v>1500</v>
      </c>
      <c r="W84">
        <v>1</v>
      </c>
      <c r="X84">
        <v>1500</v>
      </c>
      <c r="Y84">
        <v>25</v>
      </c>
    </row>
    <row r="85" spans="1:25" x14ac:dyDescent="0.25">
      <c r="A85" s="7">
        <v>82</v>
      </c>
      <c r="B85" s="2">
        <v>4</v>
      </c>
      <c r="C85" s="3" t="s">
        <v>63</v>
      </c>
      <c r="D85" s="4">
        <v>43215</v>
      </c>
      <c r="E85" s="4">
        <v>43219</v>
      </c>
      <c r="F85" s="4">
        <v>43221</v>
      </c>
      <c r="G85" s="3" t="s">
        <v>30</v>
      </c>
      <c r="H85" s="3" t="s">
        <v>69</v>
      </c>
      <c r="I85" t="s">
        <v>53</v>
      </c>
      <c r="J85" s="2">
        <v>1</v>
      </c>
      <c r="K85" s="2">
        <v>1102</v>
      </c>
      <c r="L85" s="2">
        <v>0.85</v>
      </c>
      <c r="M85" s="2">
        <v>831</v>
      </c>
      <c r="N85" t="s">
        <v>104</v>
      </c>
      <c r="O85" t="s">
        <v>35</v>
      </c>
      <c r="P85" t="s">
        <v>28</v>
      </c>
      <c r="V85">
        <v>1500</v>
      </c>
      <c r="W85">
        <v>1</v>
      </c>
      <c r="X85">
        <v>1500</v>
      </c>
      <c r="Y85">
        <v>25</v>
      </c>
    </row>
    <row r="86" spans="1:25" x14ac:dyDescent="0.25">
      <c r="A86" s="7">
        <v>82</v>
      </c>
      <c r="B86" s="2">
        <v>5</v>
      </c>
      <c r="C86" s="3" t="s">
        <v>63</v>
      </c>
      <c r="D86" s="4">
        <v>43215</v>
      </c>
      <c r="E86" s="4">
        <v>43219</v>
      </c>
      <c r="F86" s="4">
        <v>43221</v>
      </c>
      <c r="G86" s="3" t="s">
        <v>26</v>
      </c>
      <c r="H86" s="3" t="s">
        <v>69</v>
      </c>
      <c r="I86" t="s">
        <v>53</v>
      </c>
      <c r="J86" s="2">
        <v>1</v>
      </c>
      <c r="K86" s="2">
        <v>1112</v>
      </c>
      <c r="L86" s="2">
        <v>0.75</v>
      </c>
      <c r="M86" s="2">
        <v>833</v>
      </c>
      <c r="N86" t="s">
        <v>104</v>
      </c>
      <c r="O86" t="s">
        <v>35</v>
      </c>
      <c r="P86" t="s">
        <v>28</v>
      </c>
      <c r="V86">
        <v>1500</v>
      </c>
      <c r="W86">
        <v>1</v>
      </c>
      <c r="X86">
        <v>1500</v>
      </c>
      <c r="Y86">
        <v>25</v>
      </c>
    </row>
    <row r="87" spans="1:25" x14ac:dyDescent="0.25">
      <c r="A87" s="7">
        <v>82</v>
      </c>
      <c r="B87" s="2">
        <v>6</v>
      </c>
      <c r="C87" s="3" t="s">
        <v>63</v>
      </c>
      <c r="D87" s="4">
        <v>43215</v>
      </c>
      <c r="E87" s="4">
        <v>43219</v>
      </c>
      <c r="F87" s="4">
        <v>43221</v>
      </c>
      <c r="G87" s="3" t="s">
        <v>26</v>
      </c>
      <c r="H87" s="3" t="s">
        <v>69</v>
      </c>
      <c r="I87" t="s">
        <v>53</v>
      </c>
      <c r="J87" s="2">
        <v>1</v>
      </c>
      <c r="K87" s="2">
        <v>839</v>
      </c>
      <c r="L87" s="2">
        <v>0.6</v>
      </c>
      <c r="M87" s="2">
        <v>656</v>
      </c>
      <c r="N87" t="s">
        <v>104</v>
      </c>
      <c r="O87" t="s">
        <v>35</v>
      </c>
      <c r="P87" t="s">
        <v>28</v>
      </c>
      <c r="V87">
        <v>1500</v>
      </c>
      <c r="W87">
        <v>1</v>
      </c>
      <c r="X87">
        <v>1500</v>
      </c>
      <c r="Y87">
        <v>25</v>
      </c>
    </row>
    <row r="88" spans="1:25" x14ac:dyDescent="0.25">
      <c r="A88" s="7">
        <v>82</v>
      </c>
      <c r="B88" s="2">
        <v>7</v>
      </c>
      <c r="C88" s="3" t="s">
        <v>63</v>
      </c>
      <c r="D88" s="4">
        <v>43215</v>
      </c>
      <c r="E88" s="4">
        <v>43219</v>
      </c>
      <c r="F88" s="4">
        <v>43221</v>
      </c>
      <c r="G88" s="3" t="s">
        <v>26</v>
      </c>
      <c r="H88" s="3" t="s">
        <v>69</v>
      </c>
      <c r="I88" t="s">
        <v>53</v>
      </c>
      <c r="J88" s="2">
        <v>1</v>
      </c>
      <c r="K88" s="2">
        <v>1011</v>
      </c>
      <c r="L88" s="2">
        <v>0.75</v>
      </c>
      <c r="M88" s="2">
        <v>763</v>
      </c>
      <c r="N88" t="s">
        <v>104</v>
      </c>
      <c r="O88" t="s">
        <v>35</v>
      </c>
      <c r="P88" t="s">
        <v>28</v>
      </c>
      <c r="V88">
        <v>1500</v>
      </c>
      <c r="W88">
        <v>1</v>
      </c>
      <c r="X88">
        <v>1500</v>
      </c>
      <c r="Y88">
        <v>25</v>
      </c>
    </row>
    <row r="89" spans="1:25" x14ac:dyDescent="0.25">
      <c r="A89" s="7">
        <v>82</v>
      </c>
      <c r="B89" s="2">
        <v>8</v>
      </c>
      <c r="C89" s="3" t="s">
        <v>63</v>
      </c>
      <c r="D89" s="4">
        <v>43215</v>
      </c>
      <c r="E89" s="4">
        <v>43219</v>
      </c>
      <c r="F89" s="4">
        <v>43221</v>
      </c>
      <c r="G89" s="3" t="s">
        <v>30</v>
      </c>
      <c r="H89" s="3" t="s">
        <v>69</v>
      </c>
      <c r="I89" t="s">
        <v>53</v>
      </c>
      <c r="J89" s="2">
        <v>1</v>
      </c>
      <c r="K89" s="2">
        <v>1006</v>
      </c>
      <c r="L89" s="2">
        <v>0.7</v>
      </c>
      <c r="M89" s="2">
        <v>833</v>
      </c>
      <c r="N89" t="s">
        <v>104</v>
      </c>
      <c r="O89" t="s">
        <v>35</v>
      </c>
      <c r="P89" t="s">
        <v>28</v>
      </c>
      <c r="V89">
        <v>1500</v>
      </c>
      <c r="W89">
        <v>1</v>
      </c>
      <c r="X89">
        <v>1500</v>
      </c>
      <c r="Y89">
        <v>25</v>
      </c>
    </row>
    <row r="90" spans="1:25" x14ac:dyDescent="0.25">
      <c r="A90" s="7">
        <v>82</v>
      </c>
      <c r="B90" s="2">
        <v>9</v>
      </c>
      <c r="C90" s="3" t="s">
        <v>63</v>
      </c>
      <c r="D90" s="4">
        <v>43215</v>
      </c>
      <c r="E90" s="4">
        <v>43219</v>
      </c>
      <c r="F90" s="4">
        <v>43221</v>
      </c>
      <c r="G90" s="3" t="s">
        <v>30</v>
      </c>
      <c r="H90" s="3" t="s">
        <v>69</v>
      </c>
      <c r="I90" t="s">
        <v>53</v>
      </c>
      <c r="J90" s="2">
        <v>1</v>
      </c>
      <c r="K90" s="2">
        <v>735</v>
      </c>
      <c r="L90" s="2">
        <v>0.55000000000000004</v>
      </c>
      <c r="M90" s="2">
        <v>590</v>
      </c>
      <c r="N90" t="s">
        <v>104</v>
      </c>
      <c r="O90" t="s">
        <v>35</v>
      </c>
      <c r="P90" t="s">
        <v>28</v>
      </c>
      <c r="V90">
        <v>1500</v>
      </c>
      <c r="W90">
        <v>1</v>
      </c>
      <c r="X90">
        <v>1500</v>
      </c>
      <c r="Y90">
        <v>25</v>
      </c>
    </row>
    <row r="91" spans="1:25" x14ac:dyDescent="0.25">
      <c r="A91" s="7">
        <v>82</v>
      </c>
      <c r="B91" s="2">
        <v>10</v>
      </c>
      <c r="C91" s="3" t="s">
        <v>63</v>
      </c>
      <c r="D91" s="4">
        <v>43215</v>
      </c>
      <c r="E91" s="4">
        <v>43219</v>
      </c>
      <c r="F91" s="4">
        <v>43221</v>
      </c>
      <c r="G91" s="3" t="s">
        <v>26</v>
      </c>
      <c r="H91" s="3" t="s">
        <v>69</v>
      </c>
      <c r="I91" t="s">
        <v>53</v>
      </c>
      <c r="J91" s="2">
        <v>1</v>
      </c>
      <c r="K91" s="2">
        <v>885</v>
      </c>
      <c r="L91" s="2">
        <v>0.65</v>
      </c>
      <c r="M91" s="2">
        <v>680</v>
      </c>
      <c r="N91" t="s">
        <v>104</v>
      </c>
      <c r="O91" t="s">
        <v>35</v>
      </c>
      <c r="P91" t="s">
        <v>28</v>
      </c>
      <c r="V91">
        <v>1500</v>
      </c>
      <c r="W91">
        <v>1</v>
      </c>
      <c r="X91">
        <v>1500</v>
      </c>
      <c r="Y91">
        <v>25</v>
      </c>
    </row>
    <row r="92" spans="1:25" x14ac:dyDescent="0.25">
      <c r="A92" s="7">
        <v>83</v>
      </c>
      <c r="B92" s="2">
        <v>1</v>
      </c>
      <c r="C92" s="3" t="s">
        <v>41</v>
      </c>
      <c r="D92" s="4">
        <v>43220</v>
      </c>
      <c r="E92" s="4">
        <v>43221</v>
      </c>
      <c r="F92" s="4">
        <v>43222</v>
      </c>
      <c r="G92" s="3" t="s">
        <v>30</v>
      </c>
      <c r="H92" s="3" t="s">
        <v>106</v>
      </c>
      <c r="I92" s="6" t="s">
        <v>107</v>
      </c>
      <c r="J92" s="2">
        <v>1</v>
      </c>
      <c r="K92" s="2">
        <v>417</v>
      </c>
      <c r="L92" s="2">
        <v>1</v>
      </c>
      <c r="M92" s="2">
        <v>112</v>
      </c>
      <c r="N92" t="s">
        <v>43</v>
      </c>
      <c r="O92" t="s">
        <v>27</v>
      </c>
      <c r="P92" t="s">
        <v>28</v>
      </c>
      <c r="S92" t="s">
        <v>105</v>
      </c>
      <c r="U92">
        <v>9222</v>
      </c>
      <c r="V92">
        <v>160</v>
      </c>
      <c r="W92">
        <v>97</v>
      </c>
      <c r="X92">
        <v>4625</v>
      </c>
    </row>
    <row r="93" spans="1:25" x14ac:dyDescent="0.25">
      <c r="A93" s="7">
        <v>83</v>
      </c>
      <c r="B93" s="2">
        <v>2</v>
      </c>
      <c r="C93" s="3" t="s">
        <v>41</v>
      </c>
      <c r="D93" s="4">
        <v>43220</v>
      </c>
      <c r="E93" s="4">
        <v>43221</v>
      </c>
      <c r="F93" s="4">
        <v>43222</v>
      </c>
      <c r="G93" s="3" t="s">
        <v>30</v>
      </c>
      <c r="H93" s="3" t="s">
        <v>108</v>
      </c>
      <c r="J93" s="2">
        <v>1</v>
      </c>
      <c r="K93" s="2">
        <v>337</v>
      </c>
      <c r="L93" s="2">
        <v>1</v>
      </c>
      <c r="M93" s="2">
        <v>121</v>
      </c>
      <c r="N93" t="s">
        <v>43</v>
      </c>
      <c r="O93" t="s">
        <v>27</v>
      </c>
      <c r="P93" t="s">
        <v>28</v>
      </c>
      <c r="S93" t="s">
        <v>105</v>
      </c>
      <c r="U93">
        <v>9222</v>
      </c>
      <c r="V93">
        <v>48</v>
      </c>
      <c r="W93">
        <v>97</v>
      </c>
      <c r="X93">
        <v>4625</v>
      </c>
    </row>
    <row r="94" spans="1:25" x14ac:dyDescent="0.25">
      <c r="A94" s="7">
        <v>83</v>
      </c>
      <c r="B94" s="2">
        <v>3</v>
      </c>
      <c r="C94" s="3" t="s">
        <v>41</v>
      </c>
      <c r="D94" s="4">
        <v>43220</v>
      </c>
      <c r="E94" s="4">
        <v>43221</v>
      </c>
      <c r="F94" s="4">
        <v>43222</v>
      </c>
      <c r="G94" s="3" t="s">
        <v>30</v>
      </c>
      <c r="H94" s="3" t="s">
        <v>69</v>
      </c>
      <c r="J94" s="2">
        <v>1</v>
      </c>
      <c r="K94" s="2">
        <v>322</v>
      </c>
      <c r="L94" s="2">
        <v>1</v>
      </c>
      <c r="M94" s="2">
        <v>129</v>
      </c>
      <c r="N94" t="s">
        <v>43</v>
      </c>
      <c r="O94" t="s">
        <v>27</v>
      </c>
      <c r="P94" t="s">
        <v>28</v>
      </c>
      <c r="S94" t="s">
        <v>105</v>
      </c>
      <c r="U94">
        <v>9222</v>
      </c>
      <c r="V94">
        <v>618</v>
      </c>
      <c r="W94">
        <v>97</v>
      </c>
      <c r="X94">
        <v>4625</v>
      </c>
    </row>
    <row r="95" spans="1:25" x14ac:dyDescent="0.25">
      <c r="A95" s="7">
        <v>83</v>
      </c>
      <c r="B95" s="2">
        <v>4</v>
      </c>
      <c r="C95" s="3" t="s">
        <v>41</v>
      </c>
      <c r="D95" s="4">
        <v>43220</v>
      </c>
      <c r="E95" s="4">
        <v>43221</v>
      </c>
      <c r="F95" s="4">
        <v>43222</v>
      </c>
      <c r="G95" s="3" t="s">
        <v>30</v>
      </c>
      <c r="H95" s="3" t="s">
        <v>44</v>
      </c>
      <c r="J95" s="2">
        <v>1</v>
      </c>
      <c r="K95" s="2">
        <v>354</v>
      </c>
      <c r="L95" s="2">
        <v>0.7</v>
      </c>
      <c r="M95" s="2">
        <v>64</v>
      </c>
      <c r="N95" t="s">
        <v>43</v>
      </c>
      <c r="O95" t="s">
        <v>27</v>
      </c>
      <c r="P95" t="s">
        <v>28</v>
      </c>
      <c r="S95" t="s">
        <v>105</v>
      </c>
      <c r="U95">
        <v>9222</v>
      </c>
      <c r="V95">
        <v>70</v>
      </c>
      <c r="W95">
        <v>97</v>
      </c>
      <c r="X95">
        <v>4625</v>
      </c>
    </row>
    <row r="96" spans="1:25" x14ac:dyDescent="0.25">
      <c r="A96" s="7">
        <v>83</v>
      </c>
      <c r="B96" s="2">
        <v>5</v>
      </c>
      <c r="C96" s="3" t="s">
        <v>41</v>
      </c>
      <c r="D96" s="4">
        <v>43220</v>
      </c>
      <c r="E96" s="4">
        <v>43221</v>
      </c>
      <c r="F96" s="4">
        <v>43222</v>
      </c>
      <c r="G96" s="3" t="s">
        <v>26</v>
      </c>
      <c r="H96" s="3" t="s">
        <v>62</v>
      </c>
      <c r="J96" s="2">
        <v>1</v>
      </c>
      <c r="K96" s="2">
        <v>394</v>
      </c>
      <c r="L96" s="2">
        <v>0.85</v>
      </c>
      <c r="M96" s="2">
        <v>98</v>
      </c>
      <c r="N96" t="s">
        <v>43</v>
      </c>
      <c r="O96" t="s">
        <v>27</v>
      </c>
      <c r="P96" t="s">
        <v>28</v>
      </c>
      <c r="S96" t="s">
        <v>105</v>
      </c>
      <c r="U96">
        <v>9222</v>
      </c>
      <c r="V96">
        <v>93</v>
      </c>
      <c r="W96">
        <v>97</v>
      </c>
      <c r="X96">
        <v>4625</v>
      </c>
    </row>
    <row r="97" spans="1:24" x14ac:dyDescent="0.25">
      <c r="A97" s="7">
        <v>83</v>
      </c>
      <c r="B97" s="2">
        <v>6</v>
      </c>
      <c r="C97" s="3" t="s">
        <v>41</v>
      </c>
      <c r="D97" s="4">
        <v>43220</v>
      </c>
      <c r="E97" s="4">
        <v>43221</v>
      </c>
      <c r="F97" s="4">
        <v>43222</v>
      </c>
      <c r="G97" s="3" t="s">
        <v>26</v>
      </c>
      <c r="H97" s="3" t="s">
        <v>51</v>
      </c>
      <c r="I97" s="6" t="s">
        <v>109</v>
      </c>
      <c r="J97" s="2">
        <v>1</v>
      </c>
      <c r="K97" s="2">
        <v>222</v>
      </c>
      <c r="L97" s="2">
        <v>0.95</v>
      </c>
      <c r="M97" s="2">
        <v>116</v>
      </c>
      <c r="N97" t="s">
        <v>43</v>
      </c>
      <c r="O97" t="s">
        <v>27</v>
      </c>
      <c r="P97" t="s">
        <v>28</v>
      </c>
      <c r="S97" t="s">
        <v>105</v>
      </c>
      <c r="U97">
        <v>9222</v>
      </c>
      <c r="V97">
        <v>50</v>
      </c>
      <c r="W97">
        <v>97</v>
      </c>
      <c r="X97">
        <v>4625</v>
      </c>
    </row>
    <row r="98" spans="1:24" x14ac:dyDescent="0.25">
      <c r="A98" s="7">
        <v>83</v>
      </c>
      <c r="B98" s="2">
        <v>7</v>
      </c>
      <c r="C98" s="3" t="s">
        <v>41</v>
      </c>
      <c r="D98" s="4">
        <v>43220</v>
      </c>
      <c r="E98" s="4">
        <v>43221</v>
      </c>
      <c r="F98" s="4">
        <v>43222</v>
      </c>
      <c r="G98" s="3" t="s">
        <v>26</v>
      </c>
      <c r="H98" s="3" t="s">
        <v>110</v>
      </c>
      <c r="J98" s="2">
        <v>1</v>
      </c>
      <c r="K98" s="2">
        <v>360</v>
      </c>
      <c r="L98" s="2">
        <v>0.85</v>
      </c>
      <c r="M98" s="2">
        <v>84</v>
      </c>
      <c r="N98" t="s">
        <v>43</v>
      </c>
      <c r="O98" t="s">
        <v>27</v>
      </c>
      <c r="P98" t="s">
        <v>28</v>
      </c>
      <c r="S98" t="s">
        <v>105</v>
      </c>
      <c r="U98">
        <v>9222</v>
      </c>
      <c r="V98">
        <v>192</v>
      </c>
      <c r="W98">
        <v>97</v>
      </c>
      <c r="X98">
        <v>4625</v>
      </c>
    </row>
    <row r="99" spans="1:24" x14ac:dyDescent="0.25">
      <c r="A99" s="7">
        <v>83</v>
      </c>
      <c r="B99" s="2">
        <v>8</v>
      </c>
      <c r="C99" s="3" t="s">
        <v>41</v>
      </c>
      <c r="D99" s="4">
        <v>43220</v>
      </c>
      <c r="E99" s="4">
        <v>43221</v>
      </c>
      <c r="F99" s="4">
        <v>43222</v>
      </c>
      <c r="G99" s="3" t="s">
        <v>30</v>
      </c>
      <c r="H99" s="3" t="s">
        <v>112</v>
      </c>
      <c r="I99" s="6" t="s">
        <v>111</v>
      </c>
      <c r="J99" s="2">
        <v>1</v>
      </c>
      <c r="K99" s="2">
        <v>296</v>
      </c>
      <c r="L99" s="2">
        <v>1</v>
      </c>
      <c r="M99" s="2">
        <v>104</v>
      </c>
      <c r="N99" t="s">
        <v>43</v>
      </c>
      <c r="O99" t="s">
        <v>27</v>
      </c>
      <c r="P99" t="s">
        <v>28</v>
      </c>
      <c r="S99" t="s">
        <v>105</v>
      </c>
      <c r="U99">
        <v>9222</v>
      </c>
      <c r="V99">
        <v>35</v>
      </c>
      <c r="W99">
        <v>97</v>
      </c>
      <c r="X99">
        <v>4625</v>
      </c>
    </row>
    <row r="100" spans="1:24" x14ac:dyDescent="0.25">
      <c r="A100" s="7">
        <v>83</v>
      </c>
      <c r="B100" s="2">
        <v>9</v>
      </c>
      <c r="C100" s="3" t="s">
        <v>41</v>
      </c>
      <c r="D100" s="4">
        <v>43220</v>
      </c>
      <c r="E100" s="4">
        <v>43221</v>
      </c>
      <c r="F100" s="4">
        <v>43222</v>
      </c>
      <c r="G100" s="3" t="s">
        <v>30</v>
      </c>
      <c r="H100" s="3" t="s">
        <v>42</v>
      </c>
      <c r="J100" s="2">
        <v>1</v>
      </c>
      <c r="K100" s="2">
        <v>492</v>
      </c>
      <c r="L100" s="2">
        <v>0.8</v>
      </c>
      <c r="M100" s="2">
        <v>231</v>
      </c>
      <c r="N100" t="s">
        <v>43</v>
      </c>
      <c r="O100" t="s">
        <v>27</v>
      </c>
      <c r="P100" t="s">
        <v>28</v>
      </c>
      <c r="S100" t="s">
        <v>105</v>
      </c>
      <c r="U100">
        <v>9222</v>
      </c>
      <c r="V100">
        <v>160</v>
      </c>
      <c r="W100">
        <v>97</v>
      </c>
      <c r="X100">
        <v>4625</v>
      </c>
    </row>
    <row r="101" spans="1:24" x14ac:dyDescent="0.25">
      <c r="A101" s="7">
        <v>83</v>
      </c>
      <c r="B101" s="2">
        <v>10</v>
      </c>
      <c r="C101" s="3" t="s">
        <v>41</v>
      </c>
      <c r="D101" s="4">
        <v>43220</v>
      </c>
      <c r="E101" s="4">
        <v>43221</v>
      </c>
      <c r="F101" s="4">
        <v>43222</v>
      </c>
      <c r="G101" s="3" t="s">
        <v>26</v>
      </c>
      <c r="H101" s="3" t="s">
        <v>48</v>
      </c>
      <c r="J101" s="2">
        <v>1</v>
      </c>
      <c r="K101" s="2">
        <v>392</v>
      </c>
      <c r="L101" s="2">
        <v>1</v>
      </c>
      <c r="M101" s="2">
        <v>92</v>
      </c>
      <c r="N101" t="s">
        <v>43</v>
      </c>
      <c r="O101" t="s">
        <v>27</v>
      </c>
      <c r="P101" t="s">
        <v>28</v>
      </c>
      <c r="S101" t="s">
        <v>105</v>
      </c>
      <c r="U101">
        <v>9222</v>
      </c>
      <c r="V101">
        <v>49</v>
      </c>
      <c r="W101">
        <v>97</v>
      </c>
      <c r="X101">
        <v>4625</v>
      </c>
    </row>
    <row r="102" spans="1:24" x14ac:dyDescent="0.25">
      <c r="A102" s="7">
        <v>84</v>
      </c>
      <c r="B102" s="2">
        <v>1</v>
      </c>
      <c r="C102" s="3" t="s">
        <v>63</v>
      </c>
      <c r="D102" s="4">
        <v>43220</v>
      </c>
      <c r="E102" s="4">
        <v>43222</v>
      </c>
      <c r="F102" s="4">
        <v>43223</v>
      </c>
      <c r="G102" s="3" t="s">
        <v>30</v>
      </c>
      <c r="H102" s="3" t="s">
        <v>86</v>
      </c>
      <c r="J102" s="2">
        <v>1</v>
      </c>
      <c r="K102" s="2">
        <v>432</v>
      </c>
      <c r="L102" s="2">
        <v>1</v>
      </c>
      <c r="M102" s="2">
        <v>113</v>
      </c>
      <c r="N102" t="s">
        <v>82</v>
      </c>
      <c r="O102" t="s">
        <v>27</v>
      </c>
      <c r="P102" t="s">
        <v>28</v>
      </c>
      <c r="S102" t="s">
        <v>113</v>
      </c>
      <c r="V102">
        <v>2650</v>
      </c>
      <c r="W102">
        <v>32</v>
      </c>
      <c r="X102">
        <v>7095</v>
      </c>
    </row>
    <row r="103" spans="1:24" x14ac:dyDescent="0.25">
      <c r="A103" s="7">
        <v>84</v>
      </c>
      <c r="B103" s="2">
        <v>2</v>
      </c>
      <c r="C103" s="3" t="s">
        <v>63</v>
      </c>
      <c r="D103" s="4">
        <v>43220</v>
      </c>
      <c r="E103" s="4">
        <v>43222</v>
      </c>
      <c r="F103" s="4">
        <v>43223</v>
      </c>
      <c r="G103" s="3" t="s">
        <v>30</v>
      </c>
      <c r="H103" s="3" t="s">
        <v>40</v>
      </c>
      <c r="J103" s="2">
        <v>1</v>
      </c>
      <c r="K103" s="2">
        <v>809</v>
      </c>
      <c r="L103" s="2">
        <v>0.85</v>
      </c>
      <c r="M103" s="2">
        <v>657</v>
      </c>
      <c r="N103" t="s">
        <v>114</v>
      </c>
      <c r="O103" t="s">
        <v>36</v>
      </c>
      <c r="P103" t="s">
        <v>28</v>
      </c>
      <c r="S103" t="s">
        <v>113</v>
      </c>
      <c r="V103">
        <v>1346</v>
      </c>
      <c r="W103">
        <v>32</v>
      </c>
      <c r="X103">
        <v>7095</v>
      </c>
    </row>
    <row r="104" spans="1:24" x14ac:dyDescent="0.25">
      <c r="A104" s="7">
        <v>84</v>
      </c>
      <c r="B104" s="2">
        <v>3</v>
      </c>
      <c r="C104" s="3" t="s">
        <v>63</v>
      </c>
      <c r="D104" s="4">
        <v>43220</v>
      </c>
      <c r="E104" s="4">
        <v>43222</v>
      </c>
      <c r="F104" s="4">
        <v>43223</v>
      </c>
      <c r="G104" s="3" t="s">
        <v>30</v>
      </c>
      <c r="H104" s="3" t="s">
        <v>115</v>
      </c>
      <c r="I104" s="6" t="s">
        <v>116</v>
      </c>
      <c r="J104" s="2">
        <v>1</v>
      </c>
      <c r="K104" s="2">
        <v>213</v>
      </c>
      <c r="L104" s="2">
        <v>1</v>
      </c>
      <c r="M104" s="2">
        <v>161</v>
      </c>
      <c r="N104" t="s">
        <v>82</v>
      </c>
      <c r="O104" t="s">
        <v>27</v>
      </c>
      <c r="P104" t="s">
        <v>28</v>
      </c>
      <c r="S104" t="s">
        <v>113</v>
      </c>
      <c r="V104">
        <v>45</v>
      </c>
      <c r="W104">
        <v>32</v>
      </c>
      <c r="X104">
        <v>7095</v>
      </c>
    </row>
    <row r="105" spans="1:24" x14ac:dyDescent="0.25">
      <c r="A105" s="7">
        <v>84</v>
      </c>
      <c r="B105" s="2">
        <v>4</v>
      </c>
      <c r="C105" s="3" t="s">
        <v>63</v>
      </c>
      <c r="D105" s="4">
        <v>43220</v>
      </c>
      <c r="E105" s="4">
        <v>43222</v>
      </c>
      <c r="F105" s="4">
        <v>43223</v>
      </c>
      <c r="G105" s="3" t="s">
        <v>30</v>
      </c>
      <c r="H105" s="3" t="s">
        <v>85</v>
      </c>
      <c r="J105" s="2">
        <v>1</v>
      </c>
      <c r="K105" s="2">
        <v>292</v>
      </c>
      <c r="L105" s="2">
        <v>0.9</v>
      </c>
      <c r="M105" s="2">
        <v>141</v>
      </c>
      <c r="N105" t="s">
        <v>82</v>
      </c>
      <c r="O105" t="s">
        <v>27</v>
      </c>
      <c r="P105" t="s">
        <v>28</v>
      </c>
      <c r="S105" t="s">
        <v>113</v>
      </c>
      <c r="V105">
        <v>145</v>
      </c>
      <c r="W105">
        <v>32</v>
      </c>
      <c r="X105">
        <v>7095</v>
      </c>
    </row>
    <row r="106" spans="1:24" x14ac:dyDescent="0.25">
      <c r="A106" s="7">
        <v>84</v>
      </c>
      <c r="B106" s="2">
        <v>5</v>
      </c>
      <c r="C106" s="3" t="s">
        <v>63</v>
      </c>
      <c r="D106" s="4">
        <v>43220</v>
      </c>
      <c r="E106" s="4">
        <v>43222</v>
      </c>
      <c r="F106" s="4">
        <v>43223</v>
      </c>
      <c r="G106" s="3" t="s">
        <v>26</v>
      </c>
      <c r="H106" s="3" t="s">
        <v>29</v>
      </c>
      <c r="J106" s="2">
        <v>1</v>
      </c>
      <c r="K106" s="2">
        <v>428</v>
      </c>
      <c r="L106" s="2">
        <v>0.8</v>
      </c>
      <c r="M106" s="2">
        <v>126</v>
      </c>
      <c r="N106" t="s">
        <v>82</v>
      </c>
      <c r="O106" t="s">
        <v>27</v>
      </c>
      <c r="P106" t="s">
        <v>28</v>
      </c>
      <c r="S106" t="s">
        <v>113</v>
      </c>
      <c r="V106">
        <v>60</v>
      </c>
      <c r="W106">
        <v>32</v>
      </c>
      <c r="X106">
        <v>7095</v>
      </c>
    </row>
    <row r="107" spans="1:24" x14ac:dyDescent="0.25">
      <c r="A107" s="7">
        <v>84</v>
      </c>
      <c r="B107" s="2">
        <v>6</v>
      </c>
      <c r="C107" s="3" t="s">
        <v>63</v>
      </c>
      <c r="D107" s="4">
        <v>43220</v>
      </c>
      <c r="E107" s="4">
        <v>43222</v>
      </c>
      <c r="F107" s="4">
        <v>43223</v>
      </c>
      <c r="G107" s="3" t="s">
        <v>26</v>
      </c>
      <c r="H107" s="3" t="s">
        <v>84</v>
      </c>
      <c r="I107" s="6" t="s">
        <v>117</v>
      </c>
      <c r="J107" s="2">
        <v>1</v>
      </c>
      <c r="K107" s="2">
        <v>358</v>
      </c>
      <c r="L107" s="2">
        <v>0.95</v>
      </c>
      <c r="M107" s="2">
        <v>167</v>
      </c>
      <c r="N107" t="s">
        <v>82</v>
      </c>
      <c r="O107" t="s">
        <v>27</v>
      </c>
      <c r="P107" t="s">
        <v>28</v>
      </c>
      <c r="S107" t="s">
        <v>113</v>
      </c>
      <c r="V107">
        <v>230</v>
      </c>
      <c r="W107">
        <v>32</v>
      </c>
      <c r="X107">
        <v>7095</v>
      </c>
    </row>
    <row r="108" spans="1:24" x14ac:dyDescent="0.25">
      <c r="A108" s="7">
        <v>84</v>
      </c>
      <c r="B108" s="2">
        <v>7</v>
      </c>
      <c r="C108" s="3" t="s">
        <v>63</v>
      </c>
      <c r="D108" s="4">
        <v>43220</v>
      </c>
      <c r="E108" s="4">
        <v>43222</v>
      </c>
      <c r="F108" s="4">
        <v>43223</v>
      </c>
      <c r="G108" s="3" t="s">
        <v>26</v>
      </c>
      <c r="H108" s="3" t="s">
        <v>50</v>
      </c>
      <c r="J108" s="2">
        <v>1</v>
      </c>
      <c r="K108" s="2">
        <v>285</v>
      </c>
      <c r="L108" s="2">
        <v>0.9</v>
      </c>
      <c r="M108" s="2">
        <v>131</v>
      </c>
      <c r="N108" t="s">
        <v>82</v>
      </c>
      <c r="O108" t="s">
        <v>27</v>
      </c>
      <c r="P108" t="s">
        <v>28</v>
      </c>
      <c r="S108" t="s">
        <v>113</v>
      </c>
      <c r="V108">
        <v>30</v>
      </c>
      <c r="W108">
        <v>32</v>
      </c>
      <c r="X108">
        <v>7095</v>
      </c>
    </row>
    <row r="109" spans="1:24" x14ac:dyDescent="0.25">
      <c r="A109" s="7">
        <v>84</v>
      </c>
      <c r="B109" s="2">
        <v>8</v>
      </c>
      <c r="C109" s="3" t="s">
        <v>63</v>
      </c>
      <c r="D109" s="4">
        <v>43220</v>
      </c>
      <c r="E109" s="4">
        <v>43222</v>
      </c>
      <c r="F109" s="4">
        <v>43223</v>
      </c>
      <c r="G109" s="3" t="s">
        <v>30</v>
      </c>
      <c r="H109" s="3" t="s">
        <v>40</v>
      </c>
      <c r="J109" s="2">
        <v>1</v>
      </c>
      <c r="K109" s="2">
        <v>809</v>
      </c>
      <c r="L109" s="2">
        <v>0.85</v>
      </c>
      <c r="M109" s="2">
        <v>657</v>
      </c>
      <c r="N109" t="s">
        <v>114</v>
      </c>
      <c r="O109" t="s">
        <v>36</v>
      </c>
      <c r="P109" t="s">
        <v>28</v>
      </c>
      <c r="S109" t="s">
        <v>113</v>
      </c>
      <c r="V109">
        <v>1346</v>
      </c>
      <c r="W109">
        <v>32</v>
      </c>
      <c r="X109">
        <v>7095</v>
      </c>
    </row>
    <row r="110" spans="1:24" x14ac:dyDescent="0.25">
      <c r="A110" s="7">
        <v>84</v>
      </c>
      <c r="B110" s="2">
        <v>9</v>
      </c>
      <c r="C110" s="3" t="s">
        <v>63</v>
      </c>
      <c r="D110" s="4">
        <v>43220</v>
      </c>
      <c r="E110" s="4">
        <v>43222</v>
      </c>
      <c r="F110" s="4">
        <v>43223</v>
      </c>
      <c r="G110" s="3" t="s">
        <v>30</v>
      </c>
      <c r="H110" s="3" t="s">
        <v>39</v>
      </c>
      <c r="I110" t="s">
        <v>118</v>
      </c>
      <c r="J110" s="2">
        <v>1</v>
      </c>
      <c r="K110" s="2">
        <v>642</v>
      </c>
      <c r="L110" s="2">
        <v>0.65</v>
      </c>
      <c r="M110" s="2">
        <v>468</v>
      </c>
      <c r="N110" t="s">
        <v>119</v>
      </c>
      <c r="O110" t="s">
        <v>36</v>
      </c>
      <c r="P110" t="s">
        <v>28</v>
      </c>
      <c r="S110" t="s">
        <v>113</v>
      </c>
      <c r="V110">
        <v>62</v>
      </c>
      <c r="W110">
        <v>32</v>
      </c>
      <c r="X110">
        <v>7095</v>
      </c>
    </row>
    <row r="111" spans="1:24" x14ac:dyDescent="0.25">
      <c r="A111" s="7">
        <v>84</v>
      </c>
      <c r="B111" s="2">
        <v>10</v>
      </c>
      <c r="C111" s="3" t="s">
        <v>63</v>
      </c>
      <c r="D111" s="4">
        <v>43220</v>
      </c>
      <c r="E111" s="4">
        <v>43222</v>
      </c>
      <c r="F111" s="4">
        <v>43223</v>
      </c>
      <c r="G111" s="3" t="s">
        <v>26</v>
      </c>
      <c r="H111" s="3" t="s">
        <v>76</v>
      </c>
      <c r="J111" s="2">
        <v>1</v>
      </c>
      <c r="K111" s="2">
        <v>469</v>
      </c>
      <c r="L111" s="2">
        <v>0.9</v>
      </c>
      <c r="M111" s="2">
        <v>134</v>
      </c>
      <c r="N111" t="s">
        <v>82</v>
      </c>
      <c r="O111" t="s">
        <v>27</v>
      </c>
      <c r="P111" t="s">
        <v>28</v>
      </c>
      <c r="S111" t="s">
        <v>113</v>
      </c>
      <c r="V111">
        <v>34</v>
      </c>
      <c r="W111">
        <v>32</v>
      </c>
      <c r="X111">
        <v>7095</v>
      </c>
    </row>
    <row r="112" spans="1:24" x14ac:dyDescent="0.25">
      <c r="A112" s="7">
        <v>85</v>
      </c>
      <c r="B112" s="2">
        <v>1</v>
      </c>
      <c r="C112" s="3" t="s">
        <v>63</v>
      </c>
      <c r="D112" s="4">
        <v>43223</v>
      </c>
      <c r="E112" s="4">
        <v>43223</v>
      </c>
      <c r="F112" s="4">
        <v>43226</v>
      </c>
      <c r="G112" s="3" t="s">
        <v>30</v>
      </c>
      <c r="H112" s="3" t="s">
        <v>34</v>
      </c>
      <c r="I112" t="s">
        <v>54</v>
      </c>
      <c r="J112" s="2">
        <v>1</v>
      </c>
      <c r="K112" s="2">
        <v>761</v>
      </c>
      <c r="L112" s="2">
        <v>0.7</v>
      </c>
      <c r="M112" s="2">
        <v>607</v>
      </c>
      <c r="N112" t="s">
        <v>104</v>
      </c>
      <c r="O112" t="s">
        <v>35</v>
      </c>
      <c r="P112" t="s">
        <v>28</v>
      </c>
      <c r="V112">
        <v>2090</v>
      </c>
      <c r="W112">
        <v>1</v>
      </c>
      <c r="X112">
        <v>2090</v>
      </c>
    </row>
    <row r="113" spans="1:24" x14ac:dyDescent="0.25">
      <c r="A113" s="7">
        <v>85</v>
      </c>
      <c r="B113" s="2">
        <v>2</v>
      </c>
      <c r="C113" s="3" t="s">
        <v>63</v>
      </c>
      <c r="D113" s="4">
        <v>43223</v>
      </c>
      <c r="E113" s="4">
        <v>43223</v>
      </c>
      <c r="F113" s="4">
        <v>43226</v>
      </c>
      <c r="G113" s="3" t="s">
        <v>30</v>
      </c>
      <c r="H113" s="3" t="s">
        <v>34</v>
      </c>
      <c r="I113" t="s">
        <v>54</v>
      </c>
      <c r="J113" s="2">
        <v>1</v>
      </c>
      <c r="K113" s="2">
        <v>593</v>
      </c>
      <c r="L113" s="2">
        <v>0.6</v>
      </c>
      <c r="M113" s="2">
        <v>480</v>
      </c>
      <c r="N113" t="s">
        <v>104</v>
      </c>
      <c r="O113" t="s">
        <v>35</v>
      </c>
      <c r="P113" t="s">
        <v>28</v>
      </c>
      <c r="V113">
        <v>2090</v>
      </c>
      <c r="W113">
        <v>1</v>
      </c>
      <c r="X113">
        <v>2090</v>
      </c>
    </row>
    <row r="114" spans="1:24" x14ac:dyDescent="0.25">
      <c r="A114" s="7">
        <v>85</v>
      </c>
      <c r="B114" s="2">
        <v>3</v>
      </c>
      <c r="C114" s="3" t="s">
        <v>63</v>
      </c>
      <c r="D114" s="4">
        <v>43223</v>
      </c>
      <c r="E114" s="4">
        <v>43223</v>
      </c>
      <c r="F114" s="4">
        <v>43226</v>
      </c>
      <c r="G114" s="3" t="s">
        <v>30</v>
      </c>
      <c r="H114" s="3" t="s">
        <v>34</v>
      </c>
      <c r="I114" t="s">
        <v>54</v>
      </c>
      <c r="J114" s="2">
        <v>1</v>
      </c>
      <c r="K114" s="2">
        <v>1109</v>
      </c>
      <c r="L114" s="2">
        <v>0.85</v>
      </c>
      <c r="M114" s="2">
        <v>937</v>
      </c>
      <c r="N114" t="s">
        <v>104</v>
      </c>
      <c r="O114" t="s">
        <v>35</v>
      </c>
      <c r="P114" t="s">
        <v>28</v>
      </c>
      <c r="V114">
        <v>2090</v>
      </c>
      <c r="W114">
        <v>1</v>
      </c>
      <c r="X114">
        <v>2090</v>
      </c>
    </row>
    <row r="115" spans="1:24" x14ac:dyDescent="0.25">
      <c r="A115" s="7">
        <v>85</v>
      </c>
      <c r="B115" s="2">
        <v>4</v>
      </c>
      <c r="C115" s="3" t="s">
        <v>63</v>
      </c>
      <c r="D115" s="4">
        <v>43223</v>
      </c>
      <c r="E115" s="4">
        <v>43223</v>
      </c>
      <c r="F115" s="4">
        <v>43226</v>
      </c>
      <c r="G115" s="3" t="s">
        <v>30</v>
      </c>
      <c r="H115" s="3" t="s">
        <v>34</v>
      </c>
      <c r="I115" t="s">
        <v>54</v>
      </c>
      <c r="J115" s="2">
        <v>1</v>
      </c>
      <c r="K115" s="2">
        <v>1042</v>
      </c>
      <c r="L115" s="2">
        <v>0.8</v>
      </c>
      <c r="M115" s="2">
        <v>867</v>
      </c>
      <c r="N115" t="s">
        <v>104</v>
      </c>
      <c r="O115" t="s">
        <v>35</v>
      </c>
      <c r="P115" t="s">
        <v>28</v>
      </c>
      <c r="V115">
        <v>2090</v>
      </c>
      <c r="W115">
        <v>1</v>
      </c>
      <c r="X115">
        <v>2090</v>
      </c>
    </row>
    <row r="116" spans="1:24" x14ac:dyDescent="0.25">
      <c r="A116" s="7">
        <v>85</v>
      </c>
      <c r="B116" s="2">
        <v>5</v>
      </c>
      <c r="C116" s="3" t="s">
        <v>63</v>
      </c>
      <c r="D116" s="4">
        <v>43223</v>
      </c>
      <c r="E116" s="4">
        <v>43223</v>
      </c>
      <c r="F116" s="4">
        <v>43226</v>
      </c>
      <c r="G116" s="3" t="s">
        <v>26</v>
      </c>
      <c r="H116" s="3" t="s">
        <v>34</v>
      </c>
      <c r="I116" t="s">
        <v>54</v>
      </c>
      <c r="J116" s="2">
        <v>1</v>
      </c>
      <c r="K116" s="2">
        <v>668</v>
      </c>
      <c r="L116" s="2">
        <v>0.6</v>
      </c>
      <c r="M116" s="2">
        <v>532</v>
      </c>
      <c r="N116" t="s">
        <v>104</v>
      </c>
      <c r="O116" t="s">
        <v>35</v>
      </c>
      <c r="P116" t="s">
        <v>28</v>
      </c>
      <c r="V116">
        <v>2090</v>
      </c>
      <c r="W116">
        <v>1</v>
      </c>
      <c r="X116">
        <v>2090</v>
      </c>
    </row>
    <row r="117" spans="1:24" x14ac:dyDescent="0.25">
      <c r="A117" s="7">
        <v>85</v>
      </c>
      <c r="B117" s="2">
        <v>6</v>
      </c>
      <c r="C117" s="3" t="s">
        <v>63</v>
      </c>
      <c r="D117" s="4">
        <v>43223</v>
      </c>
      <c r="E117" s="4">
        <v>43223</v>
      </c>
      <c r="F117" s="4">
        <v>43226</v>
      </c>
      <c r="G117" s="3" t="s">
        <v>26</v>
      </c>
      <c r="H117" s="3" t="s">
        <v>34</v>
      </c>
      <c r="I117" t="s">
        <v>54</v>
      </c>
      <c r="J117" s="2">
        <v>1</v>
      </c>
      <c r="K117" s="2">
        <v>719</v>
      </c>
      <c r="L117" s="2">
        <v>0.65</v>
      </c>
      <c r="M117" s="2">
        <v>566</v>
      </c>
      <c r="N117" t="s">
        <v>104</v>
      </c>
      <c r="O117" t="s">
        <v>35</v>
      </c>
      <c r="P117" t="s">
        <v>28</v>
      </c>
      <c r="V117">
        <v>2090</v>
      </c>
      <c r="W117">
        <v>1</v>
      </c>
      <c r="X117">
        <v>2090</v>
      </c>
    </row>
    <row r="118" spans="1:24" x14ac:dyDescent="0.25">
      <c r="A118" s="7">
        <v>85</v>
      </c>
      <c r="B118" s="2">
        <v>7</v>
      </c>
      <c r="C118" s="3" t="s">
        <v>63</v>
      </c>
      <c r="D118" s="4">
        <v>43223</v>
      </c>
      <c r="E118" s="4">
        <v>43223</v>
      </c>
      <c r="F118" s="4">
        <v>43226</v>
      </c>
      <c r="G118" s="3" t="s">
        <v>26</v>
      </c>
      <c r="H118" s="3" t="s">
        <v>34</v>
      </c>
      <c r="I118" t="s">
        <v>54</v>
      </c>
      <c r="J118" s="2">
        <v>1</v>
      </c>
      <c r="K118" s="2">
        <v>789</v>
      </c>
      <c r="L118" s="2">
        <v>0.6</v>
      </c>
      <c r="M118" s="2">
        <v>635</v>
      </c>
      <c r="N118" t="s">
        <v>104</v>
      </c>
      <c r="O118" t="s">
        <v>35</v>
      </c>
      <c r="P118" t="s">
        <v>28</v>
      </c>
      <c r="V118">
        <v>2090</v>
      </c>
      <c r="W118">
        <v>1</v>
      </c>
      <c r="X118">
        <v>2090</v>
      </c>
    </row>
    <row r="119" spans="1:24" x14ac:dyDescent="0.25">
      <c r="A119" s="7">
        <v>85</v>
      </c>
      <c r="B119" s="2">
        <v>8</v>
      </c>
      <c r="C119" s="3" t="s">
        <v>63</v>
      </c>
      <c r="D119" s="4">
        <v>43223</v>
      </c>
      <c r="E119" s="4">
        <v>43223</v>
      </c>
      <c r="F119" s="4">
        <v>43226</v>
      </c>
      <c r="G119" s="3" t="s">
        <v>30</v>
      </c>
      <c r="H119" s="3" t="s">
        <v>34</v>
      </c>
      <c r="I119" t="s">
        <v>54</v>
      </c>
      <c r="J119" s="2">
        <v>1</v>
      </c>
      <c r="K119" s="2">
        <v>831</v>
      </c>
      <c r="L119" s="2">
        <v>0.75</v>
      </c>
      <c r="M119" s="2">
        <v>681</v>
      </c>
      <c r="N119" t="s">
        <v>104</v>
      </c>
      <c r="O119" t="s">
        <v>35</v>
      </c>
      <c r="P119" t="s">
        <v>28</v>
      </c>
      <c r="V119">
        <v>2090</v>
      </c>
      <c r="W119">
        <v>1</v>
      </c>
      <c r="X119">
        <v>2090</v>
      </c>
    </row>
    <row r="120" spans="1:24" x14ac:dyDescent="0.25">
      <c r="A120" s="7">
        <v>85</v>
      </c>
      <c r="B120" s="2">
        <v>9</v>
      </c>
      <c r="C120" s="3" t="s">
        <v>63</v>
      </c>
      <c r="D120" s="4">
        <v>43223</v>
      </c>
      <c r="E120" s="4">
        <v>43223</v>
      </c>
      <c r="F120" s="4">
        <v>43226</v>
      </c>
      <c r="G120" s="3" t="s">
        <v>30</v>
      </c>
      <c r="H120" s="3" t="s">
        <v>34</v>
      </c>
      <c r="I120" t="s">
        <v>54</v>
      </c>
      <c r="J120" s="2">
        <v>1</v>
      </c>
      <c r="K120" s="2">
        <v>561</v>
      </c>
      <c r="L120" s="2">
        <v>0.45</v>
      </c>
      <c r="M120" s="2">
        <v>465</v>
      </c>
      <c r="N120" t="s">
        <v>104</v>
      </c>
      <c r="O120" t="s">
        <v>35</v>
      </c>
      <c r="P120" t="s">
        <v>28</v>
      </c>
      <c r="V120">
        <v>2090</v>
      </c>
      <c r="W120">
        <v>1</v>
      </c>
      <c r="X120">
        <v>2090</v>
      </c>
    </row>
    <row r="121" spans="1:24" x14ac:dyDescent="0.25">
      <c r="A121" s="7">
        <v>85</v>
      </c>
      <c r="B121" s="2">
        <v>10</v>
      </c>
      <c r="C121" s="3" t="s">
        <v>63</v>
      </c>
      <c r="D121" s="4">
        <v>43223</v>
      </c>
      <c r="E121" s="4">
        <v>43223</v>
      </c>
      <c r="F121" s="4">
        <v>43226</v>
      </c>
      <c r="G121" s="3" t="s">
        <v>26</v>
      </c>
      <c r="H121" s="3" t="s">
        <v>34</v>
      </c>
      <c r="I121" t="s">
        <v>54</v>
      </c>
      <c r="J121" s="2">
        <v>1</v>
      </c>
      <c r="K121" s="2">
        <v>760</v>
      </c>
      <c r="L121" s="2">
        <v>0.85</v>
      </c>
      <c r="M121" s="2">
        <v>587</v>
      </c>
      <c r="N121" t="s">
        <v>104</v>
      </c>
      <c r="O121" t="s">
        <v>35</v>
      </c>
      <c r="P121" t="s">
        <v>28</v>
      </c>
      <c r="V121">
        <v>2090</v>
      </c>
      <c r="W121">
        <v>1</v>
      </c>
      <c r="X121">
        <v>2090</v>
      </c>
    </row>
    <row r="122" spans="1:24" x14ac:dyDescent="0.25">
      <c r="A122" s="7">
        <v>86</v>
      </c>
      <c r="B122" s="2">
        <v>1</v>
      </c>
      <c r="C122" s="3" t="s">
        <v>41</v>
      </c>
      <c r="D122" s="4">
        <v>43224</v>
      </c>
      <c r="E122" s="4">
        <v>43226</v>
      </c>
      <c r="F122" s="4">
        <v>43229</v>
      </c>
      <c r="G122" s="3" t="s">
        <v>30</v>
      </c>
      <c r="H122" s="3" t="s">
        <v>34</v>
      </c>
      <c r="I122" t="s">
        <v>120</v>
      </c>
      <c r="J122" s="2">
        <v>1</v>
      </c>
      <c r="K122" s="2">
        <v>517</v>
      </c>
      <c r="L122" s="2">
        <v>1</v>
      </c>
      <c r="M122" s="2">
        <v>102</v>
      </c>
      <c r="N122" t="s">
        <v>43</v>
      </c>
      <c r="O122" t="s">
        <v>27</v>
      </c>
      <c r="P122" t="s">
        <v>28</v>
      </c>
      <c r="S122" t="s">
        <v>121</v>
      </c>
      <c r="V122">
        <v>721</v>
      </c>
      <c r="W122">
        <v>59</v>
      </c>
      <c r="X122">
        <v>5938</v>
      </c>
    </row>
    <row r="123" spans="1:24" x14ac:dyDescent="0.25">
      <c r="A123" s="7">
        <v>86</v>
      </c>
      <c r="B123" s="2">
        <v>2</v>
      </c>
      <c r="C123" s="3" t="s">
        <v>41</v>
      </c>
      <c r="D123" s="4">
        <v>43224</v>
      </c>
      <c r="E123" s="4">
        <v>43226</v>
      </c>
      <c r="F123" s="4">
        <v>43229</v>
      </c>
      <c r="G123" s="3" t="s">
        <v>30</v>
      </c>
      <c r="H123" s="3" t="s">
        <v>106</v>
      </c>
      <c r="I123" s="6" t="s">
        <v>107</v>
      </c>
      <c r="J123" s="2">
        <v>1</v>
      </c>
      <c r="K123" s="2">
        <v>360</v>
      </c>
      <c r="L123" s="2">
        <v>0.75</v>
      </c>
      <c r="M123" s="2">
        <v>87</v>
      </c>
      <c r="N123" t="s">
        <v>43</v>
      </c>
      <c r="O123" t="s">
        <v>27</v>
      </c>
      <c r="P123" t="s">
        <v>28</v>
      </c>
      <c r="S123" t="s">
        <v>121</v>
      </c>
      <c r="V123">
        <v>96</v>
      </c>
      <c r="W123">
        <v>59</v>
      </c>
      <c r="X123">
        <v>5938</v>
      </c>
    </row>
    <row r="124" spans="1:24" x14ac:dyDescent="0.25">
      <c r="A124" s="7">
        <v>86</v>
      </c>
      <c r="B124" s="2">
        <v>3</v>
      </c>
      <c r="C124" s="3" t="s">
        <v>41</v>
      </c>
      <c r="D124" s="4">
        <v>43224</v>
      </c>
      <c r="E124" s="4">
        <v>43226</v>
      </c>
      <c r="F124" s="4">
        <v>43229</v>
      </c>
      <c r="G124" s="3" t="s">
        <v>30</v>
      </c>
      <c r="H124" s="3" t="s">
        <v>40</v>
      </c>
      <c r="J124" s="2">
        <v>1</v>
      </c>
      <c r="K124" s="2">
        <v>742</v>
      </c>
      <c r="L124" s="2">
        <v>0.9</v>
      </c>
      <c r="M124" s="2">
        <v>572</v>
      </c>
      <c r="N124" t="s">
        <v>43</v>
      </c>
      <c r="O124" t="s">
        <v>36</v>
      </c>
      <c r="P124" t="s">
        <v>28</v>
      </c>
      <c r="S124" t="s">
        <v>121</v>
      </c>
      <c r="V124">
        <v>165</v>
      </c>
      <c r="W124">
        <v>59</v>
      </c>
      <c r="X124">
        <v>5938</v>
      </c>
    </row>
    <row r="125" spans="1:24" x14ac:dyDescent="0.25">
      <c r="A125" s="7">
        <v>86</v>
      </c>
      <c r="B125" s="2">
        <v>4</v>
      </c>
      <c r="C125" s="3" t="s">
        <v>41</v>
      </c>
      <c r="D125" s="4">
        <v>43224</v>
      </c>
      <c r="E125" s="4">
        <v>43226</v>
      </c>
      <c r="F125" s="4">
        <v>43229</v>
      </c>
      <c r="G125" s="3" t="s">
        <v>30</v>
      </c>
      <c r="H125" s="3" t="s">
        <v>40</v>
      </c>
      <c r="J125" s="2">
        <v>1</v>
      </c>
      <c r="K125" s="2">
        <v>681</v>
      </c>
      <c r="L125" s="2">
        <v>0.95</v>
      </c>
      <c r="M125" s="2">
        <v>552</v>
      </c>
      <c r="N125" t="s">
        <v>43</v>
      </c>
      <c r="O125" t="s">
        <v>36</v>
      </c>
      <c r="P125" t="s">
        <v>28</v>
      </c>
      <c r="S125" t="s">
        <v>121</v>
      </c>
      <c r="V125">
        <v>165</v>
      </c>
      <c r="W125">
        <v>59</v>
      </c>
      <c r="X125">
        <v>5938</v>
      </c>
    </row>
    <row r="126" spans="1:24" x14ac:dyDescent="0.25">
      <c r="A126" s="7">
        <v>86</v>
      </c>
      <c r="B126" s="2">
        <v>5</v>
      </c>
      <c r="C126" s="3" t="s">
        <v>41</v>
      </c>
      <c r="D126" s="4">
        <v>43224</v>
      </c>
      <c r="E126" s="4">
        <v>43226</v>
      </c>
      <c r="F126" s="4">
        <v>43229</v>
      </c>
      <c r="G126" s="3" t="s">
        <v>26</v>
      </c>
      <c r="H126" s="3" t="s">
        <v>77</v>
      </c>
      <c r="J126" s="2">
        <v>1</v>
      </c>
      <c r="K126" s="2">
        <v>452</v>
      </c>
      <c r="L126" s="2">
        <v>0.75</v>
      </c>
      <c r="M126" s="2">
        <v>186</v>
      </c>
      <c r="N126" t="s">
        <v>43</v>
      </c>
      <c r="O126" t="s">
        <v>27</v>
      </c>
      <c r="P126" t="s">
        <v>28</v>
      </c>
      <c r="S126" t="s">
        <v>121</v>
      </c>
      <c r="V126">
        <v>2500</v>
      </c>
      <c r="W126">
        <v>59</v>
      </c>
      <c r="X126">
        <v>5938</v>
      </c>
    </row>
    <row r="127" spans="1:24" x14ac:dyDescent="0.25">
      <c r="A127" s="7">
        <v>86</v>
      </c>
      <c r="B127" s="2">
        <v>6</v>
      </c>
      <c r="C127" s="3" t="s">
        <v>41</v>
      </c>
      <c r="D127" s="4">
        <v>43224</v>
      </c>
      <c r="E127" s="4">
        <v>43226</v>
      </c>
      <c r="F127" s="4">
        <v>43229</v>
      </c>
      <c r="G127" s="3" t="s">
        <v>26</v>
      </c>
      <c r="H127" s="3" t="s">
        <v>42</v>
      </c>
      <c r="J127" s="2">
        <v>1</v>
      </c>
      <c r="K127" s="2">
        <v>502</v>
      </c>
      <c r="L127" s="2">
        <v>0.8</v>
      </c>
      <c r="M127" s="2">
        <v>258</v>
      </c>
      <c r="N127" t="s">
        <v>43</v>
      </c>
      <c r="O127" t="s">
        <v>27</v>
      </c>
      <c r="P127" t="s">
        <v>28</v>
      </c>
      <c r="S127" t="s">
        <v>121</v>
      </c>
      <c r="V127">
        <v>290</v>
      </c>
      <c r="W127">
        <v>59</v>
      </c>
      <c r="X127">
        <v>5938</v>
      </c>
    </row>
    <row r="128" spans="1:24" x14ac:dyDescent="0.25">
      <c r="A128" s="7">
        <v>86</v>
      </c>
      <c r="B128" s="2">
        <v>7</v>
      </c>
      <c r="C128" s="3" t="s">
        <v>41</v>
      </c>
      <c r="D128" s="4">
        <v>43224</v>
      </c>
      <c r="E128" s="4">
        <v>43226</v>
      </c>
      <c r="F128" s="4">
        <v>43229</v>
      </c>
      <c r="G128" s="3" t="s">
        <v>26</v>
      </c>
      <c r="H128" s="3" t="s">
        <v>122</v>
      </c>
      <c r="J128" s="2">
        <v>1</v>
      </c>
      <c r="K128" s="2">
        <v>400</v>
      </c>
      <c r="L128" s="2">
        <v>1</v>
      </c>
      <c r="M128" s="2">
        <v>97</v>
      </c>
      <c r="N128" t="s">
        <v>43</v>
      </c>
      <c r="O128" t="s">
        <v>27</v>
      </c>
      <c r="P128" t="s">
        <v>28</v>
      </c>
      <c r="S128" t="s">
        <v>121</v>
      </c>
      <c r="V128">
        <v>61</v>
      </c>
      <c r="W128">
        <v>59</v>
      </c>
      <c r="X128">
        <v>5938</v>
      </c>
    </row>
    <row r="129" spans="1:26" x14ac:dyDescent="0.25">
      <c r="A129" s="7">
        <v>86</v>
      </c>
      <c r="B129" s="2">
        <v>8</v>
      </c>
      <c r="C129" s="3" t="s">
        <v>41</v>
      </c>
      <c r="D129" s="4">
        <v>43224</v>
      </c>
      <c r="E129" s="4">
        <v>43226</v>
      </c>
      <c r="F129" s="4">
        <v>43229</v>
      </c>
      <c r="G129" s="3" t="s">
        <v>30</v>
      </c>
      <c r="H129" s="3" t="s">
        <v>34</v>
      </c>
      <c r="J129" s="2">
        <v>1</v>
      </c>
      <c r="K129" s="2">
        <v>520</v>
      </c>
      <c r="L129" s="2">
        <v>0.9</v>
      </c>
      <c r="M129" s="2">
        <v>109</v>
      </c>
      <c r="N129" t="s">
        <v>43</v>
      </c>
      <c r="O129" t="s">
        <v>27</v>
      </c>
      <c r="P129" t="s">
        <v>28</v>
      </c>
      <c r="S129" t="s">
        <v>121</v>
      </c>
      <c r="V129">
        <v>721</v>
      </c>
      <c r="W129">
        <v>59</v>
      </c>
      <c r="X129">
        <v>5938</v>
      </c>
    </row>
    <row r="130" spans="1:26" x14ac:dyDescent="0.25">
      <c r="A130" s="7">
        <v>86</v>
      </c>
      <c r="B130" s="2">
        <v>9</v>
      </c>
      <c r="C130" s="3" t="s">
        <v>41</v>
      </c>
      <c r="D130" s="4">
        <v>43224</v>
      </c>
      <c r="E130" s="4">
        <v>43226</v>
      </c>
      <c r="F130" s="4">
        <v>43229</v>
      </c>
      <c r="G130" s="3" t="s">
        <v>30</v>
      </c>
      <c r="H130" s="3" t="s">
        <v>123</v>
      </c>
      <c r="J130" s="2">
        <v>1</v>
      </c>
      <c r="K130" s="2">
        <v>341</v>
      </c>
      <c r="L130" s="2">
        <v>0.65</v>
      </c>
      <c r="M130" s="2">
        <v>85</v>
      </c>
      <c r="N130" t="s">
        <v>43</v>
      </c>
      <c r="O130" t="s">
        <v>27</v>
      </c>
      <c r="P130" t="s">
        <v>28</v>
      </c>
      <c r="S130" t="s">
        <v>121</v>
      </c>
      <c r="V130">
        <v>17</v>
      </c>
      <c r="W130">
        <v>59</v>
      </c>
      <c r="X130">
        <v>5938</v>
      </c>
    </row>
    <row r="131" spans="1:26" x14ac:dyDescent="0.25">
      <c r="A131" s="7">
        <v>86</v>
      </c>
      <c r="B131" s="2">
        <v>10</v>
      </c>
      <c r="C131" s="3" t="s">
        <v>41</v>
      </c>
      <c r="D131" s="4">
        <v>43224</v>
      </c>
      <c r="E131" s="4">
        <v>43226</v>
      </c>
      <c r="F131" s="4">
        <v>43229</v>
      </c>
      <c r="G131" s="3" t="s">
        <v>26</v>
      </c>
      <c r="H131" s="3" t="s">
        <v>61</v>
      </c>
      <c r="I131" s="6" t="s">
        <v>124</v>
      </c>
      <c r="J131" s="2">
        <v>1</v>
      </c>
      <c r="K131" s="2">
        <v>267</v>
      </c>
      <c r="L131" s="2">
        <v>1</v>
      </c>
      <c r="M131" s="2">
        <v>101</v>
      </c>
      <c r="N131" t="s">
        <v>43</v>
      </c>
      <c r="O131" t="s">
        <v>27</v>
      </c>
      <c r="P131" t="s">
        <v>28</v>
      </c>
      <c r="S131" t="s">
        <v>121</v>
      </c>
      <c r="V131">
        <v>21</v>
      </c>
      <c r="W131">
        <v>59</v>
      </c>
      <c r="X131">
        <v>5938</v>
      </c>
    </row>
    <row r="132" spans="1:26" x14ac:dyDescent="0.25">
      <c r="A132" s="7">
        <v>87</v>
      </c>
      <c r="B132" s="2">
        <v>1</v>
      </c>
      <c r="C132" s="3" t="s">
        <v>63</v>
      </c>
      <c r="D132" s="4">
        <v>43197</v>
      </c>
      <c r="E132" s="4">
        <v>43229</v>
      </c>
      <c r="F132" s="4">
        <v>43231</v>
      </c>
      <c r="G132" s="3" t="s">
        <v>30</v>
      </c>
      <c r="H132" s="3" t="s">
        <v>42</v>
      </c>
      <c r="J132" s="2">
        <v>1</v>
      </c>
      <c r="K132" s="2">
        <v>500</v>
      </c>
      <c r="L132" s="2">
        <v>0.95</v>
      </c>
      <c r="M132" s="2">
        <v>163</v>
      </c>
      <c r="N132" t="s">
        <v>104</v>
      </c>
      <c r="O132" t="s">
        <v>35</v>
      </c>
      <c r="P132" t="s">
        <v>28</v>
      </c>
      <c r="V132">
        <v>715</v>
      </c>
      <c r="W132">
        <v>30</v>
      </c>
      <c r="X132">
        <v>5446</v>
      </c>
      <c r="Y132">
        <v>33</v>
      </c>
    </row>
    <row r="133" spans="1:26" x14ac:dyDescent="0.25">
      <c r="A133" s="7">
        <v>87</v>
      </c>
      <c r="B133" s="2">
        <v>2</v>
      </c>
      <c r="C133" s="3" t="s">
        <v>63</v>
      </c>
      <c r="D133" s="4">
        <v>43197</v>
      </c>
      <c r="E133" s="4">
        <v>43229</v>
      </c>
      <c r="F133" s="4">
        <v>43231</v>
      </c>
      <c r="G133" s="3" t="s">
        <v>30</v>
      </c>
      <c r="H133" s="3" t="s">
        <v>42</v>
      </c>
      <c r="J133" s="2">
        <v>1</v>
      </c>
      <c r="K133" s="2">
        <v>521</v>
      </c>
      <c r="L133" s="2">
        <v>0.85</v>
      </c>
      <c r="M133" s="2">
        <v>147</v>
      </c>
      <c r="N133" t="s">
        <v>104</v>
      </c>
      <c r="O133" t="s">
        <v>35</v>
      </c>
      <c r="P133" t="s">
        <v>28</v>
      </c>
      <c r="V133">
        <v>715</v>
      </c>
      <c r="W133">
        <v>30</v>
      </c>
      <c r="X133">
        <v>5446</v>
      </c>
      <c r="Y133">
        <v>33</v>
      </c>
    </row>
    <row r="134" spans="1:26" x14ac:dyDescent="0.25">
      <c r="A134" s="7">
        <v>87</v>
      </c>
      <c r="B134" s="2">
        <v>3</v>
      </c>
      <c r="C134" s="3" t="s">
        <v>63</v>
      </c>
      <c r="D134" s="4">
        <v>43197</v>
      </c>
      <c r="E134" s="4">
        <v>43229</v>
      </c>
      <c r="F134" s="4">
        <v>43231</v>
      </c>
      <c r="G134" s="3" t="s">
        <v>30</v>
      </c>
      <c r="H134" s="3" t="s">
        <v>47</v>
      </c>
      <c r="J134" s="2">
        <v>1</v>
      </c>
      <c r="K134" s="2">
        <v>508</v>
      </c>
      <c r="L134" s="2">
        <v>0.85</v>
      </c>
      <c r="M134" s="2">
        <v>210</v>
      </c>
      <c r="N134" t="s">
        <v>104</v>
      </c>
      <c r="O134" t="s">
        <v>35</v>
      </c>
      <c r="P134" t="s">
        <v>28</v>
      </c>
      <c r="V134">
        <v>100</v>
      </c>
      <c r="W134">
        <v>30</v>
      </c>
      <c r="X134">
        <v>5446</v>
      </c>
      <c r="Y134">
        <v>33</v>
      </c>
    </row>
    <row r="135" spans="1:26" x14ac:dyDescent="0.25">
      <c r="A135" s="7">
        <v>87</v>
      </c>
      <c r="B135" s="2">
        <v>4</v>
      </c>
      <c r="C135" s="3" t="s">
        <v>63</v>
      </c>
      <c r="D135" s="4">
        <v>43197</v>
      </c>
      <c r="E135" s="4">
        <v>43229</v>
      </c>
      <c r="F135" s="4">
        <v>43231</v>
      </c>
      <c r="G135" s="3" t="s">
        <v>30</v>
      </c>
      <c r="H135" s="3" t="s">
        <v>52</v>
      </c>
      <c r="J135" s="2">
        <v>1</v>
      </c>
      <c r="K135" s="2">
        <v>471</v>
      </c>
      <c r="L135" s="2">
        <v>1</v>
      </c>
      <c r="M135" s="2">
        <v>152</v>
      </c>
      <c r="N135" t="s">
        <v>104</v>
      </c>
      <c r="O135" t="s">
        <v>35</v>
      </c>
      <c r="P135" t="s">
        <v>28</v>
      </c>
      <c r="V135">
        <v>40</v>
      </c>
      <c r="W135">
        <v>30</v>
      </c>
      <c r="X135">
        <v>5446</v>
      </c>
      <c r="Y135">
        <v>33</v>
      </c>
    </row>
    <row r="136" spans="1:26" x14ac:dyDescent="0.25">
      <c r="A136" s="7">
        <v>87</v>
      </c>
      <c r="B136" s="2">
        <v>5</v>
      </c>
      <c r="C136" s="3" t="s">
        <v>63</v>
      </c>
      <c r="D136" s="4">
        <v>43197</v>
      </c>
      <c r="E136" s="4">
        <v>43229</v>
      </c>
      <c r="F136" s="4">
        <v>43231</v>
      </c>
      <c r="G136" s="3" t="s">
        <v>26</v>
      </c>
      <c r="H136" s="3" t="s">
        <v>44</v>
      </c>
      <c r="J136" s="2">
        <v>1</v>
      </c>
      <c r="K136" s="2">
        <v>390</v>
      </c>
      <c r="L136" s="2">
        <v>0.95</v>
      </c>
      <c r="M136" s="2">
        <v>122</v>
      </c>
      <c r="N136" t="s">
        <v>104</v>
      </c>
      <c r="O136" t="s">
        <v>35</v>
      </c>
      <c r="P136" t="s">
        <v>28</v>
      </c>
      <c r="V136">
        <v>150</v>
      </c>
      <c r="W136">
        <v>30</v>
      </c>
      <c r="X136">
        <v>5446</v>
      </c>
      <c r="Y136">
        <v>33</v>
      </c>
    </row>
    <row r="137" spans="1:26" x14ac:dyDescent="0.25">
      <c r="A137" s="7">
        <v>87</v>
      </c>
      <c r="B137" s="2">
        <v>6</v>
      </c>
      <c r="C137" s="3" t="s">
        <v>63</v>
      </c>
      <c r="D137" s="4">
        <v>43197</v>
      </c>
      <c r="E137" s="4">
        <v>43229</v>
      </c>
      <c r="F137" s="4">
        <v>43231</v>
      </c>
      <c r="G137" s="3" t="s">
        <v>26</v>
      </c>
      <c r="H137" s="3" t="s">
        <v>125</v>
      </c>
      <c r="J137" s="2">
        <v>1</v>
      </c>
      <c r="K137" s="2">
        <v>307</v>
      </c>
      <c r="L137" s="2">
        <v>0.9</v>
      </c>
      <c r="M137" s="2">
        <v>85</v>
      </c>
      <c r="N137" t="s">
        <v>104</v>
      </c>
      <c r="O137" t="s">
        <v>35</v>
      </c>
      <c r="P137" t="s">
        <v>28</v>
      </c>
      <c r="V137">
        <v>72</v>
      </c>
      <c r="W137">
        <v>30</v>
      </c>
      <c r="X137">
        <v>5446</v>
      </c>
      <c r="Y137">
        <v>33</v>
      </c>
    </row>
    <row r="138" spans="1:26" x14ac:dyDescent="0.25">
      <c r="A138" s="7">
        <v>87</v>
      </c>
      <c r="B138" s="2">
        <v>7</v>
      </c>
      <c r="C138" s="3" t="s">
        <v>63</v>
      </c>
      <c r="D138" s="4">
        <v>43197</v>
      </c>
      <c r="E138" s="4">
        <v>43229</v>
      </c>
      <c r="F138" s="4">
        <v>43231</v>
      </c>
      <c r="G138" s="3" t="s">
        <v>26</v>
      </c>
      <c r="H138" s="3" t="s">
        <v>52</v>
      </c>
      <c r="J138" s="2">
        <v>1</v>
      </c>
      <c r="K138" s="2">
        <v>379</v>
      </c>
      <c r="L138" s="2">
        <v>0.85</v>
      </c>
      <c r="M138" s="2">
        <v>121</v>
      </c>
      <c r="N138" t="s">
        <v>104</v>
      </c>
      <c r="O138" t="s">
        <v>35</v>
      </c>
      <c r="P138" t="s">
        <v>28</v>
      </c>
      <c r="V138">
        <v>40</v>
      </c>
      <c r="W138">
        <v>30</v>
      </c>
      <c r="X138">
        <v>5446</v>
      </c>
      <c r="Y138">
        <v>33</v>
      </c>
    </row>
    <row r="139" spans="1:26" x14ac:dyDescent="0.25">
      <c r="A139" s="7">
        <v>87</v>
      </c>
      <c r="B139" s="2">
        <v>8</v>
      </c>
      <c r="C139" s="3" t="s">
        <v>63</v>
      </c>
      <c r="D139" s="4">
        <v>43197</v>
      </c>
      <c r="E139" s="4">
        <v>43229</v>
      </c>
      <c r="F139" s="4">
        <v>43231</v>
      </c>
      <c r="G139" s="3" t="s">
        <v>30</v>
      </c>
      <c r="H139" s="3" t="s">
        <v>58</v>
      </c>
      <c r="J139" s="2">
        <v>1</v>
      </c>
      <c r="K139" s="2">
        <v>330</v>
      </c>
      <c r="L139" s="2">
        <v>0.8</v>
      </c>
      <c r="M139" s="2">
        <v>100</v>
      </c>
      <c r="N139" t="s">
        <v>104</v>
      </c>
      <c r="O139" t="s">
        <v>35</v>
      </c>
      <c r="P139" t="s">
        <v>28</v>
      </c>
      <c r="V139">
        <v>8</v>
      </c>
      <c r="W139">
        <v>30</v>
      </c>
      <c r="X139">
        <v>5446</v>
      </c>
      <c r="Y139">
        <v>33</v>
      </c>
    </row>
    <row r="140" spans="1:26" x14ac:dyDescent="0.25">
      <c r="A140" s="7">
        <v>87</v>
      </c>
      <c r="B140" s="2">
        <v>9</v>
      </c>
      <c r="C140" s="3" t="s">
        <v>63</v>
      </c>
      <c r="D140" s="4">
        <v>43197</v>
      </c>
      <c r="E140" s="4">
        <v>43229</v>
      </c>
      <c r="F140" s="4">
        <v>43231</v>
      </c>
      <c r="G140" s="3" t="s">
        <v>30</v>
      </c>
      <c r="H140" s="3" t="s">
        <v>125</v>
      </c>
      <c r="J140" s="2">
        <v>1</v>
      </c>
      <c r="K140" s="2">
        <v>261</v>
      </c>
      <c r="L140" s="2">
        <v>0.85</v>
      </c>
      <c r="M140" s="2">
        <v>91</v>
      </c>
      <c r="N140" t="s">
        <v>104</v>
      </c>
      <c r="O140" t="s">
        <v>35</v>
      </c>
      <c r="P140" t="s">
        <v>28</v>
      </c>
      <c r="V140">
        <v>72</v>
      </c>
      <c r="W140">
        <v>30</v>
      </c>
      <c r="X140">
        <v>5446</v>
      </c>
      <c r="Y140">
        <v>33</v>
      </c>
    </row>
    <row r="141" spans="1:26" x14ac:dyDescent="0.25">
      <c r="A141" s="7">
        <v>87</v>
      </c>
      <c r="B141" s="2">
        <v>10</v>
      </c>
      <c r="C141" s="3" t="s">
        <v>63</v>
      </c>
      <c r="D141" s="4">
        <v>43197</v>
      </c>
      <c r="E141" s="4">
        <v>43229</v>
      </c>
      <c r="F141" s="4">
        <v>43231</v>
      </c>
      <c r="G141" s="3" t="s">
        <v>26</v>
      </c>
      <c r="H141" s="3" t="s">
        <v>67</v>
      </c>
      <c r="I141" s="6" t="s">
        <v>126</v>
      </c>
      <c r="J141" s="2">
        <v>1</v>
      </c>
      <c r="K141" s="2">
        <v>295</v>
      </c>
      <c r="L141" s="2">
        <v>0.9</v>
      </c>
      <c r="M141" s="2">
        <v>89</v>
      </c>
      <c r="N141" t="s">
        <v>104</v>
      </c>
      <c r="O141" t="s">
        <v>35</v>
      </c>
      <c r="P141" t="s">
        <v>28</v>
      </c>
      <c r="V141">
        <v>772</v>
      </c>
      <c r="W141">
        <v>30</v>
      </c>
      <c r="X141">
        <v>5446</v>
      </c>
      <c r="Y141">
        <v>33</v>
      </c>
    </row>
    <row r="142" spans="1:26" x14ac:dyDescent="0.25">
      <c r="A142" s="17">
        <v>88</v>
      </c>
      <c r="B142" s="2">
        <v>1</v>
      </c>
      <c r="C142" s="3" t="s">
        <v>63</v>
      </c>
      <c r="D142" s="4">
        <v>43564</v>
      </c>
      <c r="E142" s="4">
        <v>43564</v>
      </c>
      <c r="F142" s="4">
        <v>43566</v>
      </c>
      <c r="G142" s="3" t="s">
        <v>30</v>
      </c>
      <c r="H142" s="3" t="s">
        <v>34</v>
      </c>
      <c r="I142" t="s">
        <v>135</v>
      </c>
      <c r="J142" s="2">
        <v>1</v>
      </c>
      <c r="K142">
        <v>1091</v>
      </c>
      <c r="L142" s="2">
        <v>0.75</v>
      </c>
      <c r="M142" s="2">
        <v>788</v>
      </c>
      <c r="N142" t="s">
        <v>214</v>
      </c>
      <c r="O142" t="s">
        <v>35</v>
      </c>
      <c r="P142" t="s">
        <v>136</v>
      </c>
      <c r="Q142" t="s">
        <v>195</v>
      </c>
      <c r="S142" t="s">
        <v>215</v>
      </c>
      <c r="V142">
        <v>1042</v>
      </c>
      <c r="W142">
        <v>6</v>
      </c>
      <c r="X142">
        <v>1283</v>
      </c>
      <c r="Z142" t="s">
        <v>193</v>
      </c>
    </row>
    <row r="143" spans="1:26" x14ac:dyDescent="0.25">
      <c r="A143" s="17">
        <v>88</v>
      </c>
      <c r="B143" s="2">
        <v>2</v>
      </c>
      <c r="C143" s="3" t="s">
        <v>63</v>
      </c>
      <c r="D143" s="4">
        <v>43564</v>
      </c>
      <c r="E143" s="4">
        <v>43564</v>
      </c>
      <c r="F143" s="4">
        <v>43566</v>
      </c>
      <c r="G143" s="3" t="s">
        <v>30</v>
      </c>
      <c r="H143" s="3" t="s">
        <v>34</v>
      </c>
      <c r="I143" t="s">
        <v>137</v>
      </c>
      <c r="J143" s="2">
        <v>1</v>
      </c>
      <c r="K143" s="2">
        <v>1028</v>
      </c>
      <c r="L143" s="2">
        <v>0.8</v>
      </c>
      <c r="M143" s="2">
        <v>905</v>
      </c>
      <c r="N143" t="s">
        <v>214</v>
      </c>
      <c r="O143" t="s">
        <v>35</v>
      </c>
      <c r="P143" t="s">
        <v>136</v>
      </c>
      <c r="Q143" t="s">
        <v>195</v>
      </c>
      <c r="S143" t="s">
        <v>215</v>
      </c>
      <c r="V143">
        <v>1042</v>
      </c>
      <c r="W143">
        <v>6</v>
      </c>
      <c r="X143">
        <v>1283</v>
      </c>
      <c r="Z143" t="s">
        <v>193</v>
      </c>
    </row>
    <row r="144" spans="1:26" x14ac:dyDescent="0.25">
      <c r="A144" s="17">
        <v>88</v>
      </c>
      <c r="B144" s="2">
        <v>3</v>
      </c>
      <c r="C144" s="3" t="s">
        <v>63</v>
      </c>
      <c r="D144" s="4">
        <v>43564</v>
      </c>
      <c r="E144" s="4">
        <v>43564</v>
      </c>
      <c r="F144" s="4">
        <v>43566</v>
      </c>
      <c r="G144" s="3" t="s">
        <v>30</v>
      </c>
      <c r="H144" s="3" t="s">
        <v>34</v>
      </c>
      <c r="I144" t="s">
        <v>137</v>
      </c>
      <c r="J144" s="2">
        <v>1</v>
      </c>
      <c r="K144" s="2">
        <v>988</v>
      </c>
      <c r="L144" s="2">
        <v>0.75</v>
      </c>
      <c r="M144" s="2">
        <v>853</v>
      </c>
      <c r="N144" t="s">
        <v>214</v>
      </c>
      <c r="O144" t="s">
        <v>35</v>
      </c>
      <c r="P144" t="s">
        <v>136</v>
      </c>
      <c r="Q144" t="s">
        <v>195</v>
      </c>
      <c r="S144" t="s">
        <v>215</v>
      </c>
      <c r="V144">
        <v>1042</v>
      </c>
      <c r="W144">
        <v>6</v>
      </c>
      <c r="X144">
        <v>1283</v>
      </c>
      <c r="Z144" t="s">
        <v>193</v>
      </c>
    </row>
    <row r="145" spans="1:26" x14ac:dyDescent="0.25">
      <c r="A145" s="17">
        <v>88</v>
      </c>
      <c r="B145" s="2">
        <v>4</v>
      </c>
      <c r="C145" s="3" t="s">
        <v>63</v>
      </c>
      <c r="D145" s="4">
        <v>43564</v>
      </c>
      <c r="E145" s="4">
        <v>43564</v>
      </c>
      <c r="F145" s="4">
        <v>43566</v>
      </c>
      <c r="G145" s="3" t="s">
        <v>30</v>
      </c>
      <c r="H145" s="3" t="s">
        <v>34</v>
      </c>
      <c r="I145" t="s">
        <v>137</v>
      </c>
      <c r="J145" s="2">
        <v>1</v>
      </c>
      <c r="K145" s="2">
        <v>1031</v>
      </c>
      <c r="L145" s="2">
        <v>0.8</v>
      </c>
      <c r="M145" s="2">
        <v>902</v>
      </c>
      <c r="N145" t="s">
        <v>214</v>
      </c>
      <c r="O145" t="s">
        <v>35</v>
      </c>
      <c r="P145" t="s">
        <v>136</v>
      </c>
      <c r="Q145" t="s">
        <v>195</v>
      </c>
      <c r="S145" t="s">
        <v>215</v>
      </c>
      <c r="V145">
        <v>1042</v>
      </c>
      <c r="W145">
        <v>6</v>
      </c>
      <c r="X145">
        <v>1283</v>
      </c>
      <c r="Z145" t="s">
        <v>193</v>
      </c>
    </row>
    <row r="146" spans="1:26" x14ac:dyDescent="0.25">
      <c r="A146" s="17">
        <v>88</v>
      </c>
      <c r="B146" s="2">
        <v>5</v>
      </c>
      <c r="C146" s="3" t="s">
        <v>63</v>
      </c>
      <c r="D146" s="4">
        <f t="shared" ref="D146:F146" si="0">D145</f>
        <v>43564</v>
      </c>
      <c r="E146" s="4">
        <f t="shared" si="0"/>
        <v>43564</v>
      </c>
      <c r="F146" s="4">
        <f t="shared" si="0"/>
        <v>43566</v>
      </c>
      <c r="G146" s="3" t="s">
        <v>26</v>
      </c>
      <c r="H146" s="3" t="s">
        <v>70</v>
      </c>
      <c r="I146" t="s">
        <v>120</v>
      </c>
      <c r="J146" s="2">
        <v>1</v>
      </c>
      <c r="K146" s="2">
        <v>326</v>
      </c>
      <c r="L146" s="2">
        <v>0.7</v>
      </c>
      <c r="M146" s="2">
        <v>115</v>
      </c>
      <c r="N146" t="s">
        <v>214</v>
      </c>
      <c r="O146" t="s">
        <v>35</v>
      </c>
      <c r="Q146" t="s">
        <v>195</v>
      </c>
      <c r="S146" t="s">
        <v>215</v>
      </c>
      <c r="V146">
        <v>74</v>
      </c>
      <c r="W146">
        <v>6</v>
      </c>
      <c r="X146">
        <v>1283</v>
      </c>
      <c r="Z146" t="s">
        <v>193</v>
      </c>
    </row>
    <row r="147" spans="1:26" x14ac:dyDescent="0.25">
      <c r="A147" s="17">
        <v>88</v>
      </c>
      <c r="B147" s="2">
        <v>6</v>
      </c>
      <c r="C147" s="3" t="s">
        <v>63</v>
      </c>
      <c r="D147" s="4">
        <f t="shared" ref="D147" si="1">D146</f>
        <v>43564</v>
      </c>
      <c r="E147" s="4">
        <f t="shared" ref="E147" si="2">E146</f>
        <v>43564</v>
      </c>
      <c r="F147" s="4">
        <f t="shared" ref="F147" si="3">F146</f>
        <v>43566</v>
      </c>
      <c r="G147" s="3" t="s">
        <v>26</v>
      </c>
      <c r="H147" s="3" t="s">
        <v>70</v>
      </c>
      <c r="I147" t="s">
        <v>120</v>
      </c>
      <c r="J147" s="2">
        <v>1</v>
      </c>
      <c r="K147" s="2">
        <v>325</v>
      </c>
      <c r="L147" s="2">
        <v>0.8</v>
      </c>
      <c r="M147" s="2">
        <v>113</v>
      </c>
      <c r="N147" t="s">
        <v>214</v>
      </c>
      <c r="O147" t="s">
        <v>35</v>
      </c>
      <c r="Q147" t="s">
        <v>195</v>
      </c>
      <c r="S147" t="s">
        <v>215</v>
      </c>
      <c r="V147">
        <v>74</v>
      </c>
      <c r="W147">
        <v>6</v>
      </c>
      <c r="X147">
        <v>1283</v>
      </c>
      <c r="Z147" t="s">
        <v>193</v>
      </c>
    </row>
    <row r="148" spans="1:26" x14ac:dyDescent="0.25">
      <c r="A148" s="17">
        <v>88</v>
      </c>
      <c r="B148" s="2">
        <v>7</v>
      </c>
      <c r="C148" s="3" t="s">
        <v>63</v>
      </c>
      <c r="D148" s="4">
        <f t="shared" ref="D148" si="4">D147</f>
        <v>43564</v>
      </c>
      <c r="E148" s="4">
        <f t="shared" ref="E148" si="5">E147</f>
        <v>43564</v>
      </c>
      <c r="F148" s="4">
        <f t="shared" ref="F148" si="6">F147</f>
        <v>43566</v>
      </c>
      <c r="G148" s="3" t="s">
        <v>30</v>
      </c>
      <c r="H148" s="3" t="s">
        <v>138</v>
      </c>
      <c r="I148" t="s">
        <v>139</v>
      </c>
      <c r="J148" s="2">
        <v>1</v>
      </c>
      <c r="K148" s="2">
        <v>264</v>
      </c>
      <c r="L148" s="2">
        <v>0.7</v>
      </c>
      <c r="M148" s="2">
        <v>80</v>
      </c>
      <c r="N148" t="s">
        <v>214</v>
      </c>
      <c r="O148" t="s">
        <v>35</v>
      </c>
      <c r="Q148" t="s">
        <v>195</v>
      </c>
      <c r="S148" t="s">
        <v>216</v>
      </c>
      <c r="V148">
        <v>52</v>
      </c>
      <c r="W148">
        <v>6</v>
      </c>
      <c r="X148">
        <v>1283</v>
      </c>
      <c r="Z148" t="s">
        <v>193</v>
      </c>
    </row>
    <row r="149" spans="1:26" x14ac:dyDescent="0.25">
      <c r="A149" s="17">
        <v>88</v>
      </c>
      <c r="B149" s="2">
        <v>8</v>
      </c>
      <c r="C149" s="3" t="s">
        <v>63</v>
      </c>
      <c r="D149" s="4">
        <f t="shared" ref="D149" si="7">D148</f>
        <v>43564</v>
      </c>
      <c r="E149" s="4">
        <f t="shared" ref="E149" si="8">E148</f>
        <v>43564</v>
      </c>
      <c r="F149" s="4">
        <f t="shared" ref="F149" si="9">F148</f>
        <v>43566</v>
      </c>
      <c r="G149" s="3" t="s">
        <v>30</v>
      </c>
      <c r="H149" s="3" t="s">
        <v>67</v>
      </c>
      <c r="I149" t="s">
        <v>53</v>
      </c>
      <c r="J149" s="2">
        <v>1</v>
      </c>
      <c r="K149" s="2">
        <v>342</v>
      </c>
      <c r="L149" s="2">
        <v>0.7</v>
      </c>
      <c r="M149" s="2">
        <v>108</v>
      </c>
      <c r="N149" t="s">
        <v>214</v>
      </c>
      <c r="O149" t="s">
        <v>35</v>
      </c>
      <c r="Q149" t="s">
        <v>195</v>
      </c>
      <c r="S149" t="s">
        <v>216</v>
      </c>
      <c r="V149">
        <v>52</v>
      </c>
      <c r="W149">
        <v>6</v>
      </c>
      <c r="X149">
        <v>1283</v>
      </c>
      <c r="Z149" t="s">
        <v>193</v>
      </c>
    </row>
    <row r="150" spans="1:26" x14ac:dyDescent="0.25">
      <c r="A150" s="17">
        <v>88</v>
      </c>
      <c r="B150" s="2">
        <v>9</v>
      </c>
      <c r="C150" s="3" t="s">
        <v>63</v>
      </c>
      <c r="D150" s="4">
        <f t="shared" ref="D150" si="10">D149</f>
        <v>43564</v>
      </c>
      <c r="E150" s="4">
        <f t="shared" ref="E150" si="11">E149</f>
        <v>43564</v>
      </c>
      <c r="F150" s="4">
        <f t="shared" ref="F150" si="12">F149</f>
        <v>43566</v>
      </c>
      <c r="G150" s="3" t="s">
        <v>26</v>
      </c>
      <c r="H150" s="3" t="s">
        <v>52</v>
      </c>
      <c r="I150" t="s">
        <v>53</v>
      </c>
      <c r="J150" s="2">
        <v>1</v>
      </c>
      <c r="K150" s="2">
        <v>257</v>
      </c>
      <c r="L150" s="2">
        <v>0.75</v>
      </c>
      <c r="M150" s="2">
        <v>88</v>
      </c>
      <c r="N150" t="s">
        <v>214</v>
      </c>
      <c r="O150" t="s">
        <v>35</v>
      </c>
      <c r="Q150" t="s">
        <v>195</v>
      </c>
      <c r="S150" t="s">
        <v>215</v>
      </c>
      <c r="V150">
        <v>11</v>
      </c>
      <c r="W150">
        <v>6</v>
      </c>
      <c r="X150">
        <v>1283</v>
      </c>
      <c r="Z150" t="s">
        <v>193</v>
      </c>
    </row>
    <row r="151" spans="1:26" x14ac:dyDescent="0.25">
      <c r="A151" s="17">
        <v>88</v>
      </c>
      <c r="B151" s="2">
        <v>10</v>
      </c>
      <c r="C151" s="3" t="s">
        <v>63</v>
      </c>
      <c r="D151" s="4">
        <f t="shared" ref="D151" si="13">D150</f>
        <v>43564</v>
      </c>
      <c r="E151" s="4">
        <f t="shared" ref="E151" si="14">E150</f>
        <v>43564</v>
      </c>
      <c r="F151" s="4">
        <f t="shared" ref="F151" si="15">F150</f>
        <v>43566</v>
      </c>
      <c r="G151" s="3" t="s">
        <v>26</v>
      </c>
      <c r="H151" s="3" t="s">
        <v>140</v>
      </c>
      <c r="I151" t="s">
        <v>53</v>
      </c>
      <c r="J151" s="2">
        <v>1</v>
      </c>
      <c r="K151" s="2">
        <v>286</v>
      </c>
      <c r="L151" s="2">
        <v>0.7</v>
      </c>
      <c r="M151" s="2">
        <v>89</v>
      </c>
      <c r="N151" t="s">
        <v>214</v>
      </c>
      <c r="O151" t="s">
        <v>35</v>
      </c>
      <c r="Q151" t="s">
        <v>195</v>
      </c>
      <c r="S151" t="s">
        <v>215</v>
      </c>
      <c r="V151">
        <v>42</v>
      </c>
      <c r="W151">
        <v>6</v>
      </c>
      <c r="X151">
        <v>1283</v>
      </c>
      <c r="Z151" t="s">
        <v>193</v>
      </c>
    </row>
    <row r="152" spans="1:26" x14ac:dyDescent="0.25">
      <c r="A152" s="17">
        <v>89</v>
      </c>
      <c r="B152" s="2">
        <v>1</v>
      </c>
      <c r="C152" s="3" t="s">
        <v>41</v>
      </c>
      <c r="D152" s="4">
        <v>43565</v>
      </c>
      <c r="E152" s="4">
        <v>43566</v>
      </c>
      <c r="F152" s="4">
        <v>43570</v>
      </c>
      <c r="G152" s="3" t="s">
        <v>30</v>
      </c>
      <c r="H152" s="3" t="s">
        <v>153</v>
      </c>
      <c r="J152" s="2">
        <v>1</v>
      </c>
      <c r="K152" s="2">
        <v>328</v>
      </c>
      <c r="L152" s="2">
        <v>0.9</v>
      </c>
      <c r="M152" s="2">
        <v>93</v>
      </c>
      <c r="N152" t="s">
        <v>207</v>
      </c>
      <c r="O152" t="s">
        <v>27</v>
      </c>
      <c r="Q152" t="s">
        <v>195</v>
      </c>
      <c r="S152" t="s">
        <v>206</v>
      </c>
      <c r="U152">
        <v>8619</v>
      </c>
      <c r="V152">
        <v>189</v>
      </c>
      <c r="W152">
        <v>69</v>
      </c>
      <c r="X152">
        <v>3204</v>
      </c>
      <c r="Z152" t="s">
        <v>193</v>
      </c>
    </row>
    <row r="153" spans="1:26" x14ac:dyDescent="0.25">
      <c r="A153" s="17">
        <v>89</v>
      </c>
      <c r="B153" s="2">
        <v>2</v>
      </c>
      <c r="C153" s="3" t="s">
        <v>41</v>
      </c>
      <c r="D153" s="4">
        <v>43565</v>
      </c>
      <c r="E153" s="4">
        <v>43566</v>
      </c>
      <c r="F153" s="4">
        <v>43570</v>
      </c>
      <c r="G153" s="3" t="s">
        <v>30</v>
      </c>
      <c r="H153" s="3" t="s">
        <v>141</v>
      </c>
      <c r="J153" s="2">
        <v>1</v>
      </c>
      <c r="K153" s="2">
        <v>412</v>
      </c>
      <c r="L153" s="2">
        <v>1</v>
      </c>
      <c r="M153" s="2">
        <v>93</v>
      </c>
      <c r="N153" t="s">
        <v>209</v>
      </c>
      <c r="O153" t="s">
        <v>208</v>
      </c>
      <c r="Q153" t="s">
        <v>195</v>
      </c>
      <c r="S153" t="s">
        <v>206</v>
      </c>
      <c r="U153">
        <v>8619</v>
      </c>
      <c r="V153">
        <v>32</v>
      </c>
      <c r="W153">
        <v>69</v>
      </c>
      <c r="X153">
        <v>3204</v>
      </c>
      <c r="Z153" t="s">
        <v>193</v>
      </c>
    </row>
    <row r="154" spans="1:26" x14ac:dyDescent="0.25">
      <c r="A154" s="17">
        <v>89</v>
      </c>
      <c r="B154" s="2">
        <v>3</v>
      </c>
      <c r="C154" s="3" t="s">
        <v>41</v>
      </c>
      <c r="D154" s="4">
        <v>43565</v>
      </c>
      <c r="E154" s="4">
        <v>43566</v>
      </c>
      <c r="F154" s="4">
        <v>43570</v>
      </c>
      <c r="G154" s="3" t="s">
        <v>30</v>
      </c>
      <c r="H154" s="3" t="s">
        <v>38</v>
      </c>
      <c r="J154" s="2">
        <v>1</v>
      </c>
      <c r="K154" s="2">
        <v>368</v>
      </c>
      <c r="L154" s="2">
        <v>0.75</v>
      </c>
      <c r="M154" s="2">
        <v>144</v>
      </c>
      <c r="N154" t="s">
        <v>210</v>
      </c>
      <c r="O154" t="s">
        <v>35</v>
      </c>
      <c r="Q154" t="s">
        <v>195</v>
      </c>
      <c r="S154" t="s">
        <v>206</v>
      </c>
      <c r="U154">
        <v>8619</v>
      </c>
      <c r="V154">
        <v>30</v>
      </c>
      <c r="W154">
        <v>69</v>
      </c>
      <c r="X154">
        <v>3204</v>
      </c>
      <c r="Z154" t="s">
        <v>193</v>
      </c>
    </row>
    <row r="155" spans="1:26" x14ac:dyDescent="0.25">
      <c r="A155" s="17">
        <v>89</v>
      </c>
      <c r="B155" s="2">
        <v>4</v>
      </c>
      <c r="C155" s="3" t="s">
        <v>41</v>
      </c>
      <c r="D155" s="4">
        <v>43565</v>
      </c>
      <c r="E155" s="4">
        <v>43566</v>
      </c>
      <c r="F155" s="4">
        <v>43570</v>
      </c>
      <c r="G155" s="3" t="s">
        <v>30</v>
      </c>
      <c r="H155" s="3" t="s">
        <v>78</v>
      </c>
      <c r="I155" t="s">
        <v>79</v>
      </c>
      <c r="J155" s="2">
        <v>1</v>
      </c>
      <c r="K155" s="2">
        <v>372</v>
      </c>
      <c r="L155" s="2">
        <v>0.95</v>
      </c>
      <c r="M155" s="2">
        <v>105</v>
      </c>
      <c r="N155" t="s">
        <v>212</v>
      </c>
      <c r="O155" t="s">
        <v>211</v>
      </c>
      <c r="Q155" t="s">
        <v>195</v>
      </c>
      <c r="S155" t="s">
        <v>206</v>
      </c>
      <c r="U155">
        <v>8619</v>
      </c>
      <c r="V155">
        <v>144</v>
      </c>
      <c r="W155">
        <v>69</v>
      </c>
      <c r="X155">
        <v>3204</v>
      </c>
      <c r="Z155" t="s">
        <v>193</v>
      </c>
    </row>
    <row r="156" spans="1:26" x14ac:dyDescent="0.25">
      <c r="A156" s="17">
        <v>89</v>
      </c>
      <c r="B156" s="2">
        <v>5</v>
      </c>
      <c r="C156" s="3" t="s">
        <v>41</v>
      </c>
      <c r="D156" s="4">
        <v>43565</v>
      </c>
      <c r="E156" s="4">
        <v>43566</v>
      </c>
      <c r="F156" s="4">
        <v>43570</v>
      </c>
      <c r="G156" s="3" t="s">
        <v>26</v>
      </c>
      <c r="H156" s="3" t="s">
        <v>142</v>
      </c>
      <c r="J156" s="2">
        <v>1</v>
      </c>
      <c r="K156" s="2">
        <v>330</v>
      </c>
      <c r="L156" s="2">
        <v>1</v>
      </c>
      <c r="M156" s="2">
        <v>87</v>
      </c>
      <c r="N156" t="s">
        <v>207</v>
      </c>
      <c r="O156" t="s">
        <v>27</v>
      </c>
      <c r="Q156" t="s">
        <v>195</v>
      </c>
      <c r="S156" t="s">
        <v>206</v>
      </c>
      <c r="U156">
        <v>8619</v>
      </c>
      <c r="V156">
        <v>42</v>
      </c>
      <c r="W156">
        <v>69</v>
      </c>
      <c r="X156">
        <v>3204</v>
      </c>
      <c r="Z156" t="s">
        <v>193</v>
      </c>
    </row>
    <row r="157" spans="1:26" x14ac:dyDescent="0.25">
      <c r="A157" s="17">
        <v>89</v>
      </c>
      <c r="B157" s="2">
        <v>6</v>
      </c>
      <c r="C157" s="3" t="s">
        <v>41</v>
      </c>
      <c r="D157" s="4">
        <v>43565</v>
      </c>
      <c r="E157" s="4">
        <v>43566</v>
      </c>
      <c r="F157" s="4">
        <v>43570</v>
      </c>
      <c r="G157" s="3" t="s">
        <v>26</v>
      </c>
      <c r="H157" s="3" t="s">
        <v>143</v>
      </c>
      <c r="I157" s="6" t="s">
        <v>144</v>
      </c>
      <c r="J157" s="2">
        <v>1</v>
      </c>
      <c r="K157" s="2">
        <v>314</v>
      </c>
      <c r="L157" s="2">
        <v>0.95</v>
      </c>
      <c r="M157" s="2">
        <v>87</v>
      </c>
      <c r="N157" t="s">
        <v>207</v>
      </c>
      <c r="O157" t="s">
        <v>27</v>
      </c>
      <c r="Q157" t="s">
        <v>195</v>
      </c>
      <c r="S157" t="s">
        <v>206</v>
      </c>
      <c r="U157">
        <v>8619</v>
      </c>
      <c r="V157">
        <v>92</v>
      </c>
      <c r="W157">
        <v>69</v>
      </c>
      <c r="X157">
        <v>3204</v>
      </c>
      <c r="Z157" t="s">
        <v>193</v>
      </c>
    </row>
    <row r="158" spans="1:26" x14ac:dyDescent="0.25">
      <c r="A158" s="17">
        <v>89</v>
      </c>
      <c r="B158" s="2">
        <v>7</v>
      </c>
      <c r="C158" s="3" t="s">
        <v>41</v>
      </c>
      <c r="D158" s="4">
        <v>43565</v>
      </c>
      <c r="E158" s="4">
        <v>43566</v>
      </c>
      <c r="F158" s="4">
        <v>43570</v>
      </c>
      <c r="G158" s="3" t="s">
        <v>30</v>
      </c>
      <c r="H158" s="3" t="s">
        <v>39</v>
      </c>
      <c r="J158" s="2">
        <v>1</v>
      </c>
      <c r="K158" s="2">
        <v>542</v>
      </c>
      <c r="L158" s="2">
        <v>0.95</v>
      </c>
      <c r="M158" s="2">
        <v>87</v>
      </c>
      <c r="N158" t="s">
        <v>213</v>
      </c>
      <c r="O158" t="s">
        <v>36</v>
      </c>
      <c r="Q158" t="s">
        <v>195</v>
      </c>
      <c r="S158" t="s">
        <v>206</v>
      </c>
      <c r="U158">
        <v>8619</v>
      </c>
      <c r="V158">
        <v>51</v>
      </c>
      <c r="W158">
        <v>69</v>
      </c>
      <c r="X158">
        <v>3204</v>
      </c>
      <c r="Z158" t="s">
        <v>193</v>
      </c>
    </row>
    <row r="159" spans="1:26" x14ac:dyDescent="0.25">
      <c r="A159" s="17">
        <v>89</v>
      </c>
      <c r="B159" s="2">
        <v>8</v>
      </c>
      <c r="C159" s="3" t="s">
        <v>41</v>
      </c>
      <c r="D159" s="4">
        <v>43565</v>
      </c>
      <c r="E159" s="4">
        <v>43566</v>
      </c>
      <c r="F159" s="4">
        <v>43570</v>
      </c>
      <c r="G159" s="3" t="s">
        <v>30</v>
      </c>
      <c r="H159" s="3" t="s">
        <v>45</v>
      </c>
      <c r="J159" s="2">
        <v>1</v>
      </c>
      <c r="K159" s="2">
        <v>340</v>
      </c>
      <c r="L159" s="2">
        <v>0.95</v>
      </c>
      <c r="M159" s="2">
        <v>106</v>
      </c>
      <c r="N159" t="s">
        <v>207</v>
      </c>
      <c r="O159" t="s">
        <v>27</v>
      </c>
      <c r="Q159" t="s">
        <v>195</v>
      </c>
      <c r="S159" t="s">
        <v>206</v>
      </c>
      <c r="U159">
        <v>8619</v>
      </c>
      <c r="V159">
        <v>49</v>
      </c>
      <c r="W159">
        <v>69</v>
      </c>
      <c r="X159">
        <v>3204</v>
      </c>
      <c r="Z159" t="s">
        <v>193</v>
      </c>
    </row>
    <row r="160" spans="1:26" x14ac:dyDescent="0.25">
      <c r="A160" s="17">
        <v>89</v>
      </c>
      <c r="B160" s="2">
        <v>9</v>
      </c>
      <c r="C160" s="3" t="s">
        <v>41</v>
      </c>
      <c r="D160" s="4">
        <v>43565</v>
      </c>
      <c r="E160" s="4">
        <v>43566</v>
      </c>
      <c r="F160" s="4">
        <v>43570</v>
      </c>
      <c r="G160" s="3" t="s">
        <v>26</v>
      </c>
      <c r="H160" s="3" t="s">
        <v>42</v>
      </c>
      <c r="J160" s="2">
        <v>1</v>
      </c>
      <c r="K160" s="2">
        <v>427</v>
      </c>
      <c r="L160" s="2">
        <v>0.95</v>
      </c>
      <c r="M160" s="2">
        <v>134</v>
      </c>
      <c r="N160" t="s">
        <v>210</v>
      </c>
      <c r="O160" t="s">
        <v>35</v>
      </c>
      <c r="Q160" t="s">
        <v>195</v>
      </c>
      <c r="S160" t="s">
        <v>206</v>
      </c>
      <c r="U160">
        <v>8619</v>
      </c>
      <c r="V160">
        <v>349</v>
      </c>
      <c r="W160">
        <v>69</v>
      </c>
      <c r="X160">
        <v>3204</v>
      </c>
      <c r="Z160" t="s">
        <v>193</v>
      </c>
    </row>
    <row r="161" spans="1:26" x14ac:dyDescent="0.25">
      <c r="A161" s="17">
        <v>89</v>
      </c>
      <c r="B161" s="2">
        <v>10</v>
      </c>
      <c r="C161" s="3" t="s">
        <v>41</v>
      </c>
      <c r="D161" s="4">
        <v>43565</v>
      </c>
      <c r="E161" s="4">
        <v>43566</v>
      </c>
      <c r="F161" s="4">
        <v>43570</v>
      </c>
      <c r="G161" s="3" t="s">
        <v>26</v>
      </c>
      <c r="H161" s="3" t="s">
        <v>70</v>
      </c>
      <c r="J161" s="2">
        <v>1</v>
      </c>
      <c r="K161" s="2">
        <v>339</v>
      </c>
      <c r="L161" s="2">
        <v>0.95</v>
      </c>
      <c r="M161" s="2">
        <v>102</v>
      </c>
      <c r="N161" t="s">
        <v>207</v>
      </c>
      <c r="O161" t="s">
        <v>27</v>
      </c>
      <c r="Q161" t="s">
        <v>195</v>
      </c>
      <c r="S161" t="s">
        <v>206</v>
      </c>
      <c r="U161">
        <v>8619</v>
      </c>
      <c r="V161">
        <v>122</v>
      </c>
      <c r="W161">
        <v>69</v>
      </c>
      <c r="X161">
        <v>3204</v>
      </c>
      <c r="Z161" t="s">
        <v>193</v>
      </c>
    </row>
    <row r="162" spans="1:26" x14ac:dyDescent="0.25">
      <c r="A162" s="17">
        <v>90</v>
      </c>
      <c r="B162" s="2">
        <v>1</v>
      </c>
      <c r="C162" s="3" t="s">
        <v>41</v>
      </c>
      <c r="D162" s="4">
        <v>43581</v>
      </c>
      <c r="E162" s="4">
        <v>43581</v>
      </c>
      <c r="F162" s="4">
        <v>43584</v>
      </c>
      <c r="G162" s="3" t="s">
        <v>30</v>
      </c>
      <c r="H162" s="3" t="s">
        <v>42</v>
      </c>
      <c r="J162" s="2">
        <v>1</v>
      </c>
      <c r="K162" s="2">
        <v>480</v>
      </c>
      <c r="L162" s="2">
        <v>0.9</v>
      </c>
      <c r="M162" s="2">
        <v>165</v>
      </c>
      <c r="N162" t="s">
        <v>210</v>
      </c>
      <c r="O162" t="s">
        <v>35</v>
      </c>
      <c r="Q162" t="s">
        <v>195</v>
      </c>
      <c r="S162" t="s">
        <v>227</v>
      </c>
      <c r="U162">
        <v>11085</v>
      </c>
      <c r="V162">
        <v>420</v>
      </c>
      <c r="W162">
        <v>71</v>
      </c>
      <c r="X162">
        <v>5184</v>
      </c>
      <c r="Z162" t="s">
        <v>193</v>
      </c>
    </row>
    <row r="163" spans="1:26" x14ac:dyDescent="0.25">
      <c r="A163" s="17">
        <v>90</v>
      </c>
      <c r="B163" s="2">
        <v>2</v>
      </c>
      <c r="C163" s="3" t="s">
        <v>41</v>
      </c>
      <c r="D163" s="4">
        <v>43581</v>
      </c>
      <c r="E163" s="4">
        <v>43581</v>
      </c>
      <c r="F163" s="4">
        <v>43584</v>
      </c>
      <c r="G163" s="3" t="s">
        <v>30</v>
      </c>
      <c r="H163" s="3" t="s">
        <v>77</v>
      </c>
      <c r="J163" s="2">
        <v>1</v>
      </c>
      <c r="K163" s="2">
        <v>462</v>
      </c>
      <c r="L163" s="2">
        <v>0.85</v>
      </c>
      <c r="M163" s="2">
        <v>229</v>
      </c>
      <c r="N163" t="s">
        <v>210</v>
      </c>
      <c r="O163" t="s">
        <v>35</v>
      </c>
      <c r="Q163" t="s">
        <v>195</v>
      </c>
      <c r="S163" t="s">
        <v>227</v>
      </c>
      <c r="U163">
        <v>11085</v>
      </c>
      <c r="V163">
        <v>2041</v>
      </c>
      <c r="W163">
        <v>71</v>
      </c>
      <c r="X163">
        <v>5184</v>
      </c>
      <c r="Z163" t="s">
        <v>193</v>
      </c>
    </row>
    <row r="164" spans="1:26" x14ac:dyDescent="0.25">
      <c r="A164" s="17">
        <v>90</v>
      </c>
      <c r="B164" s="2">
        <v>3</v>
      </c>
      <c r="C164" s="3" t="s">
        <v>41</v>
      </c>
      <c r="D164" s="4">
        <v>43581</v>
      </c>
      <c r="E164" s="4">
        <v>43581</v>
      </c>
      <c r="F164" s="4">
        <v>43584</v>
      </c>
      <c r="G164" s="3" t="s">
        <v>30</v>
      </c>
      <c r="H164" s="3" t="s">
        <v>76</v>
      </c>
      <c r="J164" s="2">
        <v>1</v>
      </c>
      <c r="K164" s="2">
        <v>300</v>
      </c>
      <c r="L164" s="2">
        <v>0.85</v>
      </c>
      <c r="M164" s="2">
        <v>116</v>
      </c>
      <c r="N164" t="s">
        <v>210</v>
      </c>
      <c r="O164" t="s">
        <v>35</v>
      </c>
      <c r="Q164" t="s">
        <v>195</v>
      </c>
      <c r="S164" t="s">
        <v>227</v>
      </c>
      <c r="U164">
        <v>11085</v>
      </c>
      <c r="V164">
        <v>31</v>
      </c>
      <c r="W164">
        <v>71</v>
      </c>
      <c r="X164">
        <v>5184</v>
      </c>
      <c r="Z164" t="s">
        <v>193</v>
      </c>
    </row>
    <row r="165" spans="1:26" x14ac:dyDescent="0.25">
      <c r="A165" s="17">
        <v>90</v>
      </c>
      <c r="B165" s="2">
        <v>4</v>
      </c>
      <c r="C165" s="3" t="s">
        <v>41</v>
      </c>
      <c r="D165" s="4">
        <v>43581</v>
      </c>
      <c r="E165" s="4">
        <v>43581</v>
      </c>
      <c r="F165" s="4">
        <v>43584</v>
      </c>
      <c r="G165" s="3" t="s">
        <v>30</v>
      </c>
      <c r="H165" s="3" t="s">
        <v>34</v>
      </c>
      <c r="J165" s="2">
        <v>1</v>
      </c>
      <c r="K165" s="2">
        <v>336</v>
      </c>
      <c r="L165" s="2">
        <v>1</v>
      </c>
      <c r="M165" s="2">
        <v>120</v>
      </c>
      <c r="N165" t="s">
        <v>207</v>
      </c>
      <c r="O165" t="s">
        <v>27</v>
      </c>
      <c r="Q165" t="s">
        <v>195</v>
      </c>
      <c r="S165" t="s">
        <v>227</v>
      </c>
      <c r="U165">
        <v>11085</v>
      </c>
      <c r="V165">
        <v>906</v>
      </c>
      <c r="W165">
        <v>71</v>
      </c>
      <c r="X165">
        <v>5184</v>
      </c>
      <c r="Z165" t="s">
        <v>193</v>
      </c>
    </row>
    <row r="166" spans="1:26" x14ac:dyDescent="0.25">
      <c r="A166" s="17">
        <v>90</v>
      </c>
      <c r="B166" s="2">
        <v>5</v>
      </c>
      <c r="C166" s="3" t="s">
        <v>41</v>
      </c>
      <c r="D166" s="4">
        <v>43581</v>
      </c>
      <c r="E166" s="4">
        <v>43581</v>
      </c>
      <c r="F166" s="4">
        <v>43584</v>
      </c>
      <c r="G166" s="3" t="s">
        <v>26</v>
      </c>
      <c r="H166" s="3" t="s">
        <v>145</v>
      </c>
      <c r="J166" s="2">
        <v>1</v>
      </c>
      <c r="K166" s="2">
        <v>411</v>
      </c>
      <c r="L166" s="2">
        <v>0.8</v>
      </c>
      <c r="M166" s="2">
        <v>111</v>
      </c>
      <c r="N166" t="s">
        <v>210</v>
      </c>
      <c r="O166" t="s">
        <v>35</v>
      </c>
      <c r="Q166" t="s">
        <v>195</v>
      </c>
      <c r="S166" t="s">
        <v>228</v>
      </c>
      <c r="U166">
        <v>11085</v>
      </c>
      <c r="V166" s="20">
        <v>10</v>
      </c>
      <c r="W166">
        <v>71</v>
      </c>
      <c r="X166">
        <v>5184</v>
      </c>
      <c r="Z166" t="s">
        <v>193</v>
      </c>
    </row>
    <row r="167" spans="1:26" x14ac:dyDescent="0.25">
      <c r="A167" s="17">
        <v>90</v>
      </c>
      <c r="B167" s="2">
        <v>6</v>
      </c>
      <c r="C167" s="3" t="s">
        <v>41</v>
      </c>
      <c r="D167" s="4">
        <v>43581</v>
      </c>
      <c r="E167" s="4">
        <v>43581</v>
      </c>
      <c r="F167" s="4">
        <v>43584</v>
      </c>
      <c r="G167" s="3" t="s">
        <v>26</v>
      </c>
      <c r="H167" s="3" t="s">
        <v>146</v>
      </c>
      <c r="J167" s="2">
        <v>1</v>
      </c>
      <c r="K167" s="2">
        <v>212</v>
      </c>
      <c r="L167" s="2">
        <v>0.65</v>
      </c>
      <c r="M167" s="2">
        <v>88</v>
      </c>
      <c r="N167" t="s">
        <v>207</v>
      </c>
      <c r="O167" t="s">
        <v>27</v>
      </c>
      <c r="Q167" t="s">
        <v>195</v>
      </c>
      <c r="S167" t="s">
        <v>227</v>
      </c>
      <c r="U167">
        <v>11085</v>
      </c>
      <c r="V167">
        <v>90</v>
      </c>
      <c r="W167">
        <v>71</v>
      </c>
      <c r="X167">
        <v>5184</v>
      </c>
      <c r="Z167" t="s">
        <v>193</v>
      </c>
    </row>
    <row r="168" spans="1:26" x14ac:dyDescent="0.25">
      <c r="A168" s="17">
        <v>90</v>
      </c>
      <c r="B168" s="2">
        <v>7</v>
      </c>
      <c r="C168" s="3" t="s">
        <v>41</v>
      </c>
      <c r="D168" s="4">
        <v>43581</v>
      </c>
      <c r="E168" s="4">
        <v>43581</v>
      </c>
      <c r="F168" s="4">
        <v>43584</v>
      </c>
      <c r="G168" s="3" t="s">
        <v>30</v>
      </c>
      <c r="H168" s="3" t="s">
        <v>141</v>
      </c>
      <c r="J168" s="2">
        <v>1</v>
      </c>
      <c r="K168" s="2">
        <v>448</v>
      </c>
      <c r="L168" s="2">
        <v>0.9</v>
      </c>
      <c r="M168" s="2">
        <v>206</v>
      </c>
      <c r="N168" t="s">
        <v>207</v>
      </c>
      <c r="O168" t="s">
        <v>27</v>
      </c>
      <c r="Q168" t="s">
        <v>195</v>
      </c>
      <c r="S168" t="s">
        <v>227</v>
      </c>
      <c r="U168">
        <v>11085</v>
      </c>
      <c r="V168">
        <v>10</v>
      </c>
      <c r="W168">
        <v>71</v>
      </c>
      <c r="X168">
        <v>5184</v>
      </c>
      <c r="Z168" t="s">
        <v>193</v>
      </c>
    </row>
    <row r="169" spans="1:26" x14ac:dyDescent="0.25">
      <c r="A169" s="17">
        <v>90</v>
      </c>
      <c r="B169" s="2">
        <v>8</v>
      </c>
      <c r="C169" s="3" t="s">
        <v>41</v>
      </c>
      <c r="D169" s="4">
        <v>43581</v>
      </c>
      <c r="E169" s="4">
        <v>43581</v>
      </c>
      <c r="F169" s="4">
        <v>43584</v>
      </c>
      <c r="G169" s="3" t="s">
        <v>30</v>
      </c>
      <c r="H169" s="3" t="s">
        <v>147</v>
      </c>
      <c r="J169" s="2">
        <v>1</v>
      </c>
      <c r="K169" s="2">
        <v>321</v>
      </c>
      <c r="L169" s="2">
        <v>0.7</v>
      </c>
      <c r="M169" s="2">
        <v>61</v>
      </c>
      <c r="N169" t="s">
        <v>210</v>
      </c>
      <c r="O169" t="s">
        <v>35</v>
      </c>
      <c r="Q169" t="s">
        <v>195</v>
      </c>
      <c r="S169" t="s">
        <v>227</v>
      </c>
      <c r="U169">
        <v>11085</v>
      </c>
      <c r="V169">
        <v>24</v>
      </c>
      <c r="W169">
        <v>71</v>
      </c>
      <c r="X169">
        <v>5184</v>
      </c>
      <c r="Z169" t="s">
        <v>193</v>
      </c>
    </row>
    <row r="170" spans="1:26" x14ac:dyDescent="0.25">
      <c r="A170" s="17">
        <v>90</v>
      </c>
      <c r="B170" s="2">
        <v>9</v>
      </c>
      <c r="C170" s="3" t="s">
        <v>41</v>
      </c>
      <c r="D170" s="4">
        <v>43581</v>
      </c>
      <c r="E170" s="4">
        <v>43581</v>
      </c>
      <c r="F170" s="4">
        <v>43584</v>
      </c>
      <c r="G170" s="3" t="s">
        <v>26</v>
      </c>
      <c r="H170" s="3" t="s">
        <v>148</v>
      </c>
      <c r="J170" s="2">
        <v>1</v>
      </c>
      <c r="K170" s="2">
        <v>232</v>
      </c>
      <c r="L170" s="2">
        <v>0.7</v>
      </c>
      <c r="M170" s="2">
        <v>81</v>
      </c>
      <c r="N170" t="s">
        <v>229</v>
      </c>
      <c r="O170" t="s">
        <v>230</v>
      </c>
      <c r="Q170" t="s">
        <v>195</v>
      </c>
      <c r="S170" t="s">
        <v>231</v>
      </c>
      <c r="U170">
        <v>11085</v>
      </c>
      <c r="V170">
        <v>21</v>
      </c>
      <c r="W170">
        <v>71</v>
      </c>
      <c r="X170">
        <v>5184</v>
      </c>
      <c r="Z170" t="s">
        <v>193</v>
      </c>
    </row>
    <row r="171" spans="1:26" x14ac:dyDescent="0.25">
      <c r="A171" s="17">
        <v>90</v>
      </c>
      <c r="B171" s="2">
        <v>10</v>
      </c>
      <c r="C171" s="3" t="s">
        <v>41</v>
      </c>
      <c r="D171" s="4">
        <v>43581</v>
      </c>
      <c r="E171" s="4">
        <v>43581</v>
      </c>
      <c r="F171" s="4">
        <v>43584</v>
      </c>
      <c r="G171" s="3" t="s">
        <v>26</v>
      </c>
      <c r="H171" s="3" t="s">
        <v>149</v>
      </c>
      <c r="J171" s="2">
        <v>1</v>
      </c>
      <c r="K171" s="2">
        <v>180</v>
      </c>
      <c r="L171" s="2">
        <v>1</v>
      </c>
      <c r="M171" s="2">
        <v>108</v>
      </c>
      <c r="N171" t="s">
        <v>207</v>
      </c>
      <c r="O171" t="s">
        <v>27</v>
      </c>
      <c r="Q171" t="s">
        <v>195</v>
      </c>
      <c r="S171" t="s">
        <v>227</v>
      </c>
      <c r="U171">
        <v>11085</v>
      </c>
      <c r="V171">
        <v>26</v>
      </c>
      <c r="W171">
        <v>71</v>
      </c>
      <c r="X171">
        <v>5184</v>
      </c>
      <c r="Z171" t="s">
        <v>193</v>
      </c>
    </row>
    <row r="172" spans="1:26" x14ac:dyDescent="0.25">
      <c r="A172" s="17">
        <v>91</v>
      </c>
      <c r="B172" s="2">
        <v>1</v>
      </c>
      <c r="C172" s="3" t="s">
        <v>41</v>
      </c>
      <c r="D172" s="4">
        <v>43587</v>
      </c>
      <c r="E172" s="4">
        <v>43587</v>
      </c>
      <c r="F172" s="4">
        <v>43590</v>
      </c>
      <c r="G172" s="3" t="s">
        <v>30</v>
      </c>
      <c r="H172" s="3" t="s">
        <v>40</v>
      </c>
      <c r="J172" s="2">
        <v>1</v>
      </c>
      <c r="K172" s="2">
        <v>801</v>
      </c>
      <c r="L172" s="2">
        <v>1</v>
      </c>
      <c r="M172" s="2">
        <v>732</v>
      </c>
      <c r="N172" t="s">
        <v>197</v>
      </c>
      <c r="O172" t="s">
        <v>36</v>
      </c>
      <c r="Q172" t="s">
        <v>195</v>
      </c>
      <c r="S172" t="s">
        <v>196</v>
      </c>
      <c r="U172">
        <v>8374</v>
      </c>
      <c r="V172">
        <v>164</v>
      </c>
      <c r="W172">
        <v>69</v>
      </c>
      <c r="X172">
        <v>3773</v>
      </c>
      <c r="Z172" t="s">
        <v>193</v>
      </c>
    </row>
    <row r="173" spans="1:26" x14ac:dyDescent="0.25">
      <c r="A173" s="17">
        <v>91</v>
      </c>
      <c r="B173" s="2">
        <v>2</v>
      </c>
      <c r="C173" s="3" t="s">
        <v>41</v>
      </c>
      <c r="D173" s="4">
        <v>43587</v>
      </c>
      <c r="E173" s="4">
        <v>43587</v>
      </c>
      <c r="F173" s="4">
        <v>43590</v>
      </c>
      <c r="G173" s="3" t="s">
        <v>30</v>
      </c>
      <c r="H173" s="3" t="s">
        <v>42</v>
      </c>
      <c r="J173" s="2">
        <v>1</v>
      </c>
      <c r="K173" s="2">
        <v>478</v>
      </c>
      <c r="L173" s="2">
        <v>0.65</v>
      </c>
      <c r="M173" s="2">
        <v>208</v>
      </c>
      <c r="N173" t="s">
        <v>198</v>
      </c>
      <c r="O173" t="s">
        <v>35</v>
      </c>
      <c r="Q173" t="s">
        <v>195</v>
      </c>
      <c r="S173" t="s">
        <v>196</v>
      </c>
      <c r="U173">
        <v>8374</v>
      </c>
      <c r="V173">
        <v>516</v>
      </c>
      <c r="W173">
        <v>69</v>
      </c>
      <c r="X173">
        <v>3773</v>
      </c>
      <c r="Z173" t="s">
        <v>193</v>
      </c>
    </row>
    <row r="174" spans="1:26" x14ac:dyDescent="0.25">
      <c r="A174" s="17">
        <v>91</v>
      </c>
      <c r="B174" s="2">
        <v>3</v>
      </c>
      <c r="C174" s="3" t="s">
        <v>41</v>
      </c>
      <c r="D174" s="4">
        <v>43587</v>
      </c>
      <c r="E174" s="4">
        <v>43587</v>
      </c>
      <c r="F174" s="4">
        <v>43590</v>
      </c>
      <c r="G174" s="3" t="s">
        <v>30</v>
      </c>
      <c r="H174" s="3" t="s">
        <v>150</v>
      </c>
      <c r="J174" s="2">
        <v>1</v>
      </c>
      <c r="K174" s="2">
        <v>370</v>
      </c>
      <c r="L174" s="2">
        <v>0.75</v>
      </c>
      <c r="M174" s="2">
        <v>184</v>
      </c>
      <c r="N174" t="s">
        <v>199</v>
      </c>
      <c r="O174" t="s">
        <v>36</v>
      </c>
      <c r="Q174" t="s">
        <v>195</v>
      </c>
      <c r="S174" t="s">
        <v>196</v>
      </c>
      <c r="U174">
        <v>8374</v>
      </c>
      <c r="V174">
        <v>78</v>
      </c>
      <c r="W174">
        <v>69</v>
      </c>
      <c r="X174">
        <v>3773</v>
      </c>
      <c r="Z174" t="s">
        <v>193</v>
      </c>
    </row>
    <row r="175" spans="1:26" x14ac:dyDescent="0.25">
      <c r="A175" s="17">
        <v>91</v>
      </c>
      <c r="B175" s="2">
        <v>4</v>
      </c>
      <c r="C175" s="3" t="s">
        <v>41</v>
      </c>
      <c r="D175" s="4">
        <v>43587</v>
      </c>
      <c r="E175" s="4">
        <v>43587</v>
      </c>
      <c r="F175" s="4">
        <v>43590</v>
      </c>
      <c r="G175" s="3" t="s">
        <v>30</v>
      </c>
      <c r="H175" s="3" t="s">
        <v>40</v>
      </c>
      <c r="J175" s="2">
        <v>1</v>
      </c>
      <c r="K175" s="2">
        <v>837</v>
      </c>
      <c r="L175" s="2">
        <v>1</v>
      </c>
      <c r="M175" s="2">
        <v>777</v>
      </c>
      <c r="N175" t="s">
        <v>197</v>
      </c>
      <c r="O175" t="s">
        <v>36</v>
      </c>
      <c r="Q175" t="s">
        <v>195</v>
      </c>
      <c r="S175" t="s">
        <v>196</v>
      </c>
      <c r="U175">
        <v>8374</v>
      </c>
      <c r="V175">
        <v>164</v>
      </c>
      <c r="W175">
        <v>69</v>
      </c>
      <c r="X175">
        <v>3773</v>
      </c>
      <c r="Z175" t="s">
        <v>193</v>
      </c>
    </row>
    <row r="176" spans="1:26" x14ac:dyDescent="0.25">
      <c r="A176" s="17">
        <v>91</v>
      </c>
      <c r="B176" s="2">
        <v>5</v>
      </c>
      <c r="C176" s="3" t="s">
        <v>41</v>
      </c>
      <c r="D176" s="4">
        <v>43587</v>
      </c>
      <c r="E176" s="4">
        <v>43587</v>
      </c>
      <c r="F176" s="4">
        <v>43590</v>
      </c>
      <c r="G176" s="3" t="s">
        <v>26</v>
      </c>
      <c r="H176" s="3" t="s">
        <v>151</v>
      </c>
      <c r="J176" s="2">
        <v>1</v>
      </c>
      <c r="K176" s="2">
        <v>240</v>
      </c>
      <c r="L176" s="2">
        <v>0.7</v>
      </c>
      <c r="M176" s="2">
        <v>105</v>
      </c>
      <c r="N176" t="s">
        <v>199</v>
      </c>
      <c r="O176" t="s">
        <v>36</v>
      </c>
      <c r="Q176" t="s">
        <v>195</v>
      </c>
      <c r="S176" t="s">
        <v>196</v>
      </c>
      <c r="U176">
        <v>8374</v>
      </c>
      <c r="V176">
        <v>143</v>
      </c>
      <c r="W176">
        <v>69</v>
      </c>
      <c r="X176">
        <v>3773</v>
      </c>
      <c r="Z176" t="s">
        <v>193</v>
      </c>
    </row>
    <row r="177" spans="1:26" x14ac:dyDescent="0.25">
      <c r="A177" s="17">
        <v>91</v>
      </c>
      <c r="B177" s="2">
        <v>6</v>
      </c>
      <c r="C177" s="3" t="s">
        <v>41</v>
      </c>
      <c r="D177" s="4">
        <v>43587</v>
      </c>
      <c r="E177" s="4">
        <v>43587</v>
      </c>
      <c r="F177" s="4">
        <v>43590</v>
      </c>
      <c r="G177" s="3" t="s">
        <v>26</v>
      </c>
      <c r="H177" s="3" t="s">
        <v>39</v>
      </c>
      <c r="J177" s="2">
        <v>1</v>
      </c>
      <c r="K177" s="2">
        <v>421</v>
      </c>
      <c r="L177" s="2">
        <v>0.7</v>
      </c>
      <c r="M177" s="2">
        <v>75</v>
      </c>
      <c r="N177" t="s">
        <v>201</v>
      </c>
      <c r="O177" t="s">
        <v>200</v>
      </c>
      <c r="Q177" t="s">
        <v>195</v>
      </c>
      <c r="S177" t="s">
        <v>196</v>
      </c>
      <c r="U177">
        <v>8374</v>
      </c>
      <c r="V177">
        <v>109</v>
      </c>
      <c r="W177">
        <v>69</v>
      </c>
      <c r="X177">
        <v>3773</v>
      </c>
      <c r="Z177" t="s">
        <v>193</v>
      </c>
    </row>
    <row r="178" spans="1:26" x14ac:dyDescent="0.25">
      <c r="A178" s="17">
        <v>91</v>
      </c>
      <c r="B178" s="2">
        <v>7</v>
      </c>
      <c r="C178" s="3" t="s">
        <v>41</v>
      </c>
      <c r="D178" s="4">
        <v>43587</v>
      </c>
      <c r="E178" s="4">
        <v>43587</v>
      </c>
      <c r="F178" s="4">
        <v>43590</v>
      </c>
      <c r="G178" s="3" t="s">
        <v>30</v>
      </c>
      <c r="H178" s="3" t="s">
        <v>152</v>
      </c>
      <c r="J178" s="2">
        <v>1</v>
      </c>
      <c r="K178" s="2">
        <v>229</v>
      </c>
      <c r="L178" s="2">
        <v>0.85</v>
      </c>
      <c r="M178" s="2">
        <v>107</v>
      </c>
      <c r="N178" t="s">
        <v>202</v>
      </c>
      <c r="O178" t="s">
        <v>27</v>
      </c>
      <c r="Q178" t="s">
        <v>195</v>
      </c>
      <c r="S178" t="s">
        <v>196</v>
      </c>
      <c r="U178">
        <v>8374</v>
      </c>
      <c r="V178">
        <v>42</v>
      </c>
      <c r="W178">
        <v>69</v>
      </c>
      <c r="X178">
        <v>3773</v>
      </c>
      <c r="Z178" t="s">
        <v>193</v>
      </c>
    </row>
    <row r="179" spans="1:26" x14ac:dyDescent="0.25">
      <c r="A179" s="17">
        <v>91</v>
      </c>
      <c r="B179" s="2">
        <v>8</v>
      </c>
      <c r="C179" s="3" t="s">
        <v>41</v>
      </c>
      <c r="D179" s="4">
        <v>43587</v>
      </c>
      <c r="E179" s="4">
        <v>43587</v>
      </c>
      <c r="F179" s="4">
        <v>43590</v>
      </c>
      <c r="G179" s="3" t="s">
        <v>30</v>
      </c>
      <c r="H179" s="3" t="s">
        <v>48</v>
      </c>
      <c r="J179" s="2">
        <v>1</v>
      </c>
      <c r="K179" s="2">
        <v>350</v>
      </c>
      <c r="L179" s="2">
        <v>0.95</v>
      </c>
      <c r="M179" s="2">
        <v>101</v>
      </c>
      <c r="N179" t="s">
        <v>204</v>
      </c>
      <c r="O179" t="s">
        <v>203</v>
      </c>
      <c r="Q179" t="s">
        <v>195</v>
      </c>
      <c r="S179" t="s">
        <v>196</v>
      </c>
      <c r="U179">
        <v>8374</v>
      </c>
      <c r="V179">
        <v>33</v>
      </c>
      <c r="W179">
        <v>69</v>
      </c>
      <c r="X179">
        <v>3773</v>
      </c>
      <c r="Z179" t="s">
        <v>193</v>
      </c>
    </row>
    <row r="180" spans="1:26" x14ac:dyDescent="0.25">
      <c r="A180" s="17">
        <v>91</v>
      </c>
      <c r="B180" s="2">
        <v>9</v>
      </c>
      <c r="C180" s="3" t="s">
        <v>41</v>
      </c>
      <c r="D180" s="4">
        <v>43587</v>
      </c>
      <c r="E180" s="4">
        <v>43587</v>
      </c>
      <c r="F180" s="4">
        <v>43590</v>
      </c>
      <c r="G180" s="3" t="s">
        <v>26</v>
      </c>
      <c r="H180" s="3" t="s">
        <v>29</v>
      </c>
      <c r="J180" s="2">
        <v>1</v>
      </c>
      <c r="K180" s="2">
        <v>508</v>
      </c>
      <c r="L180" s="2">
        <v>0.8</v>
      </c>
      <c r="M180" s="2">
        <v>226</v>
      </c>
      <c r="N180" t="s">
        <v>198</v>
      </c>
      <c r="O180" t="s">
        <v>35</v>
      </c>
      <c r="Q180" t="s">
        <v>195</v>
      </c>
      <c r="S180" t="s">
        <v>196</v>
      </c>
      <c r="U180">
        <v>8374</v>
      </c>
      <c r="V180">
        <v>264</v>
      </c>
      <c r="W180">
        <v>69</v>
      </c>
      <c r="X180">
        <v>3773</v>
      </c>
      <c r="Z180" t="s">
        <v>193</v>
      </c>
    </row>
    <row r="181" spans="1:26" x14ac:dyDescent="0.25">
      <c r="A181" s="17">
        <v>91</v>
      </c>
      <c r="B181" s="2">
        <v>10</v>
      </c>
      <c r="C181" s="3" t="s">
        <v>41</v>
      </c>
      <c r="D181" s="4">
        <v>43587</v>
      </c>
      <c r="E181" s="4">
        <v>43587</v>
      </c>
      <c r="F181" s="4">
        <v>43590</v>
      </c>
      <c r="G181" s="3" t="s">
        <v>26</v>
      </c>
      <c r="H181" s="3" t="s">
        <v>154</v>
      </c>
      <c r="J181" s="2">
        <v>1</v>
      </c>
      <c r="K181" s="2">
        <v>304</v>
      </c>
      <c r="L181" s="2">
        <v>0.8</v>
      </c>
      <c r="M181" s="2">
        <v>89</v>
      </c>
      <c r="N181" t="s">
        <v>205</v>
      </c>
      <c r="O181" t="s">
        <v>60</v>
      </c>
      <c r="Q181" t="s">
        <v>195</v>
      </c>
      <c r="S181" t="s">
        <v>196</v>
      </c>
      <c r="U181">
        <v>8374</v>
      </c>
      <c r="V181">
        <v>30</v>
      </c>
      <c r="W181">
        <v>69</v>
      </c>
      <c r="X181">
        <v>3773</v>
      </c>
      <c r="Z181" t="s">
        <v>193</v>
      </c>
    </row>
    <row r="182" spans="1:26" x14ac:dyDescent="0.25">
      <c r="A182" s="17">
        <v>92</v>
      </c>
      <c r="B182" s="2">
        <v>1</v>
      </c>
      <c r="C182" s="3" t="s">
        <v>41</v>
      </c>
      <c r="D182" s="4">
        <v>43594</v>
      </c>
      <c r="E182" s="4">
        <v>43594</v>
      </c>
      <c r="F182" s="4">
        <v>43595</v>
      </c>
      <c r="G182" s="3" t="s">
        <v>30</v>
      </c>
      <c r="H182" s="3" t="s">
        <v>155</v>
      </c>
      <c r="I182" t="s">
        <v>156</v>
      </c>
      <c r="J182" s="2">
        <v>1</v>
      </c>
      <c r="K182" s="2">
        <v>441</v>
      </c>
      <c r="L182" s="2">
        <v>1</v>
      </c>
      <c r="M182" s="2">
        <v>142</v>
      </c>
      <c r="N182" s="19" t="s">
        <v>237</v>
      </c>
      <c r="O182" s="19"/>
      <c r="Q182" t="s">
        <v>195</v>
      </c>
      <c r="S182" t="s">
        <v>232</v>
      </c>
      <c r="U182">
        <v>132688</v>
      </c>
      <c r="W182">
        <v>85</v>
      </c>
      <c r="X182">
        <v>8895</v>
      </c>
      <c r="Z182" t="s">
        <v>193</v>
      </c>
    </row>
    <row r="183" spans="1:26" x14ac:dyDescent="0.25">
      <c r="A183" s="17">
        <v>92</v>
      </c>
      <c r="B183" s="2">
        <v>2</v>
      </c>
      <c r="C183" s="3" t="s">
        <v>41</v>
      </c>
      <c r="D183" s="4">
        <v>43594</v>
      </c>
      <c r="E183" s="4">
        <v>43594</v>
      </c>
      <c r="F183" s="4">
        <v>43595</v>
      </c>
      <c r="G183" s="3" t="s">
        <v>30</v>
      </c>
      <c r="H183" s="3" t="s">
        <v>42</v>
      </c>
      <c r="J183" s="2">
        <v>1</v>
      </c>
      <c r="K183" s="2">
        <v>414</v>
      </c>
      <c r="L183" s="2">
        <v>0.7</v>
      </c>
      <c r="M183" s="2">
        <v>140</v>
      </c>
      <c r="N183" t="s">
        <v>198</v>
      </c>
      <c r="O183" t="s">
        <v>35</v>
      </c>
      <c r="Q183" t="s">
        <v>195</v>
      </c>
      <c r="S183" t="s">
        <v>232</v>
      </c>
      <c r="U183">
        <v>132688</v>
      </c>
      <c r="V183">
        <v>527</v>
      </c>
      <c r="W183">
        <v>85</v>
      </c>
      <c r="X183">
        <v>8895</v>
      </c>
      <c r="Z183" t="s">
        <v>193</v>
      </c>
    </row>
    <row r="184" spans="1:26" x14ac:dyDescent="0.25">
      <c r="A184" s="17">
        <v>92</v>
      </c>
      <c r="B184" s="2">
        <v>3</v>
      </c>
      <c r="C184" s="3" t="s">
        <v>41</v>
      </c>
      <c r="D184" s="4">
        <v>43594</v>
      </c>
      <c r="E184" s="4">
        <v>43594</v>
      </c>
      <c r="F184" s="4">
        <v>43595</v>
      </c>
      <c r="G184" s="3" t="s">
        <v>30</v>
      </c>
      <c r="H184" s="3" t="s">
        <v>233</v>
      </c>
      <c r="J184" s="2">
        <v>1</v>
      </c>
      <c r="K184" s="2">
        <v>392</v>
      </c>
      <c r="L184" s="2">
        <v>0.8</v>
      </c>
      <c r="M184" s="2">
        <v>113</v>
      </c>
      <c r="N184" t="s">
        <v>198</v>
      </c>
      <c r="O184" t="s">
        <v>35</v>
      </c>
      <c r="Q184" t="s">
        <v>195</v>
      </c>
      <c r="S184" t="s">
        <v>232</v>
      </c>
      <c r="U184">
        <v>132688</v>
      </c>
      <c r="V184">
        <v>86</v>
      </c>
      <c r="W184">
        <v>85</v>
      </c>
      <c r="X184">
        <v>8895</v>
      </c>
      <c r="Z184" t="s">
        <v>193</v>
      </c>
    </row>
    <row r="185" spans="1:26" x14ac:dyDescent="0.25">
      <c r="A185" s="17">
        <v>92</v>
      </c>
      <c r="B185" s="2">
        <v>4</v>
      </c>
      <c r="C185" s="3" t="s">
        <v>41</v>
      </c>
      <c r="D185" s="4">
        <v>43594</v>
      </c>
      <c r="E185" s="4">
        <v>43594</v>
      </c>
      <c r="F185" s="4">
        <v>43595</v>
      </c>
      <c r="G185" s="3" t="s">
        <v>30</v>
      </c>
      <c r="H185" s="3" t="s">
        <v>29</v>
      </c>
      <c r="J185" s="2">
        <v>1</v>
      </c>
      <c r="K185" s="2">
        <v>312</v>
      </c>
      <c r="L185" s="2">
        <v>0.75</v>
      </c>
      <c r="M185" s="2">
        <v>97</v>
      </c>
      <c r="N185" t="s">
        <v>198</v>
      </c>
      <c r="O185" t="s">
        <v>35</v>
      </c>
      <c r="Q185" t="s">
        <v>195</v>
      </c>
      <c r="S185" t="s">
        <v>232</v>
      </c>
      <c r="U185">
        <v>132688</v>
      </c>
      <c r="V185">
        <v>4294</v>
      </c>
      <c r="W185">
        <v>85</v>
      </c>
      <c r="X185">
        <v>8895</v>
      </c>
      <c r="Z185" t="s">
        <v>193</v>
      </c>
    </row>
    <row r="186" spans="1:26" x14ac:dyDescent="0.25">
      <c r="A186" s="17">
        <v>92</v>
      </c>
      <c r="B186" s="2">
        <v>5</v>
      </c>
      <c r="C186" s="3" t="s">
        <v>41</v>
      </c>
      <c r="D186" s="4">
        <v>43594</v>
      </c>
      <c r="E186" s="4">
        <v>43594</v>
      </c>
      <c r="F186" s="4">
        <v>43595</v>
      </c>
      <c r="G186" s="3" t="s">
        <v>26</v>
      </c>
      <c r="H186" s="3" t="s">
        <v>157</v>
      </c>
      <c r="J186" s="2">
        <v>1</v>
      </c>
      <c r="K186" s="2">
        <v>367</v>
      </c>
      <c r="L186" s="2">
        <v>1</v>
      </c>
      <c r="M186" s="2">
        <v>123</v>
      </c>
      <c r="N186" t="s">
        <v>198</v>
      </c>
      <c r="O186" t="s">
        <v>35</v>
      </c>
      <c r="Q186" t="s">
        <v>195</v>
      </c>
      <c r="S186" t="s">
        <v>232</v>
      </c>
      <c r="U186">
        <v>132688</v>
      </c>
      <c r="V186">
        <v>16</v>
      </c>
      <c r="W186">
        <v>85</v>
      </c>
      <c r="X186">
        <v>8895</v>
      </c>
      <c r="Z186" t="s">
        <v>193</v>
      </c>
    </row>
    <row r="187" spans="1:26" x14ac:dyDescent="0.25">
      <c r="A187" s="17">
        <v>92</v>
      </c>
      <c r="B187" s="2">
        <v>6</v>
      </c>
      <c r="C187" s="3" t="s">
        <v>41</v>
      </c>
      <c r="D187" s="4">
        <v>43594</v>
      </c>
      <c r="E187" s="4">
        <v>43594</v>
      </c>
      <c r="F187" s="4">
        <v>43595</v>
      </c>
      <c r="G187" s="3" t="s">
        <v>26</v>
      </c>
      <c r="H187" s="3" t="s">
        <v>158</v>
      </c>
      <c r="J187" s="2">
        <v>1</v>
      </c>
      <c r="K187" s="2">
        <v>289</v>
      </c>
      <c r="L187" s="2">
        <v>0.8</v>
      </c>
      <c r="M187" s="2">
        <v>98</v>
      </c>
      <c r="N187" t="s">
        <v>198</v>
      </c>
      <c r="O187" t="s">
        <v>35</v>
      </c>
      <c r="Q187" t="s">
        <v>195</v>
      </c>
      <c r="S187" s="19" t="s">
        <v>234</v>
      </c>
      <c r="U187">
        <v>132688</v>
      </c>
      <c r="V187">
        <v>30</v>
      </c>
      <c r="W187">
        <v>85</v>
      </c>
      <c r="X187">
        <v>8895</v>
      </c>
      <c r="Z187" t="s">
        <v>193</v>
      </c>
    </row>
    <row r="188" spans="1:26" x14ac:dyDescent="0.25">
      <c r="A188" s="17">
        <v>92</v>
      </c>
      <c r="B188" s="2">
        <v>7</v>
      </c>
      <c r="C188" s="3" t="s">
        <v>41</v>
      </c>
      <c r="D188" s="4">
        <v>43594</v>
      </c>
      <c r="E188" s="4">
        <v>43594</v>
      </c>
      <c r="F188" s="4">
        <v>43595</v>
      </c>
      <c r="G188" s="3" t="s">
        <v>30</v>
      </c>
      <c r="H188" s="3" t="s">
        <v>159</v>
      </c>
      <c r="J188" s="2">
        <v>1</v>
      </c>
      <c r="K188" s="2">
        <v>451</v>
      </c>
      <c r="L188" s="2">
        <v>1</v>
      </c>
      <c r="M188" s="2">
        <v>150</v>
      </c>
      <c r="N188" t="s">
        <v>198</v>
      </c>
      <c r="O188" t="s">
        <v>35</v>
      </c>
      <c r="Q188" t="s">
        <v>195</v>
      </c>
      <c r="S188" t="s">
        <v>232</v>
      </c>
      <c r="U188">
        <v>132688</v>
      </c>
      <c r="V188">
        <v>172</v>
      </c>
      <c r="W188">
        <v>85</v>
      </c>
      <c r="X188">
        <v>8895</v>
      </c>
      <c r="Z188" t="s">
        <v>193</v>
      </c>
    </row>
    <row r="189" spans="1:26" x14ac:dyDescent="0.25">
      <c r="A189" s="17">
        <v>92</v>
      </c>
      <c r="B189" s="2">
        <v>8</v>
      </c>
      <c r="C189" s="3" t="s">
        <v>41</v>
      </c>
      <c r="D189" s="4">
        <v>43594</v>
      </c>
      <c r="E189" s="4">
        <v>43594</v>
      </c>
      <c r="F189" s="4">
        <v>43595</v>
      </c>
      <c r="G189" s="3" t="s">
        <v>30</v>
      </c>
      <c r="H189" s="3" t="s">
        <v>160</v>
      </c>
      <c r="I189" t="s">
        <v>161</v>
      </c>
      <c r="J189" s="2">
        <v>1</v>
      </c>
      <c r="K189" s="2">
        <v>314</v>
      </c>
      <c r="L189" s="2">
        <v>0.95</v>
      </c>
      <c r="M189" s="2">
        <v>92</v>
      </c>
      <c r="N189" t="s">
        <v>236</v>
      </c>
      <c r="O189" t="s">
        <v>235</v>
      </c>
      <c r="Q189" t="s">
        <v>195</v>
      </c>
      <c r="S189" t="s">
        <v>232</v>
      </c>
      <c r="U189">
        <v>132688</v>
      </c>
      <c r="V189">
        <v>123</v>
      </c>
      <c r="W189">
        <v>85</v>
      </c>
      <c r="X189">
        <v>8895</v>
      </c>
      <c r="Z189" t="s">
        <v>193</v>
      </c>
    </row>
    <row r="190" spans="1:26" x14ac:dyDescent="0.25">
      <c r="A190" s="17">
        <v>92</v>
      </c>
      <c r="B190" s="2">
        <v>9</v>
      </c>
      <c r="C190" s="3" t="s">
        <v>41</v>
      </c>
      <c r="D190" s="4">
        <v>43594</v>
      </c>
      <c r="E190" s="4">
        <v>43594</v>
      </c>
      <c r="F190" s="4">
        <v>43595</v>
      </c>
      <c r="G190" s="3" t="s">
        <v>26</v>
      </c>
      <c r="H190" s="3" t="s">
        <v>29</v>
      </c>
      <c r="J190" s="2">
        <v>1</v>
      </c>
      <c r="K190" s="2">
        <v>465</v>
      </c>
      <c r="L190" s="2">
        <v>1</v>
      </c>
      <c r="M190" s="2">
        <v>150</v>
      </c>
      <c r="N190" t="s">
        <v>198</v>
      </c>
      <c r="O190" t="s">
        <v>35</v>
      </c>
      <c r="Q190" t="s">
        <v>195</v>
      </c>
      <c r="S190" t="s">
        <v>232</v>
      </c>
      <c r="U190">
        <v>132688</v>
      </c>
      <c r="V190">
        <v>4294</v>
      </c>
      <c r="W190">
        <v>85</v>
      </c>
      <c r="X190">
        <v>8895</v>
      </c>
      <c r="Z190" t="s">
        <v>193</v>
      </c>
    </row>
    <row r="191" spans="1:26" x14ac:dyDescent="0.25">
      <c r="A191" s="17">
        <v>92</v>
      </c>
      <c r="B191" s="2">
        <v>10</v>
      </c>
      <c r="C191" s="3" t="s">
        <v>41</v>
      </c>
      <c r="D191" s="4">
        <v>43594</v>
      </c>
      <c r="E191" s="4">
        <v>43594</v>
      </c>
      <c r="F191" s="4">
        <v>43595</v>
      </c>
      <c r="G191" s="3" t="s">
        <v>26</v>
      </c>
      <c r="H191" s="3" t="s">
        <v>162</v>
      </c>
      <c r="J191" s="2">
        <v>1</v>
      </c>
      <c r="K191" s="2">
        <v>312</v>
      </c>
      <c r="L191" s="2">
        <v>0.7</v>
      </c>
      <c r="M191" s="2">
        <v>89</v>
      </c>
      <c r="N191" t="s">
        <v>198</v>
      </c>
      <c r="O191" t="s">
        <v>35</v>
      </c>
      <c r="Q191" t="s">
        <v>195</v>
      </c>
      <c r="S191" t="s">
        <v>232</v>
      </c>
      <c r="U191">
        <v>132688</v>
      </c>
      <c r="V191">
        <v>26</v>
      </c>
      <c r="W191">
        <v>85</v>
      </c>
      <c r="X191">
        <v>8895</v>
      </c>
      <c r="Z191" t="s">
        <v>193</v>
      </c>
    </row>
    <row r="192" spans="1:26" x14ac:dyDescent="0.25">
      <c r="A192" s="17">
        <v>93</v>
      </c>
      <c r="B192" s="2">
        <v>1</v>
      </c>
      <c r="C192" s="3" t="s">
        <v>63</v>
      </c>
      <c r="D192" s="4">
        <v>43595</v>
      </c>
      <c r="E192" s="4">
        <v>43595</v>
      </c>
      <c r="F192" s="4">
        <v>43597</v>
      </c>
      <c r="G192" s="3" t="s">
        <v>30</v>
      </c>
      <c r="H192" s="3" t="s">
        <v>163</v>
      </c>
      <c r="J192" s="2">
        <v>1</v>
      </c>
      <c r="K192" s="2">
        <v>295</v>
      </c>
      <c r="L192" s="2">
        <v>0.85</v>
      </c>
      <c r="M192" s="2">
        <v>155</v>
      </c>
      <c r="N192" t="s">
        <v>214</v>
      </c>
      <c r="O192" t="s">
        <v>35</v>
      </c>
      <c r="Q192" t="s">
        <v>195</v>
      </c>
      <c r="S192" t="s">
        <v>223</v>
      </c>
      <c r="V192">
        <v>58</v>
      </c>
      <c r="W192">
        <v>40</v>
      </c>
      <c r="X192">
        <v>1321</v>
      </c>
      <c r="Z192" t="s">
        <v>193</v>
      </c>
    </row>
    <row r="193" spans="1:26" x14ac:dyDescent="0.25">
      <c r="A193" s="17">
        <v>93</v>
      </c>
      <c r="B193" s="2">
        <v>2</v>
      </c>
      <c r="C193" s="3" t="s">
        <v>63</v>
      </c>
      <c r="D193" s="4">
        <v>43595</v>
      </c>
      <c r="E193" s="4">
        <v>43595</v>
      </c>
      <c r="F193" s="4">
        <v>43597</v>
      </c>
      <c r="G193" s="3" t="s">
        <v>30</v>
      </c>
      <c r="H193" s="3" t="s">
        <v>164</v>
      </c>
      <c r="I193" t="s">
        <v>165</v>
      </c>
      <c r="J193" s="2">
        <v>1</v>
      </c>
      <c r="K193" s="2">
        <v>271</v>
      </c>
      <c r="L193" s="2">
        <v>0.7</v>
      </c>
      <c r="M193" s="2">
        <v>114</v>
      </c>
      <c r="N193" t="s">
        <v>214</v>
      </c>
      <c r="O193" t="s">
        <v>35</v>
      </c>
      <c r="Q193" t="s">
        <v>195</v>
      </c>
      <c r="S193" t="s">
        <v>223</v>
      </c>
      <c r="V193">
        <v>12</v>
      </c>
      <c r="W193">
        <v>40</v>
      </c>
      <c r="X193">
        <v>1321</v>
      </c>
      <c r="Z193" t="s">
        <v>193</v>
      </c>
    </row>
    <row r="194" spans="1:26" x14ac:dyDescent="0.25">
      <c r="A194" s="17">
        <v>93</v>
      </c>
      <c r="B194" s="2">
        <v>3</v>
      </c>
      <c r="C194" s="3" t="s">
        <v>63</v>
      </c>
      <c r="D194" s="4">
        <v>43595</v>
      </c>
      <c r="E194" s="4">
        <v>43595</v>
      </c>
      <c r="F194" s="4">
        <v>43597</v>
      </c>
      <c r="G194" s="3" t="s">
        <v>30</v>
      </c>
      <c r="H194" s="3" t="s">
        <v>51</v>
      </c>
      <c r="J194" s="2">
        <v>1</v>
      </c>
      <c r="K194" s="2">
        <v>375</v>
      </c>
      <c r="L194" s="2">
        <v>1</v>
      </c>
      <c r="M194" s="2">
        <v>95</v>
      </c>
      <c r="N194" t="s">
        <v>214</v>
      </c>
      <c r="O194" t="s">
        <v>35</v>
      </c>
      <c r="Q194" t="s">
        <v>195</v>
      </c>
      <c r="S194" t="s">
        <v>223</v>
      </c>
      <c r="V194">
        <v>35</v>
      </c>
      <c r="W194">
        <v>40</v>
      </c>
      <c r="X194">
        <v>1321</v>
      </c>
      <c r="Z194" t="s">
        <v>193</v>
      </c>
    </row>
    <row r="195" spans="1:26" x14ac:dyDescent="0.25">
      <c r="A195" s="17">
        <v>93</v>
      </c>
      <c r="B195" s="2">
        <v>4</v>
      </c>
      <c r="C195" s="3" t="s">
        <v>63</v>
      </c>
      <c r="D195" s="4">
        <v>43595</v>
      </c>
      <c r="E195" s="4">
        <v>43595</v>
      </c>
      <c r="F195" s="4">
        <v>43597</v>
      </c>
      <c r="G195" s="3" t="s">
        <v>30</v>
      </c>
      <c r="H195" s="3" t="s">
        <v>34</v>
      </c>
      <c r="I195" t="s">
        <v>120</v>
      </c>
      <c r="J195" s="2">
        <v>1</v>
      </c>
      <c r="K195" s="2">
        <v>713</v>
      </c>
      <c r="L195" s="2">
        <v>0.6</v>
      </c>
      <c r="M195" s="2">
        <v>639</v>
      </c>
      <c r="N195" t="s">
        <v>214</v>
      </c>
      <c r="O195" t="s">
        <v>35</v>
      </c>
      <c r="Q195" t="s">
        <v>195</v>
      </c>
      <c r="S195" t="s">
        <v>223</v>
      </c>
      <c r="V195">
        <v>152</v>
      </c>
      <c r="W195">
        <v>40</v>
      </c>
      <c r="X195">
        <v>1321</v>
      </c>
      <c r="Z195" t="s">
        <v>193</v>
      </c>
    </row>
    <row r="196" spans="1:26" x14ac:dyDescent="0.25">
      <c r="A196" s="17">
        <v>93</v>
      </c>
      <c r="B196" s="2">
        <v>5</v>
      </c>
      <c r="C196" s="3" t="s">
        <v>63</v>
      </c>
      <c r="D196" s="4">
        <v>43595</v>
      </c>
      <c r="E196" s="4">
        <v>43595</v>
      </c>
      <c r="F196" s="4">
        <v>43597</v>
      </c>
      <c r="G196" s="3" t="s">
        <v>26</v>
      </c>
      <c r="H196" s="3" t="s">
        <v>166</v>
      </c>
      <c r="J196" s="2">
        <v>1</v>
      </c>
      <c r="K196" s="2">
        <v>314</v>
      </c>
      <c r="L196" s="2">
        <v>0.7</v>
      </c>
      <c r="M196" s="2">
        <v>112</v>
      </c>
      <c r="N196" t="s">
        <v>214</v>
      </c>
      <c r="O196" t="s">
        <v>35</v>
      </c>
      <c r="Q196" t="s">
        <v>195</v>
      </c>
      <c r="S196" t="s">
        <v>223</v>
      </c>
      <c r="V196">
        <v>20</v>
      </c>
      <c r="W196">
        <v>40</v>
      </c>
      <c r="X196">
        <v>1321</v>
      </c>
      <c r="Z196" t="s">
        <v>193</v>
      </c>
    </row>
    <row r="197" spans="1:26" x14ac:dyDescent="0.25">
      <c r="A197" s="17">
        <v>93</v>
      </c>
      <c r="B197" s="2">
        <v>6</v>
      </c>
      <c r="C197" s="3" t="s">
        <v>63</v>
      </c>
      <c r="D197" s="4">
        <v>43595</v>
      </c>
      <c r="E197" s="4">
        <v>43595</v>
      </c>
      <c r="F197" s="4">
        <v>43597</v>
      </c>
      <c r="G197" s="3" t="s">
        <v>26</v>
      </c>
      <c r="H197" s="3" t="s">
        <v>159</v>
      </c>
      <c r="J197" s="2">
        <v>1</v>
      </c>
      <c r="K197" s="2">
        <v>292</v>
      </c>
      <c r="L197" s="2">
        <v>0.7</v>
      </c>
      <c r="M197" s="2">
        <v>104</v>
      </c>
      <c r="N197" t="s">
        <v>214</v>
      </c>
      <c r="O197" t="s">
        <v>35</v>
      </c>
      <c r="Q197" t="s">
        <v>195</v>
      </c>
      <c r="S197" t="s">
        <v>223</v>
      </c>
      <c r="V197">
        <v>24</v>
      </c>
      <c r="W197">
        <v>40</v>
      </c>
      <c r="X197">
        <v>1321</v>
      </c>
      <c r="Z197" t="s">
        <v>193</v>
      </c>
    </row>
    <row r="198" spans="1:26" x14ac:dyDescent="0.25">
      <c r="A198" s="17">
        <v>93</v>
      </c>
      <c r="B198" s="2">
        <v>7</v>
      </c>
      <c r="C198" s="3" t="s">
        <v>63</v>
      </c>
      <c r="D198" s="4">
        <v>43595</v>
      </c>
      <c r="E198" s="4">
        <v>43595</v>
      </c>
      <c r="F198" s="4">
        <v>43597</v>
      </c>
      <c r="G198" s="3" t="s">
        <v>30</v>
      </c>
      <c r="H198" s="3" t="s">
        <v>34</v>
      </c>
      <c r="I198" t="s">
        <v>120</v>
      </c>
      <c r="J198" s="2">
        <v>1</v>
      </c>
      <c r="K198" s="2">
        <v>927</v>
      </c>
      <c r="L198" s="2">
        <v>0.65</v>
      </c>
      <c r="M198" s="2">
        <v>844</v>
      </c>
      <c r="N198" t="s">
        <v>214</v>
      </c>
      <c r="O198" t="s">
        <v>35</v>
      </c>
      <c r="Q198" t="s">
        <v>195</v>
      </c>
      <c r="S198" t="s">
        <v>223</v>
      </c>
      <c r="V198">
        <v>152</v>
      </c>
      <c r="W198">
        <v>40</v>
      </c>
      <c r="X198">
        <v>1321</v>
      </c>
      <c r="Z198" t="s">
        <v>193</v>
      </c>
    </row>
    <row r="199" spans="1:26" x14ac:dyDescent="0.25">
      <c r="A199" s="17">
        <v>93</v>
      </c>
      <c r="B199" s="2">
        <v>8</v>
      </c>
      <c r="C199" s="3" t="s">
        <v>63</v>
      </c>
      <c r="D199" s="4">
        <v>43595</v>
      </c>
      <c r="E199" s="4">
        <v>43595</v>
      </c>
      <c r="F199" s="4">
        <v>43597</v>
      </c>
      <c r="G199" s="3" t="s">
        <v>30</v>
      </c>
      <c r="H199" s="3" t="s">
        <v>155</v>
      </c>
      <c r="J199" s="2">
        <v>1</v>
      </c>
      <c r="K199" s="2">
        <v>334</v>
      </c>
      <c r="L199" s="2">
        <v>0.65</v>
      </c>
      <c r="M199" s="2">
        <v>98</v>
      </c>
      <c r="N199" t="s">
        <v>214</v>
      </c>
      <c r="O199" t="s">
        <v>35</v>
      </c>
      <c r="Q199" t="s">
        <v>195</v>
      </c>
      <c r="S199" t="s">
        <v>223</v>
      </c>
      <c r="V199">
        <v>38</v>
      </c>
      <c r="W199">
        <v>40</v>
      </c>
      <c r="X199">
        <v>1321</v>
      </c>
      <c r="Z199" t="s">
        <v>193</v>
      </c>
    </row>
    <row r="200" spans="1:26" x14ac:dyDescent="0.25">
      <c r="A200" s="17">
        <v>93</v>
      </c>
      <c r="B200" s="2">
        <v>9</v>
      </c>
      <c r="C200" s="3" t="s">
        <v>63</v>
      </c>
      <c r="D200" s="4">
        <v>43595</v>
      </c>
      <c r="E200" s="4">
        <v>43595</v>
      </c>
      <c r="F200" s="4">
        <v>43597</v>
      </c>
      <c r="G200" s="3" t="s">
        <v>26</v>
      </c>
      <c r="H200" s="3" t="s">
        <v>162</v>
      </c>
      <c r="J200" s="2">
        <v>1</v>
      </c>
      <c r="K200" s="2">
        <v>311</v>
      </c>
      <c r="L200" s="2">
        <v>0.7</v>
      </c>
      <c r="M200" s="2">
        <v>104</v>
      </c>
      <c r="N200" t="s">
        <v>214</v>
      </c>
      <c r="O200" t="s">
        <v>35</v>
      </c>
      <c r="Q200" t="s">
        <v>195</v>
      </c>
      <c r="S200" t="s">
        <v>223</v>
      </c>
      <c r="V200">
        <v>10</v>
      </c>
      <c r="W200">
        <v>40</v>
      </c>
      <c r="X200">
        <v>1321</v>
      </c>
      <c r="Z200" t="s">
        <v>193</v>
      </c>
    </row>
    <row r="201" spans="1:26" x14ac:dyDescent="0.25">
      <c r="A201" s="17">
        <v>93</v>
      </c>
      <c r="B201" s="2">
        <v>10</v>
      </c>
      <c r="C201" s="3" t="s">
        <v>63</v>
      </c>
      <c r="D201" s="4">
        <v>43595</v>
      </c>
      <c r="E201" s="4">
        <v>43595</v>
      </c>
      <c r="F201" s="4">
        <v>43597</v>
      </c>
      <c r="G201" s="3" t="s">
        <v>26</v>
      </c>
      <c r="H201" s="3" t="s">
        <v>29</v>
      </c>
      <c r="J201" s="2">
        <v>1</v>
      </c>
      <c r="K201" s="2">
        <v>350</v>
      </c>
      <c r="L201" s="2">
        <v>0.7</v>
      </c>
      <c r="M201" s="2">
        <v>138</v>
      </c>
      <c r="N201" t="s">
        <v>214</v>
      </c>
      <c r="O201" t="s">
        <v>35</v>
      </c>
      <c r="Q201" t="s">
        <v>195</v>
      </c>
      <c r="S201" t="s">
        <v>223</v>
      </c>
      <c r="V201">
        <v>104</v>
      </c>
      <c r="W201">
        <v>40</v>
      </c>
      <c r="X201">
        <v>1321</v>
      </c>
      <c r="Z201" t="s">
        <v>193</v>
      </c>
    </row>
    <row r="202" spans="1:26" x14ac:dyDescent="0.25">
      <c r="A202" s="17">
        <v>94</v>
      </c>
      <c r="B202" s="2">
        <v>1</v>
      </c>
      <c r="C202" s="3" t="s">
        <v>63</v>
      </c>
      <c r="D202" s="4">
        <v>43595</v>
      </c>
      <c r="E202" s="4">
        <v>43597</v>
      </c>
      <c r="F202" s="4">
        <v>43601</v>
      </c>
      <c r="G202" s="3" t="s">
        <v>30</v>
      </c>
      <c r="H202" s="3" t="s">
        <v>34</v>
      </c>
      <c r="I202" t="s">
        <v>135</v>
      </c>
      <c r="J202" s="18">
        <v>1</v>
      </c>
      <c r="K202" s="2">
        <v>838</v>
      </c>
      <c r="L202" s="2">
        <v>0.7</v>
      </c>
      <c r="M202" s="2">
        <v>767</v>
      </c>
      <c r="N202" t="s">
        <v>221</v>
      </c>
      <c r="O202" t="s">
        <v>35</v>
      </c>
      <c r="Q202" t="s">
        <v>195</v>
      </c>
      <c r="S202" t="s">
        <v>222</v>
      </c>
      <c r="V202">
        <v>1450</v>
      </c>
      <c r="W202">
        <v>1</v>
      </c>
      <c r="X202">
        <v>1450</v>
      </c>
      <c r="Z202" t="s">
        <v>193</v>
      </c>
    </row>
    <row r="203" spans="1:26" x14ac:dyDescent="0.25">
      <c r="A203" s="17">
        <v>94</v>
      </c>
      <c r="B203" s="2">
        <v>2</v>
      </c>
      <c r="C203" s="3" t="s">
        <v>63</v>
      </c>
      <c r="D203" s="4">
        <v>43595</v>
      </c>
      <c r="E203" s="4">
        <v>43597</v>
      </c>
      <c r="F203" s="4">
        <v>43601</v>
      </c>
      <c r="G203" s="3" t="s">
        <v>30</v>
      </c>
      <c r="H203" s="3" t="s">
        <v>34</v>
      </c>
      <c r="I203" t="s">
        <v>135</v>
      </c>
      <c r="J203" s="18">
        <v>1</v>
      </c>
      <c r="K203" s="2">
        <v>958</v>
      </c>
      <c r="L203" s="2">
        <v>0.65</v>
      </c>
      <c r="M203" s="2">
        <v>854</v>
      </c>
      <c r="N203" t="s">
        <v>221</v>
      </c>
      <c r="O203" t="s">
        <v>35</v>
      </c>
      <c r="Q203" t="s">
        <v>195</v>
      </c>
      <c r="S203" t="s">
        <v>222</v>
      </c>
      <c r="V203">
        <v>1450</v>
      </c>
      <c r="W203">
        <v>1</v>
      </c>
      <c r="X203">
        <v>1450</v>
      </c>
      <c r="Z203" t="s">
        <v>193</v>
      </c>
    </row>
    <row r="204" spans="1:26" x14ac:dyDescent="0.25">
      <c r="A204" s="17">
        <v>94</v>
      </c>
      <c r="B204" s="2">
        <v>3</v>
      </c>
      <c r="C204" s="3" t="s">
        <v>63</v>
      </c>
      <c r="D204" s="4">
        <v>43595</v>
      </c>
      <c r="E204" s="4">
        <v>43597</v>
      </c>
      <c r="F204" s="4">
        <v>43601</v>
      </c>
      <c r="G204" s="3" t="s">
        <v>30</v>
      </c>
      <c r="H204" s="3" t="s">
        <v>34</v>
      </c>
      <c r="I204" t="s">
        <v>135</v>
      </c>
      <c r="J204" s="18">
        <v>1</v>
      </c>
      <c r="K204" s="2">
        <v>888</v>
      </c>
      <c r="L204" s="2">
        <v>0.75</v>
      </c>
      <c r="M204" s="2">
        <v>850</v>
      </c>
      <c r="N204" t="s">
        <v>221</v>
      </c>
      <c r="O204" t="s">
        <v>35</v>
      </c>
      <c r="Q204" t="s">
        <v>195</v>
      </c>
      <c r="S204" t="s">
        <v>222</v>
      </c>
      <c r="V204">
        <v>1450</v>
      </c>
      <c r="W204">
        <v>1</v>
      </c>
      <c r="X204">
        <v>1450</v>
      </c>
      <c r="Z204" t="s">
        <v>193</v>
      </c>
    </row>
    <row r="205" spans="1:26" x14ac:dyDescent="0.25">
      <c r="A205" s="17">
        <v>94</v>
      </c>
      <c r="B205" s="2">
        <v>4</v>
      </c>
      <c r="C205" s="3" t="s">
        <v>63</v>
      </c>
      <c r="D205" s="4">
        <v>43595</v>
      </c>
      <c r="E205" s="4">
        <v>43597</v>
      </c>
      <c r="F205" s="4">
        <v>43601</v>
      </c>
      <c r="G205" s="3" t="s">
        <v>30</v>
      </c>
      <c r="H205" s="3" t="s">
        <v>34</v>
      </c>
      <c r="I205" t="s">
        <v>135</v>
      </c>
      <c r="J205" s="18">
        <v>1</v>
      </c>
      <c r="K205" s="2">
        <v>908</v>
      </c>
      <c r="L205" s="2">
        <v>0.65</v>
      </c>
      <c r="M205" s="2">
        <v>807</v>
      </c>
      <c r="N205" t="s">
        <v>221</v>
      </c>
      <c r="O205" t="s">
        <v>35</v>
      </c>
      <c r="Q205" t="s">
        <v>195</v>
      </c>
      <c r="S205" t="s">
        <v>222</v>
      </c>
      <c r="V205">
        <v>1450</v>
      </c>
      <c r="W205">
        <v>1</v>
      </c>
      <c r="X205">
        <v>1450</v>
      </c>
      <c r="Z205" t="s">
        <v>193</v>
      </c>
    </row>
    <row r="206" spans="1:26" x14ac:dyDescent="0.25">
      <c r="A206" s="17">
        <v>94</v>
      </c>
      <c r="B206" s="2">
        <v>5</v>
      </c>
      <c r="C206" s="3" t="s">
        <v>63</v>
      </c>
      <c r="D206" s="4">
        <v>43595</v>
      </c>
      <c r="E206" s="4">
        <v>43597</v>
      </c>
      <c r="F206" s="4">
        <v>43601</v>
      </c>
      <c r="G206" s="3" t="s">
        <v>26</v>
      </c>
      <c r="H206" s="3" t="s">
        <v>34</v>
      </c>
      <c r="I206" t="s">
        <v>135</v>
      </c>
      <c r="J206" s="18">
        <v>1</v>
      </c>
      <c r="K206" s="2">
        <v>1020</v>
      </c>
      <c r="L206" s="2">
        <v>0.7</v>
      </c>
      <c r="M206" s="2">
        <v>831</v>
      </c>
      <c r="N206" t="s">
        <v>221</v>
      </c>
      <c r="O206" t="s">
        <v>35</v>
      </c>
      <c r="Q206" t="s">
        <v>195</v>
      </c>
      <c r="S206" t="s">
        <v>222</v>
      </c>
      <c r="V206">
        <v>1450</v>
      </c>
      <c r="W206">
        <v>1</v>
      </c>
      <c r="X206">
        <v>1450</v>
      </c>
      <c r="Z206" t="s">
        <v>193</v>
      </c>
    </row>
    <row r="207" spans="1:26" x14ac:dyDescent="0.25">
      <c r="A207" s="17">
        <v>94</v>
      </c>
      <c r="B207" s="2">
        <v>6</v>
      </c>
      <c r="C207" s="3" t="s">
        <v>63</v>
      </c>
      <c r="D207" s="4">
        <v>43595</v>
      </c>
      <c r="E207" s="4">
        <v>43597</v>
      </c>
      <c r="F207" s="4">
        <v>43601</v>
      </c>
      <c r="G207" s="3" t="s">
        <v>26</v>
      </c>
      <c r="H207" s="3" t="s">
        <v>34</v>
      </c>
      <c r="I207" t="s">
        <v>135</v>
      </c>
      <c r="J207" s="18">
        <v>1</v>
      </c>
      <c r="K207" s="2">
        <v>1039</v>
      </c>
      <c r="L207" s="2">
        <v>0.75</v>
      </c>
      <c r="M207" s="2">
        <v>870</v>
      </c>
      <c r="N207" t="s">
        <v>221</v>
      </c>
      <c r="O207" t="s">
        <v>35</v>
      </c>
      <c r="Q207" t="s">
        <v>195</v>
      </c>
      <c r="S207" t="s">
        <v>222</v>
      </c>
      <c r="V207">
        <v>1450</v>
      </c>
      <c r="W207">
        <v>1</v>
      </c>
      <c r="X207">
        <v>1450</v>
      </c>
      <c r="Z207" t="s">
        <v>193</v>
      </c>
    </row>
    <row r="208" spans="1:26" x14ac:dyDescent="0.25">
      <c r="A208" s="17">
        <v>94</v>
      </c>
      <c r="B208" s="2">
        <v>7</v>
      </c>
      <c r="C208" s="3" t="s">
        <v>63</v>
      </c>
      <c r="D208" s="4">
        <v>43595</v>
      </c>
      <c r="E208" s="4">
        <v>43597</v>
      </c>
      <c r="F208" s="4">
        <v>43601</v>
      </c>
      <c r="G208" s="3" t="s">
        <v>30</v>
      </c>
      <c r="H208" s="3" t="s">
        <v>34</v>
      </c>
      <c r="I208" t="s">
        <v>135</v>
      </c>
      <c r="J208" s="18">
        <v>1</v>
      </c>
      <c r="K208" s="2">
        <v>897</v>
      </c>
      <c r="L208" s="2">
        <v>0.7</v>
      </c>
      <c r="M208" s="2">
        <v>818</v>
      </c>
      <c r="N208" t="s">
        <v>221</v>
      </c>
      <c r="O208" t="s">
        <v>35</v>
      </c>
      <c r="Q208" t="s">
        <v>195</v>
      </c>
      <c r="S208" t="s">
        <v>222</v>
      </c>
      <c r="V208">
        <v>1450</v>
      </c>
      <c r="W208">
        <v>1</v>
      </c>
      <c r="X208">
        <v>1450</v>
      </c>
      <c r="Z208" t="s">
        <v>193</v>
      </c>
    </row>
    <row r="209" spans="1:26" x14ac:dyDescent="0.25">
      <c r="A209" s="17">
        <v>94</v>
      </c>
      <c r="B209" s="2">
        <v>8</v>
      </c>
      <c r="C209" s="3" t="s">
        <v>63</v>
      </c>
      <c r="D209" s="4">
        <v>43595</v>
      </c>
      <c r="E209" s="4">
        <v>43597</v>
      </c>
      <c r="F209" s="4">
        <v>43601</v>
      </c>
      <c r="G209" s="3" t="s">
        <v>30</v>
      </c>
      <c r="H209" s="3" t="s">
        <v>34</v>
      </c>
      <c r="I209" t="s">
        <v>135</v>
      </c>
      <c r="J209" s="18">
        <v>1</v>
      </c>
      <c r="K209" s="2">
        <v>997</v>
      </c>
      <c r="L209" s="2">
        <v>0.7</v>
      </c>
      <c r="M209" s="2">
        <v>869</v>
      </c>
      <c r="N209" t="s">
        <v>221</v>
      </c>
      <c r="O209" t="s">
        <v>35</v>
      </c>
      <c r="Q209" t="s">
        <v>195</v>
      </c>
      <c r="S209" t="s">
        <v>222</v>
      </c>
      <c r="V209">
        <v>1450</v>
      </c>
      <c r="W209">
        <v>1</v>
      </c>
      <c r="X209">
        <v>1450</v>
      </c>
      <c r="Z209" t="s">
        <v>193</v>
      </c>
    </row>
    <row r="210" spans="1:26" x14ac:dyDescent="0.25">
      <c r="A210" s="17">
        <v>94</v>
      </c>
      <c r="B210" s="2">
        <v>9</v>
      </c>
      <c r="C210" s="3" t="s">
        <v>63</v>
      </c>
      <c r="D210" s="4">
        <v>43595</v>
      </c>
      <c r="E210" s="4">
        <v>43597</v>
      </c>
      <c r="F210" s="4">
        <v>43601</v>
      </c>
      <c r="G210" s="3" t="s">
        <v>26</v>
      </c>
      <c r="H210" s="3" t="s">
        <v>34</v>
      </c>
      <c r="I210" t="s">
        <v>135</v>
      </c>
      <c r="J210" s="18">
        <v>1</v>
      </c>
      <c r="K210" s="2">
        <v>1038</v>
      </c>
      <c r="L210" s="2">
        <v>0.7</v>
      </c>
      <c r="M210" s="2">
        <v>833</v>
      </c>
      <c r="N210" t="s">
        <v>221</v>
      </c>
      <c r="O210" t="s">
        <v>35</v>
      </c>
      <c r="Q210" t="s">
        <v>195</v>
      </c>
      <c r="S210" t="s">
        <v>222</v>
      </c>
      <c r="V210">
        <v>1450</v>
      </c>
      <c r="W210">
        <v>1</v>
      </c>
      <c r="X210">
        <v>1450</v>
      </c>
      <c r="Z210" t="s">
        <v>193</v>
      </c>
    </row>
    <row r="211" spans="1:26" x14ac:dyDescent="0.25">
      <c r="A211" s="17">
        <v>94</v>
      </c>
      <c r="B211" s="2">
        <v>10</v>
      </c>
      <c r="C211" s="3" t="s">
        <v>63</v>
      </c>
      <c r="D211" s="4">
        <v>43595</v>
      </c>
      <c r="E211" s="4">
        <v>43597</v>
      </c>
      <c r="F211" s="4">
        <v>43601</v>
      </c>
      <c r="G211" s="3" t="s">
        <v>26</v>
      </c>
      <c r="H211" s="3" t="s">
        <v>34</v>
      </c>
      <c r="I211" t="s">
        <v>135</v>
      </c>
      <c r="J211" s="18">
        <v>1</v>
      </c>
      <c r="K211" s="2">
        <v>833</v>
      </c>
      <c r="L211" s="2">
        <v>0.6</v>
      </c>
      <c r="M211" s="2">
        <v>681</v>
      </c>
      <c r="N211" t="s">
        <v>221</v>
      </c>
      <c r="O211" t="s">
        <v>35</v>
      </c>
      <c r="Q211" t="s">
        <v>195</v>
      </c>
      <c r="S211" t="s">
        <v>222</v>
      </c>
      <c r="V211">
        <v>1450</v>
      </c>
      <c r="W211">
        <v>1</v>
      </c>
      <c r="X211">
        <v>1450</v>
      </c>
      <c r="Z211" t="s">
        <v>193</v>
      </c>
    </row>
    <row r="212" spans="1:26" x14ac:dyDescent="0.25">
      <c r="A212" s="17">
        <v>95</v>
      </c>
      <c r="B212" s="2">
        <v>1</v>
      </c>
      <c r="C212" s="3" t="s">
        <v>41</v>
      </c>
      <c r="D212" s="4">
        <v>43615</v>
      </c>
      <c r="E212" s="4">
        <v>43615</v>
      </c>
      <c r="F212" s="4">
        <v>43586</v>
      </c>
      <c r="G212" t="s">
        <v>30</v>
      </c>
      <c r="H212" s="3" t="s">
        <v>69</v>
      </c>
      <c r="J212" s="16">
        <v>1</v>
      </c>
      <c r="K212" s="2">
        <v>259</v>
      </c>
      <c r="L212" s="2">
        <v>1</v>
      </c>
      <c r="M212" s="2">
        <v>121</v>
      </c>
      <c r="N212" t="s">
        <v>207</v>
      </c>
      <c r="O212" t="s">
        <v>27</v>
      </c>
      <c r="Q212" t="s">
        <v>195</v>
      </c>
      <c r="S212" t="s">
        <v>217</v>
      </c>
      <c r="U212">
        <v>7095</v>
      </c>
      <c r="V212">
        <v>259</v>
      </c>
      <c r="W212">
        <v>53</v>
      </c>
      <c r="X212">
        <v>6488</v>
      </c>
      <c r="Z212" t="s">
        <v>194</v>
      </c>
    </row>
    <row r="213" spans="1:26" x14ac:dyDescent="0.25">
      <c r="A213" s="17">
        <v>95</v>
      </c>
      <c r="B213" s="2">
        <v>2</v>
      </c>
      <c r="C213" s="3" t="s">
        <v>41</v>
      </c>
      <c r="D213" s="4">
        <v>43615</v>
      </c>
      <c r="E213" s="4">
        <v>43615</v>
      </c>
      <c r="F213" s="4">
        <v>43586</v>
      </c>
      <c r="G213" t="s">
        <v>30</v>
      </c>
      <c r="H213" s="3" t="s">
        <v>167</v>
      </c>
      <c r="J213" s="16">
        <v>1</v>
      </c>
      <c r="K213" s="2">
        <v>340</v>
      </c>
      <c r="L213" s="2">
        <v>0.85</v>
      </c>
      <c r="M213" s="2">
        <v>99</v>
      </c>
      <c r="N213" t="s">
        <v>207</v>
      </c>
      <c r="O213" t="s">
        <v>27</v>
      </c>
      <c r="Q213" t="s">
        <v>195</v>
      </c>
      <c r="S213" t="s">
        <v>217</v>
      </c>
      <c r="U213">
        <v>7095</v>
      </c>
      <c r="V213">
        <v>20</v>
      </c>
      <c r="W213">
        <v>53</v>
      </c>
      <c r="X213">
        <v>6488</v>
      </c>
      <c r="Z213" t="s">
        <v>194</v>
      </c>
    </row>
    <row r="214" spans="1:26" x14ac:dyDescent="0.25">
      <c r="A214" s="17">
        <v>95</v>
      </c>
      <c r="B214" s="2">
        <v>3</v>
      </c>
      <c r="C214" s="3" t="s">
        <v>41</v>
      </c>
      <c r="D214" s="4">
        <v>43615</v>
      </c>
      <c r="E214" s="4">
        <v>43615</v>
      </c>
      <c r="F214" s="4">
        <v>43586</v>
      </c>
      <c r="G214" t="s">
        <v>30</v>
      </c>
      <c r="H214" s="3" t="s">
        <v>168</v>
      </c>
      <c r="J214" s="16">
        <v>1</v>
      </c>
      <c r="K214" s="2">
        <v>424</v>
      </c>
      <c r="L214" s="2">
        <v>1</v>
      </c>
      <c r="M214" s="2">
        <v>113</v>
      </c>
      <c r="N214" t="s">
        <v>207</v>
      </c>
      <c r="O214" t="s">
        <v>27</v>
      </c>
      <c r="Q214" t="s">
        <v>195</v>
      </c>
      <c r="S214" t="s">
        <v>217</v>
      </c>
      <c r="U214">
        <v>7095</v>
      </c>
      <c r="V214">
        <v>60</v>
      </c>
      <c r="W214">
        <v>53</v>
      </c>
      <c r="X214">
        <v>6488</v>
      </c>
      <c r="Z214" t="s">
        <v>194</v>
      </c>
    </row>
    <row r="215" spans="1:26" x14ac:dyDescent="0.25">
      <c r="A215" s="17">
        <v>95</v>
      </c>
      <c r="B215" s="2">
        <v>4</v>
      </c>
      <c r="C215" s="3" t="s">
        <v>41</v>
      </c>
      <c r="D215" s="4">
        <v>43615</v>
      </c>
      <c r="E215" s="4">
        <v>43615</v>
      </c>
      <c r="F215" s="4">
        <v>43586</v>
      </c>
      <c r="G215" t="s">
        <v>30</v>
      </c>
      <c r="H215" s="3" t="s">
        <v>169</v>
      </c>
      <c r="J215" s="16">
        <v>1</v>
      </c>
      <c r="K215" s="2">
        <v>429</v>
      </c>
      <c r="L215" s="2">
        <v>1</v>
      </c>
      <c r="M215" s="2">
        <v>103</v>
      </c>
      <c r="N215" t="s">
        <v>198</v>
      </c>
      <c r="O215" t="s">
        <v>35</v>
      </c>
      <c r="Q215" t="s">
        <v>195</v>
      </c>
      <c r="S215" t="s">
        <v>217</v>
      </c>
      <c r="U215">
        <v>7095</v>
      </c>
      <c r="V215">
        <v>105</v>
      </c>
      <c r="W215">
        <v>53</v>
      </c>
      <c r="X215">
        <v>6488</v>
      </c>
      <c r="Z215" t="s">
        <v>194</v>
      </c>
    </row>
    <row r="216" spans="1:26" x14ac:dyDescent="0.25">
      <c r="A216" s="17">
        <v>95</v>
      </c>
      <c r="B216" s="2">
        <v>5</v>
      </c>
      <c r="C216" s="3" t="s">
        <v>41</v>
      </c>
      <c r="D216" s="4">
        <v>43615</v>
      </c>
      <c r="E216" s="4">
        <v>43615</v>
      </c>
      <c r="F216" s="4">
        <v>43586</v>
      </c>
      <c r="G216" t="s">
        <v>26</v>
      </c>
      <c r="H216" s="3" t="s">
        <v>218</v>
      </c>
      <c r="I216" t="s">
        <v>170</v>
      </c>
      <c r="J216" s="16">
        <v>1</v>
      </c>
      <c r="K216" s="2">
        <v>501</v>
      </c>
      <c r="L216" s="2">
        <v>1</v>
      </c>
      <c r="M216" s="2">
        <v>133</v>
      </c>
      <c r="N216" t="s">
        <v>198</v>
      </c>
      <c r="O216" t="s">
        <v>35</v>
      </c>
      <c r="Q216" t="s">
        <v>195</v>
      </c>
      <c r="S216" t="s">
        <v>217</v>
      </c>
      <c r="U216">
        <v>7095</v>
      </c>
      <c r="V216">
        <v>90</v>
      </c>
      <c r="W216">
        <v>53</v>
      </c>
      <c r="X216">
        <v>6488</v>
      </c>
      <c r="Z216" t="s">
        <v>194</v>
      </c>
    </row>
    <row r="217" spans="1:26" x14ac:dyDescent="0.25">
      <c r="A217" s="17">
        <v>95</v>
      </c>
      <c r="B217" s="2">
        <v>6</v>
      </c>
      <c r="C217" s="3" t="s">
        <v>41</v>
      </c>
      <c r="D217" s="4">
        <v>43615</v>
      </c>
      <c r="E217" s="4">
        <v>43615</v>
      </c>
      <c r="F217" s="4">
        <v>43586</v>
      </c>
      <c r="G217" t="s">
        <v>26</v>
      </c>
      <c r="H217" s="3" t="s">
        <v>162</v>
      </c>
      <c r="J217" s="16">
        <v>1</v>
      </c>
      <c r="K217" s="2">
        <v>442</v>
      </c>
      <c r="L217" s="2">
        <v>1</v>
      </c>
      <c r="M217" s="2">
        <v>150</v>
      </c>
      <c r="N217" t="s">
        <v>198</v>
      </c>
      <c r="O217" t="s">
        <v>35</v>
      </c>
      <c r="Q217" t="s">
        <v>195</v>
      </c>
      <c r="S217" t="s">
        <v>217</v>
      </c>
      <c r="U217">
        <v>7095</v>
      </c>
      <c r="V217">
        <v>29</v>
      </c>
      <c r="W217">
        <v>53</v>
      </c>
      <c r="X217">
        <v>6488</v>
      </c>
      <c r="Z217" t="s">
        <v>194</v>
      </c>
    </row>
    <row r="218" spans="1:26" x14ac:dyDescent="0.25">
      <c r="A218" s="17">
        <v>95</v>
      </c>
      <c r="B218" s="2">
        <v>7</v>
      </c>
      <c r="C218" s="3" t="s">
        <v>41</v>
      </c>
      <c r="D218" s="4">
        <v>43615</v>
      </c>
      <c r="E218" s="4">
        <v>43615</v>
      </c>
      <c r="F218" s="4">
        <v>43586</v>
      </c>
      <c r="G218" t="s">
        <v>30</v>
      </c>
      <c r="H218" s="3" t="s">
        <v>171</v>
      </c>
      <c r="I218" t="s">
        <v>172</v>
      </c>
      <c r="J218" s="16">
        <v>1</v>
      </c>
      <c r="K218" s="2">
        <v>408</v>
      </c>
      <c r="L218" s="2">
        <v>1</v>
      </c>
      <c r="M218" s="2">
        <v>100</v>
      </c>
      <c r="N218" t="s">
        <v>198</v>
      </c>
      <c r="O218" t="s">
        <v>35</v>
      </c>
      <c r="Q218" t="s">
        <v>195</v>
      </c>
      <c r="S218" t="s">
        <v>217</v>
      </c>
      <c r="U218">
        <v>7095</v>
      </c>
      <c r="V218">
        <v>90</v>
      </c>
      <c r="W218">
        <v>53</v>
      </c>
      <c r="X218">
        <v>6488</v>
      </c>
      <c r="Z218" t="s">
        <v>194</v>
      </c>
    </row>
    <row r="219" spans="1:26" x14ac:dyDescent="0.25">
      <c r="A219" s="17">
        <v>95</v>
      </c>
      <c r="B219" s="2">
        <v>8</v>
      </c>
      <c r="C219" s="3" t="s">
        <v>41</v>
      </c>
      <c r="D219" s="4">
        <v>43615</v>
      </c>
      <c r="E219" s="4">
        <v>43615</v>
      </c>
      <c r="F219" s="4">
        <v>43586</v>
      </c>
      <c r="G219" t="s">
        <v>30</v>
      </c>
      <c r="H219" s="3" t="s">
        <v>173</v>
      </c>
      <c r="I219" t="s">
        <v>174</v>
      </c>
      <c r="J219" s="16">
        <v>1</v>
      </c>
      <c r="K219" s="2">
        <v>570</v>
      </c>
      <c r="L219" s="2">
        <v>1</v>
      </c>
      <c r="M219" s="2">
        <v>217</v>
      </c>
      <c r="N219" t="s">
        <v>198</v>
      </c>
      <c r="O219" t="s">
        <v>35</v>
      </c>
      <c r="Q219" t="s">
        <v>195</v>
      </c>
      <c r="S219" t="s">
        <v>217</v>
      </c>
      <c r="U219">
        <v>7095</v>
      </c>
      <c r="V219">
        <v>63</v>
      </c>
      <c r="W219">
        <v>53</v>
      </c>
      <c r="X219">
        <v>6488</v>
      </c>
      <c r="Z219" t="s">
        <v>194</v>
      </c>
    </row>
    <row r="220" spans="1:26" x14ac:dyDescent="0.25">
      <c r="A220" s="17">
        <v>95</v>
      </c>
      <c r="B220" s="2">
        <v>9</v>
      </c>
      <c r="C220" s="3" t="s">
        <v>41</v>
      </c>
      <c r="D220" s="4">
        <v>43615</v>
      </c>
      <c r="E220" s="4">
        <v>43615</v>
      </c>
      <c r="F220" s="4">
        <v>43586</v>
      </c>
      <c r="G220" t="s">
        <v>26</v>
      </c>
      <c r="H220" s="3" t="s">
        <v>29</v>
      </c>
      <c r="J220" s="16">
        <v>1</v>
      </c>
      <c r="K220" s="2">
        <v>436</v>
      </c>
      <c r="L220" s="2">
        <v>1</v>
      </c>
      <c r="M220" s="2">
        <v>122</v>
      </c>
      <c r="N220" t="s">
        <v>198</v>
      </c>
      <c r="O220" t="s">
        <v>35</v>
      </c>
      <c r="Q220" t="s">
        <v>195</v>
      </c>
      <c r="S220" t="s">
        <v>217</v>
      </c>
      <c r="U220">
        <v>7095</v>
      </c>
      <c r="V220">
        <v>3460</v>
      </c>
      <c r="W220">
        <v>53</v>
      </c>
      <c r="X220">
        <v>6488</v>
      </c>
      <c r="Z220" t="s">
        <v>194</v>
      </c>
    </row>
    <row r="221" spans="1:26" ht="14.25" customHeight="1" x14ac:dyDescent="0.25">
      <c r="A221" s="17">
        <v>95</v>
      </c>
      <c r="B221" s="2">
        <v>10</v>
      </c>
      <c r="C221" s="3" t="s">
        <v>41</v>
      </c>
      <c r="D221" s="4">
        <v>43615</v>
      </c>
      <c r="E221" s="4">
        <v>43615</v>
      </c>
      <c r="F221" s="4">
        <v>43586</v>
      </c>
      <c r="G221" t="s">
        <v>26</v>
      </c>
      <c r="H221" s="3" t="s">
        <v>175</v>
      </c>
      <c r="I221" t="s">
        <v>176</v>
      </c>
      <c r="J221" s="16">
        <v>1</v>
      </c>
      <c r="K221" s="2">
        <v>494</v>
      </c>
      <c r="L221" s="2">
        <v>1</v>
      </c>
      <c r="M221" s="2">
        <v>172</v>
      </c>
      <c r="N221" t="s">
        <v>198</v>
      </c>
      <c r="O221" t="s">
        <v>35</v>
      </c>
      <c r="Q221" t="s">
        <v>195</v>
      </c>
      <c r="S221" t="s">
        <v>217</v>
      </c>
      <c r="U221">
        <v>7095</v>
      </c>
      <c r="V221">
        <v>91</v>
      </c>
      <c r="W221">
        <v>53</v>
      </c>
      <c r="X221">
        <v>6488</v>
      </c>
      <c r="Z221" t="s">
        <v>194</v>
      </c>
    </row>
    <row r="222" spans="1:26" x14ac:dyDescent="0.25">
      <c r="A222" s="17">
        <v>96</v>
      </c>
      <c r="B222" s="2">
        <v>1</v>
      </c>
      <c r="C222" s="3" t="s">
        <v>41</v>
      </c>
      <c r="D222" s="4">
        <v>43622</v>
      </c>
      <c r="E222" s="4">
        <v>43622</v>
      </c>
      <c r="F222" s="4">
        <v>43624</v>
      </c>
      <c r="G222" t="s">
        <v>30</v>
      </c>
      <c r="H222" s="3" t="s">
        <v>171</v>
      </c>
      <c r="I222" t="s">
        <v>172</v>
      </c>
      <c r="J222" s="16">
        <v>1</v>
      </c>
      <c r="K222" s="2">
        <v>392</v>
      </c>
      <c r="L222" s="2">
        <v>1</v>
      </c>
      <c r="M222" s="2">
        <v>121</v>
      </c>
      <c r="N222" t="s">
        <v>198</v>
      </c>
      <c r="O222" t="s">
        <v>35</v>
      </c>
      <c r="Q222" t="s">
        <v>195</v>
      </c>
      <c r="R222" t="s">
        <v>195</v>
      </c>
      <c r="S222" t="s">
        <v>219</v>
      </c>
      <c r="U222">
        <v>8409</v>
      </c>
      <c r="V222">
        <v>80</v>
      </c>
      <c r="W222">
        <v>77</v>
      </c>
      <c r="X222">
        <v>4222</v>
      </c>
      <c r="Z222" t="s">
        <v>194</v>
      </c>
    </row>
    <row r="223" spans="1:26" x14ac:dyDescent="0.25">
      <c r="A223" s="17">
        <v>96</v>
      </c>
      <c r="B223" s="2">
        <v>2</v>
      </c>
      <c r="C223" s="3" t="s">
        <v>41</v>
      </c>
      <c r="D223" s="4">
        <v>43622</v>
      </c>
      <c r="E223" s="4">
        <v>43622</v>
      </c>
      <c r="F223" s="4">
        <v>43624</v>
      </c>
      <c r="G223" t="s">
        <v>30</v>
      </c>
      <c r="H223" s="3" t="s">
        <v>177</v>
      </c>
      <c r="J223" s="16">
        <v>1</v>
      </c>
      <c r="K223" s="2">
        <v>311</v>
      </c>
      <c r="L223" s="2">
        <v>0.8</v>
      </c>
      <c r="M223" s="2">
        <v>92</v>
      </c>
      <c r="N223" t="s">
        <v>198</v>
      </c>
      <c r="O223" t="s">
        <v>35</v>
      </c>
      <c r="Q223" t="s">
        <v>195</v>
      </c>
      <c r="R223" t="s">
        <v>195</v>
      </c>
      <c r="S223" t="s">
        <v>219</v>
      </c>
      <c r="U223">
        <v>8409</v>
      </c>
      <c r="V223">
        <v>30</v>
      </c>
      <c r="W223">
        <v>77</v>
      </c>
      <c r="X223">
        <v>4222</v>
      </c>
      <c r="Z223" t="s">
        <v>194</v>
      </c>
    </row>
    <row r="224" spans="1:26" x14ac:dyDescent="0.25">
      <c r="A224" s="17">
        <v>96</v>
      </c>
      <c r="B224" s="2">
        <v>3</v>
      </c>
      <c r="C224" s="3" t="s">
        <v>41</v>
      </c>
      <c r="D224" s="4">
        <v>43622</v>
      </c>
      <c r="E224" s="4">
        <v>43622</v>
      </c>
      <c r="F224" s="4">
        <v>43624</v>
      </c>
      <c r="G224" t="s">
        <v>30</v>
      </c>
      <c r="H224" s="3" t="s">
        <v>178</v>
      </c>
      <c r="J224" s="16">
        <v>1</v>
      </c>
      <c r="K224" s="2">
        <v>587</v>
      </c>
      <c r="L224" s="2">
        <v>1</v>
      </c>
      <c r="M224" s="2">
        <v>152</v>
      </c>
      <c r="N224" t="s">
        <v>198</v>
      </c>
      <c r="O224" t="s">
        <v>35</v>
      </c>
      <c r="Q224" t="s">
        <v>195</v>
      </c>
      <c r="R224" t="s">
        <v>195</v>
      </c>
      <c r="S224" t="s">
        <v>219</v>
      </c>
      <c r="U224">
        <v>8409</v>
      </c>
      <c r="V224">
        <v>28</v>
      </c>
      <c r="W224">
        <v>77</v>
      </c>
      <c r="X224">
        <v>4222</v>
      </c>
      <c r="Z224" t="s">
        <v>194</v>
      </c>
    </row>
    <row r="225" spans="1:26" x14ac:dyDescent="0.25">
      <c r="A225" s="17">
        <v>96</v>
      </c>
      <c r="B225" s="2">
        <v>4</v>
      </c>
      <c r="C225" s="3" t="s">
        <v>41</v>
      </c>
      <c r="D225" s="4">
        <v>43622</v>
      </c>
      <c r="E225" s="4">
        <v>43622</v>
      </c>
      <c r="F225" s="4">
        <v>43624</v>
      </c>
      <c r="G225" t="s">
        <v>30</v>
      </c>
      <c r="H225" s="3" t="s">
        <v>155</v>
      </c>
      <c r="I225" t="s">
        <v>156</v>
      </c>
      <c r="J225" s="16">
        <v>1</v>
      </c>
      <c r="K225" s="2">
        <v>462</v>
      </c>
      <c r="L225" s="2">
        <v>1</v>
      </c>
      <c r="M225" s="2">
        <v>130</v>
      </c>
      <c r="N225" t="s">
        <v>198</v>
      </c>
      <c r="O225" t="s">
        <v>35</v>
      </c>
      <c r="Q225" t="s">
        <v>195</v>
      </c>
      <c r="R225" t="s">
        <v>195</v>
      </c>
      <c r="S225" t="s">
        <v>219</v>
      </c>
      <c r="U225">
        <v>8409</v>
      </c>
      <c r="V225">
        <v>180</v>
      </c>
      <c r="W225">
        <v>77</v>
      </c>
      <c r="X225">
        <v>4222</v>
      </c>
      <c r="Z225" t="s">
        <v>194</v>
      </c>
    </row>
    <row r="226" spans="1:26" x14ac:dyDescent="0.25">
      <c r="A226" s="17">
        <v>96</v>
      </c>
      <c r="B226" s="2">
        <v>5</v>
      </c>
      <c r="C226" s="3" t="s">
        <v>41</v>
      </c>
      <c r="D226" s="4">
        <v>43622</v>
      </c>
      <c r="E226" s="4">
        <v>43622</v>
      </c>
      <c r="F226" s="4">
        <v>43624</v>
      </c>
      <c r="G226" t="s">
        <v>26</v>
      </c>
      <c r="H226" s="3" t="s">
        <v>76</v>
      </c>
      <c r="J226" s="16">
        <v>1</v>
      </c>
      <c r="K226" s="2">
        <v>408</v>
      </c>
      <c r="L226" s="2">
        <v>0.8</v>
      </c>
      <c r="M226" s="2">
        <v>129</v>
      </c>
      <c r="N226" t="s">
        <v>198</v>
      </c>
      <c r="O226" t="s">
        <v>35</v>
      </c>
      <c r="Q226" t="s">
        <v>195</v>
      </c>
      <c r="R226" t="s">
        <v>195</v>
      </c>
      <c r="S226" t="s">
        <v>219</v>
      </c>
      <c r="U226">
        <v>8409</v>
      </c>
      <c r="V226">
        <v>30</v>
      </c>
      <c r="W226">
        <v>77</v>
      </c>
      <c r="X226">
        <v>4222</v>
      </c>
      <c r="Z226" t="s">
        <v>194</v>
      </c>
    </row>
    <row r="227" spans="1:26" x14ac:dyDescent="0.25">
      <c r="A227" s="17">
        <v>96</v>
      </c>
      <c r="B227" s="2">
        <v>6</v>
      </c>
      <c r="C227" s="3" t="s">
        <v>41</v>
      </c>
      <c r="D227" s="4">
        <v>43622</v>
      </c>
      <c r="E227" s="4">
        <v>43622</v>
      </c>
      <c r="F227" s="4">
        <v>43624</v>
      </c>
      <c r="G227" t="s">
        <v>26</v>
      </c>
      <c r="H227" s="3" t="s">
        <v>179</v>
      </c>
      <c r="J227" s="16">
        <v>1</v>
      </c>
      <c r="K227" s="2">
        <v>333</v>
      </c>
      <c r="L227" s="2">
        <v>0.9</v>
      </c>
      <c r="M227" s="2">
        <v>104</v>
      </c>
      <c r="N227" t="s">
        <v>198</v>
      </c>
      <c r="O227" t="s">
        <v>35</v>
      </c>
      <c r="Q227" t="s">
        <v>195</v>
      </c>
      <c r="R227" t="s">
        <v>195</v>
      </c>
      <c r="S227" t="s">
        <v>219</v>
      </c>
      <c r="U227">
        <v>8409</v>
      </c>
      <c r="V227">
        <v>66</v>
      </c>
      <c r="W227">
        <v>77</v>
      </c>
      <c r="X227">
        <v>4222</v>
      </c>
      <c r="Z227" t="s">
        <v>194</v>
      </c>
    </row>
    <row r="228" spans="1:26" x14ac:dyDescent="0.25">
      <c r="A228" s="17">
        <v>96</v>
      </c>
      <c r="B228" s="2">
        <v>7</v>
      </c>
      <c r="C228" s="3" t="s">
        <v>41</v>
      </c>
      <c r="D228" s="4">
        <v>43622</v>
      </c>
      <c r="E228" s="4">
        <v>43622</v>
      </c>
      <c r="F228" s="4">
        <v>43624</v>
      </c>
      <c r="G228" t="s">
        <v>30</v>
      </c>
      <c r="H228" s="3" t="s">
        <v>181</v>
      </c>
      <c r="I228" t="s">
        <v>180</v>
      </c>
      <c r="J228" s="16">
        <v>1</v>
      </c>
      <c r="K228" s="2">
        <v>288</v>
      </c>
      <c r="L228" s="2">
        <v>0.75</v>
      </c>
      <c r="M228" s="2">
        <v>88</v>
      </c>
      <c r="N228" t="s">
        <v>198</v>
      </c>
      <c r="O228" t="s">
        <v>35</v>
      </c>
      <c r="Q228" t="s">
        <v>195</v>
      </c>
      <c r="R228" t="s">
        <v>195</v>
      </c>
      <c r="S228" t="s">
        <v>219</v>
      </c>
      <c r="U228">
        <v>8409</v>
      </c>
      <c r="V228">
        <v>133</v>
      </c>
      <c r="W228">
        <v>77</v>
      </c>
      <c r="X228">
        <v>4222</v>
      </c>
      <c r="Z228" t="s">
        <v>194</v>
      </c>
    </row>
    <row r="229" spans="1:26" x14ac:dyDescent="0.25">
      <c r="A229" s="17">
        <v>96</v>
      </c>
      <c r="B229" s="2">
        <v>8</v>
      </c>
      <c r="C229" s="3" t="s">
        <v>41</v>
      </c>
      <c r="D229" s="4">
        <v>43622</v>
      </c>
      <c r="E229" s="4">
        <v>43622</v>
      </c>
      <c r="F229" s="4">
        <v>43624</v>
      </c>
      <c r="G229" t="s">
        <v>30</v>
      </c>
      <c r="H229" s="3" t="s">
        <v>182</v>
      </c>
      <c r="I229" t="s">
        <v>183</v>
      </c>
      <c r="J229" s="16">
        <v>1</v>
      </c>
      <c r="K229" s="2">
        <v>324</v>
      </c>
      <c r="L229" s="2">
        <v>0.9</v>
      </c>
      <c r="M229" s="2">
        <v>93</v>
      </c>
      <c r="N229" s="19" t="s">
        <v>220</v>
      </c>
      <c r="O229" t="s">
        <v>35</v>
      </c>
      <c r="P229" s="19"/>
      <c r="Q229" t="s">
        <v>195</v>
      </c>
      <c r="R229" t="s">
        <v>195</v>
      </c>
      <c r="S229" t="s">
        <v>219</v>
      </c>
      <c r="U229">
        <v>8409</v>
      </c>
      <c r="W229">
        <v>77</v>
      </c>
      <c r="X229">
        <v>4222</v>
      </c>
      <c r="Z229" t="s">
        <v>194</v>
      </c>
    </row>
    <row r="230" spans="1:26" x14ac:dyDescent="0.25">
      <c r="A230" s="17">
        <v>96</v>
      </c>
      <c r="B230" s="2">
        <v>9</v>
      </c>
      <c r="C230" s="3" t="s">
        <v>41</v>
      </c>
      <c r="D230" s="4">
        <v>43622</v>
      </c>
      <c r="E230" s="4">
        <v>43622</v>
      </c>
      <c r="F230" s="4">
        <v>43624</v>
      </c>
      <c r="G230" t="s">
        <v>26</v>
      </c>
      <c r="H230" s="3" t="s">
        <v>100</v>
      </c>
      <c r="J230" s="16">
        <v>1</v>
      </c>
      <c r="K230" s="2">
        <v>501</v>
      </c>
      <c r="L230" s="2">
        <v>0.95</v>
      </c>
      <c r="M230" s="2">
        <v>285</v>
      </c>
      <c r="N230" t="s">
        <v>198</v>
      </c>
      <c r="O230" t="s">
        <v>35</v>
      </c>
      <c r="Q230" t="s">
        <v>195</v>
      </c>
      <c r="R230" t="s">
        <v>195</v>
      </c>
      <c r="S230" t="s">
        <v>219</v>
      </c>
      <c r="U230">
        <v>8409</v>
      </c>
      <c r="V230">
        <v>807</v>
      </c>
      <c r="W230">
        <v>77</v>
      </c>
      <c r="X230">
        <v>4222</v>
      </c>
      <c r="Z230" t="s">
        <v>194</v>
      </c>
    </row>
    <row r="231" spans="1:26" x14ac:dyDescent="0.25">
      <c r="A231" s="17">
        <v>96</v>
      </c>
      <c r="B231" s="2">
        <v>10</v>
      </c>
      <c r="C231" s="3" t="s">
        <v>41</v>
      </c>
      <c r="D231" s="4">
        <v>43622</v>
      </c>
      <c r="E231" s="4">
        <v>43622</v>
      </c>
      <c r="F231" s="4">
        <v>43624</v>
      </c>
      <c r="G231" t="s">
        <v>26</v>
      </c>
      <c r="H231" s="3" t="s">
        <v>106</v>
      </c>
      <c r="I231" t="s">
        <v>107</v>
      </c>
      <c r="J231" s="16">
        <v>1</v>
      </c>
      <c r="K231" s="2">
        <v>340</v>
      </c>
      <c r="L231" s="2">
        <v>0.85</v>
      </c>
      <c r="M231" s="2">
        <v>101</v>
      </c>
      <c r="N231" t="s">
        <v>198</v>
      </c>
      <c r="O231" t="s">
        <v>35</v>
      </c>
      <c r="Q231" t="s">
        <v>195</v>
      </c>
      <c r="R231" t="s">
        <v>195</v>
      </c>
      <c r="S231" t="s">
        <v>219</v>
      </c>
      <c r="U231">
        <v>8409</v>
      </c>
      <c r="V231">
        <v>65</v>
      </c>
      <c r="W231">
        <v>77</v>
      </c>
      <c r="X231">
        <v>4222</v>
      </c>
      <c r="Z231" t="s">
        <v>194</v>
      </c>
    </row>
    <row r="232" spans="1:26" x14ac:dyDescent="0.25">
      <c r="A232" s="17">
        <v>97</v>
      </c>
      <c r="B232" s="2">
        <v>1</v>
      </c>
      <c r="C232" s="3" t="s">
        <v>63</v>
      </c>
      <c r="D232" s="4">
        <v>43630</v>
      </c>
      <c r="E232" s="4">
        <v>43630</v>
      </c>
      <c r="F232" s="4">
        <v>43631</v>
      </c>
      <c r="G232" t="s">
        <v>30</v>
      </c>
      <c r="H232" s="3" t="s">
        <v>184</v>
      </c>
      <c r="I232" t="s">
        <v>185</v>
      </c>
      <c r="J232" s="16">
        <v>1</v>
      </c>
      <c r="K232" s="2">
        <v>316</v>
      </c>
      <c r="L232" s="2">
        <v>0.85</v>
      </c>
      <c r="M232" s="2">
        <v>109</v>
      </c>
      <c r="N232" t="s">
        <v>82</v>
      </c>
      <c r="O232" t="s">
        <v>27</v>
      </c>
      <c r="Q232" t="s">
        <v>195</v>
      </c>
      <c r="V232">
        <v>6</v>
      </c>
      <c r="W232">
        <v>23</v>
      </c>
      <c r="X232">
        <v>2493</v>
      </c>
      <c r="Z232" t="s">
        <v>194</v>
      </c>
    </row>
    <row r="233" spans="1:26" x14ac:dyDescent="0.25">
      <c r="A233" s="17">
        <v>97</v>
      </c>
      <c r="B233" s="2">
        <v>2</v>
      </c>
      <c r="C233" s="3" t="s">
        <v>63</v>
      </c>
      <c r="D233" s="4">
        <v>43630</v>
      </c>
      <c r="E233" s="4">
        <v>43630</v>
      </c>
      <c r="F233" s="4">
        <v>43631</v>
      </c>
      <c r="G233" t="s">
        <v>30</v>
      </c>
      <c r="H233" s="3" t="s">
        <v>186</v>
      </c>
      <c r="J233" s="16">
        <v>1</v>
      </c>
      <c r="K233" s="2">
        <v>398</v>
      </c>
      <c r="L233" s="2">
        <v>0.9</v>
      </c>
      <c r="M233" s="2">
        <v>172</v>
      </c>
      <c r="N233" t="s">
        <v>82</v>
      </c>
      <c r="O233" t="s">
        <v>27</v>
      </c>
      <c r="Q233" t="s">
        <v>195</v>
      </c>
      <c r="V233">
        <v>24</v>
      </c>
      <c r="W233">
        <v>23</v>
      </c>
      <c r="X233">
        <v>2493</v>
      </c>
      <c r="Z233" t="s">
        <v>194</v>
      </c>
    </row>
    <row r="234" spans="1:26" x14ac:dyDescent="0.25">
      <c r="A234" s="17">
        <v>97</v>
      </c>
      <c r="B234" s="2">
        <v>3</v>
      </c>
      <c r="C234" s="3" t="s">
        <v>63</v>
      </c>
      <c r="D234" s="4">
        <v>43630</v>
      </c>
      <c r="E234" s="4">
        <v>43630</v>
      </c>
      <c r="F234" s="4">
        <v>43631</v>
      </c>
      <c r="G234" t="s">
        <v>30</v>
      </c>
      <c r="H234" s="3" t="s">
        <v>187</v>
      </c>
      <c r="J234" s="16">
        <v>1</v>
      </c>
      <c r="K234" s="2">
        <v>468</v>
      </c>
      <c r="L234" s="2">
        <v>1</v>
      </c>
      <c r="M234" s="2">
        <v>161</v>
      </c>
      <c r="N234" s="19" t="s">
        <v>220</v>
      </c>
      <c r="O234" t="s">
        <v>27</v>
      </c>
      <c r="P234" s="19"/>
      <c r="Q234" t="s">
        <v>195</v>
      </c>
      <c r="W234">
        <v>23</v>
      </c>
      <c r="X234">
        <v>2493</v>
      </c>
      <c r="Z234" t="s">
        <v>194</v>
      </c>
    </row>
    <row r="235" spans="1:26" x14ac:dyDescent="0.25">
      <c r="A235" s="17">
        <v>97</v>
      </c>
      <c r="B235" s="2">
        <v>4</v>
      </c>
      <c r="C235" s="3" t="s">
        <v>63</v>
      </c>
      <c r="D235" s="4">
        <v>43630</v>
      </c>
      <c r="E235" s="4">
        <v>43630</v>
      </c>
      <c r="F235" s="4">
        <v>43631</v>
      </c>
      <c r="G235" t="s">
        <v>30</v>
      </c>
      <c r="H235" s="3" t="s">
        <v>50</v>
      </c>
      <c r="J235" s="16">
        <v>1</v>
      </c>
      <c r="K235" s="2">
        <v>223</v>
      </c>
      <c r="L235" s="2">
        <v>0.8</v>
      </c>
      <c r="M235" s="2">
        <v>69</v>
      </c>
      <c r="N235" t="s">
        <v>82</v>
      </c>
      <c r="O235" t="s">
        <v>27</v>
      </c>
      <c r="Q235" t="s">
        <v>195</v>
      </c>
      <c r="V235">
        <v>8</v>
      </c>
      <c r="W235">
        <v>23</v>
      </c>
      <c r="X235">
        <v>2493</v>
      </c>
      <c r="Z235" t="s">
        <v>194</v>
      </c>
    </row>
    <row r="236" spans="1:26" x14ac:dyDescent="0.25">
      <c r="A236" s="17">
        <v>97</v>
      </c>
      <c r="B236" s="2">
        <v>5</v>
      </c>
      <c r="C236" s="3" t="s">
        <v>63</v>
      </c>
      <c r="D236" s="4">
        <v>43630</v>
      </c>
      <c r="E236" s="4">
        <v>43630</v>
      </c>
      <c r="F236" s="4">
        <v>43631</v>
      </c>
      <c r="G236" t="s">
        <v>26</v>
      </c>
      <c r="H236" s="3" t="s">
        <v>184</v>
      </c>
      <c r="I236" t="s">
        <v>185</v>
      </c>
      <c r="J236" s="16">
        <v>1</v>
      </c>
      <c r="K236" s="2">
        <v>553</v>
      </c>
      <c r="L236" s="2">
        <v>0.65</v>
      </c>
      <c r="M236" s="2">
        <v>402</v>
      </c>
      <c r="N236" t="s">
        <v>82</v>
      </c>
      <c r="O236" t="s">
        <v>27</v>
      </c>
      <c r="Q236" t="s">
        <v>195</v>
      </c>
      <c r="V236">
        <v>6</v>
      </c>
      <c r="W236">
        <v>23</v>
      </c>
      <c r="X236">
        <v>2493</v>
      </c>
      <c r="Z236" t="s">
        <v>194</v>
      </c>
    </row>
    <row r="237" spans="1:26" x14ac:dyDescent="0.25">
      <c r="A237" s="17">
        <v>97</v>
      </c>
      <c r="B237" s="2">
        <v>6</v>
      </c>
      <c r="C237" s="3" t="s">
        <v>63</v>
      </c>
      <c r="D237" s="4">
        <v>43630</v>
      </c>
      <c r="E237" s="4">
        <v>43630</v>
      </c>
      <c r="F237" s="4">
        <v>43631</v>
      </c>
      <c r="G237" t="s">
        <v>26</v>
      </c>
      <c r="H237" s="3" t="s">
        <v>188</v>
      </c>
      <c r="J237" s="16">
        <v>1</v>
      </c>
      <c r="K237" s="2">
        <v>260</v>
      </c>
      <c r="L237" s="2">
        <v>0.8</v>
      </c>
      <c r="M237" s="2">
        <v>116</v>
      </c>
      <c r="N237" t="s">
        <v>82</v>
      </c>
      <c r="O237" t="s">
        <v>27</v>
      </c>
      <c r="Q237" t="s">
        <v>195</v>
      </c>
      <c r="V237">
        <v>10</v>
      </c>
      <c r="W237">
        <v>23</v>
      </c>
      <c r="X237">
        <v>2493</v>
      </c>
      <c r="Z237" t="s">
        <v>194</v>
      </c>
    </row>
    <row r="238" spans="1:26" x14ac:dyDescent="0.25">
      <c r="A238" s="17">
        <v>97</v>
      </c>
      <c r="B238" s="2">
        <v>7</v>
      </c>
      <c r="C238" s="3" t="s">
        <v>63</v>
      </c>
      <c r="D238" s="4">
        <v>43630</v>
      </c>
      <c r="E238" s="4">
        <v>43630</v>
      </c>
      <c r="F238" s="4">
        <v>43631</v>
      </c>
      <c r="G238" t="s">
        <v>30</v>
      </c>
      <c r="H238" s="3" t="s">
        <v>226</v>
      </c>
      <c r="J238" s="16">
        <v>1</v>
      </c>
      <c r="K238" s="2">
        <v>347</v>
      </c>
      <c r="L238" s="2">
        <v>0.9</v>
      </c>
      <c r="M238" s="2">
        <v>168</v>
      </c>
      <c r="N238" t="s">
        <v>82</v>
      </c>
      <c r="O238" t="s">
        <v>27</v>
      </c>
      <c r="Q238" t="s">
        <v>195</v>
      </c>
      <c r="V238">
        <v>105</v>
      </c>
      <c r="W238">
        <v>23</v>
      </c>
      <c r="X238">
        <v>2493</v>
      </c>
      <c r="Z238" t="s">
        <v>194</v>
      </c>
    </row>
    <row r="239" spans="1:26" x14ac:dyDescent="0.25">
      <c r="A239" s="17">
        <v>97</v>
      </c>
      <c r="B239" s="2">
        <v>8</v>
      </c>
      <c r="C239" s="3" t="s">
        <v>63</v>
      </c>
      <c r="D239" s="4">
        <v>43630</v>
      </c>
      <c r="E239" s="4">
        <v>43630</v>
      </c>
      <c r="F239" s="4">
        <v>43631</v>
      </c>
      <c r="G239" t="s">
        <v>30</v>
      </c>
      <c r="H239" s="3" t="s">
        <v>189</v>
      </c>
      <c r="J239" s="16">
        <v>1</v>
      </c>
      <c r="K239" s="2">
        <v>381</v>
      </c>
      <c r="L239" s="2">
        <v>1</v>
      </c>
      <c r="M239" s="2">
        <v>138</v>
      </c>
      <c r="N239" s="19" t="s">
        <v>220</v>
      </c>
      <c r="O239" t="s">
        <v>27</v>
      </c>
      <c r="P239" s="19"/>
      <c r="Q239" t="s">
        <v>195</v>
      </c>
      <c r="W239">
        <v>23</v>
      </c>
      <c r="X239">
        <v>2493</v>
      </c>
      <c r="Z239" t="s">
        <v>194</v>
      </c>
    </row>
    <row r="240" spans="1:26" x14ac:dyDescent="0.25">
      <c r="A240" s="17">
        <v>97</v>
      </c>
      <c r="B240" s="2">
        <v>9</v>
      </c>
      <c r="C240" s="3" t="s">
        <v>63</v>
      </c>
      <c r="D240" s="4">
        <v>43630</v>
      </c>
      <c r="E240" s="4">
        <v>43630</v>
      </c>
      <c r="F240" s="4">
        <v>43631</v>
      </c>
      <c r="G240" t="s">
        <v>26</v>
      </c>
      <c r="H240" s="3" t="s">
        <v>190</v>
      </c>
      <c r="J240" s="16">
        <v>1</v>
      </c>
      <c r="K240" s="2">
        <v>389</v>
      </c>
      <c r="L240" s="2">
        <v>1</v>
      </c>
      <c r="M240" s="2">
        <v>157</v>
      </c>
      <c r="N240" s="19" t="s">
        <v>220</v>
      </c>
      <c r="O240" t="s">
        <v>27</v>
      </c>
      <c r="P240" s="19"/>
      <c r="Q240" t="s">
        <v>195</v>
      </c>
      <c r="W240">
        <v>23</v>
      </c>
      <c r="X240">
        <v>2493</v>
      </c>
      <c r="Z240" t="s">
        <v>194</v>
      </c>
    </row>
    <row r="241" spans="1:26" x14ac:dyDescent="0.25">
      <c r="A241" s="17">
        <v>97</v>
      </c>
      <c r="B241" s="2">
        <v>10</v>
      </c>
      <c r="C241" s="3" t="s">
        <v>63</v>
      </c>
      <c r="D241" s="4">
        <v>43630</v>
      </c>
      <c r="E241" s="4">
        <v>43630</v>
      </c>
      <c r="F241" s="4">
        <v>43631</v>
      </c>
      <c r="G241" t="s">
        <v>26</v>
      </c>
      <c r="H241" s="3" t="s">
        <v>191</v>
      </c>
      <c r="J241" s="16">
        <v>1</v>
      </c>
      <c r="K241" s="2">
        <v>354</v>
      </c>
      <c r="L241" s="2">
        <v>1</v>
      </c>
      <c r="M241" s="2">
        <v>133</v>
      </c>
      <c r="N241" t="s">
        <v>82</v>
      </c>
      <c r="O241" t="s">
        <v>27</v>
      </c>
      <c r="Q241" t="s">
        <v>195</v>
      </c>
      <c r="V241">
        <v>24</v>
      </c>
      <c r="W241">
        <v>23</v>
      </c>
      <c r="X241">
        <v>2493</v>
      </c>
      <c r="Z241" t="s">
        <v>194</v>
      </c>
    </row>
    <row r="242" spans="1:26" x14ac:dyDescent="0.25">
      <c r="A242" s="17">
        <v>98</v>
      </c>
      <c r="B242" s="2">
        <v>1</v>
      </c>
      <c r="C242" s="3" t="s">
        <v>63</v>
      </c>
      <c r="D242" s="4">
        <v>43630</v>
      </c>
      <c r="E242" s="4">
        <v>43631</v>
      </c>
      <c r="F242" s="4">
        <v>43636</v>
      </c>
      <c r="G242" t="s">
        <v>30</v>
      </c>
      <c r="H242" s="3" t="s">
        <v>34</v>
      </c>
      <c r="I242" t="s">
        <v>192</v>
      </c>
      <c r="J242" s="16">
        <v>1</v>
      </c>
      <c r="K242" s="2">
        <v>388</v>
      </c>
      <c r="L242" s="2">
        <v>1</v>
      </c>
      <c r="M242" s="2">
        <v>104</v>
      </c>
      <c r="N242" t="s">
        <v>224</v>
      </c>
      <c r="O242" t="s">
        <v>35</v>
      </c>
      <c r="Q242" t="s">
        <v>195</v>
      </c>
      <c r="S242" t="s">
        <v>225</v>
      </c>
      <c r="V242">
        <v>810</v>
      </c>
      <c r="W242">
        <v>1</v>
      </c>
      <c r="X242">
        <v>810</v>
      </c>
      <c r="Z242" t="s">
        <v>194</v>
      </c>
    </row>
    <row r="243" spans="1:26" x14ac:dyDescent="0.25">
      <c r="A243" s="17">
        <v>98</v>
      </c>
      <c r="B243" s="2">
        <v>2</v>
      </c>
      <c r="C243" s="3" t="s">
        <v>63</v>
      </c>
      <c r="D243" s="4">
        <v>43630</v>
      </c>
      <c r="E243" s="4">
        <v>43631</v>
      </c>
      <c r="F243" s="4">
        <v>43636</v>
      </c>
      <c r="G243" t="s">
        <v>30</v>
      </c>
      <c r="H243" s="3" t="s">
        <v>34</v>
      </c>
      <c r="I243" t="s">
        <v>192</v>
      </c>
      <c r="J243" s="16">
        <v>1</v>
      </c>
      <c r="K243" s="2">
        <v>314</v>
      </c>
      <c r="L243" s="2">
        <v>0.9</v>
      </c>
      <c r="M243" s="2">
        <v>80</v>
      </c>
      <c r="N243" t="s">
        <v>224</v>
      </c>
      <c r="O243" t="s">
        <v>35</v>
      </c>
      <c r="Q243" t="s">
        <v>195</v>
      </c>
      <c r="S243" t="s">
        <v>225</v>
      </c>
      <c r="V243">
        <v>810</v>
      </c>
      <c r="W243">
        <v>1</v>
      </c>
      <c r="X243">
        <v>810</v>
      </c>
      <c r="Z243" t="s">
        <v>194</v>
      </c>
    </row>
    <row r="244" spans="1:26" x14ac:dyDescent="0.25">
      <c r="A244" s="17">
        <v>98</v>
      </c>
      <c r="B244" s="2">
        <v>3</v>
      </c>
      <c r="C244" s="3" t="s">
        <v>63</v>
      </c>
      <c r="D244" s="4">
        <v>43630</v>
      </c>
      <c r="E244" s="4">
        <v>43631</v>
      </c>
      <c r="F244" s="4">
        <v>43636</v>
      </c>
      <c r="G244" t="s">
        <v>30</v>
      </c>
      <c r="H244" s="3" t="s">
        <v>34</v>
      </c>
      <c r="I244" t="s">
        <v>192</v>
      </c>
      <c r="J244" s="16">
        <v>1</v>
      </c>
      <c r="K244" s="2">
        <v>408</v>
      </c>
      <c r="L244" s="2">
        <v>0.95</v>
      </c>
      <c r="M244" s="2">
        <v>107</v>
      </c>
      <c r="N244" t="s">
        <v>224</v>
      </c>
      <c r="O244" t="s">
        <v>35</v>
      </c>
      <c r="Q244" t="s">
        <v>195</v>
      </c>
      <c r="S244" t="s">
        <v>225</v>
      </c>
      <c r="V244">
        <v>810</v>
      </c>
      <c r="W244">
        <v>1</v>
      </c>
      <c r="X244">
        <v>810</v>
      </c>
      <c r="Z244" t="s">
        <v>194</v>
      </c>
    </row>
    <row r="245" spans="1:26" x14ac:dyDescent="0.25">
      <c r="A245" s="17">
        <v>98</v>
      </c>
      <c r="B245" s="2">
        <v>4</v>
      </c>
      <c r="C245" s="3" t="s">
        <v>63</v>
      </c>
      <c r="D245" s="4">
        <v>43630</v>
      </c>
      <c r="E245" s="4">
        <v>43631</v>
      </c>
      <c r="F245" s="4">
        <v>43636</v>
      </c>
      <c r="G245" t="s">
        <v>30</v>
      </c>
      <c r="H245" s="3" t="s">
        <v>34</v>
      </c>
      <c r="I245" t="s">
        <v>192</v>
      </c>
      <c r="J245" s="16">
        <v>1</v>
      </c>
      <c r="K245" s="2">
        <v>374</v>
      </c>
      <c r="L245" s="2">
        <v>0.95</v>
      </c>
      <c r="M245" s="2">
        <v>106</v>
      </c>
      <c r="N245" t="s">
        <v>224</v>
      </c>
      <c r="O245" t="s">
        <v>35</v>
      </c>
      <c r="Q245" t="s">
        <v>195</v>
      </c>
      <c r="S245" t="s">
        <v>225</v>
      </c>
      <c r="V245">
        <v>810</v>
      </c>
      <c r="W245">
        <v>1</v>
      </c>
      <c r="X245">
        <v>810</v>
      </c>
      <c r="Z245" t="s">
        <v>194</v>
      </c>
    </row>
    <row r="246" spans="1:26" x14ac:dyDescent="0.25">
      <c r="A246" s="17">
        <v>98</v>
      </c>
      <c r="B246" s="2">
        <v>5</v>
      </c>
      <c r="C246" s="3" t="s">
        <v>63</v>
      </c>
      <c r="D246" s="4">
        <v>43630</v>
      </c>
      <c r="E246" s="4">
        <v>43631</v>
      </c>
      <c r="F246" s="4">
        <v>43636</v>
      </c>
      <c r="G246" t="s">
        <v>26</v>
      </c>
      <c r="H246" s="3" t="s">
        <v>34</v>
      </c>
      <c r="I246" t="s">
        <v>192</v>
      </c>
      <c r="J246" s="16">
        <v>1</v>
      </c>
      <c r="K246" s="2">
        <v>320</v>
      </c>
      <c r="L246" s="2">
        <v>0.85</v>
      </c>
      <c r="M246" s="2">
        <v>80</v>
      </c>
      <c r="N246" t="s">
        <v>224</v>
      </c>
      <c r="O246" t="s">
        <v>35</v>
      </c>
      <c r="Q246" t="s">
        <v>195</v>
      </c>
      <c r="S246" t="s">
        <v>225</v>
      </c>
      <c r="V246">
        <v>810</v>
      </c>
      <c r="W246">
        <v>1</v>
      </c>
      <c r="X246">
        <v>810</v>
      </c>
      <c r="Z246" t="s">
        <v>194</v>
      </c>
    </row>
    <row r="247" spans="1:26" x14ac:dyDescent="0.25">
      <c r="A247" s="17">
        <v>98</v>
      </c>
      <c r="B247" s="2">
        <v>6</v>
      </c>
      <c r="C247" s="3" t="s">
        <v>63</v>
      </c>
      <c r="D247" s="4">
        <v>43630</v>
      </c>
      <c r="E247" s="4">
        <v>43631</v>
      </c>
      <c r="F247" s="4">
        <v>43636</v>
      </c>
      <c r="G247" t="s">
        <v>26</v>
      </c>
      <c r="H247" s="3" t="s">
        <v>34</v>
      </c>
      <c r="I247" t="s">
        <v>192</v>
      </c>
      <c r="J247" s="16">
        <v>1</v>
      </c>
      <c r="K247" s="2">
        <v>279</v>
      </c>
      <c r="L247" s="2">
        <v>0.75</v>
      </c>
      <c r="M247" s="2">
        <v>71</v>
      </c>
      <c r="N247" t="s">
        <v>224</v>
      </c>
      <c r="O247" t="s">
        <v>35</v>
      </c>
      <c r="Q247" t="s">
        <v>195</v>
      </c>
      <c r="S247" t="s">
        <v>225</v>
      </c>
      <c r="V247">
        <v>810</v>
      </c>
      <c r="W247">
        <v>1</v>
      </c>
      <c r="X247">
        <v>810</v>
      </c>
      <c r="Z247" t="s">
        <v>194</v>
      </c>
    </row>
    <row r="248" spans="1:26" x14ac:dyDescent="0.25">
      <c r="A248" s="17">
        <v>98</v>
      </c>
      <c r="B248" s="2">
        <v>7</v>
      </c>
      <c r="C248" s="3" t="s">
        <v>63</v>
      </c>
      <c r="D248" s="4">
        <v>43630</v>
      </c>
      <c r="E248" s="4">
        <v>43631</v>
      </c>
      <c r="F248" s="4">
        <v>43636</v>
      </c>
      <c r="G248" t="s">
        <v>30</v>
      </c>
      <c r="H248" s="3" t="s">
        <v>34</v>
      </c>
      <c r="I248" t="s">
        <v>192</v>
      </c>
      <c r="J248" s="16">
        <v>1</v>
      </c>
      <c r="K248" s="2">
        <v>427</v>
      </c>
      <c r="L248" s="2">
        <v>1</v>
      </c>
      <c r="M248" s="2">
        <v>101</v>
      </c>
      <c r="N248" t="s">
        <v>224</v>
      </c>
      <c r="O248" t="s">
        <v>35</v>
      </c>
      <c r="Q248" t="s">
        <v>195</v>
      </c>
      <c r="S248" t="s">
        <v>225</v>
      </c>
      <c r="V248">
        <v>810</v>
      </c>
      <c r="W248">
        <v>1</v>
      </c>
      <c r="X248">
        <v>810</v>
      </c>
      <c r="Z248" t="s">
        <v>194</v>
      </c>
    </row>
    <row r="249" spans="1:26" x14ac:dyDescent="0.25">
      <c r="A249" s="17">
        <v>98</v>
      </c>
      <c r="B249" s="2">
        <v>8</v>
      </c>
      <c r="C249" s="3" t="s">
        <v>63</v>
      </c>
      <c r="D249" s="4">
        <v>43630</v>
      </c>
      <c r="E249" s="4">
        <v>43631</v>
      </c>
      <c r="F249" s="4">
        <v>43636</v>
      </c>
      <c r="G249" t="s">
        <v>30</v>
      </c>
      <c r="H249" s="3" t="s">
        <v>34</v>
      </c>
      <c r="I249" t="s">
        <v>192</v>
      </c>
      <c r="J249" s="16">
        <v>1</v>
      </c>
      <c r="K249" s="2">
        <v>287</v>
      </c>
      <c r="L249" s="2">
        <v>0.75</v>
      </c>
      <c r="M249" s="2">
        <v>67</v>
      </c>
      <c r="N249" t="s">
        <v>224</v>
      </c>
      <c r="O249" t="s">
        <v>35</v>
      </c>
      <c r="Q249" t="s">
        <v>195</v>
      </c>
      <c r="S249" t="s">
        <v>225</v>
      </c>
      <c r="V249">
        <v>810</v>
      </c>
      <c r="W249">
        <v>1</v>
      </c>
      <c r="X249">
        <v>810</v>
      </c>
      <c r="Z249" t="s">
        <v>194</v>
      </c>
    </row>
    <row r="250" spans="1:26" x14ac:dyDescent="0.25">
      <c r="A250" s="17">
        <v>98</v>
      </c>
      <c r="B250" s="2">
        <v>9</v>
      </c>
      <c r="C250" s="3" t="s">
        <v>63</v>
      </c>
      <c r="D250" s="4">
        <v>43630</v>
      </c>
      <c r="E250" s="4">
        <v>43631</v>
      </c>
      <c r="F250" s="4">
        <v>43636</v>
      </c>
      <c r="G250" t="s">
        <v>26</v>
      </c>
      <c r="H250" s="3" t="s">
        <v>34</v>
      </c>
      <c r="I250" t="s">
        <v>192</v>
      </c>
      <c r="J250" s="16">
        <v>1</v>
      </c>
      <c r="K250" s="2">
        <v>318</v>
      </c>
      <c r="L250" s="2">
        <v>0.9</v>
      </c>
      <c r="M250" s="2">
        <v>80</v>
      </c>
      <c r="N250" t="s">
        <v>224</v>
      </c>
      <c r="O250" t="s">
        <v>35</v>
      </c>
      <c r="Q250" t="s">
        <v>195</v>
      </c>
      <c r="S250" t="s">
        <v>225</v>
      </c>
      <c r="V250">
        <v>810</v>
      </c>
      <c r="W250">
        <v>1</v>
      </c>
      <c r="X250">
        <v>810</v>
      </c>
      <c r="Z250" t="s">
        <v>194</v>
      </c>
    </row>
    <row r="251" spans="1:26" x14ac:dyDescent="0.25">
      <c r="A251" s="17">
        <v>98</v>
      </c>
      <c r="B251" s="2">
        <v>10</v>
      </c>
      <c r="C251" s="3" t="s">
        <v>63</v>
      </c>
      <c r="D251" s="4">
        <v>43630</v>
      </c>
      <c r="E251" s="4">
        <v>43631</v>
      </c>
      <c r="F251" s="4">
        <v>43636</v>
      </c>
      <c r="G251" t="s">
        <v>26</v>
      </c>
      <c r="H251" s="3" t="s">
        <v>34</v>
      </c>
      <c r="I251" t="s">
        <v>192</v>
      </c>
      <c r="J251" s="16">
        <v>1</v>
      </c>
      <c r="K251" s="2">
        <v>314</v>
      </c>
      <c r="L251" s="2">
        <v>1</v>
      </c>
      <c r="M251" s="2">
        <v>80</v>
      </c>
      <c r="N251" t="s">
        <v>224</v>
      </c>
      <c r="O251" t="s">
        <v>35</v>
      </c>
      <c r="Q251" t="s">
        <v>195</v>
      </c>
      <c r="S251" t="s">
        <v>225</v>
      </c>
      <c r="V251">
        <v>810</v>
      </c>
      <c r="W251">
        <v>1</v>
      </c>
      <c r="X251">
        <v>810</v>
      </c>
      <c r="Z251" t="s">
        <v>194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6AA3-1038-44E8-9EE5-210222672C8A}">
  <dimension ref="A1:D52"/>
  <sheetViews>
    <sheetView topLeftCell="A30" workbookViewId="0">
      <selection activeCell="D51" sqref="A3:D51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3" width="19" bestFit="1" customWidth="1"/>
    <col min="4" max="4" width="11.28515625" bestFit="1" customWidth="1"/>
    <col min="5" max="5" width="13.85546875" bestFit="1" customWidth="1"/>
    <col min="6" max="6" width="14.85546875" bestFit="1" customWidth="1"/>
    <col min="7" max="7" width="19" bestFit="1" customWidth="1"/>
    <col min="8" max="8" width="10.28515625" bestFit="1" customWidth="1"/>
    <col min="9" max="9" width="14.85546875" bestFit="1" customWidth="1"/>
    <col min="10" max="10" width="15.42578125" bestFit="1" customWidth="1"/>
    <col min="11" max="11" width="14.85546875" bestFit="1" customWidth="1"/>
    <col min="12" max="12" width="19" bestFit="1" customWidth="1"/>
    <col min="13" max="13" width="13.7109375" bestFit="1" customWidth="1"/>
    <col min="14" max="14" width="11.28515625" bestFit="1" customWidth="1"/>
  </cols>
  <sheetData>
    <row r="1" spans="1:4" x14ac:dyDescent="0.25">
      <c r="A1" s="9" t="s">
        <v>130</v>
      </c>
      <c r="B1" s="9" t="s">
        <v>129</v>
      </c>
    </row>
    <row r="2" spans="1:4" x14ac:dyDescent="0.25">
      <c r="A2" s="9" t="s">
        <v>127</v>
      </c>
      <c r="B2" t="s">
        <v>63</v>
      </c>
      <c r="C2" t="s">
        <v>41</v>
      </c>
      <c r="D2" t="s">
        <v>128</v>
      </c>
    </row>
    <row r="3" spans="1:4" x14ac:dyDescent="0.25">
      <c r="A3" s="10" t="s">
        <v>51</v>
      </c>
      <c r="B3" s="11"/>
      <c r="C3" s="11">
        <v>1</v>
      </c>
      <c r="D3" s="11">
        <v>1</v>
      </c>
    </row>
    <row r="4" spans="1:4" x14ac:dyDescent="0.25">
      <c r="A4" s="10" t="s">
        <v>112</v>
      </c>
      <c r="B4" s="11"/>
      <c r="C4" s="11">
        <v>1</v>
      </c>
      <c r="D4" s="11">
        <v>1</v>
      </c>
    </row>
    <row r="5" spans="1:4" x14ac:dyDescent="0.25">
      <c r="A5" s="10" t="s">
        <v>37</v>
      </c>
      <c r="B5" s="11">
        <v>1</v>
      </c>
      <c r="C5" s="11"/>
      <c r="D5" s="11">
        <v>1</v>
      </c>
    </row>
    <row r="6" spans="1:4" x14ac:dyDescent="0.25">
      <c r="A6" s="10" t="s">
        <v>90</v>
      </c>
      <c r="B6" s="11">
        <v>1</v>
      </c>
      <c r="C6" s="11"/>
      <c r="D6" s="11">
        <v>1</v>
      </c>
    </row>
    <row r="7" spans="1:4" x14ac:dyDescent="0.25">
      <c r="A7" s="10" t="s">
        <v>42</v>
      </c>
      <c r="B7" s="11">
        <v>2</v>
      </c>
      <c r="C7" s="11">
        <v>5</v>
      </c>
      <c r="D7" s="11">
        <v>7</v>
      </c>
    </row>
    <row r="8" spans="1:4" x14ac:dyDescent="0.25">
      <c r="A8" s="10" t="s">
        <v>59</v>
      </c>
      <c r="B8" s="11">
        <v>3</v>
      </c>
      <c r="C8" s="11"/>
      <c r="D8" s="11">
        <v>3</v>
      </c>
    </row>
    <row r="9" spans="1:4" x14ac:dyDescent="0.25">
      <c r="A9" s="10" t="s">
        <v>58</v>
      </c>
      <c r="B9" s="11">
        <v>1</v>
      </c>
      <c r="C9" s="11"/>
      <c r="D9" s="11">
        <v>1</v>
      </c>
    </row>
    <row r="10" spans="1:4" x14ac:dyDescent="0.25">
      <c r="A10" s="10" t="s">
        <v>39</v>
      </c>
      <c r="B10" s="11">
        <v>1</v>
      </c>
      <c r="C10" s="11"/>
      <c r="D10" s="11">
        <v>1</v>
      </c>
    </row>
    <row r="11" spans="1:4" x14ac:dyDescent="0.25">
      <c r="A11" s="10" t="s">
        <v>80</v>
      </c>
      <c r="B11" s="11"/>
      <c r="C11" s="11">
        <v>2</v>
      </c>
      <c r="D11" s="11">
        <v>2</v>
      </c>
    </row>
    <row r="12" spans="1:4" x14ac:dyDescent="0.25">
      <c r="A12" s="10" t="s">
        <v>108</v>
      </c>
      <c r="B12" s="11"/>
      <c r="C12" s="11">
        <v>1</v>
      </c>
      <c r="D12" s="11">
        <v>1</v>
      </c>
    </row>
    <row r="13" spans="1:4" x14ac:dyDescent="0.25">
      <c r="A13" s="10" t="s">
        <v>106</v>
      </c>
      <c r="B13" s="11"/>
      <c r="C13" s="11">
        <v>2</v>
      </c>
      <c r="D13" s="11">
        <v>2</v>
      </c>
    </row>
    <row r="14" spans="1:4" x14ac:dyDescent="0.25">
      <c r="A14" s="10" t="s">
        <v>46</v>
      </c>
      <c r="B14" s="11">
        <v>1</v>
      </c>
      <c r="C14" s="11"/>
      <c r="D14" s="11">
        <v>1</v>
      </c>
    </row>
    <row r="15" spans="1:4" x14ac:dyDescent="0.25">
      <c r="A15" s="10" t="s">
        <v>45</v>
      </c>
      <c r="B15" s="11"/>
      <c r="C15" s="11">
        <v>1</v>
      </c>
      <c r="D15" s="11">
        <v>1</v>
      </c>
    </row>
    <row r="16" spans="1:4" x14ac:dyDescent="0.25">
      <c r="A16" s="10" t="s">
        <v>86</v>
      </c>
      <c r="B16" s="11">
        <v>2</v>
      </c>
      <c r="C16" s="11"/>
      <c r="D16" s="11">
        <v>2</v>
      </c>
    </row>
    <row r="17" spans="1:4" x14ac:dyDescent="0.25">
      <c r="A17" s="10" t="s">
        <v>38</v>
      </c>
      <c r="B17" s="11"/>
      <c r="C17" s="11">
        <v>1</v>
      </c>
      <c r="D17" s="11">
        <v>1</v>
      </c>
    </row>
    <row r="18" spans="1:4" x14ac:dyDescent="0.25">
      <c r="A18" s="10" t="s">
        <v>62</v>
      </c>
      <c r="B18" s="11"/>
      <c r="C18" s="11">
        <v>1</v>
      </c>
      <c r="D18" s="11">
        <v>1</v>
      </c>
    </row>
    <row r="19" spans="1:4" x14ac:dyDescent="0.25">
      <c r="A19" s="10" t="s">
        <v>115</v>
      </c>
      <c r="B19" s="11">
        <v>1</v>
      </c>
      <c r="C19" s="11"/>
      <c r="D19" s="11">
        <v>1</v>
      </c>
    </row>
    <row r="20" spans="1:4" x14ac:dyDescent="0.25">
      <c r="A20" s="10" t="s">
        <v>56</v>
      </c>
      <c r="B20" s="11">
        <v>3</v>
      </c>
      <c r="C20" s="11"/>
      <c r="D20" s="11">
        <v>3</v>
      </c>
    </row>
    <row r="21" spans="1:4" x14ac:dyDescent="0.25">
      <c r="A21" s="10" t="s">
        <v>48</v>
      </c>
      <c r="B21" s="11"/>
      <c r="C21" s="11">
        <v>1</v>
      </c>
      <c r="D21" s="11">
        <v>1</v>
      </c>
    </row>
    <row r="22" spans="1:4" x14ac:dyDescent="0.25">
      <c r="A22" s="10" t="s">
        <v>81</v>
      </c>
      <c r="B22" s="11"/>
      <c r="C22" s="11">
        <v>1</v>
      </c>
      <c r="D22" s="11">
        <v>1</v>
      </c>
    </row>
    <row r="23" spans="1:4" x14ac:dyDescent="0.25">
      <c r="A23" s="10" t="s">
        <v>125</v>
      </c>
      <c r="B23" s="11">
        <v>2</v>
      </c>
      <c r="C23" s="11"/>
      <c r="D23" s="11">
        <v>2</v>
      </c>
    </row>
    <row r="24" spans="1:4" x14ac:dyDescent="0.25">
      <c r="A24" s="10" t="s">
        <v>89</v>
      </c>
      <c r="B24" s="11">
        <v>1</v>
      </c>
      <c r="C24" s="11"/>
      <c r="D24" s="11">
        <v>1</v>
      </c>
    </row>
    <row r="25" spans="1:4" x14ac:dyDescent="0.25">
      <c r="A25" s="10" t="s">
        <v>110</v>
      </c>
      <c r="B25" s="11"/>
      <c r="C25" s="11">
        <v>1</v>
      </c>
      <c r="D25" s="11">
        <v>1</v>
      </c>
    </row>
    <row r="26" spans="1:4" x14ac:dyDescent="0.25">
      <c r="A26" s="10" t="s">
        <v>67</v>
      </c>
      <c r="B26" s="11">
        <v>5</v>
      </c>
      <c r="C26" s="11"/>
      <c r="D26" s="11">
        <v>5</v>
      </c>
    </row>
    <row r="27" spans="1:4" x14ac:dyDescent="0.25">
      <c r="A27" s="10" t="s">
        <v>29</v>
      </c>
      <c r="B27" s="11">
        <v>2</v>
      </c>
      <c r="C27" s="11"/>
      <c r="D27" s="11">
        <v>2</v>
      </c>
    </row>
    <row r="28" spans="1:4" x14ac:dyDescent="0.25">
      <c r="A28" s="10" t="s">
        <v>100</v>
      </c>
      <c r="B28" s="11"/>
      <c r="C28" s="11">
        <v>1</v>
      </c>
      <c r="D28" s="11">
        <v>1</v>
      </c>
    </row>
    <row r="29" spans="1:4" x14ac:dyDescent="0.25">
      <c r="A29" s="10" t="s">
        <v>77</v>
      </c>
      <c r="B29" s="11"/>
      <c r="C29" s="11">
        <v>2</v>
      </c>
      <c r="D29" s="11">
        <v>2</v>
      </c>
    </row>
    <row r="30" spans="1:4" x14ac:dyDescent="0.25">
      <c r="A30" s="10" t="s">
        <v>57</v>
      </c>
      <c r="B30" s="11">
        <v>1</v>
      </c>
      <c r="C30" s="11"/>
      <c r="D30" s="11">
        <v>1</v>
      </c>
    </row>
    <row r="31" spans="1:4" x14ac:dyDescent="0.25">
      <c r="A31" s="10" t="s">
        <v>94</v>
      </c>
      <c r="B31" s="11">
        <v>1</v>
      </c>
      <c r="C31" s="11"/>
      <c r="D31" s="11">
        <v>1</v>
      </c>
    </row>
    <row r="32" spans="1:4" x14ac:dyDescent="0.25">
      <c r="A32" s="10" t="s">
        <v>84</v>
      </c>
      <c r="B32" s="11">
        <v>2</v>
      </c>
      <c r="C32" s="11"/>
      <c r="D32" s="11">
        <v>2</v>
      </c>
    </row>
    <row r="33" spans="1:4" x14ac:dyDescent="0.25">
      <c r="A33" s="10" t="s">
        <v>52</v>
      </c>
      <c r="B33" s="11">
        <v>4</v>
      </c>
      <c r="C33" s="11"/>
      <c r="D33" s="11">
        <v>4</v>
      </c>
    </row>
    <row r="34" spans="1:4" x14ac:dyDescent="0.25">
      <c r="A34" s="10" t="s">
        <v>76</v>
      </c>
      <c r="B34" s="11">
        <v>1</v>
      </c>
      <c r="C34" s="11">
        <v>1</v>
      </c>
      <c r="D34" s="11">
        <v>2</v>
      </c>
    </row>
    <row r="35" spans="1:4" x14ac:dyDescent="0.25">
      <c r="A35" s="10" t="s">
        <v>40</v>
      </c>
      <c r="B35" s="11">
        <v>2</v>
      </c>
      <c r="C35" s="11">
        <v>3</v>
      </c>
      <c r="D35" s="11">
        <v>5</v>
      </c>
    </row>
    <row r="36" spans="1:4" x14ac:dyDescent="0.25">
      <c r="A36" s="10" t="s">
        <v>123</v>
      </c>
      <c r="B36" s="11"/>
      <c r="C36" s="11">
        <v>1</v>
      </c>
      <c r="D36" s="11">
        <v>1</v>
      </c>
    </row>
    <row r="37" spans="1:4" x14ac:dyDescent="0.25">
      <c r="A37" s="10" t="s">
        <v>50</v>
      </c>
      <c r="B37" s="11">
        <v>1</v>
      </c>
      <c r="C37" s="11"/>
      <c r="D37" s="11">
        <v>1</v>
      </c>
    </row>
    <row r="38" spans="1:4" x14ac:dyDescent="0.25">
      <c r="A38" s="10" t="s">
        <v>61</v>
      </c>
      <c r="B38" s="11"/>
      <c r="C38" s="11">
        <v>1</v>
      </c>
      <c r="D38" s="11">
        <v>1</v>
      </c>
    </row>
    <row r="39" spans="1:4" x14ac:dyDescent="0.25">
      <c r="A39" s="10" t="s">
        <v>99</v>
      </c>
      <c r="B39" s="11"/>
      <c r="C39" s="11">
        <v>1</v>
      </c>
      <c r="D39" s="11">
        <v>1</v>
      </c>
    </row>
    <row r="40" spans="1:4" x14ac:dyDescent="0.25">
      <c r="A40" s="10" t="s">
        <v>47</v>
      </c>
      <c r="B40" s="11">
        <v>1</v>
      </c>
      <c r="C40" s="11"/>
      <c r="D40" s="11">
        <v>1</v>
      </c>
    </row>
    <row r="41" spans="1:4" x14ac:dyDescent="0.25">
      <c r="A41" s="10" t="s">
        <v>31</v>
      </c>
      <c r="B41" s="11">
        <v>13</v>
      </c>
      <c r="C41" s="11"/>
      <c r="D41" s="11">
        <v>13</v>
      </c>
    </row>
    <row r="42" spans="1:4" x14ac:dyDescent="0.25">
      <c r="A42" s="10" t="s">
        <v>122</v>
      </c>
      <c r="B42" s="11"/>
      <c r="C42" s="11">
        <v>1</v>
      </c>
      <c r="D42" s="11">
        <v>1</v>
      </c>
    </row>
    <row r="43" spans="1:4" x14ac:dyDescent="0.25">
      <c r="A43" s="10" t="s">
        <v>78</v>
      </c>
      <c r="B43" s="11"/>
      <c r="C43" s="11">
        <v>1</v>
      </c>
      <c r="D43" s="11">
        <v>1</v>
      </c>
    </row>
    <row r="44" spans="1:4" x14ac:dyDescent="0.25">
      <c r="A44" s="10" t="s">
        <v>101</v>
      </c>
      <c r="B44" s="11"/>
      <c r="C44" s="11">
        <v>1</v>
      </c>
      <c r="D44" s="11">
        <v>1</v>
      </c>
    </row>
    <row r="45" spans="1:4" x14ac:dyDescent="0.25">
      <c r="A45" s="10" t="s">
        <v>85</v>
      </c>
      <c r="B45" s="11">
        <v>3</v>
      </c>
      <c r="C45" s="11"/>
      <c r="D45" s="11">
        <v>3</v>
      </c>
    </row>
    <row r="46" spans="1:4" x14ac:dyDescent="0.25">
      <c r="A46" s="10" t="s">
        <v>70</v>
      </c>
      <c r="B46" s="11">
        <v>14</v>
      </c>
      <c r="C46" s="11">
        <v>1</v>
      </c>
      <c r="D46" s="11">
        <v>15</v>
      </c>
    </row>
    <row r="47" spans="1:4" x14ac:dyDescent="0.25">
      <c r="A47" s="10" t="s">
        <v>34</v>
      </c>
      <c r="B47" s="11">
        <v>10</v>
      </c>
      <c r="C47" s="11">
        <v>4</v>
      </c>
      <c r="D47" s="11">
        <v>14</v>
      </c>
    </row>
    <row r="48" spans="1:4" x14ac:dyDescent="0.25">
      <c r="A48" s="10" t="s">
        <v>103</v>
      </c>
      <c r="B48" s="11"/>
      <c r="C48" s="11">
        <v>1</v>
      </c>
      <c r="D48" s="11">
        <v>1</v>
      </c>
    </row>
    <row r="49" spans="1:4" x14ac:dyDescent="0.25">
      <c r="A49" s="10" t="s">
        <v>69</v>
      </c>
      <c r="B49" s="11">
        <v>19</v>
      </c>
      <c r="C49" s="11">
        <v>1</v>
      </c>
      <c r="D49" s="11">
        <v>20</v>
      </c>
    </row>
    <row r="50" spans="1:4" x14ac:dyDescent="0.25">
      <c r="A50" s="10" t="s">
        <v>87</v>
      </c>
      <c r="B50" s="11">
        <v>1</v>
      </c>
      <c r="C50" s="11"/>
      <c r="D50" s="11">
        <v>1</v>
      </c>
    </row>
    <row r="51" spans="1:4" x14ac:dyDescent="0.25">
      <c r="A51" s="10" t="s">
        <v>44</v>
      </c>
      <c r="B51" s="11">
        <v>1</v>
      </c>
      <c r="C51" s="11">
        <v>2</v>
      </c>
      <c r="D51" s="11">
        <v>3</v>
      </c>
    </row>
    <row r="52" spans="1:4" x14ac:dyDescent="0.25">
      <c r="A52" s="10" t="s">
        <v>128</v>
      </c>
      <c r="B52" s="11">
        <v>100</v>
      </c>
      <c r="C52" s="11">
        <v>40</v>
      </c>
      <c r="D52" s="1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FDA-D2C3-4849-8689-FFC0C34D7B99}">
  <dimension ref="A1:G48"/>
  <sheetViews>
    <sheetView workbookViewId="0">
      <selection activeCell="A10" sqref="A10"/>
    </sheetView>
  </sheetViews>
  <sheetFormatPr defaultRowHeight="15" x14ac:dyDescent="0.25"/>
  <cols>
    <col min="1" max="1" width="25.7109375" bestFit="1" customWidth="1"/>
    <col min="2" max="7" width="3.7109375" customWidth="1"/>
  </cols>
  <sheetData>
    <row r="1" spans="1:7" ht="54.75" x14ac:dyDescent="0.25">
      <c r="A1" s="12" t="s">
        <v>131</v>
      </c>
      <c r="B1" s="13" t="s">
        <v>33</v>
      </c>
      <c r="C1" s="13" t="s">
        <v>60</v>
      </c>
      <c r="D1" s="13" t="s">
        <v>36</v>
      </c>
      <c r="E1" s="13" t="s">
        <v>35</v>
      </c>
      <c r="F1" s="13" t="s">
        <v>27</v>
      </c>
      <c r="G1" s="13" t="s">
        <v>132</v>
      </c>
    </row>
    <row r="2" spans="1:7" x14ac:dyDescent="0.25">
      <c r="A2" t="s">
        <v>51</v>
      </c>
      <c r="F2">
        <v>1</v>
      </c>
      <c r="G2">
        <v>1</v>
      </c>
    </row>
    <row r="3" spans="1:7" x14ac:dyDescent="0.25">
      <c r="A3" t="s">
        <v>112</v>
      </c>
      <c r="F3">
        <v>1</v>
      </c>
      <c r="G3">
        <v>1</v>
      </c>
    </row>
    <row r="4" spans="1:7" x14ac:dyDescent="0.25">
      <c r="A4" t="s">
        <v>37</v>
      </c>
      <c r="F4">
        <v>1</v>
      </c>
      <c r="G4">
        <v>1</v>
      </c>
    </row>
    <row r="5" spans="1:7" x14ac:dyDescent="0.25">
      <c r="A5" t="s">
        <v>90</v>
      </c>
      <c r="F5">
        <v>1</v>
      </c>
      <c r="G5">
        <v>1</v>
      </c>
    </row>
    <row r="6" spans="1:7" x14ac:dyDescent="0.25">
      <c r="A6" t="s">
        <v>42</v>
      </c>
      <c r="E6">
        <v>2</v>
      </c>
      <c r="F6">
        <v>5</v>
      </c>
      <c r="G6">
        <v>7</v>
      </c>
    </row>
    <row r="7" spans="1:7" x14ac:dyDescent="0.25">
      <c r="A7" t="s">
        <v>59</v>
      </c>
      <c r="C7">
        <v>3</v>
      </c>
      <c r="G7">
        <v>3</v>
      </c>
    </row>
    <row r="8" spans="1:7" x14ac:dyDescent="0.25">
      <c r="A8" t="s">
        <v>58</v>
      </c>
      <c r="E8">
        <v>1</v>
      </c>
      <c r="G8">
        <v>1</v>
      </c>
    </row>
    <row r="9" spans="1:7" x14ac:dyDescent="0.25">
      <c r="A9" t="s">
        <v>80</v>
      </c>
      <c r="D9">
        <v>1</v>
      </c>
      <c r="F9">
        <v>2</v>
      </c>
      <c r="G9">
        <v>3</v>
      </c>
    </row>
    <row r="10" spans="1:7" x14ac:dyDescent="0.25">
      <c r="A10" t="s">
        <v>108</v>
      </c>
      <c r="F10">
        <v>1</v>
      </c>
      <c r="G10">
        <v>1</v>
      </c>
    </row>
    <row r="11" spans="1:7" x14ac:dyDescent="0.25">
      <c r="A11" t="s">
        <v>106</v>
      </c>
      <c r="F11">
        <v>2</v>
      </c>
      <c r="G11">
        <v>2</v>
      </c>
    </row>
    <row r="12" spans="1:7" x14ac:dyDescent="0.25">
      <c r="A12" t="s">
        <v>46</v>
      </c>
      <c r="F12">
        <v>1</v>
      </c>
      <c r="G12">
        <v>1</v>
      </c>
    </row>
    <row r="13" spans="1:7" x14ac:dyDescent="0.25">
      <c r="A13" t="s">
        <v>45</v>
      </c>
      <c r="F13">
        <v>1</v>
      </c>
      <c r="G13">
        <v>1</v>
      </c>
    </row>
    <row r="14" spans="1:7" x14ac:dyDescent="0.25">
      <c r="A14" t="s">
        <v>86</v>
      </c>
      <c r="F14">
        <v>2</v>
      </c>
      <c r="G14">
        <v>2</v>
      </c>
    </row>
    <row r="15" spans="1:7" x14ac:dyDescent="0.25">
      <c r="A15" t="s">
        <v>38</v>
      </c>
      <c r="F15">
        <v>1</v>
      </c>
      <c r="G15">
        <v>1</v>
      </c>
    </row>
    <row r="16" spans="1:7" x14ac:dyDescent="0.25">
      <c r="A16" t="s">
        <v>62</v>
      </c>
      <c r="F16">
        <v>1</v>
      </c>
      <c r="G16">
        <v>1</v>
      </c>
    </row>
    <row r="17" spans="1:7" x14ac:dyDescent="0.25">
      <c r="A17" t="s">
        <v>115</v>
      </c>
      <c r="F17">
        <v>1</v>
      </c>
      <c r="G17">
        <v>1</v>
      </c>
    </row>
    <row r="18" spans="1:7" x14ac:dyDescent="0.25">
      <c r="A18" t="s">
        <v>56</v>
      </c>
      <c r="C18">
        <v>3</v>
      </c>
      <c r="G18">
        <v>3</v>
      </c>
    </row>
    <row r="19" spans="1:7" x14ac:dyDescent="0.25">
      <c r="A19" t="s">
        <v>48</v>
      </c>
      <c r="F19">
        <v>1</v>
      </c>
      <c r="G19">
        <v>1</v>
      </c>
    </row>
    <row r="20" spans="1:7" x14ac:dyDescent="0.25">
      <c r="A20" t="s">
        <v>81</v>
      </c>
      <c r="F20">
        <v>1</v>
      </c>
      <c r="G20">
        <v>1</v>
      </c>
    </row>
    <row r="21" spans="1:7" x14ac:dyDescent="0.25">
      <c r="A21" t="s">
        <v>125</v>
      </c>
      <c r="E21">
        <v>2</v>
      </c>
      <c r="G21">
        <v>2</v>
      </c>
    </row>
    <row r="22" spans="1:7" x14ac:dyDescent="0.25">
      <c r="A22" t="s">
        <v>89</v>
      </c>
      <c r="F22">
        <v>1</v>
      </c>
      <c r="G22">
        <v>1</v>
      </c>
    </row>
    <row r="23" spans="1:7" x14ac:dyDescent="0.25">
      <c r="A23" t="s">
        <v>110</v>
      </c>
      <c r="F23">
        <v>1</v>
      </c>
      <c r="G23">
        <v>1</v>
      </c>
    </row>
    <row r="24" spans="1:7" x14ac:dyDescent="0.25">
      <c r="A24" t="s">
        <v>67</v>
      </c>
      <c r="E24">
        <v>5</v>
      </c>
      <c r="G24">
        <v>5</v>
      </c>
    </row>
    <row r="25" spans="1:7" x14ac:dyDescent="0.25">
      <c r="A25" t="s">
        <v>29</v>
      </c>
      <c r="F25">
        <v>2</v>
      </c>
      <c r="G25">
        <v>2</v>
      </c>
    </row>
    <row r="26" spans="1:7" x14ac:dyDescent="0.25">
      <c r="A26" t="s">
        <v>100</v>
      </c>
      <c r="F26">
        <v>1</v>
      </c>
      <c r="G26">
        <v>1</v>
      </c>
    </row>
    <row r="27" spans="1:7" x14ac:dyDescent="0.25">
      <c r="A27" t="s">
        <v>77</v>
      </c>
      <c r="F27">
        <v>2</v>
      </c>
      <c r="G27">
        <v>2</v>
      </c>
    </row>
    <row r="28" spans="1:7" x14ac:dyDescent="0.25">
      <c r="A28" t="s">
        <v>94</v>
      </c>
      <c r="C28">
        <v>2</v>
      </c>
      <c r="G28">
        <v>2</v>
      </c>
    </row>
    <row r="29" spans="1:7" x14ac:dyDescent="0.25">
      <c r="A29" t="s">
        <v>84</v>
      </c>
      <c r="F29">
        <v>2</v>
      </c>
      <c r="G29">
        <v>2</v>
      </c>
    </row>
    <row r="30" spans="1:7" x14ac:dyDescent="0.25">
      <c r="A30" t="s">
        <v>52</v>
      </c>
      <c r="E30">
        <v>4</v>
      </c>
      <c r="G30">
        <v>4</v>
      </c>
    </row>
    <row r="31" spans="1:7" x14ac:dyDescent="0.25">
      <c r="A31" t="s">
        <v>76</v>
      </c>
      <c r="F31">
        <v>2</v>
      </c>
      <c r="G31">
        <v>2</v>
      </c>
    </row>
    <row r="32" spans="1:7" x14ac:dyDescent="0.25">
      <c r="A32" t="s">
        <v>40</v>
      </c>
      <c r="D32">
        <v>4</v>
      </c>
      <c r="F32">
        <v>1</v>
      </c>
      <c r="G32">
        <v>5</v>
      </c>
    </row>
    <row r="33" spans="1:7" x14ac:dyDescent="0.25">
      <c r="A33" t="s">
        <v>123</v>
      </c>
      <c r="F33">
        <v>1</v>
      </c>
      <c r="G33">
        <v>1</v>
      </c>
    </row>
    <row r="34" spans="1:7" x14ac:dyDescent="0.25">
      <c r="A34" t="s">
        <v>50</v>
      </c>
      <c r="F34">
        <v>1</v>
      </c>
      <c r="G34">
        <v>1</v>
      </c>
    </row>
    <row r="35" spans="1:7" x14ac:dyDescent="0.25">
      <c r="A35" t="s">
        <v>61</v>
      </c>
      <c r="F35">
        <v>1</v>
      </c>
      <c r="G35">
        <v>1</v>
      </c>
    </row>
    <row r="36" spans="1:7" x14ac:dyDescent="0.25">
      <c r="A36" t="s">
        <v>99</v>
      </c>
      <c r="F36">
        <v>1</v>
      </c>
      <c r="G36">
        <v>1</v>
      </c>
    </row>
    <row r="37" spans="1:7" x14ac:dyDescent="0.25">
      <c r="A37" t="s">
        <v>47</v>
      </c>
      <c r="E37">
        <v>1</v>
      </c>
      <c r="G37">
        <v>1</v>
      </c>
    </row>
    <row r="38" spans="1:7" x14ac:dyDescent="0.25">
      <c r="A38" t="s">
        <v>31</v>
      </c>
      <c r="B38">
        <v>10</v>
      </c>
      <c r="E38">
        <v>3</v>
      </c>
      <c r="G38">
        <v>13</v>
      </c>
    </row>
    <row r="39" spans="1:7" x14ac:dyDescent="0.25">
      <c r="A39" t="s">
        <v>122</v>
      </c>
      <c r="F39">
        <v>1</v>
      </c>
      <c r="G39">
        <v>1</v>
      </c>
    </row>
    <row r="40" spans="1:7" x14ac:dyDescent="0.25">
      <c r="A40" t="s">
        <v>78</v>
      </c>
      <c r="F40">
        <v>1</v>
      </c>
      <c r="G40">
        <v>1</v>
      </c>
    </row>
    <row r="41" spans="1:7" x14ac:dyDescent="0.25">
      <c r="A41" t="s">
        <v>101</v>
      </c>
      <c r="F41">
        <v>1</v>
      </c>
      <c r="G41">
        <v>1</v>
      </c>
    </row>
    <row r="42" spans="1:7" x14ac:dyDescent="0.25">
      <c r="A42" t="s">
        <v>85</v>
      </c>
      <c r="F42">
        <v>3</v>
      </c>
      <c r="G42">
        <v>3</v>
      </c>
    </row>
    <row r="43" spans="1:7" x14ac:dyDescent="0.25">
      <c r="A43" t="s">
        <v>70</v>
      </c>
      <c r="C43">
        <v>2</v>
      </c>
      <c r="E43">
        <v>12</v>
      </c>
      <c r="F43">
        <v>1</v>
      </c>
      <c r="G43">
        <v>15</v>
      </c>
    </row>
    <row r="44" spans="1:7" x14ac:dyDescent="0.25">
      <c r="A44" t="s">
        <v>103</v>
      </c>
      <c r="E44">
        <v>10</v>
      </c>
      <c r="F44">
        <v>5</v>
      </c>
      <c r="G44">
        <v>15</v>
      </c>
    </row>
    <row r="45" spans="1:7" x14ac:dyDescent="0.25">
      <c r="A45" t="s">
        <v>69</v>
      </c>
      <c r="E45">
        <v>19</v>
      </c>
      <c r="F45">
        <v>1</v>
      </c>
      <c r="G45">
        <v>20</v>
      </c>
    </row>
    <row r="46" spans="1:7" x14ac:dyDescent="0.25">
      <c r="A46" t="s">
        <v>87</v>
      </c>
      <c r="F46">
        <v>1</v>
      </c>
      <c r="G46">
        <v>1</v>
      </c>
    </row>
    <row r="47" spans="1:7" x14ac:dyDescent="0.25">
      <c r="A47" t="s">
        <v>44</v>
      </c>
      <c r="E47">
        <v>1</v>
      </c>
      <c r="F47">
        <v>2</v>
      </c>
      <c r="G47">
        <v>3</v>
      </c>
    </row>
    <row r="48" spans="1:7" x14ac:dyDescent="0.25">
      <c r="A48" t="s">
        <v>132</v>
      </c>
      <c r="B48">
        <v>10</v>
      </c>
      <c r="C48">
        <v>10</v>
      </c>
      <c r="D48">
        <v>5</v>
      </c>
      <c r="E48">
        <v>60</v>
      </c>
      <c r="F48">
        <v>55</v>
      </c>
      <c r="G48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1CE1-6E75-4075-A31D-591063B9D561}">
  <dimension ref="A1:I48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48" sqref="A1:I48"/>
    </sheetView>
  </sheetViews>
  <sheetFormatPr defaultRowHeight="15" x14ac:dyDescent="0.25"/>
  <cols>
    <col min="1" max="1" width="25.7109375" bestFit="1" customWidth="1"/>
    <col min="2" max="9" width="7" style="15" customWidth="1"/>
  </cols>
  <sheetData>
    <row r="1" spans="1:9" ht="54.75" x14ac:dyDescent="0.25">
      <c r="A1" t="s">
        <v>131</v>
      </c>
      <c r="B1" s="14" t="s">
        <v>33</v>
      </c>
      <c r="C1" s="14" t="s">
        <v>60</v>
      </c>
      <c r="D1" s="14" t="s">
        <v>36</v>
      </c>
      <c r="E1" s="14" t="s">
        <v>35</v>
      </c>
      <c r="F1" s="14" t="s">
        <v>27</v>
      </c>
      <c r="G1" s="14" t="s">
        <v>133</v>
      </c>
      <c r="H1" s="14" t="s">
        <v>134</v>
      </c>
      <c r="I1" s="14" t="s">
        <v>132</v>
      </c>
    </row>
    <row r="2" spans="1:9" x14ac:dyDescent="0.25">
      <c r="A2" t="s">
        <v>51</v>
      </c>
      <c r="F2" s="15">
        <v>1</v>
      </c>
      <c r="H2" s="15">
        <v>1</v>
      </c>
      <c r="I2" s="15">
        <v>1</v>
      </c>
    </row>
    <row r="3" spans="1:9" x14ac:dyDescent="0.25">
      <c r="A3" t="s">
        <v>112</v>
      </c>
      <c r="F3" s="15">
        <v>1</v>
      </c>
      <c r="H3" s="15">
        <v>1</v>
      </c>
      <c r="I3" s="15">
        <v>1</v>
      </c>
    </row>
    <row r="4" spans="1:9" x14ac:dyDescent="0.25">
      <c r="A4" t="s">
        <v>37</v>
      </c>
      <c r="F4" s="15">
        <v>1</v>
      </c>
      <c r="G4" s="15">
        <v>1</v>
      </c>
      <c r="I4" s="15">
        <v>1</v>
      </c>
    </row>
    <row r="5" spans="1:9" x14ac:dyDescent="0.25">
      <c r="A5" t="s">
        <v>90</v>
      </c>
      <c r="F5" s="15">
        <v>1</v>
      </c>
      <c r="G5" s="15">
        <v>1</v>
      </c>
      <c r="I5" s="15">
        <v>1</v>
      </c>
    </row>
    <row r="6" spans="1:9" x14ac:dyDescent="0.25">
      <c r="A6" t="s">
        <v>42</v>
      </c>
      <c r="E6" s="15">
        <v>2</v>
      </c>
      <c r="F6" s="15">
        <v>5</v>
      </c>
      <c r="G6" s="15">
        <v>2</v>
      </c>
      <c r="H6" s="15">
        <v>5</v>
      </c>
      <c r="I6" s="15">
        <v>7</v>
      </c>
    </row>
    <row r="7" spans="1:9" x14ac:dyDescent="0.25">
      <c r="A7" t="s">
        <v>59</v>
      </c>
      <c r="C7" s="15">
        <v>3</v>
      </c>
      <c r="G7" s="15">
        <v>3</v>
      </c>
      <c r="I7" s="15">
        <v>3</v>
      </c>
    </row>
    <row r="8" spans="1:9" x14ac:dyDescent="0.25">
      <c r="A8" t="s">
        <v>58</v>
      </c>
      <c r="E8" s="15">
        <v>1</v>
      </c>
      <c r="G8" s="15">
        <v>1</v>
      </c>
      <c r="I8" s="15">
        <v>1</v>
      </c>
    </row>
    <row r="9" spans="1:9" x14ac:dyDescent="0.25">
      <c r="A9" t="s">
        <v>80</v>
      </c>
      <c r="D9" s="15">
        <v>1</v>
      </c>
      <c r="F9" s="15">
        <v>2</v>
      </c>
      <c r="G9" s="15">
        <v>1</v>
      </c>
      <c r="H9" s="15">
        <v>2</v>
      </c>
      <c r="I9" s="15">
        <v>3</v>
      </c>
    </row>
    <row r="10" spans="1:9" x14ac:dyDescent="0.25">
      <c r="A10" t="s">
        <v>108</v>
      </c>
      <c r="F10" s="15">
        <v>1</v>
      </c>
      <c r="H10" s="15">
        <v>1</v>
      </c>
      <c r="I10" s="15">
        <v>1</v>
      </c>
    </row>
    <row r="11" spans="1:9" x14ac:dyDescent="0.25">
      <c r="A11" t="s">
        <v>106</v>
      </c>
      <c r="F11" s="15">
        <v>2</v>
      </c>
      <c r="H11" s="15">
        <v>2</v>
      </c>
      <c r="I11" s="15">
        <v>2</v>
      </c>
    </row>
    <row r="12" spans="1:9" x14ac:dyDescent="0.25">
      <c r="A12" t="s">
        <v>46</v>
      </c>
      <c r="F12" s="15">
        <v>1</v>
      </c>
      <c r="G12" s="15">
        <v>1</v>
      </c>
      <c r="I12" s="15">
        <v>1</v>
      </c>
    </row>
    <row r="13" spans="1:9" x14ac:dyDescent="0.25">
      <c r="A13" t="s">
        <v>45</v>
      </c>
      <c r="F13" s="15">
        <v>1</v>
      </c>
      <c r="H13" s="15">
        <v>1</v>
      </c>
      <c r="I13" s="15">
        <v>1</v>
      </c>
    </row>
    <row r="14" spans="1:9" x14ac:dyDescent="0.25">
      <c r="A14" t="s">
        <v>86</v>
      </c>
      <c r="F14" s="15">
        <v>2</v>
      </c>
      <c r="G14" s="15">
        <v>2</v>
      </c>
      <c r="I14" s="15">
        <v>2</v>
      </c>
    </row>
    <row r="15" spans="1:9" x14ac:dyDescent="0.25">
      <c r="A15" t="s">
        <v>38</v>
      </c>
      <c r="F15" s="15">
        <v>1</v>
      </c>
      <c r="H15" s="15">
        <v>1</v>
      </c>
      <c r="I15" s="15">
        <v>1</v>
      </c>
    </row>
    <row r="16" spans="1:9" x14ac:dyDescent="0.25">
      <c r="A16" t="s">
        <v>62</v>
      </c>
      <c r="F16" s="15">
        <v>1</v>
      </c>
      <c r="H16" s="15">
        <v>1</v>
      </c>
      <c r="I16" s="15">
        <v>1</v>
      </c>
    </row>
    <row r="17" spans="1:9" x14ac:dyDescent="0.25">
      <c r="A17" t="s">
        <v>115</v>
      </c>
      <c r="F17" s="15">
        <v>1</v>
      </c>
      <c r="G17" s="15">
        <v>1</v>
      </c>
      <c r="I17" s="15">
        <v>1</v>
      </c>
    </row>
    <row r="18" spans="1:9" x14ac:dyDescent="0.25">
      <c r="A18" t="s">
        <v>56</v>
      </c>
      <c r="C18" s="15">
        <v>3</v>
      </c>
      <c r="G18" s="15">
        <v>3</v>
      </c>
      <c r="I18" s="15">
        <v>3</v>
      </c>
    </row>
    <row r="19" spans="1:9" x14ac:dyDescent="0.25">
      <c r="A19" t="s">
        <v>48</v>
      </c>
      <c r="F19" s="15">
        <v>1</v>
      </c>
      <c r="H19" s="15">
        <v>1</v>
      </c>
      <c r="I19" s="15">
        <v>1</v>
      </c>
    </row>
    <row r="20" spans="1:9" x14ac:dyDescent="0.25">
      <c r="A20" t="s">
        <v>81</v>
      </c>
      <c r="F20" s="15">
        <v>1</v>
      </c>
      <c r="H20" s="15">
        <v>1</v>
      </c>
      <c r="I20" s="15">
        <v>1</v>
      </c>
    </row>
    <row r="21" spans="1:9" x14ac:dyDescent="0.25">
      <c r="A21" t="s">
        <v>125</v>
      </c>
      <c r="E21" s="15">
        <v>2</v>
      </c>
      <c r="G21" s="15">
        <v>2</v>
      </c>
      <c r="I21" s="15">
        <v>2</v>
      </c>
    </row>
    <row r="22" spans="1:9" x14ac:dyDescent="0.25">
      <c r="A22" t="s">
        <v>89</v>
      </c>
      <c r="F22" s="15">
        <v>1</v>
      </c>
      <c r="G22" s="15">
        <v>1</v>
      </c>
      <c r="I22" s="15">
        <v>1</v>
      </c>
    </row>
    <row r="23" spans="1:9" x14ac:dyDescent="0.25">
      <c r="A23" t="s">
        <v>110</v>
      </c>
      <c r="F23" s="15">
        <v>1</v>
      </c>
      <c r="H23" s="15">
        <v>1</v>
      </c>
      <c r="I23" s="15">
        <v>1</v>
      </c>
    </row>
    <row r="24" spans="1:9" x14ac:dyDescent="0.25">
      <c r="A24" t="s">
        <v>67</v>
      </c>
      <c r="E24" s="15">
        <v>5</v>
      </c>
      <c r="G24" s="15">
        <v>5</v>
      </c>
      <c r="I24" s="15">
        <v>5</v>
      </c>
    </row>
    <row r="25" spans="1:9" x14ac:dyDescent="0.25">
      <c r="A25" t="s">
        <v>29</v>
      </c>
      <c r="F25" s="15">
        <v>2</v>
      </c>
      <c r="G25" s="15">
        <v>2</v>
      </c>
      <c r="I25" s="15">
        <v>2</v>
      </c>
    </row>
    <row r="26" spans="1:9" x14ac:dyDescent="0.25">
      <c r="A26" t="s">
        <v>100</v>
      </c>
      <c r="F26" s="15">
        <v>1</v>
      </c>
      <c r="H26" s="15">
        <v>1</v>
      </c>
      <c r="I26" s="15">
        <v>1</v>
      </c>
    </row>
    <row r="27" spans="1:9" x14ac:dyDescent="0.25">
      <c r="A27" t="s">
        <v>77</v>
      </c>
      <c r="F27" s="15">
        <v>2</v>
      </c>
      <c r="H27" s="15">
        <v>2</v>
      </c>
      <c r="I27" s="15">
        <v>2</v>
      </c>
    </row>
    <row r="28" spans="1:9" x14ac:dyDescent="0.25">
      <c r="A28" t="s">
        <v>94</v>
      </c>
      <c r="C28" s="15">
        <v>2</v>
      </c>
      <c r="G28" s="15">
        <v>2</v>
      </c>
      <c r="I28" s="15">
        <v>2</v>
      </c>
    </row>
    <row r="29" spans="1:9" x14ac:dyDescent="0.25">
      <c r="A29" t="s">
        <v>84</v>
      </c>
      <c r="F29" s="15">
        <v>2</v>
      </c>
      <c r="G29" s="15">
        <v>2</v>
      </c>
      <c r="I29" s="15">
        <v>2</v>
      </c>
    </row>
    <row r="30" spans="1:9" x14ac:dyDescent="0.25">
      <c r="A30" t="s">
        <v>52</v>
      </c>
      <c r="E30" s="15">
        <v>4</v>
      </c>
      <c r="G30" s="15">
        <v>4</v>
      </c>
      <c r="I30" s="15">
        <v>4</v>
      </c>
    </row>
    <row r="31" spans="1:9" x14ac:dyDescent="0.25">
      <c r="A31" t="s">
        <v>76</v>
      </c>
      <c r="F31" s="15">
        <v>2</v>
      </c>
      <c r="G31" s="15">
        <v>1</v>
      </c>
      <c r="H31" s="15">
        <v>1</v>
      </c>
      <c r="I31" s="15">
        <v>2</v>
      </c>
    </row>
    <row r="32" spans="1:9" x14ac:dyDescent="0.25">
      <c r="A32" t="s">
        <v>40</v>
      </c>
      <c r="D32" s="15">
        <v>4</v>
      </c>
      <c r="F32" s="15">
        <v>1</v>
      </c>
      <c r="G32" s="15">
        <v>2</v>
      </c>
      <c r="H32" s="15">
        <v>3</v>
      </c>
      <c r="I32" s="15">
        <v>5</v>
      </c>
    </row>
    <row r="33" spans="1:9" x14ac:dyDescent="0.25">
      <c r="A33" t="s">
        <v>123</v>
      </c>
      <c r="F33" s="15">
        <v>1</v>
      </c>
      <c r="H33" s="15">
        <v>1</v>
      </c>
      <c r="I33" s="15">
        <v>1</v>
      </c>
    </row>
    <row r="34" spans="1:9" x14ac:dyDescent="0.25">
      <c r="A34" t="s">
        <v>50</v>
      </c>
      <c r="F34" s="15">
        <v>1</v>
      </c>
      <c r="G34" s="15">
        <v>1</v>
      </c>
      <c r="I34" s="15">
        <v>1</v>
      </c>
    </row>
    <row r="35" spans="1:9" x14ac:dyDescent="0.25">
      <c r="A35" t="s">
        <v>61</v>
      </c>
      <c r="F35" s="15">
        <v>1</v>
      </c>
      <c r="H35" s="15">
        <v>1</v>
      </c>
      <c r="I35" s="15">
        <v>1</v>
      </c>
    </row>
    <row r="36" spans="1:9" x14ac:dyDescent="0.25">
      <c r="A36" t="s">
        <v>99</v>
      </c>
      <c r="F36" s="15">
        <v>1</v>
      </c>
      <c r="H36" s="15">
        <v>1</v>
      </c>
      <c r="I36" s="15">
        <v>1</v>
      </c>
    </row>
    <row r="37" spans="1:9" x14ac:dyDescent="0.25">
      <c r="A37" t="s">
        <v>47</v>
      </c>
      <c r="E37" s="15">
        <v>1</v>
      </c>
      <c r="G37" s="15">
        <v>1</v>
      </c>
      <c r="I37" s="15">
        <v>1</v>
      </c>
    </row>
    <row r="38" spans="1:9" x14ac:dyDescent="0.25">
      <c r="A38" t="s">
        <v>31</v>
      </c>
      <c r="B38" s="15">
        <v>10</v>
      </c>
      <c r="E38" s="15">
        <v>3</v>
      </c>
      <c r="G38" s="15">
        <v>13</v>
      </c>
      <c r="I38" s="15">
        <v>13</v>
      </c>
    </row>
    <row r="39" spans="1:9" x14ac:dyDescent="0.25">
      <c r="A39" t="s">
        <v>122</v>
      </c>
      <c r="F39" s="15">
        <v>1</v>
      </c>
      <c r="H39" s="15">
        <v>1</v>
      </c>
      <c r="I39" s="15">
        <v>1</v>
      </c>
    </row>
    <row r="40" spans="1:9" x14ac:dyDescent="0.25">
      <c r="A40" t="s">
        <v>78</v>
      </c>
      <c r="F40" s="15">
        <v>1</v>
      </c>
      <c r="H40" s="15">
        <v>1</v>
      </c>
      <c r="I40" s="15">
        <v>1</v>
      </c>
    </row>
    <row r="41" spans="1:9" x14ac:dyDescent="0.25">
      <c r="A41" t="s">
        <v>101</v>
      </c>
      <c r="F41" s="15">
        <v>1</v>
      </c>
      <c r="H41" s="15">
        <v>1</v>
      </c>
      <c r="I41" s="15">
        <v>1</v>
      </c>
    </row>
    <row r="42" spans="1:9" x14ac:dyDescent="0.25">
      <c r="A42" t="s">
        <v>85</v>
      </c>
      <c r="F42" s="15">
        <v>3</v>
      </c>
      <c r="G42" s="15">
        <v>3</v>
      </c>
      <c r="I42" s="15">
        <v>3</v>
      </c>
    </row>
    <row r="43" spans="1:9" x14ac:dyDescent="0.25">
      <c r="A43" t="s">
        <v>70</v>
      </c>
      <c r="C43" s="15">
        <v>2</v>
      </c>
      <c r="E43" s="15">
        <v>12</v>
      </c>
      <c r="F43" s="15">
        <v>1</v>
      </c>
      <c r="G43" s="15">
        <v>14</v>
      </c>
      <c r="H43" s="15">
        <v>1</v>
      </c>
      <c r="I43" s="15">
        <v>15</v>
      </c>
    </row>
    <row r="44" spans="1:9" x14ac:dyDescent="0.25">
      <c r="A44" t="s">
        <v>34</v>
      </c>
      <c r="E44" s="15">
        <v>10</v>
      </c>
      <c r="F44" s="15">
        <v>5</v>
      </c>
      <c r="G44" s="15">
        <v>10</v>
      </c>
      <c r="H44" s="15">
        <v>5</v>
      </c>
      <c r="I44" s="15">
        <v>15</v>
      </c>
    </row>
    <row r="45" spans="1:9" x14ac:dyDescent="0.25">
      <c r="A45" t="s">
        <v>69</v>
      </c>
      <c r="E45" s="15">
        <v>19</v>
      </c>
      <c r="F45" s="15">
        <v>1</v>
      </c>
      <c r="G45" s="15">
        <v>19</v>
      </c>
      <c r="H45" s="15">
        <v>1</v>
      </c>
      <c r="I45" s="15">
        <v>20</v>
      </c>
    </row>
    <row r="46" spans="1:9" x14ac:dyDescent="0.25">
      <c r="A46" t="s">
        <v>87</v>
      </c>
      <c r="F46" s="15">
        <v>1</v>
      </c>
      <c r="G46" s="15">
        <v>1</v>
      </c>
      <c r="I46" s="15">
        <v>1</v>
      </c>
    </row>
    <row r="47" spans="1:9" x14ac:dyDescent="0.25">
      <c r="A47" t="s">
        <v>44</v>
      </c>
      <c r="E47" s="15">
        <v>1</v>
      </c>
      <c r="F47" s="15">
        <v>2</v>
      </c>
      <c r="G47" s="15">
        <v>1</v>
      </c>
      <c r="H47" s="15">
        <v>2</v>
      </c>
      <c r="I47" s="15">
        <v>3</v>
      </c>
    </row>
    <row r="48" spans="1:9" x14ac:dyDescent="0.25">
      <c r="A48" t="s">
        <v>132</v>
      </c>
      <c r="B48" s="15">
        <v>10</v>
      </c>
      <c r="C48" s="15">
        <v>10</v>
      </c>
      <c r="D48" s="15">
        <v>5</v>
      </c>
      <c r="E48" s="15">
        <v>60</v>
      </c>
      <c r="F48" s="15">
        <v>55</v>
      </c>
      <c r="G48" s="15">
        <f>SUM(G2:G47)</f>
        <v>100</v>
      </c>
      <c r="H48" s="15">
        <f>SUM(H2:H47)</f>
        <v>40</v>
      </c>
      <c r="I48" s="15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514762A2F7642B1608B6046870E8B" ma:contentTypeVersion="12" ma:contentTypeDescription="Create a new document." ma:contentTypeScope="" ma:versionID="fd534c530746ed0aa9d987cbf5a45e3e">
  <xsd:schema xmlns:xsd="http://www.w3.org/2001/XMLSchema" xmlns:xs="http://www.w3.org/2001/XMLSchema" xmlns:p="http://schemas.microsoft.com/office/2006/metadata/properties" xmlns:ns2="5f818395-c793-44a4-8166-a18435a6e44c" xmlns:ns3="4fc4cfd6-4a84-48ef-9b09-dbea5dc53eae" targetNamespace="http://schemas.microsoft.com/office/2006/metadata/properties" ma:root="true" ma:fieldsID="a93af7292171f3d03e16f0c68d61cb69" ns2:_="" ns3:_="">
    <xsd:import namespace="5f818395-c793-44a4-8166-a18435a6e44c"/>
    <xsd:import namespace="4fc4cfd6-4a84-48ef-9b09-dbea5dc5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18395-c793-44a4-8166-a18435a6e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4cfd6-4a84-48ef-9b09-dbea5dc53ea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74933-F37F-4210-A844-E8D375F3FF71}"/>
</file>

<file path=customXml/itemProps2.xml><?xml version="1.0" encoding="utf-8"?>
<ds:datastoreItem xmlns:ds="http://schemas.openxmlformats.org/officeDocument/2006/customXml" ds:itemID="{F7F83D4B-75AB-4A4D-8AF1-BAFA11E1C899}">
  <ds:schemaRefs>
    <ds:schemaRef ds:uri="4fc4cfd6-4a84-48ef-9b09-dbea5dc53e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818395-c793-44a4-8166-a18435a6e4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18792-B159-4EAF-9B0F-B1BF201BB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Endrestøl</dc:creator>
  <cp:lastModifiedBy>Anders Endrestøl</cp:lastModifiedBy>
  <dcterms:created xsi:type="dcterms:W3CDTF">2018-09-10T07:36:55Z</dcterms:created>
  <dcterms:modified xsi:type="dcterms:W3CDTF">2020-09-15T11:10:11Z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0x010100158514762A2F7642B1608B6046870E8B</vt:lpwstr>
  </property>
</Properties>
</file>