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R:\Prosjekter\SEATRACK\seatrack-db\database_struct\Standardtabeller\"/>
    </mc:Choice>
  </mc:AlternateContent>
  <bookViews>
    <workbookView xWindow="0" yWindow="0" windowWidth="11976" windowHeight="6876" tabRatio="797" firstSheet="24" activeTab="34" xr2:uid="{00000000-000D-0000-FFFF-FFFF00000000}"/>
  </bookViews>
  <sheets>
    <sheet name="Sheet1" sheetId="1" r:id="rId1"/>
    <sheet name="logger_producers" sheetId="18" r:id="rId2"/>
    <sheet name="logger_models" sheetId="19" r:id="rId3"/>
    <sheet name="logger_files" sheetId="20" r:id="rId4"/>
    <sheet name="logging_modes" sheetId="21" r:id="rId5"/>
    <sheet name="people" sheetId="22" r:id="rId6"/>
    <sheet name="species" sheetId="7" r:id="rId7"/>
    <sheet name="subspecies" sheetId="24" r:id="rId8"/>
    <sheet name="colony" sheetId="3" r:id="rId9"/>
    <sheet name="location" sheetId="23" r:id="rId10"/>
    <sheet name="logger_fate" sheetId="25" r:id="rId11"/>
    <sheet name="mounting_types" sheetId="26" r:id="rId12"/>
    <sheet name="download_types" sheetId="36" r:id="rId13"/>
    <sheet name="sex" sheetId="8" r:id="rId14"/>
    <sheet name="sexing_method" sheetId="27" r:id="rId15"/>
    <sheet name="import_types" sheetId="28" r:id="rId16"/>
    <sheet name="retrieval_type" sheetId="30" r:id="rId17"/>
    <sheet name="breeding_stages" sheetId="29" r:id="rId18"/>
    <sheet name="logger_info" sheetId="32" r:id="rId19"/>
    <sheet name="startup" sheetId="31" r:id="rId20"/>
    <sheet name="allocation" sheetId="5" r:id="rId21"/>
    <sheet name="logging_session" sheetId="10" r:id="rId22"/>
    <sheet name="deployment" sheetId="11" r:id="rId23"/>
    <sheet name="retrieval" sheetId="14" r:id="rId24"/>
    <sheet name="events" sheetId="35" r:id="rId25"/>
    <sheet name="shutdown" sheetId="13" r:id="rId26"/>
    <sheet name="file_archive" sheetId="16" r:id="rId27"/>
    <sheet name="processing" sheetId="12" r:id="rId28"/>
    <sheet name="postable" sheetId="33" r:id="rId29"/>
    <sheet name="logger_year_tracked" sheetId="38" r:id="rId30"/>
    <sheet name="individ_info" sheetId="15" r:id="rId31"/>
    <sheet name="individ_status" sheetId="37" r:id="rId32"/>
    <sheet name="logger_import" sheetId="39" r:id="rId33"/>
    <sheet name="temperature" sheetId="40" r:id="rId34"/>
    <sheet name="salinity" sheetId="41" r:id="rId35"/>
  </sheets>
  <externalReferences>
    <externalReference r:id="rId36"/>
    <externalReference r:id="rId37"/>
    <externalReference r:id="rId38"/>
    <externalReference r:id="rId39"/>
  </externalReferences>
  <definedNames>
    <definedName name="Breeding_stage">[1]List!$C$2:$C$8</definedName>
    <definedName name="Species">[2]List!$H$2:$H$12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A13" i="3"/>
  <c r="H13" i="1" l="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F32" authorId="0" shapeId="0" xr:uid="{00000000-0006-0000-00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 ref="J32" authorId="0" shapeId="0" xr:uid="{00000000-0006-0000-0000-000002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B32" authorId="0" shapeId="0" xr:uid="{00000000-0006-0000-14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sharedStrings.xml><?xml version="1.0" encoding="utf-8"?>
<sst xmlns="http://schemas.openxmlformats.org/spreadsheetml/2006/main" count="1530" uniqueCount="622">
  <si>
    <t>Migrate technology</t>
  </si>
  <si>
    <t>Biotrack</t>
  </si>
  <si>
    <t>BAStrack</t>
  </si>
  <si>
    <t>LOTEK</t>
  </si>
  <si>
    <t>Logger_Model</t>
  </si>
  <si>
    <t>mk3006</t>
  </si>
  <si>
    <t>mk3005</t>
  </si>
  <si>
    <t>mk4093</t>
  </si>
  <si>
    <t>mk4083</t>
  </si>
  <si>
    <t>mk9</t>
  </si>
  <si>
    <t>c65</t>
  </si>
  <si>
    <t>w65</t>
  </si>
  <si>
    <t>c250</t>
  </si>
  <si>
    <t>c330</t>
  </si>
  <si>
    <t>f100</t>
  </si>
  <si>
    <t>NA</t>
  </si>
  <si>
    <t>species</t>
  </si>
  <si>
    <t>Common guillemot</t>
  </si>
  <si>
    <t>Brünnich's guillemot</t>
  </si>
  <si>
    <t>Little auk</t>
  </si>
  <si>
    <t>Atlantic puffin</t>
  </si>
  <si>
    <t>Black-legged kittiwake</t>
  </si>
  <si>
    <t>Northern fulmar</t>
  </si>
  <si>
    <t>Lesser black-backed gull</t>
  </si>
  <si>
    <t>Herring gull</t>
  </si>
  <si>
    <t>Glaucous gull</t>
  </si>
  <si>
    <t>European shag</t>
  </si>
  <si>
    <t>Common eider</t>
  </si>
  <si>
    <t>sub_species</t>
  </si>
  <si>
    <t>Alle alle alle</t>
  </si>
  <si>
    <t>Alle alle polaris</t>
  </si>
  <si>
    <t>Larus fuscus intermedius</t>
  </si>
  <si>
    <t>Larus fuscus fuscus</t>
  </si>
  <si>
    <t>Larus fuscus graellsii</t>
  </si>
  <si>
    <t>latin_name</t>
  </si>
  <si>
    <t>Uria aalge</t>
  </si>
  <si>
    <t>Uria lomvia</t>
  </si>
  <si>
    <t>Alle alle</t>
  </si>
  <si>
    <t>Fratercula arctica</t>
  </si>
  <si>
    <t>Rissa tridactyla</t>
  </si>
  <si>
    <t>Fulmarus glacialis</t>
  </si>
  <si>
    <t>Larus fuscus</t>
  </si>
  <si>
    <t>Larus argentatus</t>
  </si>
  <si>
    <t>Larus hyperboreus</t>
  </si>
  <si>
    <t>Phalacrocorax aristotelis</t>
  </si>
  <si>
    <t>Somateria mollissima</t>
  </si>
  <si>
    <t>Colony</t>
  </si>
  <si>
    <t>Runde and Ålesund</t>
  </si>
  <si>
    <t>Anda</t>
  </si>
  <si>
    <t>Bjørnøya</t>
  </si>
  <si>
    <t>Grindøya</t>
  </si>
  <si>
    <t>Hjelmsøya</t>
  </si>
  <si>
    <t>Hordaland</t>
  </si>
  <si>
    <t>Hornøya</t>
  </si>
  <si>
    <t>Isfjorden</t>
  </si>
  <si>
    <t>Jan Mayen</t>
  </si>
  <si>
    <t>Røst</t>
  </si>
  <si>
    <t>Selvær</t>
  </si>
  <si>
    <t>Horsvær</t>
  </si>
  <si>
    <t>Sklinna</t>
  </si>
  <si>
    <t>Kongsfjorden</t>
  </si>
  <si>
    <t>Lemmingsvær</t>
  </si>
  <si>
    <t>Loppa</t>
  </si>
  <si>
    <t>Mandal and Lindesnes</t>
  </si>
  <si>
    <t>Alkefjellet</t>
  </si>
  <si>
    <t>Jarsteinen</t>
  </si>
  <si>
    <t>Breidafjordur</t>
  </si>
  <si>
    <t>Melrakkaey</t>
  </si>
  <si>
    <t xml:space="preserve">Reykjanes </t>
  </si>
  <si>
    <t>Langanes and Skjalfandi</t>
  </si>
  <si>
    <t>Grimsey</t>
  </si>
  <si>
    <t>Eyjafjordur</t>
  </si>
  <si>
    <t>Papey</t>
  </si>
  <si>
    <t>Faroe Islands</t>
  </si>
  <si>
    <t>Isle of May</t>
  </si>
  <si>
    <t>Eynhallow</t>
  </si>
  <si>
    <t>Franz Josef Land</t>
  </si>
  <si>
    <t xml:space="preserve">Cape Gorodetskiy </t>
  </si>
  <si>
    <t>Cape Krutik</t>
  </si>
  <si>
    <t>Seven Islands</t>
  </si>
  <si>
    <t>Oranskie Islands</t>
  </si>
  <si>
    <t>Cape Sakhanin</t>
  </si>
  <si>
    <t>Solovetsky archipelago</t>
  </si>
  <si>
    <t>Hornsund</t>
  </si>
  <si>
    <t>Hafnarholmi</t>
  </si>
  <si>
    <t>Colony_lat</t>
  </si>
  <si>
    <t>Colony_lon</t>
  </si>
  <si>
    <t>Country</t>
  </si>
  <si>
    <t>Norway</t>
  </si>
  <si>
    <t>Iceland</t>
  </si>
  <si>
    <t>Great Britain</t>
  </si>
  <si>
    <t>Russia</t>
  </si>
  <si>
    <t>Intended location</t>
  </si>
  <si>
    <t>Intended deployer</t>
  </si>
  <si>
    <t>AV_Ezhov</t>
  </si>
  <si>
    <t>B_moe</t>
  </si>
  <si>
    <t>ES_Hansen</t>
  </si>
  <si>
    <t>E_Tolmacheva</t>
  </si>
  <si>
    <t>F_Daunt</t>
  </si>
  <si>
    <t>G_Systad</t>
  </si>
  <si>
    <t>G_Tertitski</t>
  </si>
  <si>
    <t>GT_Hallgrimsson</t>
  </si>
  <si>
    <t>H_Strøm</t>
  </si>
  <si>
    <t>H_Wojczulanis</t>
  </si>
  <si>
    <t>D_Jakubas</t>
  </si>
  <si>
    <t>IS_Bringsvor</t>
  </si>
  <si>
    <t>J_Danielsen</t>
  </si>
  <si>
    <t>JE_Jonsson</t>
  </si>
  <si>
    <t>KE_Erikstad</t>
  </si>
  <si>
    <t>M_Gavrilo</t>
  </si>
  <si>
    <t>M_Helberg</t>
  </si>
  <si>
    <t>P_Thompson</t>
  </si>
  <si>
    <t>SA_Hanssen</t>
  </si>
  <si>
    <t>SB_Ragnarsdottir</t>
  </si>
  <si>
    <t>SC_Dalsgaard</t>
  </si>
  <si>
    <t>S_Descampes</t>
  </si>
  <si>
    <t>SH_Lorentsen</t>
  </si>
  <si>
    <t>TA_Nilssen</t>
  </si>
  <si>
    <t>TL_Thorarinsson</t>
  </si>
  <si>
    <t>TK_Reiertsen</t>
  </si>
  <si>
    <t>mk15</t>
  </si>
  <si>
    <t>mk18</t>
  </si>
  <si>
    <t>mk13</t>
  </si>
  <si>
    <t>mk14</t>
  </si>
  <si>
    <t>none</t>
  </si>
  <si>
    <t>LAT</t>
  </si>
  <si>
    <t>other</t>
  </si>
  <si>
    <t>male</t>
  </si>
  <si>
    <t>female</t>
  </si>
  <si>
    <t>unknown</t>
  </si>
  <si>
    <t>sex</t>
  </si>
  <si>
    <t>dna</t>
  </si>
  <si>
    <t>morphology</t>
  </si>
  <si>
    <t>behaviour</t>
  </si>
  <si>
    <t>none_yet</t>
  </si>
  <si>
    <t>sexing_method</t>
  </si>
  <si>
    <t>nonbreeding/failed_breeder</t>
  </si>
  <si>
    <t>prebreeding</t>
  </si>
  <si>
    <t>incubating</t>
  </si>
  <si>
    <t>rearing chicks</t>
  </si>
  <si>
    <t>breeding/stage_unknown</t>
  </si>
  <si>
    <t>failed breeder</t>
  </si>
  <si>
    <t>age</t>
  </si>
  <si>
    <t>adult_unknown</t>
  </si>
  <si>
    <t>pullus</t>
  </si>
  <si>
    <t>subadult</t>
  </si>
  <si>
    <t>back_on_nest</t>
  </si>
  <si>
    <t>yes</t>
  </si>
  <si>
    <t>no</t>
  </si>
  <si>
    <t>blood sample</t>
  </si>
  <si>
    <t>no, no blood was sampled</t>
  </si>
  <si>
    <t>yes, blood was sampled for SEATRACK/ARCTOX-full sample(both samples)</t>
  </si>
  <si>
    <t>yes, blood was sampled for SEATRACK/ARCTOX-limited sample (only SIA and Hg)</t>
  </si>
  <si>
    <t>yes, blood was sampled for SEATRACK/ARCTOX-limited sample (only PAH)</t>
  </si>
  <si>
    <t>yes, blood was sampled for different reasons - results can/may be accessed by SEATRACK</t>
  </si>
  <si>
    <t>yes, blood was sampled for different reasons - results can/may NOT be accessed by SEATRACK</t>
  </si>
  <si>
    <t>no, no feathers was sampled</t>
  </si>
  <si>
    <t>yes, feathers was sampled for SEATRACK/ARCTOX-full sample(body, head (alcids), sexing)</t>
  </si>
  <si>
    <t>yes, feathers was sampled for SEATRACK/ARCTOX-limited sample please specify in comments)</t>
  </si>
  <si>
    <t>yes, feathers was sampled for different reasons - results can/may be accessed by SEATRACK</t>
  </si>
  <si>
    <t>yes, feathers was sampled for different reasons - results can/may NOT be accessed by SEATRACK</t>
  </si>
  <si>
    <t>feather sample</t>
  </si>
  <si>
    <t>hatching_sucess</t>
  </si>
  <si>
    <t>breeding_success</t>
  </si>
  <si>
    <t>breeding_success_criterion</t>
  </si>
  <si>
    <t>10d</t>
  </si>
  <si>
    <t>15d</t>
  </si>
  <si>
    <t>20d</t>
  </si>
  <si>
    <t>25d</t>
  </si>
  <si>
    <t>30d</t>
  </si>
  <si>
    <t>fledging</t>
  </si>
  <si>
    <t>breeding_stage</t>
  </si>
  <si>
    <t>logger status</t>
  </si>
  <si>
    <t>individual caught (first deployment)</t>
  </si>
  <si>
    <t>individual caught (logger retrieved and replaced)</t>
  </si>
  <si>
    <t>individual caught (logger lost and replaced)</t>
  </si>
  <si>
    <t>individual caught (logger retrieved, bird released without logger)</t>
  </si>
  <si>
    <t>individual caught (logger lost, bird released without logger)</t>
  </si>
  <si>
    <t>individual observed (logger still attached)</t>
  </si>
  <si>
    <t>individual observed (logger lost)</t>
  </si>
  <si>
    <t>individual observed (logger status unknown)</t>
  </si>
  <si>
    <t>individual found dead (logger still attached)</t>
  </si>
  <si>
    <t>individual found dead (logger lost)</t>
  </si>
  <si>
    <t>producer</t>
  </si>
  <si>
    <t>Runde and Aalesund</t>
  </si>
  <si>
    <t>Bear Island</t>
  </si>
  <si>
    <t>Grindoya</t>
  </si>
  <si>
    <t>Hjelmsoya</t>
  </si>
  <si>
    <t>Hornoya</t>
  </si>
  <si>
    <t>Rost</t>
  </si>
  <si>
    <t>Selvaer</t>
  </si>
  <si>
    <t>Horsvaer</t>
  </si>
  <si>
    <t>Lemmingsvaer</t>
  </si>
  <si>
    <t>Reykjanes</t>
  </si>
  <si>
    <t>Cape Gorodetskiy</t>
  </si>
  <si>
    <t>Breiðafjörður</t>
  </si>
  <si>
    <t>Langanes and Skjálfandi</t>
  </si>
  <si>
    <t>Grímsey</t>
  </si>
  <si>
    <t>Eyjafjörður</t>
  </si>
  <si>
    <t>Føroyar</t>
  </si>
  <si>
    <t>Zemlya Frantsa-Iosifa</t>
  </si>
  <si>
    <t>Gorodetskye ptich`i bazary</t>
  </si>
  <si>
    <t>Mys Krutik</t>
  </si>
  <si>
    <t>Sem' Ostrovov</t>
  </si>
  <si>
    <t>Oranskie Ostrova</t>
  </si>
  <si>
    <t>Mys Sakhanina</t>
  </si>
  <si>
    <t>Solovetskiye Ostrova</t>
  </si>
  <si>
    <t>Hafnarhólmi</t>
  </si>
  <si>
    <t>Steinsvågen</t>
  </si>
  <si>
    <t>Runde</t>
  </si>
  <si>
    <t>Kapp Kolthoff</t>
  </si>
  <si>
    <t>Evjebukta</t>
  </si>
  <si>
    <t>Lille Feitnakken</t>
  </si>
  <si>
    <t>Revdalen</t>
  </si>
  <si>
    <t>Migade</t>
  </si>
  <si>
    <t>Mellom Lille Feitnakken og Feitnakken</t>
  </si>
  <si>
    <t>Russehamna</t>
  </si>
  <si>
    <t>Krykkjedamdalen</t>
  </si>
  <si>
    <t>Migande N</t>
  </si>
  <si>
    <t>Laksmannen</t>
  </si>
  <si>
    <t>Keila</t>
  </si>
  <si>
    <t>Lille Kamøya</t>
  </si>
  <si>
    <t>Lyngøya</t>
  </si>
  <si>
    <t>Diabas</t>
  </si>
  <si>
    <t>Grumant</t>
  </si>
  <si>
    <t>Bjørndalen</t>
  </si>
  <si>
    <t>Kårøy</t>
  </si>
  <si>
    <t>Ellefsnyken</t>
  </si>
  <si>
    <t>Hernyken</t>
  </si>
  <si>
    <t>Sør-Gjæslingan</t>
  </si>
  <si>
    <t>Feiringfjellet</t>
  </si>
  <si>
    <t>Ossian Sars</t>
  </si>
  <si>
    <t>Krykkjefjellet</t>
  </si>
  <si>
    <t>Svarthellaren</t>
  </si>
  <si>
    <t>Husholmen</t>
  </si>
  <si>
    <t>Vestre Røysa</t>
  </si>
  <si>
    <t>Hårkniba</t>
  </si>
  <si>
    <t>Kjorten</t>
  </si>
  <si>
    <t>Merra</t>
  </si>
  <si>
    <t>Krægan</t>
  </si>
  <si>
    <t>Store Vengelsholmen</t>
  </si>
  <si>
    <t>Mittinga</t>
  </si>
  <si>
    <t>Agneskjær</t>
  </si>
  <si>
    <t>Lauholmen</t>
  </si>
  <si>
    <t>Østre Gunningsholme</t>
  </si>
  <si>
    <t>Storøy</t>
  </si>
  <si>
    <t>Storøytåa</t>
  </si>
  <si>
    <t>Småskjæran</t>
  </si>
  <si>
    <t>Olavskjær</t>
  </si>
  <si>
    <t xml:space="preserve">Leiholmen </t>
  </si>
  <si>
    <t>Storskjær</t>
  </si>
  <si>
    <t>Lille Einerholmen</t>
  </si>
  <si>
    <t>Store Torungen</t>
  </si>
  <si>
    <t>Hillesund</t>
  </si>
  <si>
    <t>Nordre Krægan</t>
  </si>
  <si>
    <t>Kalsvikholmen</t>
  </si>
  <si>
    <t>Båly</t>
  </si>
  <si>
    <t>Småholmane</t>
  </si>
  <si>
    <t>Mandalselva Kastellet</t>
  </si>
  <si>
    <t>Sånumstranda</t>
  </si>
  <si>
    <t>Landey</t>
  </si>
  <si>
    <t>Stakksey</t>
  </si>
  <si>
    <t>Hjallsey</t>
  </si>
  <si>
    <t>Rif</t>
  </si>
  <si>
    <t>Grindavik</t>
  </si>
  <si>
    <t>Gardahraun</t>
  </si>
  <si>
    <t>Fontur</t>
  </si>
  <si>
    <t>Skoruvikurbjarg</t>
  </si>
  <si>
    <t>Saltvik</t>
  </si>
  <si>
    <t>Ærvikurbjarg</t>
  </si>
  <si>
    <t>Skugvoy</t>
  </si>
  <si>
    <t>Stora Dimun</t>
  </si>
  <si>
    <t>Kirkjubøholmur</t>
  </si>
  <si>
    <t>Gassadalur</t>
  </si>
  <si>
    <t>Vestmanna</t>
  </si>
  <si>
    <t>Lonin</t>
  </si>
  <si>
    <t>Sundi</t>
  </si>
  <si>
    <t>Leynavatni</t>
  </si>
  <si>
    <t>Sandavagur timburhandilin</t>
  </si>
  <si>
    <t>Sandavagur litla grotbroti</t>
  </si>
  <si>
    <t>Sandavagur stora grotbroti</t>
  </si>
  <si>
    <t>Sydrugøtu waterfront</t>
  </si>
  <si>
    <t>Sydrugøtu grotbrot</t>
  </si>
  <si>
    <t>Lamba grotbrot</t>
  </si>
  <si>
    <t>Glyvursnes</t>
  </si>
  <si>
    <t>Likkudalur</t>
  </si>
  <si>
    <t>Havnardalur</t>
  </si>
  <si>
    <t>Cape Flora</t>
  </si>
  <si>
    <t>Tikhaya Bay</t>
  </si>
  <si>
    <t>Rubini</t>
  </si>
  <si>
    <t>Gorodetskiy Kape</t>
  </si>
  <si>
    <t>Litsky Maly Island</t>
  </si>
  <si>
    <t>Ostrov Bolshoy Zelenets</t>
  </si>
  <si>
    <t>Veshnyak Island</t>
  </si>
  <si>
    <t>Eastern Bolshie Oranskye</t>
  </si>
  <si>
    <t>Sakhanina Cape</t>
  </si>
  <si>
    <t>Dolgaya Bay</t>
  </si>
  <si>
    <t xml:space="preserve">Sennaya island </t>
  </si>
  <si>
    <t xml:space="preserve">NW Sennaya island </t>
  </si>
  <si>
    <t xml:space="preserve">Parusnyi island </t>
  </si>
  <si>
    <t>logger_model</t>
  </si>
  <si>
    <t>colony</t>
  </si>
  <si>
    <t>subspecies</t>
  </si>
  <si>
    <t>IntiProc</t>
  </si>
  <si>
    <t>Bastrack</t>
  </si>
  <si>
    <t>Lost</t>
  </si>
  <si>
    <t>Redeployed</t>
  </si>
  <si>
    <t>Unknown</t>
  </si>
  <si>
    <t>Calibration</t>
  </si>
  <si>
    <t>Double tagging</t>
  </si>
  <si>
    <t>LOST</t>
  </si>
  <si>
    <t>Lost before deployment</t>
  </si>
  <si>
    <t>Stored</t>
  </si>
  <si>
    <t>Stored at location</t>
  </si>
  <si>
    <t>software</t>
  </si>
  <si>
    <t>logger_producer</t>
  </si>
  <si>
    <t>logger_model_retrieved</t>
  </si>
  <si>
    <t>Error</t>
  </si>
  <si>
    <t>Failed</t>
  </si>
  <si>
    <t>Nonresponsive</t>
  </si>
  <si>
    <t>Reconstructed</t>
  </si>
  <si>
    <t>Successfull</t>
  </si>
  <si>
    <t>Unsuccessfull reconstruction</t>
  </si>
  <si>
    <t>hatching_success</t>
  </si>
  <si>
    <t>model</t>
  </si>
  <si>
    <t>file_basename</t>
  </si>
  <si>
    <t>mode</t>
  </si>
  <si>
    <t>name</t>
  </si>
  <si>
    <t>Børge Moe</t>
  </si>
  <si>
    <t>List all names that should be available to the database (all in the project including all field personnell)</t>
  </si>
  <si>
    <t>species_name_eng</t>
  </si>
  <si>
    <t>species_name_latin</t>
  </si>
  <si>
    <t>lat</t>
  </si>
  <si>
    <t>lon</t>
  </si>
  <si>
    <t>colony_int_name</t>
  </si>
  <si>
    <t>colony_nat_name</t>
  </si>
  <si>
    <t>location_name</t>
  </si>
  <si>
    <t>logger_fate</t>
  </si>
  <si>
    <t>logger_mount_method</t>
  </si>
  <si>
    <t>List the potential logger mounting types</t>
  </si>
  <si>
    <t>method</t>
  </si>
  <si>
    <t>import_type</t>
  </si>
  <si>
    <t>startup</t>
  </si>
  <si>
    <t>allocation</t>
  </si>
  <si>
    <t>deployment</t>
  </si>
  <si>
    <t>retrieval</t>
  </si>
  <si>
    <t>status</t>
  </si>
  <si>
    <t>THESE ARE THE IMPORT TYPES I HAVE FORESEEN. ARE THERE OTHERS?</t>
  </si>
  <si>
    <t>List the different breeding stages</t>
  </si>
  <si>
    <t>session_id</t>
  </si>
  <si>
    <t>logger_id</t>
  </si>
  <si>
    <t>intended_species</t>
  </si>
  <si>
    <t>intended_location</t>
  </si>
  <si>
    <t>intended_deployer</t>
  </si>
  <si>
    <t>These current fates are confusing to me. At location stored and Stored at location and Stored looks similar. ? Since logger fate is in the deployment table, it does not make sense to have Calibration and sent to producer. We probably need to rethink where to put this information</t>
  </si>
  <si>
    <t>individ_id</t>
  </si>
  <si>
    <t>deployment_species</t>
  </si>
  <si>
    <t>deployment_location</t>
  </si>
  <si>
    <t>deployment_date</t>
  </si>
  <si>
    <t>type</t>
  </si>
  <si>
    <t>List the potential retrieval types</t>
  </si>
  <si>
    <t>attribute_name</t>
  </si>
  <si>
    <t>retrieval_type</t>
  </si>
  <si>
    <t>retrieval_location</t>
  </si>
  <si>
    <t>retrieval_date</t>
  </si>
  <si>
    <t>startdate_gmt</t>
  </si>
  <si>
    <t>starttime_gmt</t>
  </si>
  <si>
    <t>logging_mode</t>
  </si>
  <si>
    <t>started_by</t>
  </si>
  <si>
    <t>started_where</t>
  </si>
  <si>
    <t>days_delayed</t>
  </si>
  <si>
    <t>programmed_gmt_date</t>
  </si>
  <si>
    <t>programmed_gmt_time</t>
  </si>
  <si>
    <t>logger_serial_no</t>
  </si>
  <si>
    <t>production_year</t>
  </si>
  <si>
    <t>project</t>
  </si>
  <si>
    <t>logger_yeartracked</t>
  </si>
  <si>
    <t>2012_2013 (?)</t>
  </si>
  <si>
    <t>LEAVE BLANK FOR NOW</t>
  </si>
  <si>
    <t>firstdate_light</t>
  </si>
  <si>
    <t>lastdate_light</t>
  </si>
  <si>
    <t>first_aut_eq</t>
  </si>
  <si>
    <t>last_aut_eq</t>
  </si>
  <si>
    <t>first_spring_eq</t>
  </si>
  <si>
    <t>last_spring_eq</t>
  </si>
  <si>
    <t>light_threshold</t>
  </si>
  <si>
    <t>processing_file</t>
  </si>
  <si>
    <t>logger_download_success</t>
  </si>
  <si>
    <t>analyzer</t>
  </si>
  <si>
    <t>logger_id_retrieved</t>
  </si>
  <si>
    <t>year_tracked</t>
  </si>
  <si>
    <t>year_retrieved</t>
  </si>
  <si>
    <t>ring_number</t>
  </si>
  <si>
    <t>euring_code</t>
  </si>
  <si>
    <t>morph</t>
  </si>
  <si>
    <t>metalring_id</t>
  </si>
  <si>
    <t>For now, we can use a subset of the current postable. We already have this, so no need to write anything here</t>
  </si>
  <si>
    <t>These needs to be matched up so that every model has a producer</t>
  </si>
  <si>
    <t>If possible, we should now allow "other"</t>
  </si>
  <si>
    <t>List the possible values</t>
  </si>
  <si>
    <t>This might already be complete</t>
  </si>
  <si>
    <t>List the different logger fates. Should not have NA in this table. Preferably not unknown either. This can be handled with an NA in the table with the actual records.</t>
  </si>
  <si>
    <t>This table is automatically generated from the other tables. No need to put anything here.</t>
  </si>
  <si>
    <t>Fill in some example loggers, these are then used in the startup and deployment etc tabs</t>
  </si>
  <si>
    <t>This is automatically created from the other tables. No need to write anything here.</t>
  </si>
  <si>
    <t>This will be automatically created.</t>
  </si>
  <si>
    <t>download_type</t>
  </si>
  <si>
    <t>file_available</t>
  </si>
  <si>
    <t>ready_for_deployment</t>
  </si>
  <si>
    <t>logger_returned_to_bt</t>
  </si>
  <si>
    <t>Could we only use TRUE, FALSE for logger_returned_to_bt? We can see the date of shutdown already. Otherwise, we could have another column with the date of return to bt.</t>
  </si>
  <si>
    <t>What are the codes for ready for deployment? Isn't TRUE, FALSE enough?</t>
  </si>
  <si>
    <t>Are these good names? Why unknown AND NA? Why download type lost?</t>
  </si>
  <si>
    <t>weight</t>
  </si>
  <si>
    <t>scull</t>
  </si>
  <si>
    <t>tarsus</t>
  </si>
  <si>
    <t>wing</t>
  </si>
  <si>
    <t>eggs</t>
  </si>
  <si>
    <t>chicks</t>
  </si>
  <si>
    <t>data_responsible</t>
  </si>
  <si>
    <t>comment</t>
  </si>
  <si>
    <t>location</t>
  </si>
  <si>
    <t>This is automatically generated</t>
  </si>
  <si>
    <t>back_on_nest_date</t>
  </si>
  <si>
    <t>observation_location</t>
  </si>
  <si>
    <t>We need to think on how to identify loggers. I thought we could use a running number 1, 2, 3, ... That is created when we register a new logger. But how should the field personell know which logger they have in their hands? Do you mark them? This works, otherwise we may have to construct an id by pasting together the make and serial number</t>
  </si>
  <si>
    <t>?</t>
  </si>
  <si>
    <t>203.4</t>
  </si>
  <si>
    <t>23.3</t>
  </si>
  <si>
    <t>4.2</t>
  </si>
  <si>
    <t>150.2</t>
  </si>
  <si>
    <t>Runda</t>
  </si>
  <si>
    <t>200.8</t>
  </si>
  <si>
    <t>21.3</t>
  </si>
  <si>
    <t>4.1</t>
  </si>
  <si>
    <t>153.2</t>
  </si>
  <si>
    <t>rearing_chicks</t>
  </si>
  <si>
    <t>? (fixed values?)</t>
  </si>
  <si>
    <t>Fill in some more examples like this</t>
  </si>
  <si>
    <t>Don't know what to do here yet</t>
  </si>
  <si>
    <t>This is an odd mix of value types. Should be standardized to numbers or split into qualitative and quantitative versions.</t>
  </si>
  <si>
    <t>It's fine to write names like this, then we should have this format in the peoples tab as well.</t>
  </si>
  <si>
    <t>I will look into using comma as decimal delimiter. This is a weird scandinavian standard that we have to transform at some point to point decimals</t>
  </si>
  <si>
    <t>abrev_name</t>
  </si>
  <si>
    <t>logger_status</t>
  </si>
  <si>
    <t>shutdown?</t>
  </si>
  <si>
    <t>We seem to have no way of capturing the blood sampling data and the weird info in the logger status column. What to with this?</t>
  </si>
  <si>
    <t>Use the import table to insert this data</t>
  </si>
  <si>
    <t>Use the import table for this info</t>
  </si>
  <si>
    <t>Use the import table for this data</t>
  </si>
  <si>
    <t>I will put this info in the import table later. For now, we can use this table separately.</t>
  </si>
  <si>
    <t>BAS</t>
  </si>
  <si>
    <t>Migrate Technology</t>
  </si>
  <si>
    <t>.deg</t>
  </si>
  <si>
    <t>.trn</t>
  </si>
  <si>
    <t>.sst</t>
  </si>
  <si>
    <t>.tem</t>
  </si>
  <si>
    <t>.txt</t>
  </si>
  <si>
    <t>.act</t>
  </si>
  <si>
    <t>.lux</t>
  </si>
  <si>
    <t>driftadj.lux</t>
  </si>
  <si>
    <t>.lig</t>
  </si>
  <si>
    <t>driftadj.deg</t>
  </si>
  <si>
    <t>driftadj.trn</t>
  </si>
  <si>
    <t>mk4</t>
  </si>
  <si>
    <t>.bin</t>
  </si>
  <si>
    <t>_o.bin</t>
  </si>
  <si>
    <t>clipped_lightrange</t>
  </si>
  <si>
    <t>Alexei Ezhov</t>
  </si>
  <si>
    <t>Arild Breistøl</t>
  </si>
  <si>
    <t>Arne Follestad</t>
  </si>
  <si>
    <t>Bergur Olsen</t>
  </si>
  <si>
    <t>Dorothee Ehrlich</t>
  </si>
  <si>
    <t>Ekaterina Tolmacheva</t>
  </si>
  <si>
    <t>Erlend Lorentzen</t>
  </si>
  <si>
    <t>Francis Daunt</t>
  </si>
  <si>
    <t>Geir Helge Systad</t>
  </si>
  <si>
    <t>Grigori Tertitski</t>
  </si>
  <si>
    <t>Hallvard Strøm</t>
  </si>
  <si>
    <t>Ingar Støyle Bringsvor</t>
  </si>
  <si>
    <t>Ingve Birkeland</t>
  </si>
  <si>
    <t>Jan Ove Bustnes</t>
  </si>
  <si>
    <t>Johannis Danielsen</t>
  </si>
  <si>
    <t>Jón Einar Jónsson</t>
  </si>
  <si>
    <t>Kjell Einar Erikstad</t>
  </si>
  <si>
    <t>Magdalene Langset</t>
  </si>
  <si>
    <t>Maria Gavrilo</t>
  </si>
  <si>
    <t>Morten Helberg</t>
  </si>
  <si>
    <t>Oskar Bjørnstad</t>
  </si>
  <si>
    <t>Paul Thompson</t>
  </si>
  <si>
    <t>Runar Jåbekk</t>
  </si>
  <si>
    <t>Sebastien Descamps</t>
  </si>
  <si>
    <t>Signe Christensen-Dalsgaard</t>
  </si>
  <si>
    <t>Svein-Håkon Lorentsen</t>
  </si>
  <si>
    <t>Sveinn Are Hanssen</t>
  </si>
  <si>
    <t>Thorkell Lindberg Thorarinsson</t>
  </si>
  <si>
    <t>Tycho Anker-Nilssen</t>
  </si>
  <si>
    <t>Vegard Finset</t>
  </si>
  <si>
    <t>A_Ezhov</t>
  </si>
  <si>
    <t>A_Breistøl</t>
  </si>
  <si>
    <t>A_Follestad</t>
  </si>
  <si>
    <t>B_Olsen</t>
  </si>
  <si>
    <t>B_Moe</t>
  </si>
  <si>
    <t>D_Ehrlich</t>
  </si>
  <si>
    <t>E_Lorentzen</t>
  </si>
  <si>
    <t>I_Birkeland</t>
  </si>
  <si>
    <t>M_Langset</t>
  </si>
  <si>
    <t>O_Bjørnstad</t>
  </si>
  <si>
    <t>R_Jåbekk</t>
  </si>
  <si>
    <t>S_Descamps</t>
  </si>
  <si>
    <t>Arnt Kvinnesland</t>
  </si>
  <si>
    <t>A_Kvinnesland</t>
  </si>
  <si>
    <t>Olivier Chastel</t>
  </si>
  <si>
    <t>O_Chastel</t>
  </si>
  <si>
    <t>Erpur Snær Hansen</t>
  </si>
  <si>
    <t>GH_Systad</t>
  </si>
  <si>
    <t>JO_Bustnes</t>
  </si>
  <si>
    <t>JE_Jónsson</t>
  </si>
  <si>
    <t>V_Finset</t>
  </si>
  <si>
    <t>S_Christensen-Dalsgaard</t>
  </si>
  <si>
    <t>T_Anker-Nilssen</t>
  </si>
  <si>
    <t>Gunnar Thor Hallgrimsson</t>
  </si>
  <si>
    <t>Sunna Bjork Ragnarsdottir</t>
  </si>
  <si>
    <t>Olav Runde</t>
  </si>
  <si>
    <t>O_Runde</t>
  </si>
  <si>
    <t>TL_Thórarinsson</t>
  </si>
  <si>
    <t>Vegard Sandøy Bråthen</t>
  </si>
  <si>
    <t>VS_Bråthen</t>
  </si>
  <si>
    <t>Per Fauchald</t>
  </si>
  <si>
    <t>P_Fauchald</t>
  </si>
  <si>
    <t xml:space="preserve">Hálfdán Helgi Helgason </t>
  </si>
  <si>
    <t xml:space="preserve">HH_Helgason </t>
  </si>
  <si>
    <t>Benjamin Merkel</t>
  </si>
  <si>
    <t>B_Merkel</t>
  </si>
  <si>
    <t>T_Guilford</t>
  </si>
  <si>
    <t>L_Chivers</t>
  </si>
  <si>
    <t>Sara Wanless</t>
  </si>
  <si>
    <t>S_Wanless</t>
  </si>
  <si>
    <t>M_Bogdanova</t>
  </si>
  <si>
    <t>J_González-Solís</t>
  </si>
  <si>
    <t>Jacob</t>
  </si>
  <si>
    <t>D_Shaw</t>
  </si>
  <si>
    <t>Thierry Boulinier</t>
  </si>
  <si>
    <t>T_Boulinier</t>
  </si>
  <si>
    <t xml:space="preserve">Sabrina Tartu </t>
  </si>
  <si>
    <t xml:space="preserve">S_Tartu </t>
  </si>
  <si>
    <t>Tone Reiertsen</t>
  </si>
  <si>
    <t>T_Reiertsen</t>
  </si>
  <si>
    <t xml:space="preserve">Aurore Ponchon </t>
  </si>
  <si>
    <t>A_Ponchon</t>
  </si>
  <si>
    <t>Michael P Harris</t>
  </si>
  <si>
    <t>MP_Harris</t>
  </si>
  <si>
    <t>Morten Frederiksen</t>
  </si>
  <si>
    <t>M_Frederiksen</t>
  </si>
  <si>
    <t>Celine Clement Chastel</t>
  </si>
  <si>
    <t>CC_Chastel</t>
  </si>
  <si>
    <t>Maria Bogdanova</t>
  </si>
  <si>
    <t>P_Blevin</t>
  </si>
  <si>
    <t>Pierre Blevin</t>
  </si>
  <si>
    <t>Rob T Barret</t>
  </si>
  <si>
    <t>F_Angelier</t>
  </si>
  <si>
    <t>Frederic Angelier</t>
  </si>
  <si>
    <t>Deryk Shaw</t>
  </si>
  <si>
    <t>Y_Krasnov</t>
  </si>
  <si>
    <t>Yuri V Krasnov</t>
  </si>
  <si>
    <t>Tim Guilford</t>
  </si>
  <si>
    <t>Lorrain Chivers</t>
  </si>
  <si>
    <t>RT_Barret</t>
  </si>
  <si>
    <t>Bulbjerg</t>
  </si>
  <si>
    <t>Fair Isle</t>
  </si>
  <si>
    <t>Halten</t>
  </si>
  <si>
    <t>Kippaku</t>
  </si>
  <si>
    <t>Rathlin</t>
  </si>
  <si>
    <t>Skomer</t>
  </si>
  <si>
    <t>Ritenbenk</t>
  </si>
  <si>
    <t>Nuuk</t>
  </si>
  <si>
    <t>Melkøya</t>
  </si>
  <si>
    <t>Melkoya</t>
  </si>
  <si>
    <t>Sent to producer</t>
  </si>
  <si>
    <t>Assigned to another project</t>
  </si>
  <si>
    <t>Deployed</t>
  </si>
  <si>
    <t>VSB: cleaned up a bit, but as discussed, some of these could be generated automatically (deployed, redeployed…), some must be entered manually. Not clear to me how we should solve this.</t>
  </si>
  <si>
    <t>tibia</t>
  </si>
  <si>
    <t>ok</t>
  </si>
  <si>
    <t>reconstructed</t>
  </si>
  <si>
    <t>nonresponsive</t>
  </si>
  <si>
    <t>sleep mode</t>
  </si>
  <si>
    <t>lost</t>
  </si>
  <si>
    <t>failed</t>
  </si>
  <si>
    <t>error</t>
  </si>
  <si>
    <t>C769</t>
  </si>
  <si>
    <t>biotrack</t>
  </si>
  <si>
    <t>seatrack</t>
  </si>
  <si>
    <t>Trondheim</t>
  </si>
  <si>
    <t>VSB: remove 'date' from column name: back_on_nest = 'yes', 'no'</t>
  </si>
  <si>
    <t>Captured in mist-net. Biometric measurements and blood samples to be collected at recapture</t>
  </si>
  <si>
    <t>Captured in mist-net. No head feathers collected</t>
  </si>
  <si>
    <t>Captured in mist-net. Blood and feather samples to be collected at recapture</t>
  </si>
  <si>
    <t xml:space="preserve">VSB: er det mulig å sortere data inn under 'deployment' og 'retrieval' basert på 'logger_fate' (eller tilsvarende kolonne, se på kolonnen 'logger_status' i 'metadata_rost_20XX' vedlagt i mailen)? Det er lettere å kopiere inn data fra de feltskjemaene vi bruker i dag hvis vi slipper å sortere rader med retrieval og deployment for seg = mindre sjanse for feil </t>
  </si>
  <si>
    <t>*</t>
  </si>
  <si>
    <t>*VSB: don't need a seperate retrieval location and deployment location, 'colony' (standarized, should always contain a name from a pre-made table) and 'location' (free to fill inn whatever name) is enough</t>
  </si>
  <si>
    <t>VSB: sometimes a bird is observed outside the breeding season, somewhere else in the world. If possible, I suggest that 'colony' is allowed to be empty in cases where 'observation_location' + coordinates are filled. If not possible: 'colony' has to be filled with the colony where the logger was deployed</t>
  </si>
  <si>
    <t>VSB:?</t>
  </si>
  <si>
    <t xml:space="preserve">? </t>
  </si>
  <si>
    <t>2015_16</t>
  </si>
  <si>
    <t>C769_2016_mk4083_000.trn</t>
  </si>
  <si>
    <t>trn_file</t>
  </si>
  <si>
    <t>VSB: changed from 'tm_file' to 'trn_file'</t>
  </si>
  <si>
    <t>processing_FRAARC_røst_2016</t>
  </si>
  <si>
    <t>logger_date_failed</t>
  </si>
  <si>
    <t>VSB: changed from 'logger_data_failed' to 'logger_date_failed'</t>
  </si>
  <si>
    <t>MA28498</t>
  </si>
  <si>
    <t>NOO</t>
  </si>
  <si>
    <t>VSB: what has been entered into 'colony' varies. Sometime national names (Røst), sometime international names (Rost). Is it possible to allow a import of both kinds, as long as they are correct with at least one of the standards (int. or national colony name)?</t>
  </si>
  <si>
    <t>VSB: Same as with colony names, names of persons has been written in two different ways in our data (VS_Bråthen and Vegard Sandøy Bråthen), allow both kinds as long as they fit with one of the standards?</t>
  </si>
  <si>
    <t>The same applies to individ_id. We need to think on how we will link the info of the individual from the field to the individ ids. Most of the time, we could use the metalring. But sometimes there is not ring N1set, and we still need a individ id. We probably need to do a "manual" step first where we match the metalring id from the field to a individ id, before entering the deployment data.</t>
  </si>
  <si>
    <t>ü</t>
  </si>
  <si>
    <t>testcolony</t>
  </si>
  <si>
    <r>
      <t>testcolon</t>
    </r>
    <r>
      <rPr>
        <sz val="11"/>
        <color theme="1"/>
        <rFont val="Calibri"/>
        <family val="2"/>
      </rPr>
      <t>ü</t>
    </r>
  </si>
  <si>
    <t>testfate</t>
  </si>
  <si>
    <t>Jens: Will try with custom trigger</t>
  </si>
  <si>
    <t>Jens Åström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</si>
</sst>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yyyy\-mm\-dd;@"/>
    <numFmt numFmtId="167" formatCode="0.0"/>
  </numFmts>
  <fonts count="16" x14ac:knownFonts="1">
    <font>
      <sz val="11"/>
      <color theme="1"/>
      <name val="Calibri"/>
      <family val="2"/>
      <scheme val="minor"/>
    </font>
    <font>
      <sz val="1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9C6500"/>
      <name val="Calibri"/>
      <family val="2"/>
      <scheme val="minor"/>
    </font>
    <font>
      <sz val="11"/>
      <color rgb="FF9C0006"/>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9"/>
      <name val="Arial"/>
      <family val="2"/>
    </font>
    <font>
      <sz val="9"/>
      <name val="Arial"/>
      <family val="2"/>
    </font>
    <font>
      <sz val="11"/>
      <color rgb="FF000000"/>
      <name val="Calibri"/>
      <family val="2"/>
    </font>
    <font>
      <sz val="10"/>
      <color rgb="FFFF0000"/>
      <name val="Calibri"/>
      <family val="2"/>
      <scheme val="minor"/>
    </font>
    <font>
      <sz val="11"/>
      <color theme="1"/>
      <name val="Calibri"/>
      <family val="2"/>
    </font>
  </fonts>
  <fills count="12">
    <fill>
      <patternFill patternType="none"/>
    </fill>
    <fill>
      <patternFill patternType="gray125"/>
    </fill>
    <fill>
      <patternFill patternType="solid">
        <fgColor rgb="FFFFEB9C"/>
      </patternFill>
    </fill>
    <fill>
      <patternFill patternType="solid">
        <fgColor rgb="FFFFC7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rgb="FFC6EFCE"/>
      </patternFill>
    </fill>
    <fill>
      <patternFill patternType="solid">
        <fgColor rgb="FFFFFF00"/>
        <bgColor indexed="64"/>
      </patternFill>
    </fill>
  </fills>
  <borders count="1">
    <border>
      <left/>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10" borderId="0" applyNumberFormat="0" applyBorder="0" applyAlignment="0" applyProtection="0"/>
  </cellStyleXfs>
  <cellXfs count="82">
    <xf numFmtId="0" fontId="0" fillId="0" borderId="0" xfId="0"/>
    <xf numFmtId="0" fontId="1" fillId="0" borderId="0" xfId="0" applyFont="1" applyFill="1" applyBorder="1"/>
    <xf numFmtId="164" fontId="0" fillId="0" borderId="0" xfId="0" applyNumberFormat="1" applyFill="1" applyBorder="1" applyAlignment="1">
      <alignment horizontal="right"/>
    </xf>
    <xf numFmtId="164" fontId="0" fillId="0" borderId="0" xfId="0" applyNumberFormat="1" applyFont="1" applyFill="1" applyBorder="1" applyAlignment="1">
      <alignment horizontal="right"/>
    </xf>
    <xf numFmtId="164" fontId="1" fillId="0" borderId="0" xfId="0" applyNumberFormat="1" applyFont="1" applyFill="1" applyBorder="1" applyAlignment="1">
      <alignment horizontal="right"/>
    </xf>
    <xf numFmtId="164" fontId="0" fillId="0" borderId="0" xfId="0" applyNumberFormat="1" applyFill="1"/>
    <xf numFmtId="164" fontId="2" fillId="0" borderId="0" xfId="0" applyNumberFormat="1" applyFont="1" applyFill="1" applyBorder="1" applyAlignment="1">
      <alignment horizontal="right"/>
    </xf>
    <xf numFmtId="0" fontId="0" fillId="0" borderId="0" xfId="0" applyNumberFormat="1" applyFill="1" applyBorder="1"/>
    <xf numFmtId="164" fontId="0" fillId="0" borderId="0" xfId="0" applyNumberFormat="1" applyFill="1" applyAlignment="1">
      <alignment horizontal="right"/>
    </xf>
    <xf numFmtId="164" fontId="1" fillId="0" borderId="0" xfId="0" quotePrefix="1" applyNumberFormat="1" applyFont="1" applyFill="1" applyBorder="1" applyAlignment="1">
      <alignment horizontal="right"/>
    </xf>
    <xf numFmtId="164" fontId="0" fillId="0" borderId="0" xfId="0" applyNumberFormat="1" applyFont="1" applyFill="1" applyAlignment="1">
      <alignment horizontal="right"/>
    </xf>
    <xf numFmtId="164" fontId="0" fillId="0" borderId="0" xfId="0" applyNumberFormat="1" applyFont="1" applyFill="1" applyBorder="1"/>
    <xf numFmtId="164" fontId="0" fillId="0" borderId="0" xfId="0" applyNumberFormat="1" applyFont="1" applyFill="1" applyBorder="1" applyAlignment="1">
      <alignment horizontal="right" vertical="center" wrapText="1"/>
    </xf>
    <xf numFmtId="164" fontId="0" fillId="0" borderId="0" xfId="0" applyNumberFormat="1" applyFill="1" applyBorder="1"/>
    <xf numFmtId="0" fontId="0" fillId="0" borderId="0" xfId="0" applyFill="1" applyBorder="1"/>
    <xf numFmtId="0" fontId="0" fillId="0" borderId="0" xfId="0" applyFill="1"/>
    <xf numFmtId="0" fontId="2" fillId="0" borderId="0" xfId="0" applyFont="1" applyFill="1" applyBorder="1"/>
    <xf numFmtId="0" fontId="0" fillId="0" borderId="0" xfId="0" applyFont="1" applyFill="1" applyBorder="1"/>
    <xf numFmtId="0" fontId="3" fillId="0" borderId="0" xfId="0" applyFont="1" applyFill="1" applyBorder="1"/>
    <xf numFmtId="0" fontId="0" fillId="0" borderId="0" xfId="0" applyBorder="1"/>
    <xf numFmtId="0" fontId="0" fillId="0" borderId="0" xfId="0" applyAlignment="1">
      <alignment horizontal="left"/>
    </xf>
    <xf numFmtId="0" fontId="6" fillId="2" borderId="0" xfId="1"/>
    <xf numFmtId="165" fontId="0" fillId="0" borderId="0" xfId="0" applyNumberFormat="1"/>
    <xf numFmtId="49" fontId="0" fillId="0" borderId="0" xfId="0" applyNumberFormat="1"/>
    <xf numFmtId="49" fontId="0" fillId="0" borderId="0" xfId="0" applyNumberFormat="1" applyFill="1" applyBorder="1"/>
    <xf numFmtId="49" fontId="3" fillId="0" borderId="0" xfId="0" applyNumberFormat="1" applyFont="1" applyFill="1" applyBorder="1"/>
    <xf numFmtId="49" fontId="0" fillId="0" borderId="0" xfId="0" applyNumberFormat="1" applyBorder="1"/>
    <xf numFmtId="21" fontId="0" fillId="0" borderId="0" xfId="0" applyNumberFormat="1"/>
    <xf numFmtId="0" fontId="6" fillId="2" borderId="0" xfId="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49" fontId="0" fillId="7" borderId="0" xfId="0" applyNumberFormat="1" applyFill="1"/>
    <xf numFmtId="0" fontId="7" fillId="3" borderId="0" xfId="2" applyBorder="1" applyAlignment="1">
      <alignment wrapText="1"/>
    </xf>
    <xf numFmtId="0" fontId="0" fillId="9" borderId="0" xfId="0" applyFill="1"/>
    <xf numFmtId="0" fontId="8" fillId="0" borderId="0" xfId="0" applyFont="1"/>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horizontal="left"/>
    </xf>
    <xf numFmtId="0" fontId="11" fillId="0" borderId="0" xfId="0" applyFont="1" applyAlignment="1">
      <alignment horizontal="left"/>
    </xf>
    <xf numFmtId="0" fontId="0" fillId="0" borderId="0" xfId="0" applyAlignment="1">
      <alignment horizontal="right"/>
    </xf>
    <xf numFmtId="0" fontId="0" fillId="0" borderId="0" xfId="0" applyBorder="1" applyAlignment="1">
      <alignment horizontal="right"/>
    </xf>
    <xf numFmtId="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Alignment="1">
      <alignment horizontal="right" vertical="center" wrapText="1"/>
    </xf>
    <xf numFmtId="0" fontId="1" fillId="0" borderId="0" xfId="0" applyFont="1" applyAlignment="1">
      <alignment horizontal="right" vertical="center" wrapText="1"/>
    </xf>
    <xf numFmtId="0" fontId="2" fillId="0" borderId="0" xfId="0" applyFont="1" applyAlignment="1">
      <alignment horizontal="right" vertical="center" wrapText="1"/>
    </xf>
    <xf numFmtId="0" fontId="8" fillId="0" borderId="0" xfId="0" applyFont="1" applyFill="1" applyBorder="1" applyAlignment="1">
      <alignment horizontal="right" vertical="top" wrapText="1"/>
    </xf>
    <xf numFmtId="0" fontId="8" fillId="0" borderId="0" xfId="0" applyFont="1" applyFill="1" applyBorder="1" applyAlignment="1">
      <alignment horizontal="right"/>
    </xf>
    <xf numFmtId="0" fontId="0" fillId="0" borderId="0" xfId="0" applyFont="1" applyFill="1" applyBorder="1" applyAlignment="1">
      <alignment horizontal="right"/>
    </xf>
    <xf numFmtId="0" fontId="12" fillId="0" borderId="0" xfId="0" applyFont="1" applyAlignment="1">
      <alignment horizontal="right"/>
    </xf>
    <xf numFmtId="0" fontId="3" fillId="0" borderId="0" xfId="0" applyFont="1" applyAlignment="1">
      <alignment horizontal="right"/>
    </xf>
    <xf numFmtId="0" fontId="9" fillId="10" borderId="0" xfId="3"/>
    <xf numFmtId="0" fontId="0" fillId="0" borderId="0" xfId="0" applyFill="1" applyBorder="1" applyAlignment="1">
      <alignment horizontal="center"/>
    </xf>
    <xf numFmtId="0" fontId="1" fillId="0" borderId="0" xfId="0" applyFont="1" applyFill="1"/>
    <xf numFmtId="20" fontId="0" fillId="0" borderId="0" xfId="0" applyNumberFormat="1"/>
    <xf numFmtId="20" fontId="13" fillId="0" borderId="0" xfId="0" applyNumberFormat="1" applyFont="1" applyAlignment="1">
      <alignment horizontal="right" vertical="center"/>
    </xf>
    <xf numFmtId="166" fontId="0" fillId="0" borderId="0" xfId="0" applyNumberFormat="1"/>
    <xf numFmtId="166" fontId="13" fillId="0" borderId="0" xfId="0" applyNumberFormat="1" applyFont="1" applyAlignment="1">
      <alignment horizontal="right" vertical="center"/>
    </xf>
    <xf numFmtId="0" fontId="13" fillId="0" borderId="0" xfId="0" applyFont="1" applyAlignment="1">
      <alignment vertical="center"/>
    </xf>
    <xf numFmtId="0" fontId="0" fillId="11" borderId="0" xfId="0" applyFill="1"/>
    <xf numFmtId="14" fontId="0" fillId="0" borderId="0" xfId="0" applyNumberFormat="1" applyFill="1" applyBorder="1"/>
    <xf numFmtId="166" fontId="0" fillId="0" borderId="0" xfId="0" applyNumberFormat="1" applyFill="1" applyBorder="1"/>
    <xf numFmtId="167" fontId="0" fillId="0" borderId="0" xfId="0" applyNumberFormat="1" applyFill="1" applyBorder="1"/>
    <xf numFmtId="0" fontId="10" fillId="0" borderId="0" xfId="0" applyFont="1"/>
    <xf numFmtId="0" fontId="0" fillId="0" borderId="0" xfId="0" quotePrefix="1" applyFill="1" applyBorder="1"/>
    <xf numFmtId="14" fontId="1" fillId="0" borderId="0" xfId="0" applyNumberFormat="1" applyFont="1" applyFill="1" applyBorder="1"/>
    <xf numFmtId="166" fontId="1" fillId="0" borderId="0" xfId="0" applyNumberFormat="1" applyFont="1" applyFill="1" applyBorder="1"/>
    <xf numFmtId="1" fontId="1" fillId="0" borderId="0" xfId="0" applyNumberFormat="1" applyFont="1" applyFill="1" applyBorder="1"/>
    <xf numFmtId="0" fontId="14" fillId="0" borderId="0" xfId="0" applyFont="1"/>
    <xf numFmtId="0" fontId="1" fillId="0" borderId="0" xfId="0" applyNumberFormat="1" applyFont="1" applyFill="1" applyBorder="1"/>
    <xf numFmtId="49" fontId="0" fillId="11" borderId="0" xfId="0" applyNumberFormat="1" applyFill="1" applyAlignment="1">
      <alignment vertical="top" wrapText="1"/>
    </xf>
    <xf numFmtId="0" fontId="0" fillId="11" borderId="0" xfId="0" applyFill="1" applyAlignment="1">
      <alignment wrapText="1"/>
    </xf>
    <xf numFmtId="0" fontId="1" fillId="11" borderId="0" xfId="0" applyFont="1" applyFill="1" applyAlignment="1">
      <alignment wrapText="1"/>
    </xf>
    <xf numFmtId="0" fontId="15" fillId="0" borderId="0" xfId="0" applyFont="1"/>
    <xf numFmtId="0" fontId="0" fillId="11" borderId="0" xfId="0" applyFill="1" applyBorder="1" applyAlignment="1">
      <alignment wrapText="1"/>
    </xf>
  </cellXfs>
  <cellStyles count="4">
    <cellStyle name="Bad" xfId="2" builtinId="27"/>
    <cellStyle name="Good" xfId="3" builtinId="26"/>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gard.brathen\Dropbox%20(SEATRACK)\Admin\database%20related\Jens\metadata_rost_20XX_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egard.brathen\Dropbox%20(SEATRACK)\Locations\Isle%20of%20May\metadata_isle%20of%20may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egard.brathen\Dropbox%20(SEATRACK)\Locations\Kongsfjorden_Svalbard\metadata_kongsfjorden_20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Metadata%20Rost%20from%20Tycho%202016%20(received17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C2" t="str">
            <v>nonbreeding/failed_breeder</v>
          </cell>
        </row>
        <row r="3">
          <cell r="C3" t="str">
            <v>prebreeding</v>
          </cell>
        </row>
        <row r="4">
          <cell r="C4" t="str">
            <v>incubating</v>
          </cell>
        </row>
        <row r="5">
          <cell r="C5" t="str">
            <v>rearing chicks</v>
          </cell>
        </row>
        <row r="6">
          <cell r="C6" t="str">
            <v>breeding/stage_unknown</v>
          </cell>
        </row>
        <row r="7">
          <cell r="C7" t="str">
            <v>failed breeder</v>
          </cell>
        </row>
        <row r="8">
          <cell r="C8"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H2" t="str">
            <v>atlantic puffin</v>
          </cell>
        </row>
        <row r="3">
          <cell r="H3" t="str">
            <v>black-legged kittiwake</v>
          </cell>
        </row>
        <row r="4">
          <cell r="H4" t="str">
            <v>brünnich's guillemot</v>
          </cell>
        </row>
        <row r="5">
          <cell r="H5" t="str">
            <v>common eider</v>
          </cell>
        </row>
        <row r="6">
          <cell r="H6" t="str">
            <v>common guillemot</v>
          </cell>
        </row>
        <row r="7">
          <cell r="H7" t="str">
            <v>european shag</v>
          </cell>
        </row>
        <row r="8">
          <cell r="H8" t="str">
            <v>glaucous gull</v>
          </cell>
        </row>
        <row r="9">
          <cell r="H9" t="str">
            <v>herring gull</v>
          </cell>
        </row>
        <row r="10">
          <cell r="H10" t="str">
            <v>lesser black-backed gull</v>
          </cell>
        </row>
        <row r="11">
          <cell r="H11" t="str">
            <v>little auk</v>
          </cell>
        </row>
        <row r="12">
          <cell r="H12" t="str">
            <v>northern fulmar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
  <sheetViews>
    <sheetView topLeftCell="O1" workbookViewId="0">
      <selection activeCell="O29" sqref="O29"/>
    </sheetView>
  </sheetViews>
  <sheetFormatPr defaultColWidth="9.109375" defaultRowHeight="14.4" x14ac:dyDescent="0.3"/>
  <cols>
    <col min="1" max="1" width="9.109375" style="19"/>
    <col min="2" max="2" width="12.6640625" style="19" bestFit="1" customWidth="1"/>
    <col min="3" max="3" width="20.6640625" style="19" bestFit="1" customWidth="1"/>
    <col min="4" max="4" width="21.109375" style="19" bestFit="1" customWidth="1"/>
    <col min="5" max="5" width="21.44140625" style="19" bestFit="1" customWidth="1"/>
    <col min="6" max="6" width="20.44140625" style="19" bestFit="1" customWidth="1"/>
    <col min="7" max="7" width="26.6640625" style="19" customWidth="1"/>
    <col min="8" max="10" width="9.109375" style="19"/>
    <col min="11" max="11" width="20.44140625" style="19" customWidth="1"/>
    <col min="12" max="14" width="9.109375" style="19"/>
    <col min="15" max="15" width="34.44140625" style="19" customWidth="1"/>
    <col min="16" max="16" width="9.109375" style="19"/>
    <col min="17" max="17" width="20.88671875" style="19" customWidth="1"/>
    <col min="18" max="18" width="59.33203125" style="19" customWidth="1"/>
    <col min="19" max="16384" width="9.109375" style="19"/>
  </cols>
  <sheetData>
    <row r="1" spans="1:22" s="14" customFormat="1" x14ac:dyDescent="0.3">
      <c r="A1" s="14" t="s">
        <v>183</v>
      </c>
      <c r="B1" s="14" t="s">
        <v>4</v>
      </c>
      <c r="C1" s="14" t="s">
        <v>16</v>
      </c>
      <c r="D1" s="14" t="s">
        <v>28</v>
      </c>
      <c r="E1" s="14" t="s">
        <v>34</v>
      </c>
      <c r="F1" s="14" t="s">
        <v>46</v>
      </c>
      <c r="G1" s="14" t="s">
        <v>85</v>
      </c>
      <c r="H1" s="14" t="s">
        <v>86</v>
      </c>
      <c r="I1" s="14" t="s">
        <v>87</v>
      </c>
      <c r="J1" s="14" t="s">
        <v>92</v>
      </c>
      <c r="K1" s="14" t="s">
        <v>93</v>
      </c>
      <c r="L1" s="15" t="s">
        <v>130</v>
      </c>
      <c r="M1" s="14" t="s">
        <v>135</v>
      </c>
      <c r="N1" s="14" t="s">
        <v>171</v>
      </c>
      <c r="O1" s="14" t="s">
        <v>142</v>
      </c>
      <c r="P1" s="14" t="s">
        <v>146</v>
      </c>
      <c r="Q1" s="14" t="s">
        <v>149</v>
      </c>
      <c r="R1" s="14" t="s">
        <v>161</v>
      </c>
      <c r="S1" s="14" t="s">
        <v>162</v>
      </c>
      <c r="T1" s="14" t="s">
        <v>163</v>
      </c>
      <c r="U1" s="14" t="s">
        <v>164</v>
      </c>
      <c r="V1" s="15" t="s">
        <v>172</v>
      </c>
    </row>
    <row r="2" spans="1:22" s="14" customFormat="1" x14ac:dyDescent="0.3">
      <c r="A2" s="14" t="s">
        <v>0</v>
      </c>
      <c r="B2" t="s">
        <v>13</v>
      </c>
      <c r="C2" s="1" t="s">
        <v>17</v>
      </c>
      <c r="D2" s="1"/>
      <c r="E2" s="14" t="s">
        <v>35</v>
      </c>
      <c r="F2" s="14" t="s">
        <v>47</v>
      </c>
      <c r="G2" s="2">
        <v>62.435555000000001</v>
      </c>
      <c r="H2" s="2">
        <v>5.8743049999999997</v>
      </c>
      <c r="I2" s="14" t="s">
        <v>88</v>
      </c>
      <c r="J2" s="14" t="s">
        <v>47</v>
      </c>
      <c r="K2" s="14" t="s">
        <v>94</v>
      </c>
      <c r="L2" t="s">
        <v>127</v>
      </c>
      <c r="M2" t="s">
        <v>131</v>
      </c>
      <c r="N2" t="s">
        <v>136</v>
      </c>
      <c r="O2" t="s">
        <v>143</v>
      </c>
      <c r="P2" t="s">
        <v>147</v>
      </c>
      <c r="Q2" t="s">
        <v>150</v>
      </c>
      <c r="R2" t="s">
        <v>156</v>
      </c>
      <c r="S2">
        <v>0</v>
      </c>
      <c r="T2">
        <v>0</v>
      </c>
      <c r="U2" s="20" t="s">
        <v>165</v>
      </c>
      <c r="V2" t="s">
        <v>173</v>
      </c>
    </row>
    <row r="3" spans="1:22" s="14" customFormat="1" x14ac:dyDescent="0.3">
      <c r="A3" s="14" t="s">
        <v>1</v>
      </c>
      <c r="B3" t="s">
        <v>14</v>
      </c>
      <c r="C3" s="1" t="s">
        <v>18</v>
      </c>
      <c r="D3" s="1"/>
      <c r="E3" s="14" t="s">
        <v>36</v>
      </c>
      <c r="F3" s="14" t="s">
        <v>48</v>
      </c>
      <c r="G3" s="3">
        <v>69.064999999999998</v>
      </c>
      <c r="H3" s="3">
        <v>15.17</v>
      </c>
      <c r="I3" s="14" t="s">
        <v>89</v>
      </c>
      <c r="J3" s="14" t="s">
        <v>48</v>
      </c>
      <c r="K3" s="14" t="s">
        <v>95</v>
      </c>
      <c r="L3" t="s">
        <v>128</v>
      </c>
      <c r="M3" t="s">
        <v>132</v>
      </c>
      <c r="N3" t="s">
        <v>137</v>
      </c>
      <c r="O3" t="s">
        <v>144</v>
      </c>
      <c r="P3" t="s">
        <v>148</v>
      </c>
      <c r="Q3" t="s">
        <v>151</v>
      </c>
      <c r="R3" t="s">
        <v>157</v>
      </c>
      <c r="S3">
        <v>1</v>
      </c>
      <c r="T3">
        <v>1</v>
      </c>
      <c r="U3" s="20" t="s">
        <v>166</v>
      </c>
      <c r="V3" t="s">
        <v>174</v>
      </c>
    </row>
    <row r="4" spans="1:22" s="14" customFormat="1" x14ac:dyDescent="0.3">
      <c r="A4" s="14" t="s">
        <v>2</v>
      </c>
      <c r="B4" t="s">
        <v>12</v>
      </c>
      <c r="C4" s="14" t="s">
        <v>19</v>
      </c>
      <c r="D4" s="14" t="s">
        <v>29</v>
      </c>
      <c r="E4" s="14" t="s">
        <v>37</v>
      </c>
      <c r="F4" s="14" t="s">
        <v>49</v>
      </c>
      <c r="G4" s="3">
        <v>74.502499999999998</v>
      </c>
      <c r="H4" s="3">
        <v>18.955559999999998</v>
      </c>
      <c r="I4" s="14" t="s">
        <v>73</v>
      </c>
      <c r="J4" s="14" t="s">
        <v>49</v>
      </c>
      <c r="K4" s="14" t="s">
        <v>96</v>
      </c>
      <c r="L4" t="s">
        <v>129</v>
      </c>
      <c r="M4" t="s">
        <v>133</v>
      </c>
      <c r="N4" t="s">
        <v>138</v>
      </c>
      <c r="O4" t="s">
        <v>145</v>
      </c>
      <c r="P4" t="s">
        <v>129</v>
      </c>
      <c r="Q4" t="s">
        <v>152</v>
      </c>
      <c r="R4" t="s">
        <v>158</v>
      </c>
      <c r="U4" s="20" t="s">
        <v>167</v>
      </c>
      <c r="V4" t="s">
        <v>175</v>
      </c>
    </row>
    <row r="5" spans="1:22" s="14" customFormat="1" x14ac:dyDescent="0.3">
      <c r="A5" s="14" t="s">
        <v>3</v>
      </c>
      <c r="B5" t="s">
        <v>10</v>
      </c>
      <c r="C5" s="14" t="s">
        <v>19</v>
      </c>
      <c r="D5" s="14" t="s">
        <v>30</v>
      </c>
      <c r="E5" s="14" t="s">
        <v>37</v>
      </c>
      <c r="F5" s="14" t="s">
        <v>50</v>
      </c>
      <c r="G5" s="4">
        <v>69.635052790000003</v>
      </c>
      <c r="H5" s="4">
        <v>18.848263889999998</v>
      </c>
      <c r="I5" s="14" t="s">
        <v>90</v>
      </c>
      <c r="J5" s="14" t="s">
        <v>50</v>
      </c>
      <c r="K5" s="14" t="s">
        <v>97</v>
      </c>
      <c r="M5" t="s">
        <v>134</v>
      </c>
      <c r="N5" t="s">
        <v>139</v>
      </c>
      <c r="O5">
        <v>1</v>
      </c>
      <c r="Q5" t="s">
        <v>153</v>
      </c>
      <c r="R5" t="s">
        <v>159</v>
      </c>
      <c r="U5" s="20" t="s">
        <v>168</v>
      </c>
      <c r="V5" t="s">
        <v>176</v>
      </c>
    </row>
    <row r="6" spans="1:22" s="14" customFormat="1" x14ac:dyDescent="0.3">
      <c r="B6" t="s">
        <v>11</v>
      </c>
      <c r="C6" s="14" t="s">
        <v>20</v>
      </c>
      <c r="E6" s="14" t="s">
        <v>38</v>
      </c>
      <c r="F6" s="14" t="s">
        <v>51</v>
      </c>
      <c r="G6" s="4">
        <v>71.112909999999999</v>
      </c>
      <c r="H6" s="4">
        <v>24.732379999999999</v>
      </c>
      <c r="I6" s="14" t="s">
        <v>91</v>
      </c>
      <c r="J6" s="14" t="s">
        <v>51</v>
      </c>
      <c r="K6" s="14" t="s">
        <v>98</v>
      </c>
      <c r="N6" t="s">
        <v>140</v>
      </c>
      <c r="O6">
        <v>2</v>
      </c>
      <c r="Q6" t="s">
        <v>154</v>
      </c>
      <c r="R6" t="s">
        <v>160</v>
      </c>
      <c r="U6" s="20" t="s">
        <v>169</v>
      </c>
      <c r="V6" t="s">
        <v>177</v>
      </c>
    </row>
    <row r="7" spans="1:22" s="14" customFormat="1" x14ac:dyDescent="0.3">
      <c r="B7" t="s">
        <v>5</v>
      </c>
      <c r="C7" s="14" t="s">
        <v>21</v>
      </c>
      <c r="E7" s="14" t="s">
        <v>39</v>
      </c>
      <c r="F7" s="14" t="s">
        <v>52</v>
      </c>
      <c r="G7" s="3">
        <v>60.667605610000003</v>
      </c>
      <c r="H7" s="3">
        <v>4.7486947300000004</v>
      </c>
      <c r="J7" s="14" t="s">
        <v>52</v>
      </c>
      <c r="K7" s="14" t="s">
        <v>99</v>
      </c>
      <c r="N7" t="s">
        <v>141</v>
      </c>
      <c r="O7">
        <v>3</v>
      </c>
      <c r="Q7" t="s">
        <v>155</v>
      </c>
      <c r="R7"/>
      <c r="U7" s="20" t="s">
        <v>170</v>
      </c>
      <c r="V7" t="s">
        <v>178</v>
      </c>
    </row>
    <row r="8" spans="1:22" s="14" customFormat="1" x14ac:dyDescent="0.3">
      <c r="B8" t="s">
        <v>6</v>
      </c>
      <c r="C8" s="14" t="s">
        <v>22</v>
      </c>
      <c r="E8" s="14" t="s">
        <v>40</v>
      </c>
      <c r="F8" s="14" t="s">
        <v>53</v>
      </c>
      <c r="G8" s="2">
        <v>70.38333333333334</v>
      </c>
      <c r="H8" s="2">
        <v>31.15</v>
      </c>
      <c r="J8" s="14" t="s">
        <v>53</v>
      </c>
      <c r="K8" s="14" t="s">
        <v>100</v>
      </c>
      <c r="N8" t="s">
        <v>129</v>
      </c>
      <c r="O8">
        <v>4</v>
      </c>
      <c r="U8" s="20" t="s">
        <v>124</v>
      </c>
      <c r="V8" t="s">
        <v>179</v>
      </c>
    </row>
    <row r="9" spans="1:22" s="14" customFormat="1" x14ac:dyDescent="0.3">
      <c r="B9" t="s">
        <v>8</v>
      </c>
      <c r="C9" s="14" t="s">
        <v>23</v>
      </c>
      <c r="D9" s="14" t="s">
        <v>31</v>
      </c>
      <c r="E9" s="14" t="s">
        <v>41</v>
      </c>
      <c r="F9" s="16" t="s">
        <v>54</v>
      </c>
      <c r="G9" s="13">
        <v>78.252666666666656</v>
      </c>
      <c r="H9" s="13">
        <v>15.507666666666665</v>
      </c>
      <c r="J9" s="16" t="s">
        <v>54</v>
      </c>
      <c r="K9" s="14" t="s">
        <v>101</v>
      </c>
      <c r="O9">
        <v>5</v>
      </c>
      <c r="V9" t="s">
        <v>180</v>
      </c>
    </row>
    <row r="10" spans="1:22" s="14" customFormat="1" x14ac:dyDescent="0.3">
      <c r="B10" t="s">
        <v>7</v>
      </c>
      <c r="C10" s="14" t="s">
        <v>23</v>
      </c>
      <c r="D10" s="14" t="s">
        <v>32</v>
      </c>
      <c r="E10" s="14" t="s">
        <v>41</v>
      </c>
      <c r="F10" s="16" t="s">
        <v>55</v>
      </c>
      <c r="G10" s="6">
        <v>70.920559999999995</v>
      </c>
      <c r="H10" s="6">
        <v>-8.7177779999999991</v>
      </c>
      <c r="J10" s="16" t="s">
        <v>55</v>
      </c>
      <c r="K10" s="14" t="s">
        <v>102</v>
      </c>
      <c r="O10">
        <v>6</v>
      </c>
      <c r="V10" t="s">
        <v>181</v>
      </c>
    </row>
    <row r="11" spans="1:22" s="14" customFormat="1" x14ac:dyDescent="0.3">
      <c r="B11" t="s">
        <v>120</v>
      </c>
      <c r="C11" s="14" t="s">
        <v>23</v>
      </c>
      <c r="D11" s="14" t="s">
        <v>33</v>
      </c>
      <c r="E11" s="14" t="s">
        <v>41</v>
      </c>
      <c r="F11" s="14" t="s">
        <v>56</v>
      </c>
      <c r="G11" s="2">
        <v>67.447379999999995</v>
      </c>
      <c r="H11" s="2">
        <v>11.90972</v>
      </c>
      <c r="J11" s="14" t="s">
        <v>56</v>
      </c>
      <c r="K11" s="14" t="s">
        <v>103</v>
      </c>
      <c r="O11">
        <v>7</v>
      </c>
      <c r="V11" t="s">
        <v>182</v>
      </c>
    </row>
    <row r="12" spans="1:22" s="14" customFormat="1" x14ac:dyDescent="0.3">
      <c r="B12" t="s">
        <v>121</v>
      </c>
      <c r="C12" s="14" t="s">
        <v>24</v>
      </c>
      <c r="E12" s="14" t="s">
        <v>42</v>
      </c>
      <c r="F12" s="14" t="s">
        <v>57</v>
      </c>
      <c r="G12" s="7">
        <v>66.584999999999994</v>
      </c>
      <c r="H12" s="7">
        <v>12.228999999999999</v>
      </c>
      <c r="J12" s="14" t="s">
        <v>57</v>
      </c>
      <c r="K12" s="14" t="s">
        <v>104</v>
      </c>
      <c r="O12">
        <v>8</v>
      </c>
    </row>
    <row r="13" spans="1:22" s="14" customFormat="1" x14ac:dyDescent="0.3">
      <c r="B13" t="s">
        <v>9</v>
      </c>
      <c r="C13" s="14" t="s">
        <v>25</v>
      </c>
      <c r="D13" s="17"/>
      <c r="E13" s="17" t="s">
        <v>43</v>
      </c>
      <c r="F13" s="14" t="s">
        <v>58</v>
      </c>
      <c r="G13" s="2">
        <f>65.32</f>
        <v>65.319999999999993</v>
      </c>
      <c r="H13" s="2">
        <f>11.63</f>
        <v>11.63</v>
      </c>
      <c r="J13" s="14" t="s">
        <v>58</v>
      </c>
      <c r="K13" s="14" t="s">
        <v>105</v>
      </c>
      <c r="O13">
        <v>9</v>
      </c>
    </row>
    <row r="14" spans="1:22" s="14" customFormat="1" x14ac:dyDescent="0.3">
      <c r="B14" t="s">
        <v>122</v>
      </c>
      <c r="C14" s="14" t="s">
        <v>26</v>
      </c>
      <c r="E14" s="17" t="s">
        <v>44</v>
      </c>
      <c r="F14" s="14" t="s">
        <v>59</v>
      </c>
      <c r="G14" s="2">
        <v>65.201999999999998</v>
      </c>
      <c r="H14" s="2">
        <v>10.994999999999999</v>
      </c>
      <c r="J14" s="14" t="s">
        <v>59</v>
      </c>
      <c r="K14" s="14" t="s">
        <v>106</v>
      </c>
      <c r="O14">
        <v>10</v>
      </c>
    </row>
    <row r="15" spans="1:22" s="14" customFormat="1" x14ac:dyDescent="0.3">
      <c r="B15" t="s">
        <v>123</v>
      </c>
      <c r="C15" s="14" t="s">
        <v>27</v>
      </c>
      <c r="E15" s="14" t="s">
        <v>45</v>
      </c>
      <c r="F15" s="14" t="s">
        <v>60</v>
      </c>
      <c r="G15" s="2">
        <v>78.900000000000006</v>
      </c>
      <c r="H15" s="2">
        <v>12.21666667</v>
      </c>
      <c r="J15" s="14" t="s">
        <v>60</v>
      </c>
      <c r="K15" s="14" t="s">
        <v>107</v>
      </c>
      <c r="O15">
        <v>11</v>
      </c>
    </row>
    <row r="16" spans="1:22" s="14" customFormat="1" x14ac:dyDescent="0.3">
      <c r="B16" t="s">
        <v>124</v>
      </c>
      <c r="F16" s="14" t="s">
        <v>61</v>
      </c>
      <c r="G16" s="2">
        <v>69.031000000000006</v>
      </c>
      <c r="H16" s="2">
        <v>16.905000000000001</v>
      </c>
      <c r="J16" s="14" t="s">
        <v>61</v>
      </c>
      <c r="K16" s="14" t="s">
        <v>108</v>
      </c>
      <c r="O16">
        <v>12</v>
      </c>
    </row>
    <row r="17" spans="2:18" s="14" customFormat="1" x14ac:dyDescent="0.3">
      <c r="B17" t="s">
        <v>125</v>
      </c>
      <c r="F17" s="14" t="s">
        <v>62</v>
      </c>
      <c r="G17" s="2">
        <v>70.358329999999995</v>
      </c>
      <c r="H17" s="2">
        <v>21.398330000000001</v>
      </c>
      <c r="J17" s="14" t="s">
        <v>62</v>
      </c>
      <c r="K17" s="14" t="s">
        <v>109</v>
      </c>
      <c r="O17">
        <v>13</v>
      </c>
    </row>
    <row r="18" spans="2:18" s="14" customFormat="1" ht="28.8" x14ac:dyDescent="0.3">
      <c r="B18" t="s">
        <v>126</v>
      </c>
      <c r="F18" s="18" t="s">
        <v>63</v>
      </c>
      <c r="G18" s="2">
        <v>58.008234129999998</v>
      </c>
      <c r="H18" s="2">
        <v>7.3678769839999996</v>
      </c>
      <c r="J18" s="18" t="s">
        <v>63</v>
      </c>
      <c r="K18" s="14" t="s">
        <v>110</v>
      </c>
      <c r="O18">
        <v>14</v>
      </c>
      <c r="R18" s="36" t="s">
        <v>446</v>
      </c>
    </row>
    <row r="19" spans="2:18" s="14" customFormat="1" x14ac:dyDescent="0.3">
      <c r="F19" s="14" t="s">
        <v>64</v>
      </c>
      <c r="G19" s="3">
        <v>79.584999999999994</v>
      </c>
      <c r="H19" s="3">
        <v>18.459</v>
      </c>
      <c r="J19" s="14" t="s">
        <v>64</v>
      </c>
      <c r="K19" s="14" t="s">
        <v>111</v>
      </c>
      <c r="O19">
        <v>15</v>
      </c>
    </row>
    <row r="20" spans="2:18" s="14" customFormat="1" x14ac:dyDescent="0.3">
      <c r="F20" s="14" t="s">
        <v>65</v>
      </c>
      <c r="G20" s="3">
        <v>59.15</v>
      </c>
      <c r="H20" s="3">
        <v>5.1735800000000003</v>
      </c>
      <c r="J20" s="14" t="s">
        <v>65</v>
      </c>
      <c r="K20" s="14" t="s">
        <v>112</v>
      </c>
      <c r="O20">
        <v>16</v>
      </c>
    </row>
    <row r="21" spans="2:18" s="14" customFormat="1" x14ac:dyDescent="0.3">
      <c r="F21" s="14" t="s">
        <v>66</v>
      </c>
      <c r="G21" s="3">
        <v>65.081256666666704</v>
      </c>
      <c r="H21" s="3">
        <v>-22.7398666666667</v>
      </c>
      <c r="J21" s="14" t="s">
        <v>66</v>
      </c>
      <c r="K21" s="14" t="s">
        <v>113</v>
      </c>
      <c r="O21">
        <v>17</v>
      </c>
    </row>
    <row r="22" spans="2:18" s="14" customFormat="1" x14ac:dyDescent="0.3">
      <c r="F22" s="14" t="s">
        <v>67</v>
      </c>
      <c r="G22" s="9">
        <v>65.004165999999998</v>
      </c>
      <c r="H22" s="9">
        <v>-23.3675</v>
      </c>
      <c r="J22" s="14" t="s">
        <v>67</v>
      </c>
      <c r="K22" s="14" t="s">
        <v>114</v>
      </c>
      <c r="O22">
        <v>18</v>
      </c>
    </row>
    <row r="23" spans="2:18" s="14" customFormat="1" x14ac:dyDescent="0.3">
      <c r="F23" s="14" t="s">
        <v>68</v>
      </c>
      <c r="G23" s="3">
        <v>63.968449</v>
      </c>
      <c r="H23" s="3">
        <v>-22.221201000000001</v>
      </c>
      <c r="J23" s="14" t="s">
        <v>68</v>
      </c>
      <c r="K23" s="14" t="s">
        <v>115</v>
      </c>
      <c r="O23">
        <v>19</v>
      </c>
    </row>
    <row r="24" spans="2:18" s="14" customFormat="1" x14ac:dyDescent="0.3">
      <c r="F24" s="14" t="s">
        <v>69</v>
      </c>
      <c r="G24" s="11">
        <v>66.179553249999998</v>
      </c>
      <c r="H24" s="11">
        <v>-15.985458499999998</v>
      </c>
      <c r="J24" s="14" t="s">
        <v>69</v>
      </c>
      <c r="K24" s="14" t="s">
        <v>116</v>
      </c>
      <c r="O24">
        <v>20</v>
      </c>
    </row>
    <row r="25" spans="2:18" s="14" customFormat="1" x14ac:dyDescent="0.3">
      <c r="F25" s="14" t="s">
        <v>70</v>
      </c>
      <c r="G25" s="3">
        <v>66.528840000000002</v>
      </c>
      <c r="H25" s="3">
        <v>-17.992180000000001</v>
      </c>
      <c r="J25" s="14" t="s">
        <v>70</v>
      </c>
      <c r="K25" s="14" t="s">
        <v>117</v>
      </c>
      <c r="O25">
        <v>21</v>
      </c>
    </row>
    <row r="26" spans="2:18" s="14" customFormat="1" x14ac:dyDescent="0.3">
      <c r="F26" s="14" t="s">
        <v>71</v>
      </c>
      <c r="G26" s="9">
        <v>65.707482999999996</v>
      </c>
      <c r="H26" s="9">
        <v>-18.134817000000002</v>
      </c>
      <c r="J26" s="14" t="s">
        <v>71</v>
      </c>
      <c r="K26" s="14" t="s">
        <v>118</v>
      </c>
      <c r="O26">
        <v>22</v>
      </c>
    </row>
    <row r="27" spans="2:18" s="14" customFormat="1" x14ac:dyDescent="0.3">
      <c r="F27" s="14" t="s">
        <v>72</v>
      </c>
      <c r="G27" s="3">
        <v>64.587990000000005</v>
      </c>
      <c r="H27" s="3">
        <v>-14.17183</v>
      </c>
      <c r="J27" s="14" t="s">
        <v>72</v>
      </c>
      <c r="K27" s="14" t="s">
        <v>119</v>
      </c>
      <c r="O27">
        <v>23</v>
      </c>
    </row>
    <row r="28" spans="2:18" s="14" customFormat="1" ht="43.2" x14ac:dyDescent="0.3">
      <c r="F28" s="14" t="s">
        <v>73</v>
      </c>
      <c r="G28" s="12">
        <v>61.950267104059002</v>
      </c>
      <c r="H28" s="12">
        <v>-6.7980550015636103</v>
      </c>
      <c r="J28" s="14" t="s">
        <v>73</v>
      </c>
      <c r="O28" s="36" t="s">
        <v>440</v>
      </c>
    </row>
    <row r="29" spans="2:18" s="14" customFormat="1" ht="72" x14ac:dyDescent="0.3">
      <c r="F29" s="14" t="s">
        <v>74</v>
      </c>
      <c r="G29" s="2">
        <v>56.1858</v>
      </c>
      <c r="H29" s="2">
        <v>-2.5575000000000001</v>
      </c>
      <c r="J29" s="14" t="s">
        <v>74</v>
      </c>
      <c r="K29" s="36" t="s">
        <v>441</v>
      </c>
    </row>
    <row r="30" spans="2:18" s="14" customFormat="1" x14ac:dyDescent="0.3">
      <c r="F30" s="14" t="s">
        <v>75</v>
      </c>
      <c r="G30" s="3">
        <v>59.142426</v>
      </c>
      <c r="H30" s="3">
        <v>-3.1145499999999999</v>
      </c>
      <c r="J30" s="14" t="s">
        <v>75</v>
      </c>
    </row>
    <row r="31" spans="2:18" s="14" customFormat="1" x14ac:dyDescent="0.3">
      <c r="F31" s="14" t="s">
        <v>76</v>
      </c>
      <c r="G31" s="13">
        <v>80.143974999999998</v>
      </c>
      <c r="H31" s="13">
        <v>51.468341666499995</v>
      </c>
      <c r="J31" s="14" t="s">
        <v>76</v>
      </c>
    </row>
    <row r="32" spans="2:18" s="14" customFormat="1" x14ac:dyDescent="0.3">
      <c r="F32" s="14" t="s">
        <v>77</v>
      </c>
      <c r="G32" s="13">
        <v>69.582933333333344</v>
      </c>
      <c r="H32" s="13">
        <v>32.936916666666669</v>
      </c>
      <c r="J32" s="14" t="s">
        <v>77</v>
      </c>
    </row>
    <row r="33" spans="3:10" s="14" customFormat="1" x14ac:dyDescent="0.3">
      <c r="F33" s="14" t="s">
        <v>78</v>
      </c>
      <c r="G33" s="2">
        <v>69.150829999999999</v>
      </c>
      <c r="H33" s="2">
        <v>35.948140000000002</v>
      </c>
      <c r="J33" s="14" t="s">
        <v>78</v>
      </c>
    </row>
    <row r="34" spans="3:10" s="14" customFormat="1" x14ac:dyDescent="0.3">
      <c r="F34" s="14" t="s">
        <v>79</v>
      </c>
      <c r="G34" s="2">
        <v>68.747777766666673</v>
      </c>
      <c r="H34" s="2">
        <v>37.57</v>
      </c>
      <c r="J34" s="14" t="s">
        <v>79</v>
      </c>
    </row>
    <row r="35" spans="3:10" s="14" customFormat="1" x14ac:dyDescent="0.3">
      <c r="F35" s="14" t="s">
        <v>80</v>
      </c>
      <c r="G35" s="2">
        <v>77.069096000000002</v>
      </c>
      <c r="H35" s="2">
        <v>67.642362000000006</v>
      </c>
      <c r="J35" s="14" t="s">
        <v>80</v>
      </c>
    </row>
    <row r="36" spans="3:10" s="14" customFormat="1" x14ac:dyDescent="0.3">
      <c r="F36" s="14" t="s">
        <v>81</v>
      </c>
      <c r="G36" s="2">
        <v>70.593360000000004</v>
      </c>
      <c r="H36" s="2">
        <v>55.021079999999998</v>
      </c>
      <c r="J36" s="14" t="s">
        <v>81</v>
      </c>
    </row>
    <row r="37" spans="3:10" s="14" customFormat="1" x14ac:dyDescent="0.3">
      <c r="F37" s="18" t="s">
        <v>82</v>
      </c>
      <c r="G37" s="2">
        <v>65.048199999999994</v>
      </c>
      <c r="H37" s="2">
        <v>35.786000000000001</v>
      </c>
      <c r="J37" s="18" t="s">
        <v>82</v>
      </c>
    </row>
    <row r="38" spans="3:10" s="14" customFormat="1" x14ac:dyDescent="0.3">
      <c r="F38" s="14" t="s">
        <v>83</v>
      </c>
      <c r="G38" s="2">
        <v>77</v>
      </c>
      <c r="H38" s="2">
        <v>15.55</v>
      </c>
      <c r="J38" s="14" t="s">
        <v>83</v>
      </c>
    </row>
    <row r="39" spans="3:10" s="14" customFormat="1" x14ac:dyDescent="0.3">
      <c r="F39" s="14" t="s">
        <v>84</v>
      </c>
      <c r="G39" s="14">
        <v>65.540000000000006</v>
      </c>
      <c r="H39" s="14">
        <v>-13.78</v>
      </c>
      <c r="J39" s="14" t="s">
        <v>84</v>
      </c>
    </row>
    <row r="40" spans="3:10" s="14" customFormat="1" x14ac:dyDescent="0.3"/>
    <row r="41" spans="3:10" s="14" customFormat="1" ht="72" x14ac:dyDescent="0.3">
      <c r="G41" s="36" t="s">
        <v>442</v>
      </c>
    </row>
    <row r="42" spans="3:10" x14ac:dyDescent="0.3">
      <c r="C42" s="14"/>
    </row>
    <row r="43" spans="3:10" x14ac:dyDescent="0.3">
      <c r="C43" s="14"/>
    </row>
  </sheetData>
  <dataValidations count="1">
    <dataValidation type="list" allowBlank="1" showInputMessage="1" showErrorMessage="1" sqref="C2:D3" xr:uid="{00000000-0002-0000-0000-000000000000}">
      <formula1>Species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1:E117"/>
  <sheetViews>
    <sheetView workbookViewId="0">
      <selection activeCell="B7" sqref="B7"/>
    </sheetView>
  </sheetViews>
  <sheetFormatPr defaultRowHeight="14.4" x14ac:dyDescent="0.3"/>
  <cols>
    <col min="1" max="1" width="32.33203125" bestFit="1" customWidth="1"/>
    <col min="2" max="2" width="20.44140625" bestFit="1" customWidth="1"/>
    <col min="3" max="3" width="22.88671875" bestFit="1" customWidth="1"/>
    <col min="4" max="4" width="9.44140625" bestFit="1" customWidth="1"/>
    <col min="5" max="5" width="10.109375" bestFit="1" customWidth="1"/>
  </cols>
  <sheetData>
    <row r="1" spans="1:5" x14ac:dyDescent="0.3">
      <c r="A1" t="s">
        <v>336</v>
      </c>
      <c r="B1" t="s">
        <v>334</v>
      </c>
      <c r="C1" t="s">
        <v>335</v>
      </c>
      <c r="D1" t="s">
        <v>332</v>
      </c>
      <c r="E1" t="s">
        <v>333</v>
      </c>
    </row>
    <row r="2" spans="1:5" x14ac:dyDescent="0.3">
      <c r="A2" t="s">
        <v>208</v>
      </c>
      <c r="B2" t="s">
        <v>184</v>
      </c>
      <c r="C2" t="s">
        <v>47</v>
      </c>
      <c r="D2" s="22">
        <v>62.471110000000003</v>
      </c>
      <c r="E2" s="22">
        <v>6.1286100000000001</v>
      </c>
    </row>
    <row r="3" spans="1:5" x14ac:dyDescent="0.3">
      <c r="A3" t="s">
        <v>209</v>
      </c>
      <c r="B3" t="s">
        <v>48</v>
      </c>
      <c r="C3" t="s">
        <v>48</v>
      </c>
      <c r="D3" s="22">
        <v>62.4</v>
      </c>
      <c r="E3" s="22">
        <v>5.62</v>
      </c>
    </row>
    <row r="4" spans="1:5" x14ac:dyDescent="0.3">
      <c r="A4" t="s">
        <v>48</v>
      </c>
      <c r="B4" t="s">
        <v>185</v>
      </c>
      <c r="C4" t="s">
        <v>49</v>
      </c>
      <c r="D4" s="22">
        <v>69.064999999999998</v>
      </c>
      <c r="E4" s="22">
        <v>15.17</v>
      </c>
    </row>
    <row r="5" spans="1:5" x14ac:dyDescent="0.3">
      <c r="A5" t="s">
        <v>210</v>
      </c>
      <c r="B5" t="s">
        <v>186</v>
      </c>
      <c r="C5" t="s">
        <v>50</v>
      </c>
      <c r="D5" s="22">
        <v>74.342569999999995</v>
      </c>
      <c r="E5" s="22">
        <v>19.10117</v>
      </c>
    </row>
    <row r="6" spans="1:5" x14ac:dyDescent="0.3">
      <c r="A6" t="s">
        <v>211</v>
      </c>
      <c r="B6" t="s">
        <v>187</v>
      </c>
      <c r="C6" t="s">
        <v>51</v>
      </c>
      <c r="D6" s="22">
        <v>74.355590000000007</v>
      </c>
      <c r="E6" s="22">
        <v>19.11467</v>
      </c>
    </row>
    <row r="7" spans="1:5" x14ac:dyDescent="0.3">
      <c r="A7" t="s">
        <v>212</v>
      </c>
      <c r="B7" t="s">
        <v>52</v>
      </c>
      <c r="C7" t="s">
        <v>52</v>
      </c>
      <c r="D7" s="22">
        <v>74.347030000000004</v>
      </c>
      <c r="E7" s="22">
        <v>19.090579999999999</v>
      </c>
    </row>
    <row r="8" spans="1:5" x14ac:dyDescent="0.3">
      <c r="A8" t="s">
        <v>213</v>
      </c>
      <c r="B8" t="s">
        <v>188</v>
      </c>
      <c r="C8" t="s">
        <v>53</v>
      </c>
      <c r="D8" s="22">
        <v>74.351219999999998</v>
      </c>
      <c r="E8" s="22">
        <v>19.1007</v>
      </c>
    </row>
    <row r="9" spans="1:5" x14ac:dyDescent="0.3">
      <c r="A9" t="s">
        <v>214</v>
      </c>
      <c r="B9" t="s">
        <v>54</v>
      </c>
      <c r="C9" t="s">
        <v>54</v>
      </c>
      <c r="D9" s="22">
        <v>74.364500000000007</v>
      </c>
      <c r="E9" s="22">
        <v>19.14751</v>
      </c>
    </row>
    <row r="10" spans="1:5" x14ac:dyDescent="0.3">
      <c r="A10" t="s">
        <v>215</v>
      </c>
      <c r="B10" t="s">
        <v>55</v>
      </c>
      <c r="C10" t="s">
        <v>55</v>
      </c>
      <c r="D10" s="22">
        <v>74.346649999999997</v>
      </c>
      <c r="E10" s="22">
        <v>19.091000000000001</v>
      </c>
    </row>
    <row r="11" spans="1:5" x14ac:dyDescent="0.3">
      <c r="A11" t="s">
        <v>216</v>
      </c>
      <c r="B11" t="s">
        <v>189</v>
      </c>
      <c r="C11" t="s">
        <v>56</v>
      </c>
      <c r="D11" s="22">
        <v>74.231099999999998</v>
      </c>
      <c r="E11" s="22">
        <v>19.103200000000001</v>
      </c>
    </row>
    <row r="12" spans="1:5" x14ac:dyDescent="0.3">
      <c r="A12" t="s">
        <v>217</v>
      </c>
      <c r="B12" t="s">
        <v>190</v>
      </c>
      <c r="C12" t="s">
        <v>57</v>
      </c>
      <c r="D12" s="22">
        <v>74.348060000000004</v>
      </c>
      <c r="E12" s="22">
        <v>19.091419999999999</v>
      </c>
    </row>
    <row r="13" spans="1:5" x14ac:dyDescent="0.3">
      <c r="A13" t="s">
        <v>218</v>
      </c>
      <c r="B13" t="s">
        <v>191</v>
      </c>
      <c r="C13" t="s">
        <v>58</v>
      </c>
      <c r="D13" s="22">
        <v>74.365849999999995</v>
      </c>
      <c r="E13" s="22">
        <v>19.14922</v>
      </c>
    </row>
    <row r="14" spans="1:5" x14ac:dyDescent="0.3">
      <c r="A14" t="s">
        <v>49</v>
      </c>
      <c r="B14" t="s">
        <v>59</v>
      </c>
      <c r="C14" t="s">
        <v>59</v>
      </c>
      <c r="D14" s="22">
        <v>74.502499999999998</v>
      </c>
      <c r="E14" s="22">
        <v>18.955559999999998</v>
      </c>
    </row>
    <row r="15" spans="1:5" x14ac:dyDescent="0.3">
      <c r="A15" t="s">
        <v>50</v>
      </c>
      <c r="B15" t="s">
        <v>60</v>
      </c>
      <c r="C15" t="s">
        <v>60</v>
      </c>
      <c r="D15" s="22">
        <v>69.635052790000003</v>
      </c>
      <c r="E15" s="22">
        <v>18.848263889999998</v>
      </c>
    </row>
    <row r="16" spans="1:5" x14ac:dyDescent="0.3">
      <c r="A16" t="s">
        <v>219</v>
      </c>
      <c r="B16" t="s">
        <v>192</v>
      </c>
      <c r="C16" t="s">
        <v>61</v>
      </c>
      <c r="D16" s="22">
        <v>71.112909999999999</v>
      </c>
      <c r="E16" s="22">
        <v>24.732379999999999</v>
      </c>
    </row>
    <row r="17" spans="1:5" x14ac:dyDescent="0.3">
      <c r="A17" t="s">
        <v>220</v>
      </c>
      <c r="B17" t="s">
        <v>62</v>
      </c>
      <c r="C17" t="s">
        <v>62</v>
      </c>
      <c r="D17" s="22">
        <v>71.109269999999995</v>
      </c>
      <c r="E17" s="22">
        <v>24.74736</v>
      </c>
    </row>
    <row r="18" spans="1:5" x14ac:dyDescent="0.3">
      <c r="A18" t="s">
        <v>221</v>
      </c>
      <c r="B18" t="s">
        <v>63</v>
      </c>
      <c r="C18" t="s">
        <v>63</v>
      </c>
      <c r="D18" s="22">
        <v>70.848749999999995</v>
      </c>
      <c r="E18" s="22">
        <v>23.064</v>
      </c>
    </row>
    <row r="19" spans="1:5" x14ac:dyDescent="0.3">
      <c r="A19" t="s">
        <v>222</v>
      </c>
      <c r="B19" t="s">
        <v>64</v>
      </c>
      <c r="C19" t="s">
        <v>64</v>
      </c>
      <c r="D19" s="22">
        <v>60.667605610000003</v>
      </c>
      <c r="E19" s="22">
        <v>4.7486947300000004</v>
      </c>
    </row>
    <row r="20" spans="1:5" x14ac:dyDescent="0.3">
      <c r="A20" t="s">
        <v>53</v>
      </c>
      <c r="B20" t="s">
        <v>65</v>
      </c>
      <c r="C20" t="s">
        <v>65</v>
      </c>
      <c r="D20" s="22">
        <v>70.38333333333334</v>
      </c>
      <c r="E20" s="22">
        <v>31.15</v>
      </c>
    </row>
    <row r="21" spans="1:5" x14ac:dyDescent="0.3">
      <c r="A21" t="s">
        <v>223</v>
      </c>
      <c r="B21" t="s">
        <v>66</v>
      </c>
      <c r="C21" t="s">
        <v>195</v>
      </c>
      <c r="D21" s="22">
        <v>78.364000000000004</v>
      </c>
      <c r="E21" s="22">
        <v>16.140999999999998</v>
      </c>
    </row>
    <row r="22" spans="1:5" x14ac:dyDescent="0.3">
      <c r="A22" t="s">
        <v>224</v>
      </c>
      <c r="B22" t="s">
        <v>67</v>
      </c>
      <c r="C22" t="s">
        <v>67</v>
      </c>
      <c r="D22" s="22">
        <v>78.174000000000007</v>
      </c>
      <c r="E22" s="22">
        <v>15.129</v>
      </c>
    </row>
    <row r="23" spans="1:5" x14ac:dyDescent="0.3">
      <c r="A23" t="s">
        <v>225</v>
      </c>
      <c r="B23" t="s">
        <v>193</v>
      </c>
      <c r="C23" t="s">
        <v>193</v>
      </c>
      <c r="D23" s="22">
        <v>78.215000000000003</v>
      </c>
      <c r="E23" s="22">
        <v>15.27</v>
      </c>
    </row>
    <row r="24" spans="1:5" x14ac:dyDescent="0.3">
      <c r="A24" t="s">
        <v>55</v>
      </c>
      <c r="B24" t="s">
        <v>69</v>
      </c>
      <c r="C24" t="s">
        <v>196</v>
      </c>
      <c r="D24" s="22">
        <v>70.920559999999995</v>
      </c>
      <c r="E24" s="22">
        <v>-8.7177779999999991</v>
      </c>
    </row>
    <row r="25" spans="1:5" x14ac:dyDescent="0.3">
      <c r="A25" t="s">
        <v>226</v>
      </c>
      <c r="B25" t="s">
        <v>70</v>
      </c>
      <c r="C25" t="s">
        <v>197</v>
      </c>
      <c r="D25" s="22">
        <v>67.504999999999995</v>
      </c>
      <c r="E25" s="22">
        <v>12.079000000000001</v>
      </c>
    </row>
    <row r="26" spans="1:5" x14ac:dyDescent="0.3">
      <c r="A26" t="s">
        <v>227</v>
      </c>
      <c r="B26" t="s">
        <v>71</v>
      </c>
      <c r="C26" t="s">
        <v>198</v>
      </c>
      <c r="D26" s="22">
        <v>67.447000000000003</v>
      </c>
      <c r="E26" s="22">
        <v>11.914</v>
      </c>
    </row>
    <row r="27" spans="1:5" x14ac:dyDescent="0.3">
      <c r="A27" t="s">
        <v>228</v>
      </c>
      <c r="B27" t="s">
        <v>72</v>
      </c>
      <c r="C27" t="s">
        <v>72</v>
      </c>
      <c r="D27" s="22">
        <v>67.427000000000007</v>
      </c>
      <c r="E27" s="22">
        <v>11.884</v>
      </c>
    </row>
    <row r="28" spans="1:5" x14ac:dyDescent="0.3">
      <c r="A28" t="s">
        <v>57</v>
      </c>
      <c r="B28" t="s">
        <v>73</v>
      </c>
      <c r="C28" t="s">
        <v>199</v>
      </c>
      <c r="D28" s="22">
        <v>66.584999999999994</v>
      </c>
      <c r="E28" s="22">
        <v>12.228999999999999</v>
      </c>
    </row>
    <row r="29" spans="1:5" x14ac:dyDescent="0.3">
      <c r="A29" t="s">
        <v>58</v>
      </c>
      <c r="B29" t="s">
        <v>74</v>
      </c>
      <c r="C29" t="s">
        <v>74</v>
      </c>
      <c r="D29" s="22">
        <v>65.319999999999993</v>
      </c>
      <c r="E29" s="22">
        <v>11.63</v>
      </c>
    </row>
    <row r="30" spans="1:5" x14ac:dyDescent="0.3">
      <c r="A30" t="s">
        <v>59</v>
      </c>
      <c r="B30" t="s">
        <v>75</v>
      </c>
      <c r="C30" t="s">
        <v>75</v>
      </c>
      <c r="D30" s="22">
        <v>65.201999999999998</v>
      </c>
      <c r="E30" s="22">
        <v>10.994999999999999</v>
      </c>
    </row>
    <row r="31" spans="1:5" x14ac:dyDescent="0.3">
      <c r="A31" t="s">
        <v>229</v>
      </c>
      <c r="B31" t="s">
        <v>76</v>
      </c>
      <c r="C31" t="s">
        <v>200</v>
      </c>
      <c r="D31" s="22">
        <v>64.739999999999995</v>
      </c>
      <c r="E31" s="22">
        <v>10.77</v>
      </c>
    </row>
    <row r="32" spans="1:5" x14ac:dyDescent="0.3">
      <c r="A32" t="s">
        <v>230</v>
      </c>
      <c r="B32" t="s">
        <v>194</v>
      </c>
      <c r="C32" t="s">
        <v>201</v>
      </c>
      <c r="D32" s="22">
        <v>79.004999999999995</v>
      </c>
      <c r="E32" s="22">
        <v>12.411</v>
      </c>
    </row>
    <row r="33" spans="1:5" x14ac:dyDescent="0.3">
      <c r="A33" t="s">
        <v>231</v>
      </c>
      <c r="B33" t="s">
        <v>78</v>
      </c>
      <c r="C33" t="s">
        <v>202</v>
      </c>
      <c r="D33" s="22">
        <v>78.944000000000003</v>
      </c>
      <c r="E33" s="22">
        <v>12.439</v>
      </c>
    </row>
    <row r="34" spans="1:5" x14ac:dyDescent="0.3">
      <c r="A34" t="s">
        <v>232</v>
      </c>
      <c r="B34" t="s">
        <v>79</v>
      </c>
      <c r="C34" t="s">
        <v>203</v>
      </c>
      <c r="D34" s="22">
        <v>78.897000000000006</v>
      </c>
      <c r="E34" s="22">
        <v>12.193</v>
      </c>
    </row>
    <row r="35" spans="1:5" x14ac:dyDescent="0.3">
      <c r="A35" t="s">
        <v>60</v>
      </c>
      <c r="B35" t="s">
        <v>80</v>
      </c>
      <c r="C35" t="s">
        <v>204</v>
      </c>
      <c r="D35" s="22">
        <v>78.900000000000006</v>
      </c>
      <c r="E35" s="22">
        <v>12.21666667</v>
      </c>
    </row>
    <row r="36" spans="1:5" x14ac:dyDescent="0.3">
      <c r="A36" t="s">
        <v>61</v>
      </c>
      <c r="B36" t="s">
        <v>81</v>
      </c>
      <c r="C36" t="s">
        <v>205</v>
      </c>
      <c r="D36" s="22">
        <v>69.031000000000006</v>
      </c>
      <c r="E36" s="22">
        <v>16.905000000000001</v>
      </c>
    </row>
    <row r="37" spans="1:5" x14ac:dyDescent="0.3">
      <c r="A37" t="s">
        <v>233</v>
      </c>
      <c r="B37" t="s">
        <v>82</v>
      </c>
      <c r="C37" t="s">
        <v>206</v>
      </c>
      <c r="D37" s="22">
        <v>70.358329999999995</v>
      </c>
      <c r="E37" s="22">
        <v>21.398330000000001</v>
      </c>
    </row>
    <row r="38" spans="1:5" x14ac:dyDescent="0.3">
      <c r="A38" t="s">
        <v>234</v>
      </c>
      <c r="B38" t="s">
        <v>83</v>
      </c>
      <c r="C38" t="s">
        <v>83</v>
      </c>
      <c r="D38" s="22">
        <v>58.017499999999998</v>
      </c>
      <c r="E38" s="22">
        <v>7.361389</v>
      </c>
    </row>
    <row r="39" spans="1:5" x14ac:dyDescent="0.3">
      <c r="A39" t="s">
        <v>235</v>
      </c>
      <c r="B39" t="s">
        <v>84</v>
      </c>
      <c r="C39" t="s">
        <v>207</v>
      </c>
      <c r="D39" s="22">
        <v>58.016109999999998</v>
      </c>
      <c r="E39" s="22">
        <v>7.365278</v>
      </c>
    </row>
    <row r="40" spans="1:5" x14ac:dyDescent="0.3">
      <c r="A40" t="s">
        <v>236</v>
      </c>
      <c r="B40" t="s">
        <v>617</v>
      </c>
      <c r="C40" t="s">
        <v>618</v>
      </c>
      <c r="D40" s="22">
        <v>58.005279999999999</v>
      </c>
      <c r="E40" s="22">
        <v>7.4430560000000003</v>
      </c>
    </row>
    <row r="41" spans="1:5" x14ac:dyDescent="0.3">
      <c r="A41" t="s">
        <v>237</v>
      </c>
      <c r="B41" t="s">
        <v>617</v>
      </c>
      <c r="C41" t="s">
        <v>618</v>
      </c>
      <c r="D41" s="22">
        <v>58.001390000000001</v>
      </c>
      <c r="E41" s="22">
        <v>7.3063890000000002</v>
      </c>
    </row>
    <row r="42" spans="1:5" x14ac:dyDescent="0.3">
      <c r="A42" t="s">
        <v>238</v>
      </c>
      <c r="B42" t="s">
        <v>617</v>
      </c>
      <c r="C42" t="s">
        <v>618</v>
      </c>
      <c r="D42" s="22">
        <v>58.025280000000002</v>
      </c>
      <c r="E42" s="22">
        <v>7.3041669999999996</v>
      </c>
    </row>
    <row r="43" spans="1:5" x14ac:dyDescent="0.3">
      <c r="A43" t="s">
        <v>239</v>
      </c>
      <c r="B43" t="s">
        <v>617</v>
      </c>
      <c r="C43" t="s">
        <v>618</v>
      </c>
      <c r="D43" s="22">
        <v>58.026940000000003</v>
      </c>
      <c r="E43" s="22">
        <v>7.2961109999999998</v>
      </c>
    </row>
    <row r="44" spans="1:5" x14ac:dyDescent="0.3">
      <c r="A44" t="s">
        <v>240</v>
      </c>
      <c r="B44" t="s">
        <v>617</v>
      </c>
      <c r="C44" t="s">
        <v>618</v>
      </c>
      <c r="D44" s="22">
        <v>57.966670000000001</v>
      </c>
      <c r="E44" s="22">
        <v>7.5297219999999996</v>
      </c>
    </row>
    <row r="45" spans="1:5" x14ac:dyDescent="0.3">
      <c r="A45" t="s">
        <v>241</v>
      </c>
      <c r="B45" t="s">
        <v>617</v>
      </c>
      <c r="C45" t="s">
        <v>618</v>
      </c>
      <c r="D45" s="22">
        <v>57.996670000000002</v>
      </c>
      <c r="E45" s="22">
        <v>7.5538889999999999</v>
      </c>
    </row>
    <row r="46" spans="1:5" x14ac:dyDescent="0.3">
      <c r="A46" t="s">
        <v>242</v>
      </c>
      <c r="B46" t="s">
        <v>617</v>
      </c>
      <c r="C46" t="s">
        <v>618</v>
      </c>
      <c r="D46" s="22">
        <v>58.015000000000001</v>
      </c>
      <c r="E46" s="22">
        <v>7.1672219999999998</v>
      </c>
    </row>
    <row r="47" spans="1:5" x14ac:dyDescent="0.3">
      <c r="A47" t="s">
        <v>243</v>
      </c>
      <c r="B47" t="s">
        <v>617</v>
      </c>
      <c r="C47" t="s">
        <v>618</v>
      </c>
      <c r="D47" s="22">
        <v>58.036110000000001</v>
      </c>
      <c r="E47" s="22">
        <v>7.1522220000000001</v>
      </c>
    </row>
    <row r="48" spans="1:5" x14ac:dyDescent="0.3">
      <c r="A48" t="s">
        <v>244</v>
      </c>
      <c r="B48" t="s">
        <v>617</v>
      </c>
      <c r="C48" t="s">
        <v>618</v>
      </c>
      <c r="D48" s="22">
        <v>58.001390000000001</v>
      </c>
      <c r="E48" s="22">
        <v>7.4022220000000001</v>
      </c>
    </row>
    <row r="49" spans="1:5" x14ac:dyDescent="0.3">
      <c r="A49" t="s">
        <v>245</v>
      </c>
      <c r="B49" t="s">
        <v>617</v>
      </c>
      <c r="C49" t="s">
        <v>618</v>
      </c>
      <c r="D49" s="22">
        <v>57.993609999999997</v>
      </c>
      <c r="E49" s="22">
        <v>7.4361110000000004</v>
      </c>
    </row>
    <row r="50" spans="1:5" x14ac:dyDescent="0.3">
      <c r="A50" t="s">
        <v>246</v>
      </c>
      <c r="B50" t="s">
        <v>617</v>
      </c>
      <c r="C50" t="s">
        <v>618</v>
      </c>
      <c r="D50" s="22">
        <v>57.988329999999998</v>
      </c>
      <c r="E50" s="22">
        <v>7.4361110000000004</v>
      </c>
    </row>
    <row r="51" spans="1:5" x14ac:dyDescent="0.3">
      <c r="A51" t="s">
        <v>244</v>
      </c>
      <c r="B51" t="s">
        <v>617</v>
      </c>
      <c r="C51" t="s">
        <v>618</v>
      </c>
      <c r="D51" s="22">
        <v>58.001390000000001</v>
      </c>
      <c r="E51" s="22">
        <v>7.4022220000000001</v>
      </c>
    </row>
    <row r="52" spans="1:5" x14ac:dyDescent="0.3">
      <c r="A52" t="s">
        <v>243</v>
      </c>
      <c r="B52" t="s">
        <v>617</v>
      </c>
      <c r="C52" t="s">
        <v>618</v>
      </c>
      <c r="D52" s="22">
        <v>58.036110000000001</v>
      </c>
      <c r="E52" s="22">
        <v>7.1522220000000001</v>
      </c>
    </row>
    <row r="53" spans="1:5" x14ac:dyDescent="0.3">
      <c r="A53" t="s">
        <v>247</v>
      </c>
      <c r="B53" t="s">
        <v>617</v>
      </c>
      <c r="C53" t="s">
        <v>618</v>
      </c>
      <c r="D53" s="22">
        <v>58.02778</v>
      </c>
      <c r="E53" s="22">
        <v>7.1155559999999998</v>
      </c>
    </row>
    <row r="54" spans="1:5" x14ac:dyDescent="0.3">
      <c r="A54" t="s">
        <v>248</v>
      </c>
      <c r="B54" t="s">
        <v>617</v>
      </c>
      <c r="C54" t="s">
        <v>618</v>
      </c>
      <c r="D54" s="22">
        <v>58.022779999999997</v>
      </c>
      <c r="E54" s="22">
        <v>7.2394439999999998</v>
      </c>
    </row>
    <row r="55" spans="1:5" x14ac:dyDescent="0.3">
      <c r="A55" t="s">
        <v>249</v>
      </c>
      <c r="B55" t="s">
        <v>617</v>
      </c>
      <c r="C55" t="s">
        <v>618</v>
      </c>
      <c r="D55" s="22">
        <v>58.005279999999999</v>
      </c>
      <c r="E55" s="22">
        <v>7.648333</v>
      </c>
    </row>
    <row r="56" spans="1:5" x14ac:dyDescent="0.3">
      <c r="A56" t="s">
        <v>250</v>
      </c>
      <c r="B56" t="s">
        <v>617</v>
      </c>
      <c r="C56" t="s">
        <v>618</v>
      </c>
      <c r="D56" s="22">
        <v>57.982500000000002</v>
      </c>
      <c r="E56" s="22">
        <v>7.6352779999999996</v>
      </c>
    </row>
    <row r="57" spans="1:5" x14ac:dyDescent="0.3">
      <c r="A57" t="s">
        <v>251</v>
      </c>
      <c r="B57" t="s">
        <v>617</v>
      </c>
      <c r="C57" t="s">
        <v>618</v>
      </c>
      <c r="D57" s="22">
        <v>58.029170000000001</v>
      </c>
      <c r="E57" s="22">
        <v>7.2172219999999996</v>
      </c>
    </row>
    <row r="58" spans="1:5" x14ac:dyDescent="0.3">
      <c r="A58" t="s">
        <v>252</v>
      </c>
      <c r="B58" t="s">
        <v>617</v>
      </c>
      <c r="C58" t="s">
        <v>618</v>
      </c>
      <c r="D58" s="22">
        <v>58.394444440000001</v>
      </c>
      <c r="E58" s="22">
        <v>8.7822222219999997</v>
      </c>
    </row>
    <row r="59" spans="1:5" x14ac:dyDescent="0.3">
      <c r="A59" t="s">
        <v>253</v>
      </c>
      <c r="B59" t="s">
        <v>617</v>
      </c>
      <c r="C59" t="s">
        <v>618</v>
      </c>
      <c r="D59" s="22">
        <v>58.019166669999997</v>
      </c>
      <c r="E59" s="22">
        <v>7.3505555559999998</v>
      </c>
    </row>
    <row r="60" spans="1:5" x14ac:dyDescent="0.3">
      <c r="A60" t="s">
        <v>254</v>
      </c>
      <c r="B60" t="s">
        <v>617</v>
      </c>
      <c r="C60" t="s">
        <v>618</v>
      </c>
      <c r="D60" s="22">
        <v>58.026944440000001</v>
      </c>
      <c r="E60" s="22">
        <v>7.2961111110000001</v>
      </c>
    </row>
    <row r="61" spans="1:5" x14ac:dyDescent="0.3">
      <c r="A61" t="s">
        <v>240</v>
      </c>
      <c r="B61" t="s">
        <v>617</v>
      </c>
      <c r="C61" t="s">
        <v>618</v>
      </c>
      <c r="D61" s="22">
        <v>57.966666670000002</v>
      </c>
      <c r="E61" s="22">
        <v>7.5297222220000002</v>
      </c>
    </row>
    <row r="62" spans="1:5" x14ac:dyDescent="0.3">
      <c r="A62" t="s">
        <v>255</v>
      </c>
      <c r="B62" t="s">
        <v>617</v>
      </c>
      <c r="C62" t="s">
        <v>618</v>
      </c>
      <c r="D62" s="22">
        <v>58.009444440000003</v>
      </c>
      <c r="E62" s="22">
        <v>7.1130555559999999</v>
      </c>
    </row>
    <row r="63" spans="1:5" x14ac:dyDescent="0.3">
      <c r="A63" t="s">
        <v>256</v>
      </c>
      <c r="B63" t="s">
        <v>617</v>
      </c>
      <c r="C63" t="s">
        <v>618</v>
      </c>
      <c r="D63" s="22">
        <v>58.041111110000003</v>
      </c>
      <c r="E63" s="22">
        <v>7.1516666669999998</v>
      </c>
    </row>
    <row r="64" spans="1:5" x14ac:dyDescent="0.3">
      <c r="A64" t="s">
        <v>257</v>
      </c>
      <c r="B64" t="s">
        <v>617</v>
      </c>
      <c r="C64" t="s">
        <v>618</v>
      </c>
      <c r="D64" s="22">
        <v>58.017222220000001</v>
      </c>
      <c r="E64" s="22">
        <v>7.3594444440000002</v>
      </c>
    </row>
    <row r="65" spans="1:5" x14ac:dyDescent="0.3">
      <c r="A65" t="s">
        <v>258</v>
      </c>
      <c r="B65" t="s">
        <v>617</v>
      </c>
      <c r="C65" t="s">
        <v>618</v>
      </c>
      <c r="D65" s="22">
        <v>58.023611109999997</v>
      </c>
      <c r="E65" s="22">
        <v>7.4522222219999996</v>
      </c>
    </row>
    <row r="66" spans="1:5" x14ac:dyDescent="0.3">
      <c r="A66" t="s">
        <v>259</v>
      </c>
      <c r="B66" t="s">
        <v>617</v>
      </c>
      <c r="C66" t="s">
        <v>618</v>
      </c>
      <c r="D66" s="22">
        <v>58.019722219999998</v>
      </c>
      <c r="E66" s="22">
        <v>7.4238888889999997</v>
      </c>
    </row>
    <row r="67" spans="1:5" x14ac:dyDescent="0.3">
      <c r="A67" t="s">
        <v>64</v>
      </c>
      <c r="B67" t="s">
        <v>617</v>
      </c>
      <c r="C67" t="s">
        <v>618</v>
      </c>
      <c r="D67" s="22">
        <v>79.584999999999994</v>
      </c>
      <c r="E67" s="22">
        <v>18.459</v>
      </c>
    </row>
    <row r="68" spans="1:5" x14ac:dyDescent="0.3">
      <c r="A68" t="s">
        <v>65</v>
      </c>
      <c r="B68" t="s">
        <v>617</v>
      </c>
      <c r="C68" t="s">
        <v>618</v>
      </c>
      <c r="D68" s="22">
        <v>59.15</v>
      </c>
      <c r="E68" s="22">
        <v>5.1735800000000003</v>
      </c>
    </row>
    <row r="69" spans="1:5" x14ac:dyDescent="0.3">
      <c r="A69" t="s">
        <v>260</v>
      </c>
      <c r="B69" t="s">
        <v>617</v>
      </c>
      <c r="C69" t="s">
        <v>618</v>
      </c>
      <c r="D69" s="22">
        <v>65.077780000000004</v>
      </c>
      <c r="E69" s="22">
        <v>-22.7483</v>
      </c>
    </row>
    <row r="70" spans="1:5" x14ac:dyDescent="0.3">
      <c r="A70" t="s">
        <v>261</v>
      </c>
      <c r="B70" t="s">
        <v>617</v>
      </c>
      <c r="C70" t="s">
        <v>618</v>
      </c>
      <c r="D70" s="22">
        <v>65.081649999999996</v>
      </c>
      <c r="E70" s="22">
        <v>-22.733630000000002</v>
      </c>
    </row>
    <row r="71" spans="1:5" x14ac:dyDescent="0.3">
      <c r="A71" t="s">
        <v>262</v>
      </c>
      <c r="B71" t="s">
        <v>617</v>
      </c>
      <c r="C71" t="s">
        <v>618</v>
      </c>
      <c r="D71" s="22">
        <v>65.084339999999997</v>
      </c>
      <c r="E71" s="22">
        <v>-22.737670000000001</v>
      </c>
    </row>
    <row r="72" spans="1:5" x14ac:dyDescent="0.3">
      <c r="A72" t="s">
        <v>67</v>
      </c>
      <c r="B72" t="s">
        <v>617</v>
      </c>
      <c r="C72" t="s">
        <v>618</v>
      </c>
      <c r="D72" s="22">
        <v>65.004165999999998</v>
      </c>
      <c r="E72" s="22">
        <v>-23.3675</v>
      </c>
    </row>
    <row r="73" spans="1:5" x14ac:dyDescent="0.3">
      <c r="A73" t="s">
        <v>263</v>
      </c>
      <c r="B73" t="s">
        <v>617</v>
      </c>
      <c r="C73" t="s">
        <v>618</v>
      </c>
      <c r="D73" s="22">
        <v>64.920649999999995</v>
      </c>
      <c r="E73" s="22">
        <v>-23.822469999999999</v>
      </c>
    </row>
    <row r="74" spans="1:5" x14ac:dyDescent="0.3">
      <c r="A74" t="s">
        <v>264</v>
      </c>
      <c r="B74" t="s">
        <v>617</v>
      </c>
      <c r="C74" t="s">
        <v>618</v>
      </c>
      <c r="D74" s="22">
        <v>63.844948000000002</v>
      </c>
      <c r="E74" s="22">
        <v>-22.451135000000001</v>
      </c>
    </row>
    <row r="75" spans="1:5" x14ac:dyDescent="0.3">
      <c r="A75" t="s">
        <v>265</v>
      </c>
      <c r="B75" t="s">
        <v>617</v>
      </c>
      <c r="C75" t="s">
        <v>618</v>
      </c>
      <c r="D75" s="22">
        <v>64.091949999999997</v>
      </c>
      <c r="E75" s="22">
        <v>-21.991267000000001</v>
      </c>
    </row>
    <row r="76" spans="1:5" x14ac:dyDescent="0.3">
      <c r="A76" t="s">
        <v>266</v>
      </c>
      <c r="B76" t="s">
        <v>617</v>
      </c>
      <c r="C76" t="s">
        <v>618</v>
      </c>
      <c r="D76" s="22">
        <v>66.377489999999995</v>
      </c>
      <c r="E76" s="22">
        <v>-14.53046</v>
      </c>
    </row>
    <row r="77" spans="1:5" x14ac:dyDescent="0.3">
      <c r="A77" t="s">
        <v>267</v>
      </c>
      <c r="B77" t="s">
        <v>617</v>
      </c>
      <c r="C77" t="s">
        <v>618</v>
      </c>
      <c r="D77" s="22">
        <v>66.385739999999998</v>
      </c>
      <c r="E77" s="22">
        <v>-14.838340000000001</v>
      </c>
    </row>
    <row r="78" spans="1:5" x14ac:dyDescent="0.3">
      <c r="A78" t="s">
        <v>268</v>
      </c>
      <c r="B78" t="s">
        <v>617</v>
      </c>
      <c r="C78" t="s">
        <v>618</v>
      </c>
      <c r="D78" s="22">
        <v>66.007220000000004</v>
      </c>
      <c r="E78" s="22">
        <v>-17.380315</v>
      </c>
    </row>
    <row r="79" spans="1:5" x14ac:dyDescent="0.3">
      <c r="A79" t="s">
        <v>269</v>
      </c>
      <c r="B79" t="s">
        <v>617</v>
      </c>
      <c r="C79" t="s">
        <v>618</v>
      </c>
      <c r="D79" s="22">
        <v>65.986598999999998</v>
      </c>
      <c r="E79" s="22">
        <v>-17.413675999999995</v>
      </c>
    </row>
    <row r="80" spans="1:5" x14ac:dyDescent="0.3">
      <c r="A80" t="s">
        <v>70</v>
      </c>
      <c r="B80" t="s">
        <v>617</v>
      </c>
      <c r="C80" t="s">
        <v>618</v>
      </c>
      <c r="D80" s="22">
        <v>66.528840000000002</v>
      </c>
      <c r="E80" s="22">
        <v>-17.992180000000001</v>
      </c>
    </row>
    <row r="81" spans="1:5" x14ac:dyDescent="0.3">
      <c r="A81" t="s">
        <v>71</v>
      </c>
      <c r="B81" t="s">
        <v>617</v>
      </c>
      <c r="C81" t="s">
        <v>618</v>
      </c>
      <c r="D81" s="22">
        <v>65.707482999999996</v>
      </c>
      <c r="E81" s="22">
        <v>-18.134817000000002</v>
      </c>
    </row>
    <row r="82" spans="1:5" x14ac:dyDescent="0.3">
      <c r="A82" t="s">
        <v>72</v>
      </c>
      <c r="B82" t="s">
        <v>617</v>
      </c>
      <c r="C82" t="s">
        <v>618</v>
      </c>
      <c r="D82" s="22">
        <v>64.587990000000005</v>
      </c>
      <c r="E82" s="22">
        <v>-14.17183</v>
      </c>
    </row>
    <row r="83" spans="1:5" x14ac:dyDescent="0.3">
      <c r="A83" t="s">
        <v>270</v>
      </c>
      <c r="B83" t="s">
        <v>617</v>
      </c>
      <c r="C83" t="s">
        <v>618</v>
      </c>
      <c r="D83" s="22">
        <v>61.775300000000001</v>
      </c>
      <c r="E83" s="22">
        <v>-6.8061999999999996</v>
      </c>
    </row>
    <row r="84" spans="1:5" x14ac:dyDescent="0.3">
      <c r="A84" t="s">
        <v>271</v>
      </c>
      <c r="B84" t="s">
        <v>617</v>
      </c>
      <c r="C84" t="s">
        <v>618</v>
      </c>
      <c r="D84" s="22">
        <v>61.686500000000002</v>
      </c>
      <c r="E84" s="22">
        <v>-6.7629000000000001</v>
      </c>
    </row>
    <row r="85" spans="1:5" x14ac:dyDescent="0.3">
      <c r="A85" t="s">
        <v>272</v>
      </c>
      <c r="B85" t="s">
        <v>617</v>
      </c>
      <c r="C85" t="s">
        <v>618</v>
      </c>
      <c r="D85" s="22">
        <v>61.9497</v>
      </c>
      <c r="E85" s="22">
        <v>-6.7984</v>
      </c>
    </row>
    <row r="86" spans="1:5" x14ac:dyDescent="0.3">
      <c r="A86" t="s">
        <v>273</v>
      </c>
      <c r="B86" t="s">
        <v>617</v>
      </c>
      <c r="C86" t="s">
        <v>618</v>
      </c>
      <c r="D86" s="22">
        <v>62.136800000000001</v>
      </c>
      <c r="E86" s="22">
        <v>-7.1534000000000004</v>
      </c>
    </row>
    <row r="87" spans="1:5" x14ac:dyDescent="0.3">
      <c r="A87" t="s">
        <v>274</v>
      </c>
      <c r="B87" t="s">
        <v>617</v>
      </c>
      <c r="C87" t="s">
        <v>618</v>
      </c>
      <c r="D87" s="22">
        <v>62.155200000000001</v>
      </c>
      <c r="E87" s="22">
        <v>-7.1455000000000002</v>
      </c>
    </row>
    <row r="88" spans="1:5" x14ac:dyDescent="0.3">
      <c r="A88" t="s">
        <v>275</v>
      </c>
      <c r="B88" t="s">
        <v>617</v>
      </c>
      <c r="C88" t="s">
        <v>618</v>
      </c>
      <c r="D88" s="22">
        <v>61.871538126951798</v>
      </c>
      <c r="E88" s="22">
        <v>-6.9151661420344004</v>
      </c>
    </row>
    <row r="89" spans="1:5" x14ac:dyDescent="0.3">
      <c r="A89" t="s">
        <v>276</v>
      </c>
      <c r="B89" t="s">
        <v>617</v>
      </c>
      <c r="C89" t="s">
        <v>618</v>
      </c>
      <c r="D89" s="22">
        <v>62.052973028499302</v>
      </c>
      <c r="E89" s="22">
        <v>-6.8654557117131301</v>
      </c>
    </row>
    <row r="90" spans="1:5" x14ac:dyDescent="0.3">
      <c r="A90" t="s">
        <v>277</v>
      </c>
      <c r="B90" t="s">
        <v>617</v>
      </c>
      <c r="C90" t="s">
        <v>618</v>
      </c>
      <c r="D90" s="22">
        <v>62.127091413330902</v>
      </c>
      <c r="E90" s="22">
        <v>-7.0218066708096698</v>
      </c>
    </row>
    <row r="91" spans="1:5" x14ac:dyDescent="0.3">
      <c r="A91" t="s">
        <v>278</v>
      </c>
      <c r="B91" t="s">
        <v>617</v>
      </c>
      <c r="C91" t="s">
        <v>618</v>
      </c>
      <c r="D91" s="22">
        <v>62.046659583595897</v>
      </c>
      <c r="E91" s="22">
        <v>-7.1674120643179897</v>
      </c>
    </row>
    <row r="92" spans="1:5" x14ac:dyDescent="0.3">
      <c r="A92" t="s">
        <v>279</v>
      </c>
      <c r="B92" t="s">
        <v>617</v>
      </c>
      <c r="C92" t="s">
        <v>618</v>
      </c>
      <c r="D92" s="22">
        <v>62.043538082818699</v>
      </c>
      <c r="E92" s="22">
        <v>-7.1798782061028996</v>
      </c>
    </row>
    <row r="93" spans="1:5" x14ac:dyDescent="0.3">
      <c r="A93" t="s">
        <v>280</v>
      </c>
      <c r="B93" t="s">
        <v>617</v>
      </c>
      <c r="C93" t="s">
        <v>618</v>
      </c>
      <c r="D93" s="22">
        <v>62.042818009043202</v>
      </c>
      <c r="E93" s="22">
        <v>-7.1777028141408001</v>
      </c>
    </row>
    <row r="94" spans="1:5" x14ac:dyDescent="0.3">
      <c r="A94" t="s">
        <v>281</v>
      </c>
      <c r="B94" t="s">
        <v>617</v>
      </c>
      <c r="C94" t="s">
        <v>618</v>
      </c>
      <c r="D94" s="22">
        <v>62.177581008849003</v>
      </c>
      <c r="E94" s="22">
        <v>-6.7448779521204001</v>
      </c>
    </row>
    <row r="95" spans="1:5" x14ac:dyDescent="0.3">
      <c r="A95" t="s">
        <v>282</v>
      </c>
      <c r="B95" t="s">
        <v>617</v>
      </c>
      <c r="C95" t="s">
        <v>618</v>
      </c>
      <c r="D95" s="22">
        <v>62.1857091703652</v>
      </c>
      <c r="E95" s="22">
        <v>-6.7648926245190601</v>
      </c>
    </row>
    <row r="96" spans="1:5" x14ac:dyDescent="0.3">
      <c r="A96" t="s">
        <v>283</v>
      </c>
      <c r="B96" t="s">
        <v>617</v>
      </c>
      <c r="C96" t="s">
        <v>618</v>
      </c>
      <c r="D96" s="22">
        <v>62.143118146839598</v>
      </c>
      <c r="E96" s="22">
        <v>-6.72971023131797</v>
      </c>
    </row>
    <row r="97" spans="1:5" x14ac:dyDescent="0.3">
      <c r="A97" t="s">
        <v>284</v>
      </c>
      <c r="B97" t="s">
        <v>617</v>
      </c>
      <c r="C97" t="s">
        <v>618</v>
      </c>
      <c r="D97" s="22">
        <v>61.975608473122001</v>
      </c>
      <c r="E97" s="22">
        <v>-6.7463007623604403</v>
      </c>
    </row>
    <row r="98" spans="1:5" x14ac:dyDescent="0.3">
      <c r="A98" t="s">
        <v>284</v>
      </c>
      <c r="B98" t="s">
        <v>617</v>
      </c>
      <c r="C98" t="s">
        <v>618</v>
      </c>
      <c r="D98" s="22">
        <v>61.981912752047997</v>
      </c>
      <c r="E98" s="22">
        <v>-6.7424564202736699</v>
      </c>
    </row>
    <row r="99" spans="1:5" x14ac:dyDescent="0.3">
      <c r="A99" t="s">
        <v>285</v>
      </c>
      <c r="B99" t="s">
        <v>617</v>
      </c>
      <c r="C99" t="s">
        <v>618</v>
      </c>
      <c r="D99" s="22">
        <v>61.9749095902338</v>
      </c>
      <c r="E99" s="22">
        <v>-6.7546542358085304</v>
      </c>
    </row>
    <row r="100" spans="1:5" x14ac:dyDescent="0.3">
      <c r="A100" t="s">
        <v>286</v>
      </c>
      <c r="B100" t="s">
        <v>617</v>
      </c>
      <c r="C100" t="s">
        <v>618</v>
      </c>
      <c r="D100" s="22">
        <v>62.007257617741303</v>
      </c>
      <c r="E100" s="22">
        <v>-6.8281751506564596</v>
      </c>
    </row>
    <row r="101" spans="1:5" x14ac:dyDescent="0.3">
      <c r="A101" t="s">
        <v>74</v>
      </c>
      <c r="B101" t="s">
        <v>617</v>
      </c>
      <c r="C101" t="s">
        <v>618</v>
      </c>
      <c r="D101" s="22">
        <v>56.1858</v>
      </c>
      <c r="E101" s="22">
        <v>-2.5575000000000001</v>
      </c>
    </row>
    <row r="102" spans="1:5" x14ac:dyDescent="0.3">
      <c r="A102" t="s">
        <v>75</v>
      </c>
      <c r="B102" t="s">
        <v>617</v>
      </c>
      <c r="C102" t="s">
        <v>618</v>
      </c>
      <c r="D102" s="22">
        <v>59.142426</v>
      </c>
      <c r="E102" s="22">
        <v>-3.1145499999999999</v>
      </c>
    </row>
    <row r="103" spans="1:5" x14ac:dyDescent="0.3">
      <c r="A103" t="s">
        <v>287</v>
      </c>
      <c r="B103" t="s">
        <v>617</v>
      </c>
      <c r="C103" t="s">
        <v>618</v>
      </c>
      <c r="D103" s="22">
        <v>79.949299999999994</v>
      </c>
      <c r="E103" s="22">
        <v>50.138399999999997</v>
      </c>
    </row>
    <row r="104" spans="1:5" x14ac:dyDescent="0.3">
      <c r="A104" t="s">
        <v>288</v>
      </c>
      <c r="B104" t="s">
        <v>617</v>
      </c>
      <c r="C104" t="s">
        <v>618</v>
      </c>
      <c r="D104" s="22">
        <v>80.338650000000001</v>
      </c>
      <c r="E104" s="22">
        <v>52.798283333000001</v>
      </c>
    </row>
    <row r="105" spans="1:5" x14ac:dyDescent="0.3">
      <c r="A105" t="s">
        <v>289</v>
      </c>
      <c r="B105" t="s">
        <v>617</v>
      </c>
      <c r="C105" t="s">
        <v>618</v>
      </c>
      <c r="D105" s="22">
        <v>80.315899999999999</v>
      </c>
      <c r="E105" s="22">
        <v>52.804667000000002</v>
      </c>
    </row>
    <row r="106" spans="1:5" x14ac:dyDescent="0.3">
      <c r="A106" t="s">
        <v>290</v>
      </c>
      <c r="B106" t="s">
        <v>617</v>
      </c>
      <c r="C106" t="s">
        <v>618</v>
      </c>
      <c r="D106" s="22">
        <v>69.582933333333344</v>
      </c>
      <c r="E106" s="22">
        <v>32.936916666666669</v>
      </c>
    </row>
    <row r="107" spans="1:5" x14ac:dyDescent="0.3">
      <c r="A107" t="s">
        <v>78</v>
      </c>
      <c r="B107" t="s">
        <v>617</v>
      </c>
      <c r="C107" t="s">
        <v>618</v>
      </c>
      <c r="D107" s="22">
        <v>69.150829999999999</v>
      </c>
      <c r="E107" s="22">
        <v>35.948140000000002</v>
      </c>
    </row>
    <row r="108" spans="1:5" x14ac:dyDescent="0.3">
      <c r="A108" t="s">
        <v>291</v>
      </c>
      <c r="B108" t="s">
        <v>617</v>
      </c>
      <c r="C108" t="s">
        <v>618</v>
      </c>
      <c r="D108" s="22">
        <v>68.693333300000006</v>
      </c>
      <c r="E108" s="22">
        <v>37.765000000000001</v>
      </c>
    </row>
    <row r="109" spans="1:5" x14ac:dyDescent="0.3">
      <c r="A109" t="s">
        <v>292</v>
      </c>
      <c r="B109" t="s">
        <v>617</v>
      </c>
      <c r="C109" t="s">
        <v>618</v>
      </c>
      <c r="D109" s="22">
        <v>68.788333300000005</v>
      </c>
      <c r="E109" s="22">
        <v>37.421666700000003</v>
      </c>
    </row>
    <row r="110" spans="1:5" x14ac:dyDescent="0.3">
      <c r="A110" t="s">
        <v>293</v>
      </c>
      <c r="B110" t="s">
        <v>617</v>
      </c>
      <c r="C110" t="s">
        <v>618</v>
      </c>
      <c r="D110" s="22">
        <v>68.761666700000006</v>
      </c>
      <c r="E110" s="22">
        <v>37.523333299999997</v>
      </c>
    </row>
    <row r="111" spans="1:5" x14ac:dyDescent="0.3">
      <c r="A111" t="s">
        <v>294</v>
      </c>
      <c r="B111" t="s">
        <v>617</v>
      </c>
      <c r="C111" t="s">
        <v>618</v>
      </c>
      <c r="D111" s="22">
        <v>77.069096000000002</v>
      </c>
      <c r="E111" s="22">
        <v>67.642362000000006</v>
      </c>
    </row>
    <row r="112" spans="1:5" x14ac:dyDescent="0.3">
      <c r="A112" t="s">
        <v>295</v>
      </c>
      <c r="B112" t="s">
        <v>617</v>
      </c>
      <c r="C112" t="s">
        <v>618</v>
      </c>
      <c r="D112" s="22">
        <v>70.593360000000004</v>
      </c>
      <c r="E112" s="22">
        <v>55.021079999999998</v>
      </c>
    </row>
    <row r="113" spans="1:5" x14ac:dyDescent="0.3">
      <c r="A113" t="s">
        <v>296</v>
      </c>
      <c r="B113" t="s">
        <v>617</v>
      </c>
      <c r="C113" t="s">
        <v>618</v>
      </c>
      <c r="D113" s="22">
        <v>65.048199999999994</v>
      </c>
      <c r="E113" s="22">
        <v>35.786000000000001</v>
      </c>
    </row>
    <row r="114" spans="1:5" x14ac:dyDescent="0.3">
      <c r="A114" t="s">
        <v>297</v>
      </c>
      <c r="B114" t="s">
        <v>617</v>
      </c>
      <c r="C114" t="s">
        <v>618</v>
      </c>
      <c r="D114" s="22">
        <v>64.992199999999997</v>
      </c>
      <c r="E114" s="22">
        <v>35.671500000000002</v>
      </c>
    </row>
    <row r="115" spans="1:5" x14ac:dyDescent="0.3">
      <c r="A115" t="s">
        <v>298</v>
      </c>
      <c r="B115" t="s">
        <v>617</v>
      </c>
      <c r="C115" t="s">
        <v>618</v>
      </c>
      <c r="D115" s="22">
        <v>64.995599999999996</v>
      </c>
      <c r="E115" s="22">
        <v>35.660800000000002</v>
      </c>
    </row>
    <row r="116" spans="1:5" x14ac:dyDescent="0.3">
      <c r="A116" t="s">
        <v>299</v>
      </c>
      <c r="B116" t="s">
        <v>617</v>
      </c>
      <c r="C116" t="s">
        <v>618</v>
      </c>
      <c r="D116" s="22">
        <v>64.982100000000003</v>
      </c>
      <c r="E116" s="22">
        <v>35.6922</v>
      </c>
    </row>
    <row r="117" spans="1:5" x14ac:dyDescent="0.3">
      <c r="A117" t="s">
        <v>84</v>
      </c>
      <c r="B117" t="s">
        <v>617</v>
      </c>
      <c r="C117" t="s">
        <v>618</v>
      </c>
      <c r="D117" s="22">
        <v>65.438400000000001</v>
      </c>
      <c r="E117" s="22">
        <v>-23.014900000000001</v>
      </c>
    </row>
  </sheetData>
  <sortState ref="A2:E116">
    <sortCondition ref="B2:B116"/>
    <sortCondition ref="A2:A116"/>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1:C12"/>
  <sheetViews>
    <sheetView workbookViewId="0">
      <selection activeCell="A12" sqref="A12"/>
    </sheetView>
  </sheetViews>
  <sheetFormatPr defaultRowHeight="14.4" x14ac:dyDescent="0.3"/>
  <cols>
    <col min="1" max="1" width="34.109375" bestFit="1" customWidth="1"/>
    <col min="3" max="3" width="85.5546875" customWidth="1"/>
  </cols>
  <sheetData>
    <row r="1" spans="1:3" x14ac:dyDescent="0.3">
      <c r="A1" t="s">
        <v>337</v>
      </c>
      <c r="B1" t="s">
        <v>337</v>
      </c>
    </row>
    <row r="2" spans="1:3" ht="28.8" x14ac:dyDescent="0.3">
      <c r="A2" t="s">
        <v>308</v>
      </c>
      <c r="C2" s="28" t="s">
        <v>401</v>
      </c>
    </row>
    <row r="3" spans="1:3" ht="39.6" customHeight="1" x14ac:dyDescent="0.3">
      <c r="A3" t="s">
        <v>580</v>
      </c>
      <c r="C3" s="28" t="s">
        <v>354</v>
      </c>
    </row>
    <row r="4" spans="1:3" x14ac:dyDescent="0.3">
      <c r="A4" t="s">
        <v>309</v>
      </c>
      <c r="C4" s="58" t="s">
        <v>581</v>
      </c>
    </row>
    <row r="5" spans="1:3" x14ac:dyDescent="0.3">
      <c r="A5" t="s">
        <v>310</v>
      </c>
    </row>
    <row r="6" spans="1:3" x14ac:dyDescent="0.3">
      <c r="A6" t="s">
        <v>311</v>
      </c>
    </row>
    <row r="7" spans="1:3" x14ac:dyDescent="0.3">
      <c r="A7" t="s">
        <v>306</v>
      </c>
    </row>
    <row r="8" spans="1:3" x14ac:dyDescent="0.3">
      <c r="A8" t="s">
        <v>578</v>
      </c>
    </row>
    <row r="9" spans="1:3" x14ac:dyDescent="0.3">
      <c r="A9" t="s">
        <v>312</v>
      </c>
    </row>
    <row r="10" spans="1:3" x14ac:dyDescent="0.3">
      <c r="A10" t="s">
        <v>313</v>
      </c>
    </row>
    <row r="11" spans="1:3" x14ac:dyDescent="0.3">
      <c r="A11" t="s">
        <v>579</v>
      </c>
    </row>
    <row r="12" spans="1:3" x14ac:dyDescent="0.3">
      <c r="A12" t="s">
        <v>619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A1:D4"/>
  <sheetViews>
    <sheetView workbookViewId="0">
      <selection activeCell="A4" sqref="A4"/>
    </sheetView>
  </sheetViews>
  <sheetFormatPr defaultRowHeight="14.4" x14ac:dyDescent="0.3"/>
  <sheetData>
    <row r="1" spans="1:4" x14ac:dyDescent="0.3">
      <c r="A1" t="s">
        <v>338</v>
      </c>
    </row>
    <row r="2" spans="1:4" x14ac:dyDescent="0.3">
      <c r="A2" t="s">
        <v>582</v>
      </c>
    </row>
    <row r="3" spans="1:4" x14ac:dyDescent="0.3">
      <c r="A3" t="s">
        <v>415</v>
      </c>
    </row>
    <row r="4" spans="1:4" x14ac:dyDescent="0.3">
      <c r="D4" s="21" t="s">
        <v>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D8"/>
  <sheetViews>
    <sheetView workbookViewId="0">
      <selection activeCell="H18" sqref="H18"/>
    </sheetView>
  </sheetViews>
  <sheetFormatPr defaultRowHeight="14.4" x14ac:dyDescent="0.3"/>
  <sheetData>
    <row r="1" spans="1:4" x14ac:dyDescent="0.3">
      <c r="A1" t="s">
        <v>406</v>
      </c>
    </row>
    <row r="2" spans="1:4" x14ac:dyDescent="0.3">
      <c r="A2" t="s">
        <v>589</v>
      </c>
    </row>
    <row r="3" spans="1:4" x14ac:dyDescent="0.3">
      <c r="A3" t="s">
        <v>588</v>
      </c>
      <c r="D3" s="21" t="s">
        <v>412</v>
      </c>
    </row>
    <row r="4" spans="1:4" x14ac:dyDescent="0.3">
      <c r="A4" t="s">
        <v>587</v>
      </c>
    </row>
    <row r="5" spans="1:4" x14ac:dyDescent="0.3">
      <c r="A5" t="s">
        <v>585</v>
      </c>
    </row>
    <row r="6" spans="1:4" x14ac:dyDescent="0.3">
      <c r="A6" t="s">
        <v>584</v>
      </c>
    </row>
    <row r="7" spans="1:4" x14ac:dyDescent="0.3">
      <c r="A7" t="s">
        <v>583</v>
      </c>
    </row>
    <row r="8" spans="1:4" x14ac:dyDescent="0.3">
      <c r="A8" t="s">
        <v>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A1:A6"/>
  <sheetViews>
    <sheetView workbookViewId="0">
      <selection activeCell="A4" sqref="A4"/>
    </sheetView>
  </sheetViews>
  <sheetFormatPr defaultRowHeight="14.4" x14ac:dyDescent="0.3"/>
  <sheetData>
    <row r="1" spans="1:1" x14ac:dyDescent="0.3">
      <c r="A1" t="s">
        <v>130</v>
      </c>
    </row>
    <row r="2" spans="1:1" x14ac:dyDescent="0.3">
      <c r="A2" t="s">
        <v>127</v>
      </c>
    </row>
    <row r="3" spans="1:1" x14ac:dyDescent="0.3">
      <c r="A3" t="s">
        <v>128</v>
      </c>
    </row>
    <row r="5" spans="1:1" x14ac:dyDescent="0.3">
      <c r="A5" s="14"/>
    </row>
    <row r="6" spans="1:1" x14ac:dyDescent="0.3">
      <c r="A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sheetPr>
  <dimension ref="A1:A5"/>
  <sheetViews>
    <sheetView workbookViewId="0">
      <selection activeCell="H26" sqref="H26"/>
    </sheetView>
  </sheetViews>
  <sheetFormatPr defaultRowHeight="14.4" x14ac:dyDescent="0.3"/>
  <cols>
    <col min="1" max="1" width="10.6640625" bestFit="1" customWidth="1"/>
  </cols>
  <sheetData>
    <row r="1" spans="1:1" x14ac:dyDescent="0.3">
      <c r="A1" t="s">
        <v>340</v>
      </c>
    </row>
    <row r="2" spans="1:1" x14ac:dyDescent="0.3">
      <c r="A2" t="s">
        <v>131</v>
      </c>
    </row>
    <row r="3" spans="1:1" x14ac:dyDescent="0.3">
      <c r="A3" t="s">
        <v>132</v>
      </c>
    </row>
    <row r="4" spans="1:1" x14ac:dyDescent="0.3">
      <c r="A4" t="s">
        <v>133</v>
      </c>
    </row>
    <row r="5" spans="1:1" x14ac:dyDescent="0.3">
      <c r="A5" t="s">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sheetPr>
  <dimension ref="A1:C9"/>
  <sheetViews>
    <sheetView workbookViewId="0">
      <selection activeCell="H11" sqref="H11"/>
    </sheetView>
  </sheetViews>
  <sheetFormatPr defaultRowHeight="14.4" x14ac:dyDescent="0.3"/>
  <sheetData>
    <row r="1" spans="1:3" x14ac:dyDescent="0.3">
      <c r="A1" t="s">
        <v>341</v>
      </c>
    </row>
    <row r="2" spans="1:3" x14ac:dyDescent="0.3">
      <c r="A2" t="s">
        <v>342</v>
      </c>
    </row>
    <row r="3" spans="1:3" x14ac:dyDescent="0.3">
      <c r="A3" t="s">
        <v>343</v>
      </c>
      <c r="C3" s="21" t="s">
        <v>347</v>
      </c>
    </row>
    <row r="4" spans="1:3" x14ac:dyDescent="0.3">
      <c r="A4" t="s">
        <v>344</v>
      </c>
    </row>
    <row r="5" spans="1:3" x14ac:dyDescent="0.3">
      <c r="A5" t="s">
        <v>345</v>
      </c>
    </row>
    <row r="6" spans="1:3" x14ac:dyDescent="0.3">
      <c r="A6" t="s">
        <v>346</v>
      </c>
    </row>
    <row r="8" spans="1:3" x14ac:dyDescent="0.3">
      <c r="A8" t="s">
        <v>444</v>
      </c>
    </row>
    <row r="9" spans="1:3" x14ac:dyDescent="0.3">
      <c r="A9" t="s">
        <v>445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A1:C3"/>
  <sheetViews>
    <sheetView workbookViewId="0">
      <selection activeCell="H26" sqref="H26"/>
    </sheetView>
  </sheetViews>
  <sheetFormatPr defaultRowHeight="14.4" x14ac:dyDescent="0.3"/>
  <sheetData>
    <row r="1" spans="1:3" x14ac:dyDescent="0.3">
      <c r="A1" t="s">
        <v>359</v>
      </c>
    </row>
    <row r="3" spans="1:3" x14ac:dyDescent="0.3">
      <c r="C3" s="21" t="s">
        <v>360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sheetPr>
  <dimension ref="A1:F8"/>
  <sheetViews>
    <sheetView workbookViewId="0">
      <selection activeCell="D11" sqref="D11"/>
    </sheetView>
  </sheetViews>
  <sheetFormatPr defaultRowHeight="14.4" x14ac:dyDescent="0.3"/>
  <cols>
    <col min="1" max="1" width="24.109375" bestFit="1" customWidth="1"/>
    <col min="2" max="2" width="15.109375" bestFit="1" customWidth="1"/>
    <col min="3" max="3" width="15.21875" bestFit="1" customWidth="1"/>
    <col min="4" max="4" width="23.33203125" bestFit="1" customWidth="1"/>
  </cols>
  <sheetData>
    <row r="1" spans="1:6" x14ac:dyDescent="0.3">
      <c r="A1" t="s">
        <v>171</v>
      </c>
      <c r="B1" s="59" t="s">
        <v>323</v>
      </c>
      <c r="C1" s="59" t="s">
        <v>163</v>
      </c>
      <c r="D1" s="59" t="s">
        <v>164</v>
      </c>
      <c r="E1" s="15"/>
    </row>
    <row r="2" spans="1:6" x14ac:dyDescent="0.3">
      <c r="A2" t="s">
        <v>136</v>
      </c>
      <c r="B2">
        <v>1</v>
      </c>
      <c r="C2">
        <v>1</v>
      </c>
      <c r="D2" s="20" t="s">
        <v>165</v>
      </c>
    </row>
    <row r="3" spans="1:6" x14ac:dyDescent="0.3">
      <c r="A3" t="s">
        <v>137</v>
      </c>
      <c r="B3">
        <v>0</v>
      </c>
      <c r="C3">
        <v>0</v>
      </c>
      <c r="D3" s="20" t="s">
        <v>166</v>
      </c>
    </row>
    <row r="4" spans="1:6" x14ac:dyDescent="0.3">
      <c r="A4" t="s">
        <v>138</v>
      </c>
      <c r="D4" s="20" t="s">
        <v>167</v>
      </c>
      <c r="F4" s="21" t="s">
        <v>348</v>
      </c>
    </row>
    <row r="5" spans="1:6" x14ac:dyDescent="0.3">
      <c r="A5" t="s">
        <v>139</v>
      </c>
      <c r="D5" s="20" t="s">
        <v>168</v>
      </c>
      <c r="F5" s="21"/>
    </row>
    <row r="6" spans="1:6" x14ac:dyDescent="0.3">
      <c r="A6" t="s">
        <v>140</v>
      </c>
      <c r="D6" s="20" t="s">
        <v>169</v>
      </c>
    </row>
    <row r="7" spans="1:6" x14ac:dyDescent="0.3">
      <c r="A7" t="s">
        <v>141</v>
      </c>
      <c r="D7" s="20" t="s">
        <v>170</v>
      </c>
    </row>
    <row r="8" spans="1:6" x14ac:dyDescent="0.3">
      <c r="A8" t="s">
        <v>129</v>
      </c>
      <c r="D8" s="20" t="s">
        <v>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G3"/>
  <sheetViews>
    <sheetView workbookViewId="0">
      <selection activeCell="E3" sqref="E3"/>
    </sheetView>
  </sheetViews>
  <sheetFormatPr defaultRowHeight="14.4" x14ac:dyDescent="0.3"/>
  <cols>
    <col min="1" max="1" width="14.5546875" bestFit="1" customWidth="1"/>
    <col min="2" max="2" width="8.33203125" bestFit="1" customWidth="1"/>
    <col min="3" max="3" width="14.5546875" bestFit="1" customWidth="1"/>
    <col min="4" max="4" width="12.109375" bestFit="1" customWidth="1"/>
  </cols>
  <sheetData>
    <row r="1" spans="1:7" x14ac:dyDescent="0.3">
      <c r="A1" t="s">
        <v>373</v>
      </c>
      <c r="B1" t="s">
        <v>183</v>
      </c>
      <c r="C1" t="s">
        <v>374</v>
      </c>
      <c r="D1" t="s">
        <v>300</v>
      </c>
      <c r="E1" t="s">
        <v>375</v>
      </c>
    </row>
    <row r="2" spans="1:7" x14ac:dyDescent="0.3">
      <c r="A2" s="60" t="s">
        <v>590</v>
      </c>
      <c r="B2" s="60" t="s">
        <v>591</v>
      </c>
      <c r="C2" s="60">
        <v>2015</v>
      </c>
      <c r="D2" s="60" t="s">
        <v>8</v>
      </c>
      <c r="E2" s="60" t="s">
        <v>592</v>
      </c>
    </row>
    <row r="3" spans="1:7" x14ac:dyDescent="0.3">
      <c r="G3" s="21" t="s">
        <v>403</v>
      </c>
    </row>
  </sheetData>
  <conditionalFormatting sqref="A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A5"/>
  <sheetViews>
    <sheetView workbookViewId="0">
      <selection activeCell="A2" sqref="A2"/>
    </sheetView>
  </sheetViews>
  <sheetFormatPr defaultRowHeight="14.4" x14ac:dyDescent="0.3"/>
  <cols>
    <col min="1" max="1" width="16.88671875" bestFit="1" customWidth="1"/>
  </cols>
  <sheetData>
    <row r="1" spans="1:1" x14ac:dyDescent="0.3">
      <c r="A1" t="s">
        <v>183</v>
      </c>
    </row>
    <row r="2" spans="1:1" x14ac:dyDescent="0.3">
      <c r="A2" s="14" t="s">
        <v>452</v>
      </c>
    </row>
    <row r="3" spans="1:1" x14ac:dyDescent="0.3">
      <c r="A3" s="14" t="s">
        <v>1</v>
      </c>
    </row>
    <row r="4" spans="1:1" x14ac:dyDescent="0.3">
      <c r="A4" s="14" t="s">
        <v>451</v>
      </c>
    </row>
    <row r="5" spans="1:1" x14ac:dyDescent="0.3">
      <c r="A5" s="14"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H2"/>
  <sheetViews>
    <sheetView workbookViewId="0"/>
  </sheetViews>
  <sheetFormatPr defaultRowHeight="14.4" x14ac:dyDescent="0.3"/>
  <cols>
    <col min="1" max="2" width="12.5546875" bestFit="1" customWidth="1"/>
    <col min="3" max="3" width="12.33203125" bestFit="1" customWidth="1"/>
    <col min="4" max="4" width="9.6640625" bestFit="1" customWidth="1"/>
    <col min="5" max="5" width="12.88671875" bestFit="1" customWidth="1"/>
    <col min="6" max="6" width="12" bestFit="1" customWidth="1"/>
    <col min="7" max="7" width="20.44140625" bestFit="1" customWidth="1"/>
  </cols>
  <sheetData>
    <row r="1" spans="1:8" x14ac:dyDescent="0.3">
      <c r="A1" s="21" t="s">
        <v>447</v>
      </c>
    </row>
    <row r="2" spans="1:8" x14ac:dyDescent="0.3">
      <c r="A2" s="23"/>
      <c r="B2" s="27"/>
      <c r="F2" s="23"/>
      <c r="G2" s="23"/>
      <c r="H2" s="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C39"/>
  <sheetViews>
    <sheetView workbookViewId="0">
      <selection activeCell="F1" sqref="F1:F6"/>
    </sheetView>
  </sheetViews>
  <sheetFormatPr defaultRowHeight="14.4" x14ac:dyDescent="0.3"/>
  <cols>
    <col min="1" max="1" width="20.6640625" bestFit="1" customWidth="1"/>
    <col min="2" max="2" width="20.44140625" bestFit="1" customWidth="1"/>
    <col min="3" max="3" width="15.6640625" bestFit="1" customWidth="1"/>
  </cols>
  <sheetData>
    <row r="1" spans="1:3" x14ac:dyDescent="0.3">
      <c r="A1" s="21" t="s">
        <v>447</v>
      </c>
    </row>
    <row r="2" spans="1:3" x14ac:dyDescent="0.3">
      <c r="A2" s="1"/>
      <c r="B2" s="14"/>
      <c r="C2" s="14"/>
    </row>
    <row r="3" spans="1:3" x14ac:dyDescent="0.3">
      <c r="A3" s="1"/>
      <c r="B3" s="14"/>
      <c r="C3" s="14"/>
    </row>
    <row r="4" spans="1:3" x14ac:dyDescent="0.3">
      <c r="A4" s="14"/>
      <c r="B4" s="14"/>
      <c r="C4" s="14"/>
    </row>
    <row r="5" spans="1:3" x14ac:dyDescent="0.3">
      <c r="A5" s="14"/>
      <c r="B5" s="14"/>
      <c r="C5" s="14"/>
    </row>
    <row r="6" spans="1:3" x14ac:dyDescent="0.3">
      <c r="A6" s="14"/>
      <c r="B6" s="14"/>
      <c r="C6" s="14"/>
    </row>
    <row r="7" spans="1:3" x14ac:dyDescent="0.3">
      <c r="A7" s="14"/>
      <c r="B7" s="14"/>
      <c r="C7" s="14"/>
    </row>
    <row r="8" spans="1:3" x14ac:dyDescent="0.3">
      <c r="A8" s="14"/>
      <c r="B8" s="14"/>
      <c r="C8" s="14"/>
    </row>
    <row r="9" spans="1:3" x14ac:dyDescent="0.3">
      <c r="A9" s="14"/>
      <c r="B9" s="16"/>
      <c r="C9" s="14"/>
    </row>
    <row r="10" spans="1:3" x14ac:dyDescent="0.3">
      <c r="A10" s="14"/>
      <c r="B10" s="16"/>
      <c r="C10" s="14"/>
    </row>
    <row r="11" spans="1:3" x14ac:dyDescent="0.3">
      <c r="A11" s="14"/>
      <c r="B11" s="14"/>
      <c r="C11" s="14"/>
    </row>
    <row r="12" spans="1:3" x14ac:dyDescent="0.3">
      <c r="A12" s="14"/>
      <c r="B12" s="14"/>
      <c r="C12" s="14"/>
    </row>
    <row r="13" spans="1:3" x14ac:dyDescent="0.3">
      <c r="B13" s="14"/>
      <c r="C13" s="14"/>
    </row>
    <row r="14" spans="1:3" x14ac:dyDescent="0.3">
      <c r="B14" s="14"/>
      <c r="C14" s="14"/>
    </row>
    <row r="15" spans="1:3" x14ac:dyDescent="0.3">
      <c r="B15" s="14"/>
      <c r="C15" s="14"/>
    </row>
    <row r="16" spans="1:3" x14ac:dyDescent="0.3">
      <c r="B16" s="14"/>
      <c r="C16" s="14"/>
    </row>
    <row r="17" spans="2:3" x14ac:dyDescent="0.3">
      <c r="B17" s="14"/>
      <c r="C17" s="14"/>
    </row>
    <row r="18" spans="2:3" x14ac:dyDescent="0.3">
      <c r="B18" s="18"/>
      <c r="C18" s="14"/>
    </row>
    <row r="19" spans="2:3" x14ac:dyDescent="0.3">
      <c r="B19" s="14"/>
      <c r="C19" s="14"/>
    </row>
    <row r="20" spans="2:3" x14ac:dyDescent="0.3">
      <c r="B20" s="14"/>
      <c r="C20" s="14"/>
    </row>
    <row r="21" spans="2:3" x14ac:dyDescent="0.3">
      <c r="B21" s="14"/>
      <c r="C21" s="14"/>
    </row>
    <row r="22" spans="2:3" x14ac:dyDescent="0.3">
      <c r="B22" s="14"/>
      <c r="C22" s="14"/>
    </row>
    <row r="23" spans="2:3" x14ac:dyDescent="0.3">
      <c r="B23" s="14"/>
      <c r="C23" s="14"/>
    </row>
    <row r="24" spans="2:3" x14ac:dyDescent="0.3">
      <c r="B24" s="14"/>
      <c r="C24" s="14"/>
    </row>
    <row r="25" spans="2:3" x14ac:dyDescent="0.3">
      <c r="B25" s="14"/>
      <c r="C25" s="14"/>
    </row>
    <row r="26" spans="2:3" x14ac:dyDescent="0.3">
      <c r="B26" s="14"/>
      <c r="C26" s="14"/>
    </row>
    <row r="27" spans="2:3" x14ac:dyDescent="0.3">
      <c r="B27" s="14"/>
      <c r="C27" s="14"/>
    </row>
    <row r="28" spans="2:3" x14ac:dyDescent="0.3">
      <c r="B28" s="14"/>
    </row>
    <row r="29" spans="2:3" x14ac:dyDescent="0.3">
      <c r="B29" s="14"/>
    </row>
    <row r="30" spans="2:3" x14ac:dyDescent="0.3">
      <c r="B30" s="14"/>
    </row>
    <row r="31" spans="2:3" x14ac:dyDescent="0.3">
      <c r="B31" s="14"/>
    </row>
    <row r="32" spans="2:3"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4"/>
    </row>
  </sheetData>
  <dataValidations count="1">
    <dataValidation type="list" allowBlank="1" showInputMessage="1" showErrorMessage="1" sqref="A2:A3" xr:uid="{00000000-0002-0000-1400-000000000000}">
      <formula1>Species</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C39"/>
  <sheetViews>
    <sheetView workbookViewId="0">
      <selection activeCell="A2" sqref="A2"/>
    </sheetView>
  </sheetViews>
  <sheetFormatPr defaultRowHeight="14.4" x14ac:dyDescent="0.3"/>
  <sheetData>
    <row r="1" spans="1:3" x14ac:dyDescent="0.3">
      <c r="A1" s="21" t="s">
        <v>402</v>
      </c>
    </row>
    <row r="2" spans="1:3" x14ac:dyDescent="0.3">
      <c r="B2" s="14"/>
      <c r="C2" s="1"/>
    </row>
    <row r="3" spans="1:3" x14ac:dyDescent="0.3">
      <c r="B3" s="14"/>
      <c r="C3" s="1"/>
    </row>
    <row r="4" spans="1:3" x14ac:dyDescent="0.3">
      <c r="B4" s="14"/>
      <c r="C4" s="14"/>
    </row>
    <row r="5" spans="1:3" x14ac:dyDescent="0.3">
      <c r="B5" s="14"/>
      <c r="C5" s="14"/>
    </row>
    <row r="6" spans="1:3" x14ac:dyDescent="0.3">
      <c r="B6" s="14"/>
      <c r="C6" s="14"/>
    </row>
    <row r="7" spans="1:3" x14ac:dyDescent="0.3">
      <c r="B7" s="14"/>
      <c r="C7" s="14"/>
    </row>
    <row r="8" spans="1:3" x14ac:dyDescent="0.3">
      <c r="B8" s="14"/>
      <c r="C8" s="14"/>
    </row>
    <row r="9" spans="1:3" x14ac:dyDescent="0.3">
      <c r="B9" s="16"/>
      <c r="C9" s="14"/>
    </row>
    <row r="10" spans="1:3" x14ac:dyDescent="0.3">
      <c r="B10" s="16"/>
      <c r="C10" s="14"/>
    </row>
    <row r="11" spans="1:3" x14ac:dyDescent="0.3">
      <c r="B11" s="14"/>
      <c r="C11" s="14"/>
    </row>
    <row r="12" spans="1:3" x14ac:dyDescent="0.3">
      <c r="B12" s="14"/>
      <c r="C12" s="14"/>
    </row>
    <row r="13" spans="1:3" x14ac:dyDescent="0.3">
      <c r="B13" s="14"/>
      <c r="C13" s="14"/>
    </row>
    <row r="14" spans="1:3" x14ac:dyDescent="0.3">
      <c r="B14" s="14"/>
      <c r="C14" s="14"/>
    </row>
    <row r="15" spans="1:3" x14ac:dyDescent="0.3">
      <c r="B15" s="14"/>
      <c r="C15" s="14"/>
    </row>
    <row r="16" spans="1:3" x14ac:dyDescent="0.3">
      <c r="B16" s="14"/>
    </row>
    <row r="17" spans="2:2" x14ac:dyDescent="0.3">
      <c r="B17" s="14"/>
    </row>
    <row r="18" spans="2:2" x14ac:dyDescent="0.3">
      <c r="B18" s="18"/>
    </row>
    <row r="19" spans="2:2" x14ac:dyDescent="0.3">
      <c r="B19" s="14"/>
    </row>
    <row r="20" spans="2:2" x14ac:dyDescent="0.3">
      <c r="B20" s="14"/>
    </row>
    <row r="21" spans="2:2" x14ac:dyDescent="0.3">
      <c r="B21" s="14"/>
    </row>
    <row r="22" spans="2:2" x14ac:dyDescent="0.3">
      <c r="B22" s="14"/>
    </row>
    <row r="23" spans="2:2" x14ac:dyDescent="0.3">
      <c r="B23" s="14"/>
    </row>
    <row r="24" spans="2:2" x14ac:dyDescent="0.3">
      <c r="B24" s="14"/>
    </row>
    <row r="25" spans="2:2" x14ac:dyDescent="0.3">
      <c r="B25" s="14"/>
    </row>
    <row r="26" spans="2:2" x14ac:dyDescent="0.3">
      <c r="B26" s="14"/>
    </row>
    <row r="27" spans="2:2" x14ac:dyDescent="0.3">
      <c r="B27" s="14"/>
    </row>
    <row r="28" spans="2:2" x14ac:dyDescent="0.3">
      <c r="B28" s="14"/>
    </row>
    <row r="29" spans="2:2" x14ac:dyDescent="0.3">
      <c r="B29" s="14"/>
    </row>
    <row r="30" spans="2:2" x14ac:dyDescent="0.3">
      <c r="B30" s="14"/>
    </row>
    <row r="31" spans="2:2" x14ac:dyDescent="0.3">
      <c r="B31" s="14"/>
    </row>
    <row r="32" spans="2:2"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9"/>
    </row>
  </sheetData>
  <dataValidations count="1">
    <dataValidation type="list" allowBlank="1" showInputMessage="1" showErrorMessage="1" sqref="C2:C3" xr:uid="{00000000-0002-0000-1500-000000000000}">
      <formula1>Species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H39"/>
  <sheetViews>
    <sheetView workbookViewId="0"/>
  </sheetViews>
  <sheetFormatPr defaultRowHeight="14.4" x14ac:dyDescent="0.3"/>
  <cols>
    <col min="1" max="1" width="12" bestFit="1" customWidth="1"/>
    <col min="2" max="2" width="13.33203125" bestFit="1" customWidth="1"/>
    <col min="3" max="3" width="8.44140625" bestFit="1" customWidth="1"/>
    <col min="5" max="5" width="34.109375" bestFit="1" customWidth="1"/>
    <col min="6" max="6" width="20.6640625" bestFit="1" customWidth="1"/>
    <col min="7" max="7" width="18.5546875" bestFit="1" customWidth="1"/>
    <col min="8" max="8" width="15.44140625" style="23" bestFit="1" customWidth="1"/>
    <col min="9" max="9" width="19.88671875" bestFit="1" customWidth="1"/>
  </cols>
  <sheetData>
    <row r="1" spans="1:8" x14ac:dyDescent="0.3">
      <c r="A1" s="21" t="s">
        <v>448</v>
      </c>
    </row>
    <row r="2" spans="1:8" x14ac:dyDescent="0.3">
      <c r="F2" s="1"/>
      <c r="H2"/>
    </row>
    <row r="3" spans="1:8" x14ac:dyDescent="0.3">
      <c r="F3" s="1"/>
      <c r="G3" s="14"/>
      <c r="H3" s="24"/>
    </row>
    <row r="4" spans="1:8" x14ac:dyDescent="0.3">
      <c r="F4" s="14"/>
      <c r="G4" s="14"/>
      <c r="H4" s="24"/>
    </row>
    <row r="5" spans="1:8" x14ac:dyDescent="0.3">
      <c r="F5" s="14"/>
      <c r="G5" s="14"/>
      <c r="H5" s="24"/>
    </row>
    <row r="6" spans="1:8" x14ac:dyDescent="0.3">
      <c r="F6" s="14"/>
      <c r="G6" s="14"/>
      <c r="H6" s="24"/>
    </row>
    <row r="7" spans="1:8" x14ac:dyDescent="0.3">
      <c r="F7" s="14"/>
      <c r="G7" s="14"/>
      <c r="H7" s="24"/>
    </row>
    <row r="8" spans="1:8" x14ac:dyDescent="0.3">
      <c r="F8" s="14"/>
      <c r="G8" s="14"/>
      <c r="H8" s="24"/>
    </row>
    <row r="9" spans="1:8" x14ac:dyDescent="0.3">
      <c r="F9" s="14"/>
      <c r="G9" s="16"/>
      <c r="H9" s="24"/>
    </row>
    <row r="10" spans="1:8" x14ac:dyDescent="0.3">
      <c r="F10" s="14"/>
      <c r="G10" s="16"/>
      <c r="H10" s="24"/>
    </row>
    <row r="11" spans="1:8" x14ac:dyDescent="0.3">
      <c r="F11" s="14"/>
      <c r="G11" s="14"/>
      <c r="H11" s="24"/>
    </row>
    <row r="12" spans="1:8" x14ac:dyDescent="0.3">
      <c r="F12" s="14"/>
      <c r="G12" s="14"/>
      <c r="H12" s="24"/>
    </row>
    <row r="13" spans="1:8" x14ac:dyDescent="0.3">
      <c r="F13" s="14"/>
      <c r="G13" s="14"/>
      <c r="H13" s="24"/>
    </row>
    <row r="14" spans="1:8" x14ac:dyDescent="0.3">
      <c r="F14" s="14"/>
      <c r="G14" s="14"/>
      <c r="H14" s="24"/>
    </row>
    <row r="15" spans="1:8" x14ac:dyDescent="0.3">
      <c r="F15" s="14"/>
      <c r="G15" s="14"/>
      <c r="H15" s="24"/>
    </row>
    <row r="16" spans="1:8" x14ac:dyDescent="0.3">
      <c r="G16" s="14"/>
      <c r="H16" s="24"/>
    </row>
    <row r="17" spans="7:8" x14ac:dyDescent="0.3">
      <c r="G17" s="14"/>
      <c r="H17" s="24"/>
    </row>
    <row r="18" spans="7:8" x14ac:dyDescent="0.3">
      <c r="G18" s="18"/>
      <c r="H18" s="25"/>
    </row>
    <row r="19" spans="7:8" x14ac:dyDescent="0.3">
      <c r="G19" s="14"/>
      <c r="H19" s="24"/>
    </row>
    <row r="20" spans="7:8" x14ac:dyDescent="0.3">
      <c r="G20" s="14"/>
      <c r="H20" s="24"/>
    </row>
    <row r="21" spans="7:8" x14ac:dyDescent="0.3">
      <c r="G21" s="14"/>
      <c r="H21" s="24"/>
    </row>
    <row r="22" spans="7:8" x14ac:dyDescent="0.3">
      <c r="G22" s="14"/>
      <c r="H22" s="24"/>
    </row>
    <row r="23" spans="7:8" x14ac:dyDescent="0.3">
      <c r="G23" s="14"/>
      <c r="H23" s="24"/>
    </row>
    <row r="24" spans="7:8" x14ac:dyDescent="0.3">
      <c r="G24" s="14"/>
      <c r="H24" s="24"/>
    </row>
    <row r="25" spans="7:8" x14ac:dyDescent="0.3">
      <c r="G25" s="14"/>
      <c r="H25" s="24"/>
    </row>
    <row r="26" spans="7:8" x14ac:dyDescent="0.3">
      <c r="G26" s="14"/>
      <c r="H26" s="24"/>
    </row>
    <row r="27" spans="7:8" x14ac:dyDescent="0.3">
      <c r="G27" s="14"/>
      <c r="H27" s="24"/>
    </row>
    <row r="28" spans="7:8" x14ac:dyDescent="0.3">
      <c r="G28" s="14"/>
      <c r="H28" s="24"/>
    </row>
    <row r="29" spans="7:8" x14ac:dyDescent="0.3">
      <c r="G29" s="14"/>
      <c r="H29" s="24"/>
    </row>
    <row r="30" spans="7:8" x14ac:dyDescent="0.3">
      <c r="G30" s="14"/>
      <c r="H30" s="24"/>
    </row>
    <row r="31" spans="7:8" x14ac:dyDescent="0.3">
      <c r="G31" s="14"/>
      <c r="H31" s="24"/>
    </row>
    <row r="32" spans="7:8" x14ac:dyDescent="0.3">
      <c r="G32" s="14"/>
      <c r="H32" s="24"/>
    </row>
    <row r="33" spans="7:8" x14ac:dyDescent="0.3">
      <c r="G33" s="14"/>
      <c r="H33" s="24"/>
    </row>
    <row r="34" spans="7:8" x14ac:dyDescent="0.3">
      <c r="G34" s="14"/>
      <c r="H34" s="24"/>
    </row>
    <row r="35" spans="7:8" x14ac:dyDescent="0.3">
      <c r="G35" s="14"/>
      <c r="H35" s="24"/>
    </row>
    <row r="36" spans="7:8" x14ac:dyDescent="0.3">
      <c r="G36" s="14"/>
      <c r="H36" s="24"/>
    </row>
    <row r="37" spans="7:8" x14ac:dyDescent="0.3">
      <c r="G37" s="18"/>
      <c r="H37" s="25"/>
    </row>
    <row r="38" spans="7:8" x14ac:dyDescent="0.3">
      <c r="G38" s="14"/>
      <c r="H38" s="24"/>
    </row>
    <row r="39" spans="7:8" x14ac:dyDescent="0.3">
      <c r="G39" s="19"/>
      <c r="H39" s="26"/>
    </row>
  </sheetData>
  <dataValidations count="1">
    <dataValidation type="list" allowBlank="1" showInputMessage="1" showErrorMessage="1" sqref="F2:F3" xr:uid="{00000000-0002-0000-1600-000000000000}">
      <formula1>Species</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
  <sheetViews>
    <sheetView workbookViewId="0"/>
  </sheetViews>
  <sheetFormatPr defaultRowHeight="14.4" x14ac:dyDescent="0.3"/>
  <cols>
    <col min="1" max="2" width="12" bestFit="1" customWidth="1"/>
    <col min="3" max="3" width="13.6640625" bestFit="1" customWidth="1"/>
    <col min="4" max="5" width="12" bestFit="1" customWidth="1"/>
    <col min="6" max="6" width="12.33203125" bestFit="1" customWidth="1"/>
    <col min="7" max="7" width="15.5546875" bestFit="1" customWidth="1"/>
    <col min="8" max="8" width="12.44140625" bestFit="1" customWidth="1"/>
  </cols>
  <sheetData>
    <row r="1" spans="1:1" x14ac:dyDescent="0.3">
      <c r="A1" s="21" t="s">
        <v>449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
  <sheetViews>
    <sheetView workbookViewId="0">
      <selection activeCell="E28" sqref="E28"/>
    </sheetView>
  </sheetViews>
  <sheetFormatPr defaultRowHeight="14.4" x14ac:dyDescent="0.3"/>
  <sheetData>
    <row r="1" spans="1:1" x14ac:dyDescent="0.3">
      <c r="A1" s="21" t="s">
        <v>404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G10"/>
  <sheetViews>
    <sheetView workbookViewId="0">
      <selection activeCell="C16" sqref="C16"/>
    </sheetView>
  </sheetViews>
  <sheetFormatPr defaultRowHeight="14.4" x14ac:dyDescent="0.3"/>
  <cols>
    <col min="1" max="1" width="24.6640625" bestFit="1" customWidth="1"/>
    <col min="3" max="3" width="20.88671875" bestFit="1" customWidth="1"/>
  </cols>
  <sheetData>
    <row r="1" spans="1:7" x14ac:dyDescent="0.3">
      <c r="A1" t="s">
        <v>406</v>
      </c>
      <c r="B1" t="s">
        <v>407</v>
      </c>
      <c r="C1" t="s">
        <v>408</v>
      </c>
      <c r="D1" t="s">
        <v>409</v>
      </c>
    </row>
    <row r="2" spans="1:7" x14ac:dyDescent="0.3">
      <c r="A2" t="s">
        <v>317</v>
      </c>
      <c r="B2" t="b">
        <v>1</v>
      </c>
      <c r="C2" t="b">
        <v>1</v>
      </c>
      <c r="D2" t="b">
        <v>1</v>
      </c>
      <c r="G2" s="21" t="s">
        <v>450</v>
      </c>
    </row>
    <row r="3" spans="1:7" x14ac:dyDescent="0.3">
      <c r="A3" t="s">
        <v>318</v>
      </c>
      <c r="B3" t="b">
        <v>0</v>
      </c>
      <c r="C3" t="b">
        <v>0</v>
      </c>
      <c r="D3" t="b">
        <v>0</v>
      </c>
    </row>
    <row r="4" spans="1:7" x14ac:dyDescent="0.3">
      <c r="A4" t="s">
        <v>305</v>
      </c>
      <c r="G4" s="21" t="s">
        <v>411</v>
      </c>
    </row>
    <row r="5" spans="1:7" x14ac:dyDescent="0.3">
      <c r="A5" t="s">
        <v>15</v>
      </c>
      <c r="G5" s="21" t="s">
        <v>410</v>
      </c>
    </row>
    <row r="6" spans="1:7" x14ac:dyDescent="0.3">
      <c r="A6" t="s">
        <v>319</v>
      </c>
    </row>
    <row r="7" spans="1:7" x14ac:dyDescent="0.3">
      <c r="A7" t="s">
        <v>320</v>
      </c>
    </row>
    <row r="8" spans="1:7" x14ac:dyDescent="0.3">
      <c r="A8" t="s">
        <v>321</v>
      </c>
    </row>
    <row r="9" spans="1:7" x14ac:dyDescent="0.3">
      <c r="A9" t="s">
        <v>307</v>
      </c>
    </row>
    <row r="10" spans="1:7" x14ac:dyDescent="0.3">
      <c r="A10" t="s">
        <v>322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
  <sheetViews>
    <sheetView workbookViewId="0">
      <selection activeCell="I20" sqref="I20"/>
    </sheetView>
  </sheetViews>
  <sheetFormatPr defaultRowHeight="14.4" x14ac:dyDescent="0.3"/>
  <sheetData>
    <row r="1" spans="1:1" x14ac:dyDescent="0.3">
      <c r="A1" s="21" t="s">
        <v>405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AH39"/>
  <sheetViews>
    <sheetView workbookViewId="0">
      <selection activeCell="AD15" sqref="AD15"/>
    </sheetView>
  </sheetViews>
  <sheetFormatPr defaultRowHeight="14.4" x14ac:dyDescent="0.3"/>
  <cols>
    <col min="1" max="1" width="16.6640625" bestFit="1" customWidth="1"/>
    <col min="2" max="8" width="16.6640625" customWidth="1"/>
    <col min="9" max="9" width="8.33203125" bestFit="1" customWidth="1"/>
    <col min="10" max="10" width="13.33203125" bestFit="1" customWidth="1"/>
    <col min="11" max="11" width="13.33203125" customWidth="1"/>
    <col min="13" max="13" width="13.33203125" bestFit="1" customWidth="1"/>
    <col min="14" max="20" width="13.33203125" customWidth="1"/>
    <col min="21" max="21" width="16.88671875" bestFit="1" customWidth="1"/>
    <col min="22" max="23" width="16.88671875" customWidth="1"/>
    <col min="29" max="29" width="38.77734375" customWidth="1"/>
  </cols>
  <sheetData>
    <row r="1" spans="1:34" x14ac:dyDescent="0.3">
      <c r="A1" t="s">
        <v>376</v>
      </c>
      <c r="B1" t="s">
        <v>349</v>
      </c>
      <c r="C1" t="s">
        <v>379</v>
      </c>
      <c r="D1" t="s">
        <v>380</v>
      </c>
      <c r="E1" t="s">
        <v>381</v>
      </c>
      <c r="F1" t="s">
        <v>382</v>
      </c>
      <c r="G1" t="s">
        <v>383</v>
      </c>
      <c r="H1" t="s">
        <v>384</v>
      </c>
      <c r="I1" t="s">
        <v>314</v>
      </c>
      <c r="J1" t="s">
        <v>385</v>
      </c>
      <c r="K1" s="75" t="s">
        <v>606</v>
      </c>
      <c r="L1" t="s">
        <v>316</v>
      </c>
      <c r="M1" t="s">
        <v>386</v>
      </c>
      <c r="N1" t="s">
        <v>387</v>
      </c>
      <c r="O1" s="70" t="s">
        <v>609</v>
      </c>
      <c r="P1" t="s">
        <v>388</v>
      </c>
      <c r="Q1" t="s">
        <v>389</v>
      </c>
      <c r="R1" t="s">
        <v>390</v>
      </c>
      <c r="S1" t="s">
        <v>391</v>
      </c>
      <c r="T1" t="s">
        <v>316</v>
      </c>
      <c r="U1" t="s">
        <v>315</v>
      </c>
      <c r="V1" t="s">
        <v>392</v>
      </c>
      <c r="W1" t="s">
        <v>393</v>
      </c>
      <c r="X1" t="s">
        <v>16</v>
      </c>
      <c r="Y1" t="s">
        <v>130</v>
      </c>
      <c r="Z1" t="s">
        <v>394</v>
      </c>
      <c r="AA1" t="s">
        <v>302</v>
      </c>
      <c r="AB1" t="s">
        <v>142</v>
      </c>
      <c r="AC1" t="s">
        <v>301</v>
      </c>
    </row>
    <row r="2" spans="1:34" x14ac:dyDescent="0.3">
      <c r="A2" t="s">
        <v>377</v>
      </c>
      <c r="B2" t="s">
        <v>378</v>
      </c>
      <c r="I2" t="s">
        <v>303</v>
      </c>
      <c r="L2" t="s">
        <v>13</v>
      </c>
      <c r="U2" s="14" t="s">
        <v>0</v>
      </c>
      <c r="V2" s="14"/>
      <c r="W2" s="14"/>
      <c r="X2" s="1" t="s">
        <v>17</v>
      </c>
      <c r="Y2" t="s">
        <v>127</v>
      </c>
      <c r="AC2" s="14" t="s">
        <v>47</v>
      </c>
      <c r="AD2" s="2"/>
      <c r="AE2" s="2"/>
      <c r="AF2" s="14"/>
    </row>
    <row r="3" spans="1:34" x14ac:dyDescent="0.3">
      <c r="I3" t="s">
        <v>304</v>
      </c>
      <c r="L3" t="s">
        <v>14</v>
      </c>
      <c r="U3" s="14" t="s">
        <v>1</v>
      </c>
      <c r="V3" s="14"/>
      <c r="W3" s="14"/>
      <c r="X3" s="1" t="s">
        <v>18</v>
      </c>
      <c r="Y3" t="s">
        <v>128</v>
      </c>
      <c r="AC3" s="14" t="s">
        <v>48</v>
      </c>
      <c r="AD3" s="3"/>
      <c r="AE3" s="3"/>
      <c r="AF3" s="14"/>
    </row>
    <row r="4" spans="1:34" x14ac:dyDescent="0.3">
      <c r="U4" s="14"/>
      <c r="V4" s="14"/>
      <c r="W4" s="14"/>
      <c r="X4" s="14"/>
      <c r="AA4" s="14"/>
      <c r="AB4" s="14"/>
      <c r="AC4" s="14"/>
      <c r="AD4" s="3"/>
      <c r="AE4" s="3"/>
      <c r="AF4" s="14"/>
    </row>
    <row r="5" spans="1:34" x14ac:dyDescent="0.3">
      <c r="A5" s="72" t="s">
        <v>604</v>
      </c>
      <c r="C5" s="73">
        <v>42238</v>
      </c>
      <c r="D5" s="73">
        <v>42497</v>
      </c>
      <c r="E5" s="73">
        <v>42256</v>
      </c>
      <c r="F5" s="73">
        <v>42295</v>
      </c>
      <c r="G5" s="73">
        <v>42425</v>
      </c>
      <c r="H5" s="73">
        <v>42461</v>
      </c>
      <c r="I5" s="1" t="s">
        <v>304</v>
      </c>
      <c r="J5" s="74">
        <v>1</v>
      </c>
      <c r="K5" s="60" t="s">
        <v>605</v>
      </c>
      <c r="L5" s="1" t="s">
        <v>8</v>
      </c>
      <c r="M5" s="76" t="s">
        <v>608</v>
      </c>
      <c r="N5" s="76" t="s">
        <v>583</v>
      </c>
      <c r="P5" s="76" t="s">
        <v>527</v>
      </c>
      <c r="Q5" s="76" t="s">
        <v>117</v>
      </c>
      <c r="S5" s="72" t="s">
        <v>604</v>
      </c>
      <c r="T5" s="1" t="s">
        <v>8</v>
      </c>
      <c r="U5" s="1" t="s">
        <v>1</v>
      </c>
      <c r="V5" s="14" t="s">
        <v>611</v>
      </c>
      <c r="W5" s="1" t="s">
        <v>612</v>
      </c>
      <c r="X5" s="14" t="s">
        <v>20</v>
      </c>
      <c r="Y5" s="18" t="s">
        <v>127</v>
      </c>
      <c r="Z5" s="18"/>
      <c r="AA5" s="18"/>
      <c r="AB5" s="14" t="s">
        <v>143</v>
      </c>
      <c r="AC5" s="1" t="s">
        <v>56</v>
      </c>
      <c r="AD5" s="4"/>
      <c r="AE5" s="4"/>
      <c r="AF5" s="14"/>
    </row>
    <row r="6" spans="1:34" x14ac:dyDescent="0.3">
      <c r="X6" s="14"/>
      <c r="AA6" s="14"/>
      <c r="AB6" s="14"/>
      <c r="AC6" s="14"/>
      <c r="AD6" s="4"/>
      <c r="AE6" s="4"/>
      <c r="AF6" s="14"/>
    </row>
    <row r="7" spans="1:34" ht="86.4" x14ac:dyDescent="0.3">
      <c r="X7" s="14"/>
      <c r="AA7" s="14"/>
      <c r="AB7" s="14"/>
      <c r="AC7" s="81" t="s">
        <v>613</v>
      </c>
      <c r="AD7" s="3"/>
      <c r="AE7" s="3"/>
      <c r="AF7" s="14"/>
      <c r="AH7" s="1"/>
    </row>
    <row r="8" spans="1:34" x14ac:dyDescent="0.3">
      <c r="K8" s="66" t="s">
        <v>607</v>
      </c>
      <c r="O8" s="66" t="s">
        <v>610</v>
      </c>
      <c r="X8" s="14"/>
      <c r="AA8" s="14"/>
      <c r="AB8" s="14"/>
      <c r="AC8" s="14" t="s">
        <v>620</v>
      </c>
      <c r="AD8" s="2"/>
      <c r="AE8" s="2"/>
      <c r="AF8" s="14"/>
      <c r="AH8" s="1"/>
    </row>
    <row r="9" spans="1:34" x14ac:dyDescent="0.3">
      <c r="X9" s="14"/>
      <c r="AA9" s="14"/>
      <c r="AB9" s="14"/>
      <c r="AC9" s="16"/>
      <c r="AD9" s="5"/>
      <c r="AE9" s="13"/>
      <c r="AF9" s="14"/>
      <c r="AH9" s="14"/>
    </row>
    <row r="10" spans="1:34" x14ac:dyDescent="0.3">
      <c r="X10" s="14"/>
      <c r="AA10" s="14"/>
      <c r="AB10" s="14"/>
      <c r="AC10" s="16"/>
      <c r="AD10" s="6"/>
      <c r="AE10" s="6"/>
      <c r="AF10" s="14"/>
      <c r="AH10" s="14"/>
    </row>
    <row r="11" spans="1:34" x14ac:dyDescent="0.3">
      <c r="X11" s="14"/>
      <c r="AA11" s="14"/>
      <c r="AB11" s="14"/>
      <c r="AC11" s="14"/>
      <c r="AD11" s="2"/>
      <c r="AE11" s="2"/>
      <c r="AF11" s="14"/>
      <c r="AH11" s="14"/>
    </row>
    <row r="12" spans="1:34" x14ac:dyDescent="0.3">
      <c r="X12" s="14"/>
      <c r="AC12" s="14"/>
      <c r="AD12" s="7"/>
      <c r="AE12" s="7"/>
      <c r="AF12" s="14"/>
      <c r="AH12" s="14"/>
    </row>
    <row r="13" spans="1:34" x14ac:dyDescent="0.3">
      <c r="X13" s="14"/>
      <c r="AC13" s="14"/>
      <c r="AD13" s="2"/>
      <c r="AE13" s="2"/>
      <c r="AF13" s="14"/>
      <c r="AH13" s="14"/>
    </row>
    <row r="14" spans="1:34" x14ac:dyDescent="0.3">
      <c r="X14" s="14"/>
      <c r="AC14" s="14"/>
      <c r="AD14" s="2"/>
      <c r="AE14" s="2"/>
      <c r="AF14" s="14"/>
      <c r="AH14" s="14"/>
    </row>
    <row r="15" spans="1:34" x14ac:dyDescent="0.3">
      <c r="X15" s="14"/>
      <c r="AC15" s="14"/>
      <c r="AD15" s="2"/>
      <c r="AE15" s="2"/>
      <c r="AF15" s="14"/>
      <c r="AH15" s="14"/>
    </row>
    <row r="16" spans="1:34" x14ac:dyDescent="0.3">
      <c r="AC16" s="14"/>
      <c r="AD16" s="2"/>
      <c r="AE16" s="2"/>
      <c r="AF16" s="14"/>
      <c r="AH16" s="14"/>
    </row>
    <row r="17" spans="29:34" x14ac:dyDescent="0.3">
      <c r="AC17" s="14"/>
      <c r="AD17" s="2"/>
      <c r="AE17" s="2"/>
      <c r="AF17" s="14"/>
      <c r="AH17" s="14"/>
    </row>
    <row r="18" spans="29:34" x14ac:dyDescent="0.3">
      <c r="AC18" s="18"/>
      <c r="AD18" s="8"/>
      <c r="AE18" s="2"/>
      <c r="AF18" s="14"/>
    </row>
    <row r="19" spans="29:34" x14ac:dyDescent="0.3">
      <c r="AC19" s="14"/>
      <c r="AD19" s="3"/>
      <c r="AE19" s="3"/>
      <c r="AF19" s="14"/>
    </row>
    <row r="20" spans="29:34" x14ac:dyDescent="0.3">
      <c r="AC20" s="14"/>
      <c r="AD20" s="3"/>
      <c r="AE20" s="3"/>
      <c r="AF20" s="14"/>
    </row>
    <row r="21" spans="29:34" x14ac:dyDescent="0.3">
      <c r="AC21" s="14"/>
      <c r="AD21" s="3"/>
      <c r="AE21" s="3"/>
      <c r="AF21" s="14"/>
    </row>
    <row r="22" spans="29:34" x14ac:dyDescent="0.3">
      <c r="AC22" s="14"/>
      <c r="AD22" s="9"/>
      <c r="AE22" s="9"/>
      <c r="AF22" s="14"/>
    </row>
    <row r="23" spans="29:34" x14ac:dyDescent="0.3">
      <c r="AC23" s="14"/>
      <c r="AD23" s="10"/>
      <c r="AE23" s="3"/>
      <c r="AF23" s="14"/>
    </row>
    <row r="24" spans="29:34" x14ac:dyDescent="0.3">
      <c r="AC24" s="14"/>
      <c r="AD24" s="11"/>
      <c r="AE24" s="11"/>
      <c r="AF24" s="14"/>
    </row>
    <row r="25" spans="29:34" x14ac:dyDescent="0.3">
      <c r="AC25" s="14"/>
      <c r="AD25" s="3"/>
      <c r="AE25" s="3"/>
      <c r="AF25" s="14"/>
    </row>
    <row r="26" spans="29:34" x14ac:dyDescent="0.3">
      <c r="AC26" s="14"/>
      <c r="AD26" s="9"/>
      <c r="AE26" s="9"/>
      <c r="AF26" s="14"/>
    </row>
    <row r="27" spans="29:34" x14ac:dyDescent="0.3">
      <c r="AC27" s="14"/>
      <c r="AD27" s="3"/>
      <c r="AE27" s="3"/>
      <c r="AF27" s="14"/>
    </row>
    <row r="28" spans="29:34" x14ac:dyDescent="0.3">
      <c r="AC28" s="14"/>
      <c r="AD28" s="12"/>
      <c r="AE28" s="12"/>
      <c r="AF28" s="12"/>
    </row>
    <row r="29" spans="29:34" x14ac:dyDescent="0.3">
      <c r="AC29" s="14"/>
      <c r="AD29" s="2"/>
      <c r="AE29" s="2"/>
      <c r="AF29" s="2"/>
    </row>
    <row r="30" spans="29:34" x14ac:dyDescent="0.3">
      <c r="AC30" s="14"/>
      <c r="AD30" s="3"/>
      <c r="AE30" s="3"/>
      <c r="AF30" s="3"/>
    </row>
    <row r="31" spans="29:34" x14ac:dyDescent="0.3">
      <c r="AC31" s="14"/>
      <c r="AD31" s="13"/>
      <c r="AE31" s="13"/>
      <c r="AF31" s="13"/>
    </row>
    <row r="32" spans="29:34" x14ac:dyDescent="0.3">
      <c r="AC32" s="14"/>
      <c r="AD32" s="13"/>
      <c r="AE32" s="13"/>
      <c r="AF32" s="13"/>
    </row>
    <row r="33" spans="29:32" x14ac:dyDescent="0.3">
      <c r="AC33" s="14"/>
      <c r="AD33" s="2"/>
      <c r="AE33" s="2"/>
      <c r="AF33" s="2"/>
    </row>
    <row r="34" spans="29:32" x14ac:dyDescent="0.3">
      <c r="AC34" s="14"/>
      <c r="AD34" s="8"/>
      <c r="AE34" s="2"/>
      <c r="AF34" s="2"/>
    </row>
    <row r="35" spans="29:32" x14ac:dyDescent="0.3">
      <c r="AC35" s="14"/>
      <c r="AD35" s="2"/>
      <c r="AE35" s="2"/>
      <c r="AF35" s="2"/>
    </row>
    <row r="36" spans="29:32" x14ac:dyDescent="0.3">
      <c r="AC36" s="14"/>
      <c r="AD36" s="2"/>
      <c r="AE36" s="2"/>
      <c r="AF36" s="2"/>
    </row>
    <row r="37" spans="29:32" x14ac:dyDescent="0.3">
      <c r="AC37" s="18"/>
      <c r="AD37" s="2"/>
      <c r="AE37" s="2"/>
      <c r="AF37" s="2"/>
    </row>
    <row r="38" spans="29:32" x14ac:dyDescent="0.3">
      <c r="AC38" s="14"/>
      <c r="AD38" s="2"/>
      <c r="AE38" s="2"/>
      <c r="AF38" s="2"/>
    </row>
    <row r="39" spans="29:32" x14ac:dyDescent="0.3">
      <c r="AC39" s="19"/>
      <c r="AD39" s="14"/>
      <c r="AE39" s="14"/>
      <c r="AF39" s="14"/>
    </row>
  </sheetData>
  <dataValidations count="1">
    <dataValidation type="list" allowBlank="1" showInputMessage="1" showErrorMessage="1" sqref="X2:X3 AH7:AH8" xr:uid="{00000000-0002-0000-1B00-000000000000}">
      <formula1>Species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1000000}">
          <x14:formula1>
            <xm:f>'C:\Users\vegard.brathen\Dropbox (SEATRACK)\Locations\Kongsfjorden_Svalbard\[metadata_kongsfjorden_2014.xlsx]List'!#REF!</xm:f>
          </x14:formula1>
          <xm:sqref>AB5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
  <sheetViews>
    <sheetView workbookViewId="0">
      <selection activeCell="M32" sqref="M32"/>
    </sheetView>
  </sheetViews>
  <sheetFormatPr defaultRowHeight="14.4" x14ac:dyDescent="0.3"/>
  <sheetData>
    <row r="1" spans="1:1" x14ac:dyDescent="0.3">
      <c r="A1" s="21"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K19"/>
  <sheetViews>
    <sheetView workbookViewId="0">
      <selection activeCell="C24" sqref="C24"/>
    </sheetView>
  </sheetViews>
  <sheetFormatPr defaultRowHeight="14.4" x14ac:dyDescent="0.3"/>
  <cols>
    <col min="1" max="1" width="16.88671875" bestFit="1" customWidth="1"/>
  </cols>
  <sheetData>
    <row r="1" spans="1:11" x14ac:dyDescent="0.3">
      <c r="A1" t="s">
        <v>183</v>
      </c>
      <c r="B1" t="s">
        <v>324</v>
      </c>
    </row>
    <row r="2" spans="1:11" x14ac:dyDescent="0.3">
      <c r="A2" s="14" t="s">
        <v>452</v>
      </c>
      <c r="B2" t="s">
        <v>13</v>
      </c>
    </row>
    <row r="3" spans="1:11" x14ac:dyDescent="0.3">
      <c r="A3" s="14" t="s">
        <v>452</v>
      </c>
      <c r="B3" t="s">
        <v>14</v>
      </c>
    </row>
    <row r="4" spans="1:11" x14ac:dyDescent="0.3">
      <c r="A4" s="14" t="s">
        <v>452</v>
      </c>
      <c r="B4" t="s">
        <v>12</v>
      </c>
    </row>
    <row r="5" spans="1:11" x14ac:dyDescent="0.3">
      <c r="A5" s="14" t="s">
        <v>452</v>
      </c>
      <c r="B5" t="s">
        <v>10</v>
      </c>
      <c r="D5" s="21" t="s">
        <v>397</v>
      </c>
    </row>
    <row r="6" spans="1:11" x14ac:dyDescent="0.3">
      <c r="A6" s="14" t="s">
        <v>452</v>
      </c>
      <c r="B6" t="s">
        <v>11</v>
      </c>
    </row>
    <row r="7" spans="1:11" x14ac:dyDescent="0.3">
      <c r="A7" s="14" t="s">
        <v>1</v>
      </c>
      <c r="B7" t="s">
        <v>5</v>
      </c>
    </row>
    <row r="8" spans="1:11" x14ac:dyDescent="0.3">
      <c r="A8" s="14" t="s">
        <v>1</v>
      </c>
      <c r="B8" t="s">
        <v>6</v>
      </c>
    </row>
    <row r="9" spans="1:11" x14ac:dyDescent="0.3">
      <c r="A9" s="14" t="s">
        <v>1</v>
      </c>
      <c r="B9" t="s">
        <v>8</v>
      </c>
    </row>
    <row r="10" spans="1:11" x14ac:dyDescent="0.3">
      <c r="A10" s="14" t="s">
        <v>1</v>
      </c>
      <c r="B10" t="s">
        <v>7</v>
      </c>
    </row>
    <row r="11" spans="1:11" x14ac:dyDescent="0.3">
      <c r="A11" s="14" t="s">
        <v>451</v>
      </c>
      <c r="B11" t="s">
        <v>120</v>
      </c>
    </row>
    <row r="12" spans="1:11" x14ac:dyDescent="0.3">
      <c r="A12" s="14" t="s">
        <v>451</v>
      </c>
      <c r="B12" t="s">
        <v>121</v>
      </c>
    </row>
    <row r="13" spans="1:11" x14ac:dyDescent="0.3">
      <c r="A13" s="14" t="s">
        <v>451</v>
      </c>
      <c r="B13" t="s">
        <v>9</v>
      </c>
      <c r="K13" s="14"/>
    </row>
    <row r="14" spans="1:11" x14ac:dyDescent="0.3">
      <c r="A14" s="14" t="s">
        <v>451</v>
      </c>
      <c r="B14" t="s">
        <v>122</v>
      </c>
      <c r="K14" s="14"/>
    </row>
    <row r="15" spans="1:11" x14ac:dyDescent="0.3">
      <c r="A15" s="14" t="s">
        <v>451</v>
      </c>
      <c r="B15" t="s">
        <v>123</v>
      </c>
      <c r="K15" s="14"/>
    </row>
    <row r="16" spans="1:11" x14ac:dyDescent="0.3">
      <c r="A16" s="14"/>
      <c r="B16" t="s">
        <v>124</v>
      </c>
    </row>
    <row r="17" spans="1:3" x14ac:dyDescent="0.3">
      <c r="A17" s="14" t="s">
        <v>3</v>
      </c>
      <c r="B17" t="s">
        <v>125</v>
      </c>
    </row>
    <row r="18" spans="1:3" x14ac:dyDescent="0.3">
      <c r="A18" s="14"/>
      <c r="B18" t="s">
        <v>126</v>
      </c>
      <c r="C18" s="21" t="s">
        <v>398</v>
      </c>
    </row>
    <row r="19" spans="1:3" x14ac:dyDescent="0.3">
      <c r="A19" s="14" t="s">
        <v>451</v>
      </c>
      <c r="B19" t="s">
        <v>464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election activeCell="A7" sqref="A7"/>
    </sheetView>
  </sheetViews>
  <sheetFormatPr defaultRowHeight="14.4" x14ac:dyDescent="0.3"/>
  <sheetData>
    <row r="1" spans="1:1" x14ac:dyDescent="0.3">
      <c r="A1" s="21" t="s">
        <v>422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FF00"/>
  </sheetPr>
  <dimension ref="A1:G15"/>
  <sheetViews>
    <sheetView workbookViewId="0">
      <selection activeCell="H1" sqref="H1:AD1048576"/>
    </sheetView>
  </sheetViews>
  <sheetFormatPr defaultRowHeight="14.4" x14ac:dyDescent="0.3"/>
  <cols>
    <col min="1" max="1" width="11.109375" bestFit="1" customWidth="1"/>
    <col min="2" max="2" width="20.6640625" bestFit="1" customWidth="1"/>
    <col min="4" max="4" width="21.109375" bestFit="1" customWidth="1"/>
    <col min="5" max="5" width="21.109375" customWidth="1"/>
    <col min="6" max="6" width="8.44140625" bestFit="1" customWidth="1"/>
    <col min="7" max="7" width="13.44140625" bestFit="1" customWidth="1"/>
  </cols>
  <sheetData>
    <row r="1" spans="1:7" x14ac:dyDescent="0.3">
      <c r="A1" t="s">
        <v>395</v>
      </c>
      <c r="B1" t="s">
        <v>16</v>
      </c>
      <c r="C1" t="s">
        <v>394</v>
      </c>
      <c r="D1" t="s">
        <v>302</v>
      </c>
      <c r="E1" t="s">
        <v>142</v>
      </c>
      <c r="F1" t="s">
        <v>130</v>
      </c>
      <c r="G1" t="s">
        <v>135</v>
      </c>
    </row>
    <row r="2" spans="1:7" x14ac:dyDescent="0.3">
      <c r="B2" s="1" t="s">
        <v>17</v>
      </c>
      <c r="C2" s="1"/>
      <c r="D2" s="1"/>
      <c r="E2" s="1"/>
      <c r="F2" t="s">
        <v>127</v>
      </c>
      <c r="G2" t="s">
        <v>131</v>
      </c>
    </row>
    <row r="3" spans="1:7" x14ac:dyDescent="0.3">
      <c r="B3" s="1" t="s">
        <v>18</v>
      </c>
      <c r="C3" s="1"/>
      <c r="D3" s="1"/>
      <c r="E3" s="1"/>
      <c r="F3" t="s">
        <v>128</v>
      </c>
      <c r="G3" t="s">
        <v>132</v>
      </c>
    </row>
    <row r="4" spans="1:7" x14ac:dyDescent="0.3">
      <c r="B4" s="14" t="s">
        <v>19</v>
      </c>
      <c r="C4" s="14"/>
      <c r="D4" s="14" t="s">
        <v>29</v>
      </c>
      <c r="E4" s="14"/>
      <c r="F4" t="s">
        <v>129</v>
      </c>
      <c r="G4" t="s">
        <v>133</v>
      </c>
    </row>
    <row r="5" spans="1:7" x14ac:dyDescent="0.3">
      <c r="B5" s="14" t="s">
        <v>19</v>
      </c>
      <c r="C5" s="14"/>
      <c r="D5" s="14" t="s">
        <v>30</v>
      </c>
      <c r="E5" s="14"/>
      <c r="F5" t="s">
        <v>127</v>
      </c>
      <c r="G5" t="s">
        <v>131</v>
      </c>
    </row>
    <row r="6" spans="1:7" x14ac:dyDescent="0.3">
      <c r="B6" s="14" t="s">
        <v>20</v>
      </c>
      <c r="C6" s="14"/>
      <c r="D6" s="14"/>
      <c r="E6" s="14"/>
      <c r="F6" t="s">
        <v>128</v>
      </c>
      <c r="G6" t="s">
        <v>132</v>
      </c>
    </row>
    <row r="7" spans="1:7" x14ac:dyDescent="0.3">
      <c r="B7" s="14" t="s">
        <v>21</v>
      </c>
      <c r="C7" s="14"/>
      <c r="D7" s="14"/>
      <c r="E7" s="14"/>
      <c r="F7" t="s">
        <v>129</v>
      </c>
      <c r="G7" t="s">
        <v>133</v>
      </c>
    </row>
    <row r="8" spans="1:7" x14ac:dyDescent="0.3">
      <c r="B8" s="14" t="s">
        <v>22</v>
      </c>
      <c r="C8" s="14"/>
      <c r="D8" s="14"/>
      <c r="E8" s="14"/>
      <c r="F8" t="s">
        <v>127</v>
      </c>
      <c r="G8" t="s">
        <v>131</v>
      </c>
    </row>
    <row r="9" spans="1:7" x14ac:dyDescent="0.3">
      <c r="B9" s="14" t="s">
        <v>23</v>
      </c>
      <c r="C9" s="14"/>
      <c r="D9" s="14" t="s">
        <v>31</v>
      </c>
      <c r="E9" s="14"/>
      <c r="F9" t="s">
        <v>128</v>
      </c>
      <c r="G9" t="s">
        <v>132</v>
      </c>
    </row>
    <row r="10" spans="1:7" x14ac:dyDescent="0.3">
      <c r="B10" s="14" t="s">
        <v>23</v>
      </c>
      <c r="C10" s="14"/>
      <c r="D10" s="14" t="s">
        <v>32</v>
      </c>
      <c r="E10" s="14"/>
      <c r="F10" t="s">
        <v>129</v>
      </c>
      <c r="G10" t="s">
        <v>133</v>
      </c>
    </row>
    <row r="11" spans="1:7" x14ac:dyDescent="0.3">
      <c r="B11" s="14" t="s">
        <v>23</v>
      </c>
      <c r="C11" s="14"/>
      <c r="D11" s="14" t="s">
        <v>33</v>
      </c>
      <c r="E11" s="14"/>
      <c r="F11" t="s">
        <v>127</v>
      </c>
      <c r="G11" t="s">
        <v>131</v>
      </c>
    </row>
    <row r="12" spans="1:7" x14ac:dyDescent="0.3">
      <c r="B12" s="14" t="s">
        <v>24</v>
      </c>
      <c r="C12" s="14"/>
      <c r="D12" s="14"/>
      <c r="E12" s="14"/>
      <c r="F12" t="s">
        <v>128</v>
      </c>
      <c r="G12" t="s">
        <v>132</v>
      </c>
    </row>
    <row r="13" spans="1:7" x14ac:dyDescent="0.3">
      <c r="B13" s="14" t="s">
        <v>25</v>
      </c>
      <c r="C13" s="14"/>
      <c r="D13" s="17"/>
      <c r="E13" s="17"/>
      <c r="F13" t="s">
        <v>129</v>
      </c>
      <c r="G13" t="s">
        <v>133</v>
      </c>
    </row>
    <row r="14" spans="1:7" x14ac:dyDescent="0.3">
      <c r="B14" s="14" t="s">
        <v>26</v>
      </c>
      <c r="C14" s="14"/>
      <c r="D14" s="14"/>
      <c r="E14" s="14"/>
      <c r="F14" t="s">
        <v>127</v>
      </c>
      <c r="G14" t="s">
        <v>131</v>
      </c>
    </row>
    <row r="15" spans="1:7" x14ac:dyDescent="0.3">
      <c r="B15" s="14" t="s">
        <v>27</v>
      </c>
      <c r="C15" s="14"/>
      <c r="D15" s="14"/>
      <c r="E15" s="14"/>
      <c r="F15" t="s">
        <v>128</v>
      </c>
      <c r="G15" t="s">
        <v>132</v>
      </c>
    </row>
  </sheetData>
  <dataValidations count="1">
    <dataValidation type="list" allowBlank="1" showInputMessage="1" showErrorMessage="1" sqref="B2:E3" xr:uid="{00000000-0002-0000-1E00-000000000000}">
      <formula1>Species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sheetPr>
  <dimension ref="A1:P8"/>
  <sheetViews>
    <sheetView workbookViewId="0">
      <selection activeCell="M2" sqref="M2:M8"/>
    </sheetView>
  </sheetViews>
  <sheetFormatPr defaultRowHeight="14.4" x14ac:dyDescent="0.3"/>
  <cols>
    <col min="7" max="7" width="24.109375" bestFit="1" customWidth="1"/>
    <col min="10" max="10" width="15.109375" bestFit="1" customWidth="1"/>
    <col min="11" max="11" width="15.109375" customWidth="1"/>
    <col min="12" max="12" width="23.33203125" bestFit="1" customWidth="1"/>
    <col min="13" max="13" width="15" bestFit="1" customWidth="1"/>
  </cols>
  <sheetData>
    <row r="1" spans="1:16" x14ac:dyDescent="0.3">
      <c r="A1" t="s">
        <v>350</v>
      </c>
      <c r="B1" t="s">
        <v>349</v>
      </c>
      <c r="C1" t="s">
        <v>413</v>
      </c>
      <c r="D1" t="s">
        <v>414</v>
      </c>
      <c r="E1" t="s">
        <v>415</v>
      </c>
      <c r="F1" t="s">
        <v>416</v>
      </c>
      <c r="G1" t="s">
        <v>171</v>
      </c>
      <c r="H1" t="s">
        <v>417</v>
      </c>
      <c r="I1" t="s">
        <v>418</v>
      </c>
      <c r="J1" t="s">
        <v>323</v>
      </c>
      <c r="K1" t="s">
        <v>163</v>
      </c>
      <c r="L1" t="s">
        <v>164</v>
      </c>
      <c r="M1" t="s">
        <v>419</v>
      </c>
      <c r="N1" t="s">
        <v>146</v>
      </c>
      <c r="O1" t="s">
        <v>420</v>
      </c>
      <c r="P1" t="s">
        <v>421</v>
      </c>
    </row>
    <row r="2" spans="1:16" x14ac:dyDescent="0.3">
      <c r="A2">
        <v>1</v>
      </c>
      <c r="B2">
        <v>1</v>
      </c>
      <c r="G2" t="s">
        <v>136</v>
      </c>
      <c r="J2">
        <v>0</v>
      </c>
      <c r="K2">
        <v>0</v>
      </c>
      <c r="L2" t="s">
        <v>165</v>
      </c>
      <c r="M2" t="s">
        <v>621</v>
      </c>
    </row>
    <row r="3" spans="1:16" x14ac:dyDescent="0.3">
      <c r="A3">
        <v>2</v>
      </c>
      <c r="B3">
        <v>1</v>
      </c>
      <c r="G3" t="s">
        <v>137</v>
      </c>
      <c r="J3">
        <v>1</v>
      </c>
      <c r="L3" t="s">
        <v>166</v>
      </c>
      <c r="M3" t="s">
        <v>621</v>
      </c>
    </row>
    <row r="4" spans="1:16" x14ac:dyDescent="0.3">
      <c r="A4">
        <v>3</v>
      </c>
      <c r="B4">
        <v>1</v>
      </c>
      <c r="G4" t="s">
        <v>138</v>
      </c>
      <c r="J4">
        <v>1</v>
      </c>
      <c r="L4" t="s">
        <v>167</v>
      </c>
      <c r="M4" t="s">
        <v>621</v>
      </c>
    </row>
    <row r="5" spans="1:16" ht="44.4" customHeight="1" x14ac:dyDescent="0.3">
      <c r="A5">
        <v>4</v>
      </c>
      <c r="B5">
        <v>1</v>
      </c>
      <c r="G5" t="s">
        <v>139</v>
      </c>
      <c r="J5">
        <v>1</v>
      </c>
      <c r="K5">
        <v>1</v>
      </c>
      <c r="L5" t="s">
        <v>168</v>
      </c>
      <c r="M5" t="s">
        <v>621</v>
      </c>
    </row>
    <row r="6" spans="1:16" ht="52.2" customHeight="1" x14ac:dyDescent="0.3">
      <c r="A6">
        <v>5</v>
      </c>
      <c r="B6">
        <v>1</v>
      </c>
      <c r="G6" t="s">
        <v>140</v>
      </c>
      <c r="L6" t="s">
        <v>169</v>
      </c>
      <c r="M6" t="s">
        <v>621</v>
      </c>
    </row>
    <row r="7" spans="1:16" x14ac:dyDescent="0.3">
      <c r="A7">
        <v>6</v>
      </c>
      <c r="B7">
        <v>1</v>
      </c>
      <c r="G7" t="s">
        <v>141</v>
      </c>
      <c r="J7">
        <v>1</v>
      </c>
      <c r="K7">
        <v>0</v>
      </c>
      <c r="L7" t="s">
        <v>170</v>
      </c>
      <c r="M7" t="s">
        <v>621</v>
      </c>
    </row>
    <row r="8" spans="1:16" x14ac:dyDescent="0.3">
      <c r="A8">
        <v>7</v>
      </c>
      <c r="B8">
        <v>1</v>
      </c>
      <c r="G8" t="s">
        <v>129</v>
      </c>
      <c r="L8" t="s">
        <v>124</v>
      </c>
      <c r="M8" t="s">
        <v>621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sheetPr>
  <dimension ref="A1:AL16"/>
  <sheetViews>
    <sheetView topLeftCell="Q10" workbookViewId="0">
      <selection activeCell="AI9" sqref="AI9"/>
    </sheetView>
  </sheetViews>
  <sheetFormatPr defaultRowHeight="14.4" x14ac:dyDescent="0.3"/>
  <cols>
    <col min="1" max="1" width="11" bestFit="1" customWidth="1"/>
    <col min="2" max="2" width="33.44140625" customWidth="1"/>
    <col min="3" max="4" width="12.5546875" bestFit="1" customWidth="1"/>
    <col min="5" max="5" width="12.33203125" bestFit="1" customWidth="1"/>
    <col min="6" max="6" width="24.6640625" customWidth="1"/>
    <col min="7" max="7" width="12.88671875" bestFit="1" customWidth="1"/>
    <col min="8" max="8" width="12" bestFit="1" customWidth="1"/>
    <col min="9" max="9" width="20.44140625" bestFit="1" customWidth="1"/>
    <col min="11" max="11" width="17.5546875" bestFit="1" customWidth="1"/>
    <col min="12" max="12" width="15.88671875" bestFit="1" customWidth="1"/>
    <col min="13" max="13" width="16.33203125" bestFit="1" customWidth="1"/>
    <col min="14" max="14" width="26.88671875" customWidth="1"/>
    <col min="15" max="15" width="10.33203125" bestFit="1" customWidth="1"/>
    <col min="16" max="16" width="17.6640625" bestFit="1" customWidth="1"/>
    <col min="17" max="17" width="18.5546875" bestFit="1" customWidth="1"/>
    <col min="18" max="18" width="15.44140625" bestFit="1" customWidth="1"/>
    <col min="19" max="19" width="19.88671875" bestFit="1" customWidth="1"/>
    <col min="20" max="20" width="13.6640625" bestFit="1" customWidth="1"/>
    <col min="21" max="21" width="12.33203125" bestFit="1" customWidth="1"/>
    <col min="22" max="22" width="15.5546875" bestFit="1" customWidth="1"/>
    <col min="23" max="23" width="12.44140625" bestFit="1" customWidth="1"/>
    <col min="24" max="27" width="8.88671875" style="23"/>
    <col min="28" max="28" width="13.44140625" bestFit="1" customWidth="1"/>
    <col min="31" max="31" width="15.109375" bestFit="1" customWidth="1"/>
    <col min="32" max="32" width="15.33203125" bestFit="1" customWidth="1"/>
    <col min="33" max="33" width="23.33203125" bestFit="1" customWidth="1"/>
    <col min="34" max="34" width="15" bestFit="1" customWidth="1"/>
    <col min="35" max="35" width="17.33203125" bestFit="1" customWidth="1"/>
  </cols>
  <sheetData>
    <row r="1" spans="1:38" x14ac:dyDescent="0.3">
      <c r="A1" t="s">
        <v>341</v>
      </c>
      <c r="B1" t="s">
        <v>350</v>
      </c>
      <c r="C1" s="30" t="s">
        <v>365</v>
      </c>
      <c r="D1" s="30" t="s">
        <v>366</v>
      </c>
      <c r="E1" s="30" t="s">
        <v>367</v>
      </c>
      <c r="F1" s="30" t="s">
        <v>368</v>
      </c>
      <c r="G1" s="30" t="s">
        <v>369</v>
      </c>
      <c r="H1" s="30" t="s">
        <v>370</v>
      </c>
      <c r="I1" s="30" t="s">
        <v>371</v>
      </c>
      <c r="J1" s="30" t="s">
        <v>372</v>
      </c>
      <c r="K1" s="29" t="s">
        <v>351</v>
      </c>
      <c r="L1" s="29" t="s">
        <v>352</v>
      </c>
      <c r="M1" s="29" t="s">
        <v>353</v>
      </c>
      <c r="N1" s="31" t="s">
        <v>355</v>
      </c>
      <c r="O1" s="31" t="s">
        <v>337</v>
      </c>
      <c r="P1" s="31" t="s">
        <v>356</v>
      </c>
      <c r="Q1" s="31" t="s">
        <v>357</v>
      </c>
      <c r="R1" s="31" t="s">
        <v>358</v>
      </c>
      <c r="S1" s="31" t="s">
        <v>338</v>
      </c>
      <c r="T1" s="33" t="s">
        <v>361</v>
      </c>
      <c r="U1" s="33" t="s">
        <v>362</v>
      </c>
      <c r="V1" s="33" t="s">
        <v>363</v>
      </c>
      <c r="W1" s="33" t="s">
        <v>364</v>
      </c>
      <c r="X1" s="35" t="s">
        <v>413</v>
      </c>
      <c r="Y1" s="35" t="s">
        <v>414</v>
      </c>
      <c r="Z1" s="35" t="s">
        <v>415</v>
      </c>
      <c r="AA1" s="35" t="s">
        <v>416</v>
      </c>
      <c r="AB1" s="32" t="s">
        <v>171</v>
      </c>
      <c r="AC1" s="32" t="s">
        <v>417</v>
      </c>
      <c r="AD1" s="32" t="s">
        <v>418</v>
      </c>
      <c r="AE1" s="32" t="s">
        <v>323</v>
      </c>
      <c r="AF1" s="32" t="s">
        <v>163</v>
      </c>
      <c r="AG1" s="32" t="s">
        <v>164</v>
      </c>
      <c r="AH1" s="32" t="s">
        <v>419</v>
      </c>
      <c r="AI1" s="32" t="s">
        <v>423</v>
      </c>
      <c r="AJ1" s="32" t="s">
        <v>420</v>
      </c>
      <c r="AK1" s="32" t="s">
        <v>424</v>
      </c>
      <c r="AL1" s="32"/>
    </row>
    <row r="2" spans="1:38" x14ac:dyDescent="0.3">
      <c r="A2" s="30" t="s">
        <v>342</v>
      </c>
      <c r="B2">
        <v>1</v>
      </c>
      <c r="C2" s="63">
        <v>42515</v>
      </c>
      <c r="D2" s="61">
        <v>0.41944444444444445</v>
      </c>
      <c r="E2" s="60" t="s">
        <v>15</v>
      </c>
      <c r="F2" t="s">
        <v>527</v>
      </c>
      <c r="G2" t="s">
        <v>593</v>
      </c>
      <c r="H2">
        <v>0</v>
      </c>
      <c r="I2" s="34" t="s">
        <v>15</v>
      </c>
      <c r="J2" s="61" t="s">
        <v>15</v>
      </c>
      <c r="K2" t="s">
        <v>20</v>
      </c>
      <c r="L2" t="s">
        <v>189</v>
      </c>
      <c r="M2" t="s">
        <v>496</v>
      </c>
      <c r="O2" s="14" t="s">
        <v>173</v>
      </c>
      <c r="P2" s="14" t="s">
        <v>20</v>
      </c>
      <c r="Q2" s="14" t="s">
        <v>189</v>
      </c>
      <c r="R2" s="68">
        <v>42169</v>
      </c>
      <c r="S2" t="s">
        <v>415</v>
      </c>
      <c r="W2" s="67"/>
      <c r="X2" s="14">
        <v>472</v>
      </c>
      <c r="Y2" s="24"/>
      <c r="Z2" s="24"/>
      <c r="AA2" s="24"/>
      <c r="AB2" s="14" t="s">
        <v>129</v>
      </c>
      <c r="AC2" s="14"/>
      <c r="AD2" s="14"/>
      <c r="AE2" s="14" t="s">
        <v>129</v>
      </c>
      <c r="AF2" s="14" t="s">
        <v>129</v>
      </c>
      <c r="AG2" s="14" t="s">
        <v>124</v>
      </c>
      <c r="AH2" s="14" t="s">
        <v>496</v>
      </c>
      <c r="AI2" s="71" t="s">
        <v>147</v>
      </c>
      <c r="AJ2" s="14" t="s">
        <v>595</v>
      </c>
    </row>
    <row r="3" spans="1:38" x14ac:dyDescent="0.3">
      <c r="A3" s="29" t="s">
        <v>343</v>
      </c>
      <c r="B3">
        <v>1</v>
      </c>
      <c r="C3" s="64">
        <v>42136</v>
      </c>
      <c r="D3" s="62">
        <v>0.35694444444444445</v>
      </c>
      <c r="E3" t="s">
        <v>15</v>
      </c>
      <c r="F3" t="s">
        <v>527</v>
      </c>
      <c r="G3" t="s">
        <v>593</v>
      </c>
      <c r="H3">
        <v>0</v>
      </c>
      <c r="I3" s="65" t="s">
        <v>15</v>
      </c>
      <c r="J3" s="61" t="s">
        <v>15</v>
      </c>
      <c r="K3" t="s">
        <v>20</v>
      </c>
      <c r="L3" t="s">
        <v>189</v>
      </c>
      <c r="M3" t="s">
        <v>496</v>
      </c>
      <c r="O3" s="14" t="s">
        <v>173</v>
      </c>
      <c r="P3" s="14" t="s">
        <v>20</v>
      </c>
      <c r="Q3" s="14" t="s">
        <v>189</v>
      </c>
      <c r="R3" s="68">
        <v>42567</v>
      </c>
      <c r="S3" t="s">
        <v>415</v>
      </c>
      <c r="W3" s="14"/>
      <c r="X3" s="14">
        <v>439</v>
      </c>
      <c r="Y3" s="69">
        <v>79.099999999999994</v>
      </c>
      <c r="Z3" s="14"/>
      <c r="AA3" s="14">
        <v>172</v>
      </c>
      <c r="AB3" s="14" t="s">
        <v>139</v>
      </c>
      <c r="AC3" s="14">
        <v>0</v>
      </c>
      <c r="AD3" s="14">
        <v>1</v>
      </c>
      <c r="AE3" s="14">
        <v>1</v>
      </c>
      <c r="AF3" s="14" t="s">
        <v>129</v>
      </c>
      <c r="AG3" s="14" t="s">
        <v>124</v>
      </c>
      <c r="AH3" s="14" t="s">
        <v>496</v>
      </c>
      <c r="AI3" s="71" t="s">
        <v>147</v>
      </c>
      <c r="AJ3" s="14" t="s">
        <v>596</v>
      </c>
    </row>
    <row r="4" spans="1:38" x14ac:dyDescent="0.3">
      <c r="A4" s="31" t="s">
        <v>344</v>
      </c>
      <c r="B4">
        <v>1</v>
      </c>
      <c r="V4" t="s">
        <v>189</v>
      </c>
      <c r="W4" s="68">
        <v>42498</v>
      </c>
      <c r="X4" s="14">
        <v>470</v>
      </c>
      <c r="Y4" s="69">
        <v>83.4</v>
      </c>
      <c r="Z4" s="14"/>
      <c r="AA4" s="14">
        <v>174</v>
      </c>
      <c r="AB4" s="14" t="s">
        <v>129</v>
      </c>
      <c r="AC4" s="14"/>
      <c r="AD4" s="14"/>
      <c r="AE4" s="14" t="s">
        <v>129</v>
      </c>
      <c r="AF4" s="14" t="s">
        <v>129</v>
      </c>
      <c r="AG4" s="14" t="s">
        <v>124</v>
      </c>
      <c r="AH4" s="14" t="s">
        <v>496</v>
      </c>
      <c r="AI4" s="71" t="s">
        <v>147</v>
      </c>
      <c r="AJ4" s="14" t="s">
        <v>597</v>
      </c>
    </row>
    <row r="5" spans="1:38" x14ac:dyDescent="0.3">
      <c r="A5" s="33" t="s">
        <v>345</v>
      </c>
      <c r="B5">
        <v>1</v>
      </c>
      <c r="T5" t="s">
        <v>603</v>
      </c>
      <c r="U5" t="s">
        <v>426</v>
      </c>
      <c r="W5" s="67"/>
      <c r="X5" s="14"/>
      <c r="Y5" s="69"/>
      <c r="Z5" s="14"/>
      <c r="AA5" s="14"/>
    </row>
    <row r="6" spans="1:38" x14ac:dyDescent="0.3">
      <c r="A6" s="32" t="s">
        <v>346</v>
      </c>
      <c r="B6">
        <v>1</v>
      </c>
      <c r="T6" s="66" t="s">
        <v>602</v>
      </c>
      <c r="U6" s="66" t="s">
        <v>602</v>
      </c>
      <c r="X6" s="23" t="s">
        <v>427</v>
      </c>
      <c r="Y6" s="23" t="s">
        <v>428</v>
      </c>
      <c r="Z6" s="23" t="s">
        <v>429</v>
      </c>
      <c r="AA6" s="23" t="s">
        <v>430</v>
      </c>
      <c r="AB6" s="23" t="s">
        <v>138</v>
      </c>
      <c r="AC6">
        <v>2</v>
      </c>
      <c r="AD6">
        <v>0</v>
      </c>
      <c r="AE6" s="23"/>
      <c r="AF6" s="23"/>
      <c r="AH6" t="s">
        <v>426</v>
      </c>
      <c r="AK6" t="s">
        <v>431</v>
      </c>
    </row>
    <row r="7" spans="1:38" x14ac:dyDescent="0.3">
      <c r="Q7" s="66" t="s">
        <v>599</v>
      </c>
      <c r="V7" s="66" t="s">
        <v>599</v>
      </c>
      <c r="X7" s="23" t="s">
        <v>432</v>
      </c>
      <c r="Y7" s="23" t="s">
        <v>433</v>
      </c>
      <c r="Z7" s="23" t="s">
        <v>434</v>
      </c>
      <c r="AA7" s="23" t="s">
        <v>435</v>
      </c>
      <c r="AB7" t="s">
        <v>436</v>
      </c>
      <c r="AC7">
        <v>0</v>
      </c>
      <c r="AD7">
        <v>2</v>
      </c>
      <c r="AE7">
        <v>1</v>
      </c>
      <c r="AF7">
        <v>1</v>
      </c>
      <c r="AG7" t="s">
        <v>437</v>
      </c>
      <c r="AH7" t="s">
        <v>426</v>
      </c>
      <c r="AK7" t="s">
        <v>431</v>
      </c>
    </row>
    <row r="9" spans="1:38" ht="83.4" customHeight="1" x14ac:dyDescent="0.3">
      <c r="B9" s="77" t="s">
        <v>598</v>
      </c>
      <c r="F9" s="78" t="s">
        <v>614</v>
      </c>
      <c r="V9" s="78" t="s">
        <v>600</v>
      </c>
      <c r="AI9" s="79" t="s">
        <v>594</v>
      </c>
    </row>
    <row r="10" spans="1:38" ht="288" x14ac:dyDescent="0.3">
      <c r="B10" s="21" t="s">
        <v>438</v>
      </c>
      <c r="V10" s="78" t="s">
        <v>601</v>
      </c>
    </row>
    <row r="16" spans="1:38" ht="147.6" customHeight="1" x14ac:dyDescent="0.3">
      <c r="B16" s="28" t="s">
        <v>425</v>
      </c>
      <c r="N16" s="28" t="s">
        <v>615</v>
      </c>
    </row>
  </sheetData>
  <dataValidations count="1">
    <dataValidation type="list" allowBlank="1" showInputMessage="1" showErrorMessage="1" sqref="AB3" xr:uid="{00000000-0002-0000-2000-000000000000}">
      <formula1>Breeding_stage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1000000}">
          <x14:formula1>
            <xm:f>'[Copy of Metadata Rost from Tycho 2016 (received170220).xlsx]List'!#REF!</xm:f>
          </x14:formula1>
          <xm:sqref>O3 AG3:AG4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
  <sheetViews>
    <sheetView workbookViewId="0">
      <selection activeCell="A6" sqref="A6"/>
    </sheetView>
  </sheetViews>
  <sheetFormatPr defaultRowHeight="14.4" x14ac:dyDescent="0.3"/>
  <sheetData>
    <row r="1" spans="1:1" x14ac:dyDescent="0.3">
      <c r="A1" t="s">
        <v>439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
  <sheetViews>
    <sheetView tabSelected="1" workbookViewId="0">
      <selection activeCell="O35" sqref="O35"/>
    </sheetView>
  </sheetViews>
  <sheetFormatPr defaultRowHeight="14.4" x14ac:dyDescent="0.3"/>
  <sheetData>
    <row r="1" spans="1:1" x14ac:dyDescent="0.3">
      <c r="A1" t="s">
        <v>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C85"/>
  <sheetViews>
    <sheetView workbookViewId="0">
      <selection activeCell="C2" sqref="C2"/>
    </sheetView>
  </sheetViews>
  <sheetFormatPr defaultRowHeight="14.4" x14ac:dyDescent="0.3"/>
  <cols>
    <col min="1" max="1" width="12.109375" bestFit="1" customWidth="1"/>
  </cols>
  <sheetData>
    <row r="1" spans="1:3" x14ac:dyDescent="0.3">
      <c r="A1" t="s">
        <v>300</v>
      </c>
      <c r="B1" t="s">
        <v>325</v>
      </c>
      <c r="C1" t="s">
        <v>315</v>
      </c>
    </row>
    <row r="2" spans="1:3" x14ac:dyDescent="0.3">
      <c r="A2" t="s">
        <v>12</v>
      </c>
      <c r="B2" t="s">
        <v>453</v>
      </c>
      <c r="C2" t="s">
        <v>452</v>
      </c>
    </row>
    <row r="3" spans="1:3" x14ac:dyDescent="0.3">
      <c r="A3" t="s">
        <v>12</v>
      </c>
      <c r="B3" t="s">
        <v>462</v>
      </c>
      <c r="C3" t="s">
        <v>452</v>
      </c>
    </row>
    <row r="4" spans="1:3" x14ac:dyDescent="0.3">
      <c r="A4" t="s">
        <v>12</v>
      </c>
      <c r="B4" t="s">
        <v>459</v>
      </c>
      <c r="C4" t="s">
        <v>452</v>
      </c>
    </row>
    <row r="5" spans="1:3" x14ac:dyDescent="0.3">
      <c r="A5" t="s">
        <v>12</v>
      </c>
      <c r="B5" t="s">
        <v>460</v>
      </c>
      <c r="C5" t="s">
        <v>452</v>
      </c>
    </row>
    <row r="6" spans="1:3" x14ac:dyDescent="0.3">
      <c r="A6" t="s">
        <v>12</v>
      </c>
      <c r="B6" t="s">
        <v>454</v>
      </c>
      <c r="C6" t="s">
        <v>452</v>
      </c>
    </row>
    <row r="7" spans="1:3" x14ac:dyDescent="0.3">
      <c r="A7" t="s">
        <v>12</v>
      </c>
      <c r="B7" t="s">
        <v>463</v>
      </c>
      <c r="C7" t="s">
        <v>452</v>
      </c>
    </row>
    <row r="8" spans="1:3" x14ac:dyDescent="0.3">
      <c r="A8" t="s">
        <v>12</v>
      </c>
      <c r="B8" t="s">
        <v>455</v>
      </c>
      <c r="C8" t="s">
        <v>452</v>
      </c>
    </row>
    <row r="9" spans="1:3" x14ac:dyDescent="0.3">
      <c r="A9" t="s">
        <v>5</v>
      </c>
      <c r="B9" t="s">
        <v>456</v>
      </c>
      <c r="C9" t="s">
        <v>1</v>
      </c>
    </row>
    <row r="10" spans="1:3" x14ac:dyDescent="0.3">
      <c r="A10" t="s">
        <v>5</v>
      </c>
      <c r="B10" t="s">
        <v>454</v>
      </c>
      <c r="C10" t="s">
        <v>1</v>
      </c>
    </row>
    <row r="11" spans="1:3" x14ac:dyDescent="0.3">
      <c r="A11" t="s">
        <v>5</v>
      </c>
      <c r="B11" t="s">
        <v>457</v>
      </c>
      <c r="C11" t="s">
        <v>1</v>
      </c>
    </row>
    <row r="12" spans="1:3" x14ac:dyDescent="0.3">
      <c r="A12" t="s">
        <v>5</v>
      </c>
      <c r="B12" t="s">
        <v>458</v>
      </c>
      <c r="C12" t="s">
        <v>1</v>
      </c>
    </row>
    <row r="13" spans="1:3" x14ac:dyDescent="0.3">
      <c r="A13" t="s">
        <v>5</v>
      </c>
      <c r="B13" t="s">
        <v>461</v>
      </c>
      <c r="C13" t="s">
        <v>1</v>
      </c>
    </row>
    <row r="14" spans="1:3" x14ac:dyDescent="0.3">
      <c r="A14" t="s">
        <v>13</v>
      </c>
      <c r="B14" t="s">
        <v>453</v>
      </c>
      <c r="C14" t="s">
        <v>452</v>
      </c>
    </row>
    <row r="15" spans="1:3" x14ac:dyDescent="0.3">
      <c r="A15" t="s">
        <v>13</v>
      </c>
      <c r="B15" t="s">
        <v>462</v>
      </c>
      <c r="C15" t="s">
        <v>452</v>
      </c>
    </row>
    <row r="16" spans="1:3" x14ac:dyDescent="0.3">
      <c r="A16" t="s">
        <v>13</v>
      </c>
      <c r="B16" t="s">
        <v>459</v>
      </c>
      <c r="C16" t="s">
        <v>452</v>
      </c>
    </row>
    <row r="17" spans="1:3" x14ac:dyDescent="0.3">
      <c r="A17" t="s">
        <v>13</v>
      </c>
      <c r="B17" t="s">
        <v>460</v>
      </c>
      <c r="C17" t="s">
        <v>452</v>
      </c>
    </row>
    <row r="18" spans="1:3" x14ac:dyDescent="0.3">
      <c r="A18" t="s">
        <v>13</v>
      </c>
      <c r="B18" t="s">
        <v>454</v>
      </c>
      <c r="C18" t="s">
        <v>452</v>
      </c>
    </row>
    <row r="19" spans="1:3" x14ac:dyDescent="0.3">
      <c r="A19" t="s">
        <v>13</v>
      </c>
      <c r="B19" t="s">
        <v>463</v>
      </c>
      <c r="C19" t="s">
        <v>452</v>
      </c>
    </row>
    <row r="20" spans="1:3" x14ac:dyDescent="0.3">
      <c r="A20" t="s">
        <v>13</v>
      </c>
      <c r="B20" t="s">
        <v>455</v>
      </c>
      <c r="C20" t="s">
        <v>452</v>
      </c>
    </row>
    <row r="21" spans="1:3" x14ac:dyDescent="0.3">
      <c r="A21" t="s">
        <v>14</v>
      </c>
      <c r="B21" t="s">
        <v>453</v>
      </c>
      <c r="C21" t="s">
        <v>452</v>
      </c>
    </row>
    <row r="22" spans="1:3" x14ac:dyDescent="0.3">
      <c r="A22" t="s">
        <v>14</v>
      </c>
      <c r="B22" t="s">
        <v>462</v>
      </c>
      <c r="C22" t="s">
        <v>452</v>
      </c>
    </row>
    <row r="23" spans="1:3" x14ac:dyDescent="0.3">
      <c r="A23" t="s">
        <v>14</v>
      </c>
      <c r="B23" t="s">
        <v>459</v>
      </c>
      <c r="C23" t="s">
        <v>452</v>
      </c>
    </row>
    <row r="24" spans="1:3" x14ac:dyDescent="0.3">
      <c r="A24" t="s">
        <v>14</v>
      </c>
      <c r="B24" t="s">
        <v>460</v>
      </c>
      <c r="C24" t="s">
        <v>452</v>
      </c>
    </row>
    <row r="25" spans="1:3" x14ac:dyDescent="0.3">
      <c r="A25" t="s">
        <v>14</v>
      </c>
      <c r="B25" t="s">
        <v>454</v>
      </c>
      <c r="C25" t="s">
        <v>452</v>
      </c>
    </row>
    <row r="26" spans="1:3" x14ac:dyDescent="0.3">
      <c r="A26" t="s">
        <v>14</v>
      </c>
      <c r="B26" t="s">
        <v>463</v>
      </c>
      <c r="C26" t="s">
        <v>452</v>
      </c>
    </row>
    <row r="27" spans="1:3" x14ac:dyDescent="0.3">
      <c r="A27" t="s">
        <v>14</v>
      </c>
      <c r="B27" t="s">
        <v>455</v>
      </c>
      <c r="C27" t="s">
        <v>452</v>
      </c>
    </row>
    <row r="28" spans="1:3" x14ac:dyDescent="0.3">
      <c r="A28" t="s">
        <v>10</v>
      </c>
      <c r="B28" t="s">
        <v>453</v>
      </c>
      <c r="C28" t="s">
        <v>452</v>
      </c>
    </row>
    <row r="29" spans="1:3" x14ac:dyDescent="0.3">
      <c r="A29" t="s">
        <v>10</v>
      </c>
      <c r="B29" t="s">
        <v>462</v>
      </c>
      <c r="C29" t="s">
        <v>452</v>
      </c>
    </row>
    <row r="30" spans="1:3" x14ac:dyDescent="0.3">
      <c r="A30" t="s">
        <v>10</v>
      </c>
      <c r="B30" t="s">
        <v>459</v>
      </c>
      <c r="C30" t="s">
        <v>452</v>
      </c>
    </row>
    <row r="31" spans="1:3" x14ac:dyDescent="0.3">
      <c r="A31" t="s">
        <v>10</v>
      </c>
      <c r="B31" t="s">
        <v>460</v>
      </c>
      <c r="C31" t="s">
        <v>452</v>
      </c>
    </row>
    <row r="32" spans="1:3" x14ac:dyDescent="0.3">
      <c r="A32" t="s">
        <v>10</v>
      </c>
      <c r="B32" t="s">
        <v>454</v>
      </c>
      <c r="C32" t="s">
        <v>452</v>
      </c>
    </row>
    <row r="33" spans="1:3" x14ac:dyDescent="0.3">
      <c r="A33" t="s">
        <v>10</v>
      </c>
      <c r="B33" t="s">
        <v>463</v>
      </c>
      <c r="C33" t="s">
        <v>452</v>
      </c>
    </row>
    <row r="34" spans="1:3" x14ac:dyDescent="0.3">
      <c r="A34" t="s">
        <v>10</v>
      </c>
      <c r="B34" t="s">
        <v>455</v>
      </c>
      <c r="C34" t="s">
        <v>452</v>
      </c>
    </row>
    <row r="35" spans="1:3" x14ac:dyDescent="0.3">
      <c r="A35" t="s">
        <v>11</v>
      </c>
      <c r="B35" t="s">
        <v>453</v>
      </c>
      <c r="C35" t="s">
        <v>452</v>
      </c>
    </row>
    <row r="36" spans="1:3" x14ac:dyDescent="0.3">
      <c r="A36" t="s">
        <v>11</v>
      </c>
      <c r="B36" t="s">
        <v>462</v>
      </c>
      <c r="C36" t="s">
        <v>452</v>
      </c>
    </row>
    <row r="37" spans="1:3" x14ac:dyDescent="0.3">
      <c r="A37" t="s">
        <v>11</v>
      </c>
      <c r="B37" t="s">
        <v>459</v>
      </c>
      <c r="C37" t="s">
        <v>452</v>
      </c>
    </row>
    <row r="38" spans="1:3" x14ac:dyDescent="0.3">
      <c r="A38" t="s">
        <v>11</v>
      </c>
      <c r="B38" t="s">
        <v>460</v>
      </c>
      <c r="C38" t="s">
        <v>452</v>
      </c>
    </row>
    <row r="39" spans="1:3" x14ac:dyDescent="0.3">
      <c r="A39" t="s">
        <v>11</v>
      </c>
      <c r="B39" t="s">
        <v>454</v>
      </c>
      <c r="C39" t="s">
        <v>452</v>
      </c>
    </row>
    <row r="40" spans="1:3" x14ac:dyDescent="0.3">
      <c r="A40" t="s">
        <v>11</v>
      </c>
      <c r="B40" t="s">
        <v>463</v>
      </c>
      <c r="C40" t="s">
        <v>452</v>
      </c>
    </row>
    <row r="41" spans="1:3" x14ac:dyDescent="0.3">
      <c r="A41" t="s">
        <v>11</v>
      </c>
      <c r="B41" t="s">
        <v>455</v>
      </c>
      <c r="C41" t="s">
        <v>452</v>
      </c>
    </row>
    <row r="42" spans="1:3" x14ac:dyDescent="0.3">
      <c r="A42" t="s">
        <v>121</v>
      </c>
      <c r="B42" t="s">
        <v>454</v>
      </c>
      <c r="C42" t="s">
        <v>451</v>
      </c>
    </row>
    <row r="43" spans="1:3" x14ac:dyDescent="0.3">
      <c r="A43" t="s">
        <v>121</v>
      </c>
      <c r="B43" t="s">
        <v>457</v>
      </c>
      <c r="C43" t="s">
        <v>451</v>
      </c>
    </row>
    <row r="44" spans="1:3" x14ac:dyDescent="0.3">
      <c r="A44" t="s">
        <v>121</v>
      </c>
      <c r="B44" t="s">
        <v>458</v>
      </c>
      <c r="C44" t="s">
        <v>451</v>
      </c>
    </row>
    <row r="45" spans="1:3" x14ac:dyDescent="0.3">
      <c r="A45" t="s">
        <v>121</v>
      </c>
      <c r="B45" t="s">
        <v>461</v>
      </c>
      <c r="C45" t="s">
        <v>451</v>
      </c>
    </row>
    <row r="46" spans="1:3" x14ac:dyDescent="0.3">
      <c r="A46" t="s">
        <v>121</v>
      </c>
      <c r="B46" t="s">
        <v>454</v>
      </c>
      <c r="C46" t="s">
        <v>451</v>
      </c>
    </row>
    <row r="47" spans="1:3" x14ac:dyDescent="0.3">
      <c r="A47" t="s">
        <v>121</v>
      </c>
      <c r="B47" t="s">
        <v>457</v>
      </c>
      <c r="C47" t="s">
        <v>451</v>
      </c>
    </row>
    <row r="48" spans="1:3" x14ac:dyDescent="0.3">
      <c r="A48" t="s">
        <v>121</v>
      </c>
      <c r="B48" t="s">
        <v>458</v>
      </c>
      <c r="C48" t="s">
        <v>451</v>
      </c>
    </row>
    <row r="49" spans="1:3" x14ac:dyDescent="0.3">
      <c r="A49" t="s">
        <v>121</v>
      </c>
      <c r="B49" t="s">
        <v>461</v>
      </c>
      <c r="C49" t="s">
        <v>451</v>
      </c>
    </row>
    <row r="50" spans="1:3" x14ac:dyDescent="0.3">
      <c r="A50" t="s">
        <v>123</v>
      </c>
      <c r="B50" t="s">
        <v>454</v>
      </c>
      <c r="C50" t="s">
        <v>451</v>
      </c>
    </row>
    <row r="51" spans="1:3" x14ac:dyDescent="0.3">
      <c r="A51" t="s">
        <v>123</v>
      </c>
      <c r="B51" t="s">
        <v>457</v>
      </c>
      <c r="C51" t="s">
        <v>451</v>
      </c>
    </row>
    <row r="52" spans="1:3" x14ac:dyDescent="0.3">
      <c r="A52" t="s">
        <v>123</v>
      </c>
      <c r="B52" t="s">
        <v>458</v>
      </c>
      <c r="C52" t="s">
        <v>451</v>
      </c>
    </row>
    <row r="53" spans="1:3" x14ac:dyDescent="0.3">
      <c r="A53" t="s">
        <v>123</v>
      </c>
      <c r="B53" t="s">
        <v>461</v>
      </c>
      <c r="C53" t="s">
        <v>451</v>
      </c>
    </row>
    <row r="54" spans="1:3" x14ac:dyDescent="0.3">
      <c r="A54" t="s">
        <v>122</v>
      </c>
      <c r="B54" t="s">
        <v>454</v>
      </c>
      <c r="C54" t="s">
        <v>451</v>
      </c>
    </row>
    <row r="55" spans="1:3" x14ac:dyDescent="0.3">
      <c r="A55" t="s">
        <v>122</v>
      </c>
      <c r="B55" t="s">
        <v>457</v>
      </c>
      <c r="C55" t="s">
        <v>451</v>
      </c>
    </row>
    <row r="56" spans="1:3" x14ac:dyDescent="0.3">
      <c r="A56" t="s">
        <v>122</v>
      </c>
      <c r="B56" t="s">
        <v>458</v>
      </c>
      <c r="C56" t="s">
        <v>451</v>
      </c>
    </row>
    <row r="57" spans="1:3" x14ac:dyDescent="0.3">
      <c r="A57" t="s">
        <v>122</v>
      </c>
      <c r="B57" t="s">
        <v>461</v>
      </c>
      <c r="C57" t="s">
        <v>451</v>
      </c>
    </row>
    <row r="58" spans="1:3" x14ac:dyDescent="0.3">
      <c r="A58" t="s">
        <v>120</v>
      </c>
      <c r="B58" t="s">
        <v>456</v>
      </c>
      <c r="C58" t="s">
        <v>451</v>
      </c>
    </row>
    <row r="59" spans="1:3" x14ac:dyDescent="0.3">
      <c r="A59" t="s">
        <v>120</v>
      </c>
      <c r="B59" t="s">
        <v>454</v>
      </c>
      <c r="C59" t="s">
        <v>451</v>
      </c>
    </row>
    <row r="60" spans="1:3" x14ac:dyDescent="0.3">
      <c r="A60" t="s">
        <v>120</v>
      </c>
      <c r="B60" t="s">
        <v>457</v>
      </c>
      <c r="C60" t="s">
        <v>451</v>
      </c>
    </row>
    <row r="61" spans="1:3" x14ac:dyDescent="0.3">
      <c r="A61" t="s">
        <v>120</v>
      </c>
      <c r="B61" t="s">
        <v>458</v>
      </c>
      <c r="C61" t="s">
        <v>451</v>
      </c>
    </row>
    <row r="62" spans="1:3" x14ac:dyDescent="0.3">
      <c r="A62" t="s">
        <v>120</v>
      </c>
      <c r="B62" t="s">
        <v>461</v>
      </c>
      <c r="C62" t="s">
        <v>451</v>
      </c>
    </row>
    <row r="63" spans="1:3" x14ac:dyDescent="0.3">
      <c r="A63" t="s">
        <v>464</v>
      </c>
      <c r="B63" t="s">
        <v>454</v>
      </c>
      <c r="C63" t="s">
        <v>451</v>
      </c>
    </row>
    <row r="64" spans="1:3" x14ac:dyDescent="0.3">
      <c r="A64" t="s">
        <v>464</v>
      </c>
      <c r="B64" t="s">
        <v>457</v>
      </c>
      <c r="C64" t="s">
        <v>451</v>
      </c>
    </row>
    <row r="65" spans="1:3" x14ac:dyDescent="0.3">
      <c r="A65" t="s">
        <v>464</v>
      </c>
      <c r="B65" t="s">
        <v>458</v>
      </c>
      <c r="C65" t="s">
        <v>451</v>
      </c>
    </row>
    <row r="66" spans="1:3" x14ac:dyDescent="0.3">
      <c r="A66" t="s">
        <v>464</v>
      </c>
      <c r="B66" t="s">
        <v>461</v>
      </c>
      <c r="C66" t="s">
        <v>451</v>
      </c>
    </row>
    <row r="67" spans="1:3" x14ac:dyDescent="0.3">
      <c r="A67" t="s">
        <v>6</v>
      </c>
      <c r="B67" t="s">
        <v>456</v>
      </c>
      <c r="C67" t="s">
        <v>1</v>
      </c>
    </row>
    <row r="68" spans="1:3" x14ac:dyDescent="0.3">
      <c r="A68" t="s">
        <v>6</v>
      </c>
      <c r="B68" t="s">
        <v>454</v>
      </c>
      <c r="C68" t="s">
        <v>1</v>
      </c>
    </row>
    <row r="69" spans="1:3" x14ac:dyDescent="0.3">
      <c r="A69" t="s">
        <v>6</v>
      </c>
      <c r="B69" t="s">
        <v>457</v>
      </c>
      <c r="C69" t="s">
        <v>1</v>
      </c>
    </row>
    <row r="70" spans="1:3" x14ac:dyDescent="0.3">
      <c r="A70" t="s">
        <v>6</v>
      </c>
      <c r="B70" t="s">
        <v>458</v>
      </c>
      <c r="C70" t="s">
        <v>1</v>
      </c>
    </row>
    <row r="71" spans="1:3" x14ac:dyDescent="0.3">
      <c r="A71" t="s">
        <v>6</v>
      </c>
      <c r="B71" t="s">
        <v>461</v>
      </c>
      <c r="C71" t="s">
        <v>1</v>
      </c>
    </row>
    <row r="72" spans="1:3" x14ac:dyDescent="0.3">
      <c r="A72" t="s">
        <v>8</v>
      </c>
      <c r="B72" t="s">
        <v>454</v>
      </c>
      <c r="C72" t="s">
        <v>1</v>
      </c>
    </row>
    <row r="73" spans="1:3" x14ac:dyDescent="0.3">
      <c r="A73" t="s">
        <v>8</v>
      </c>
      <c r="B73" t="s">
        <v>457</v>
      </c>
      <c r="C73" t="s">
        <v>1</v>
      </c>
    </row>
    <row r="74" spans="1:3" x14ac:dyDescent="0.3">
      <c r="A74" t="s">
        <v>8</v>
      </c>
      <c r="B74" t="s">
        <v>458</v>
      </c>
      <c r="C74" t="s">
        <v>1</v>
      </c>
    </row>
    <row r="75" spans="1:3" x14ac:dyDescent="0.3">
      <c r="A75" t="s">
        <v>8</v>
      </c>
      <c r="B75" t="s">
        <v>461</v>
      </c>
      <c r="C75" t="s">
        <v>1</v>
      </c>
    </row>
    <row r="76" spans="1:3" x14ac:dyDescent="0.3">
      <c r="A76" t="s">
        <v>7</v>
      </c>
      <c r="B76" t="s">
        <v>454</v>
      </c>
      <c r="C76" t="s">
        <v>1</v>
      </c>
    </row>
    <row r="77" spans="1:3" x14ac:dyDescent="0.3">
      <c r="A77" t="s">
        <v>7</v>
      </c>
      <c r="B77" t="s">
        <v>457</v>
      </c>
      <c r="C77" t="s">
        <v>1</v>
      </c>
    </row>
    <row r="78" spans="1:3" x14ac:dyDescent="0.3">
      <c r="A78" t="s">
        <v>7</v>
      </c>
      <c r="B78" t="s">
        <v>458</v>
      </c>
      <c r="C78" t="s">
        <v>1</v>
      </c>
    </row>
    <row r="79" spans="1:3" x14ac:dyDescent="0.3">
      <c r="A79" t="s">
        <v>7</v>
      </c>
      <c r="B79" t="s">
        <v>461</v>
      </c>
      <c r="C79" t="s">
        <v>1</v>
      </c>
    </row>
    <row r="80" spans="1:3" x14ac:dyDescent="0.3">
      <c r="A80" t="s">
        <v>9</v>
      </c>
      <c r="B80" t="s">
        <v>454</v>
      </c>
      <c r="C80" t="s">
        <v>451</v>
      </c>
    </row>
    <row r="81" spans="1:3" x14ac:dyDescent="0.3">
      <c r="A81" t="s">
        <v>9</v>
      </c>
      <c r="B81" t="s">
        <v>457</v>
      </c>
      <c r="C81" t="s">
        <v>451</v>
      </c>
    </row>
    <row r="82" spans="1:3" x14ac:dyDescent="0.3">
      <c r="A82" t="s">
        <v>9</v>
      </c>
      <c r="B82" t="s">
        <v>458</v>
      </c>
      <c r="C82" t="s">
        <v>451</v>
      </c>
    </row>
    <row r="83" spans="1:3" x14ac:dyDescent="0.3">
      <c r="A83" t="s">
        <v>9</v>
      </c>
      <c r="B83" t="s">
        <v>461</v>
      </c>
      <c r="C83" t="s">
        <v>451</v>
      </c>
    </row>
    <row r="84" spans="1:3" x14ac:dyDescent="0.3">
      <c r="A84" t="s">
        <v>125</v>
      </c>
      <c r="B84" t="s">
        <v>465</v>
      </c>
      <c r="C84" t="s">
        <v>3</v>
      </c>
    </row>
    <row r="85" spans="1:3" x14ac:dyDescent="0.3">
      <c r="A85" t="s">
        <v>125</v>
      </c>
      <c r="B85" t="s">
        <v>466</v>
      </c>
      <c r="C85"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C15"/>
  <sheetViews>
    <sheetView workbookViewId="0">
      <selection activeCell="C2" sqref="C2"/>
    </sheetView>
  </sheetViews>
  <sheetFormatPr defaultRowHeight="14.4" x14ac:dyDescent="0.3"/>
  <sheetData>
    <row r="1" spans="1:3" x14ac:dyDescent="0.3">
      <c r="A1" t="s">
        <v>326</v>
      </c>
      <c r="B1" t="s">
        <v>467</v>
      </c>
    </row>
    <row r="2" spans="1:3" x14ac:dyDescent="0.3">
      <c r="A2">
        <v>1</v>
      </c>
      <c r="B2" t="s">
        <v>147</v>
      </c>
      <c r="C2" s="21" t="s">
        <v>399</v>
      </c>
    </row>
    <row r="3" spans="1:3" x14ac:dyDescent="0.3">
      <c r="A3">
        <v>2</v>
      </c>
      <c r="B3" t="s">
        <v>148</v>
      </c>
      <c r="C3" s="37"/>
    </row>
    <row r="4" spans="1:3" x14ac:dyDescent="0.3">
      <c r="A4">
        <v>3</v>
      </c>
    </row>
    <row r="5" spans="1:3" x14ac:dyDescent="0.3">
      <c r="A5">
        <v>4</v>
      </c>
    </row>
    <row r="6" spans="1:3" x14ac:dyDescent="0.3">
      <c r="A6">
        <v>5</v>
      </c>
    </row>
    <row r="7" spans="1:3" x14ac:dyDescent="0.3">
      <c r="A7">
        <v>6</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13</v>
      </c>
    </row>
    <row r="15" spans="1:3" x14ac:dyDescent="0.3">
      <c r="A1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C59"/>
  <sheetViews>
    <sheetView topLeftCell="A33" workbookViewId="0">
      <selection activeCell="B61" sqref="B61"/>
    </sheetView>
  </sheetViews>
  <sheetFormatPr defaultRowHeight="14.4" x14ac:dyDescent="0.3"/>
  <cols>
    <col min="1" max="1" width="28.88671875" customWidth="1"/>
  </cols>
  <sheetData>
    <row r="1" spans="1:3" x14ac:dyDescent="0.3">
      <c r="A1" t="s">
        <v>327</v>
      </c>
      <c r="B1" t="s">
        <v>443</v>
      </c>
    </row>
    <row r="2" spans="1:3" x14ac:dyDescent="0.3">
      <c r="A2" s="20" t="s">
        <v>468</v>
      </c>
      <c r="B2" t="s">
        <v>498</v>
      </c>
    </row>
    <row r="3" spans="1:3" x14ac:dyDescent="0.3">
      <c r="A3" s="20" t="s">
        <v>469</v>
      </c>
      <c r="B3" t="s">
        <v>499</v>
      </c>
    </row>
    <row r="4" spans="1:3" x14ac:dyDescent="0.3">
      <c r="A4" s="20" t="s">
        <v>470</v>
      </c>
      <c r="B4" t="s">
        <v>500</v>
      </c>
    </row>
    <row r="5" spans="1:3" x14ac:dyDescent="0.3">
      <c r="A5" s="20" t="s">
        <v>510</v>
      </c>
      <c r="B5" t="s">
        <v>511</v>
      </c>
    </row>
    <row r="6" spans="1:3" x14ac:dyDescent="0.3">
      <c r="A6" s="20" t="s">
        <v>488</v>
      </c>
      <c r="B6" t="s">
        <v>507</v>
      </c>
    </row>
    <row r="7" spans="1:3" x14ac:dyDescent="0.3">
      <c r="A7" s="20" t="s">
        <v>471</v>
      </c>
      <c r="B7" s="20" t="s">
        <v>501</v>
      </c>
    </row>
    <row r="8" spans="1:3" x14ac:dyDescent="0.3">
      <c r="A8" s="20" t="s">
        <v>328</v>
      </c>
      <c r="B8" s="20" t="s">
        <v>502</v>
      </c>
    </row>
    <row r="9" spans="1:3" x14ac:dyDescent="0.3">
      <c r="A9" s="20" t="s">
        <v>512</v>
      </c>
      <c r="B9" t="s">
        <v>513</v>
      </c>
      <c r="C9" s="21" t="s">
        <v>329</v>
      </c>
    </row>
    <row r="10" spans="1:3" x14ac:dyDescent="0.3">
      <c r="A10" s="20" t="s">
        <v>472</v>
      </c>
      <c r="B10" t="s">
        <v>503</v>
      </c>
    </row>
    <row r="11" spans="1:3" x14ac:dyDescent="0.3">
      <c r="A11" s="20" t="s">
        <v>473</v>
      </c>
      <c r="B11" t="s">
        <v>97</v>
      </c>
    </row>
    <row r="12" spans="1:3" x14ac:dyDescent="0.3">
      <c r="A12" s="20" t="s">
        <v>474</v>
      </c>
      <c r="B12" t="s">
        <v>504</v>
      </c>
    </row>
    <row r="13" spans="1:3" x14ac:dyDescent="0.3">
      <c r="A13" s="20" t="s">
        <v>514</v>
      </c>
      <c r="B13" s="20" t="s">
        <v>96</v>
      </c>
    </row>
    <row r="14" spans="1:3" x14ac:dyDescent="0.3">
      <c r="A14" s="20" t="s">
        <v>475</v>
      </c>
      <c r="B14" t="s">
        <v>98</v>
      </c>
    </row>
    <row r="15" spans="1:3" x14ac:dyDescent="0.3">
      <c r="A15" s="20" t="s">
        <v>476</v>
      </c>
      <c r="B15" t="s">
        <v>515</v>
      </c>
    </row>
    <row r="16" spans="1:3" x14ac:dyDescent="0.3">
      <c r="A16" s="20" t="s">
        <v>477</v>
      </c>
      <c r="B16" t="s">
        <v>100</v>
      </c>
    </row>
    <row r="17" spans="1:2" x14ac:dyDescent="0.3">
      <c r="A17" s="20" t="s">
        <v>478</v>
      </c>
      <c r="B17" t="s">
        <v>102</v>
      </c>
    </row>
    <row r="18" spans="1:2" x14ac:dyDescent="0.3">
      <c r="A18" s="20" t="s">
        <v>479</v>
      </c>
      <c r="B18" t="s">
        <v>105</v>
      </c>
    </row>
    <row r="19" spans="1:2" x14ac:dyDescent="0.3">
      <c r="A19" s="20" t="s">
        <v>480</v>
      </c>
      <c r="B19" t="s">
        <v>505</v>
      </c>
    </row>
    <row r="20" spans="1:2" x14ac:dyDescent="0.3">
      <c r="A20" s="20" t="s">
        <v>481</v>
      </c>
      <c r="B20" t="s">
        <v>516</v>
      </c>
    </row>
    <row r="21" spans="1:2" x14ac:dyDescent="0.3">
      <c r="A21" s="20" t="s">
        <v>482</v>
      </c>
      <c r="B21" t="s">
        <v>106</v>
      </c>
    </row>
    <row r="22" spans="1:2" x14ac:dyDescent="0.3">
      <c r="A22" s="20" t="s">
        <v>483</v>
      </c>
      <c r="B22" t="s">
        <v>517</v>
      </c>
    </row>
    <row r="23" spans="1:2" x14ac:dyDescent="0.3">
      <c r="A23" s="20" t="s">
        <v>484</v>
      </c>
      <c r="B23" t="s">
        <v>108</v>
      </c>
    </row>
    <row r="24" spans="1:2" x14ac:dyDescent="0.3">
      <c r="A24" s="20" t="s">
        <v>485</v>
      </c>
      <c r="B24" t="s">
        <v>506</v>
      </c>
    </row>
    <row r="25" spans="1:2" x14ac:dyDescent="0.3">
      <c r="A25" s="20" t="s">
        <v>486</v>
      </c>
      <c r="B25" t="s">
        <v>109</v>
      </c>
    </row>
    <row r="26" spans="1:2" x14ac:dyDescent="0.3">
      <c r="A26" s="20" t="s">
        <v>487</v>
      </c>
      <c r="B26" t="s">
        <v>110</v>
      </c>
    </row>
    <row r="27" spans="1:2" x14ac:dyDescent="0.3">
      <c r="A27" s="20" t="s">
        <v>489</v>
      </c>
      <c r="B27" t="s">
        <v>111</v>
      </c>
    </row>
    <row r="28" spans="1:2" x14ac:dyDescent="0.3">
      <c r="A28" s="20" t="s">
        <v>490</v>
      </c>
      <c r="B28" t="s">
        <v>508</v>
      </c>
    </row>
    <row r="29" spans="1:2" x14ac:dyDescent="0.3">
      <c r="A29" s="20" t="s">
        <v>491</v>
      </c>
      <c r="B29" t="s">
        <v>509</v>
      </c>
    </row>
    <row r="30" spans="1:2" x14ac:dyDescent="0.3">
      <c r="A30" s="20" t="s">
        <v>492</v>
      </c>
      <c r="B30" t="s">
        <v>519</v>
      </c>
    </row>
    <row r="31" spans="1:2" x14ac:dyDescent="0.3">
      <c r="A31" s="20" t="s">
        <v>522</v>
      </c>
      <c r="B31" t="s">
        <v>113</v>
      </c>
    </row>
    <row r="32" spans="1:2" x14ac:dyDescent="0.3">
      <c r="A32" s="20" t="s">
        <v>521</v>
      </c>
      <c r="B32" t="s">
        <v>101</v>
      </c>
    </row>
    <row r="33" spans="1:2" x14ac:dyDescent="0.3">
      <c r="A33" s="20" t="s">
        <v>493</v>
      </c>
      <c r="B33" t="s">
        <v>116</v>
      </c>
    </row>
    <row r="34" spans="1:2" x14ac:dyDescent="0.3">
      <c r="A34" s="20" t="s">
        <v>523</v>
      </c>
      <c r="B34" t="s">
        <v>524</v>
      </c>
    </row>
    <row r="35" spans="1:2" x14ac:dyDescent="0.3">
      <c r="A35" s="20" t="s">
        <v>494</v>
      </c>
      <c r="B35" t="s">
        <v>112</v>
      </c>
    </row>
    <row r="36" spans="1:2" x14ac:dyDescent="0.3">
      <c r="A36" s="20" t="s">
        <v>495</v>
      </c>
      <c r="B36" t="s">
        <v>525</v>
      </c>
    </row>
    <row r="37" spans="1:2" x14ac:dyDescent="0.3">
      <c r="A37" s="20" t="s">
        <v>496</v>
      </c>
      <c r="B37" t="s">
        <v>520</v>
      </c>
    </row>
    <row r="38" spans="1:2" x14ac:dyDescent="0.3">
      <c r="A38" s="20" t="s">
        <v>497</v>
      </c>
      <c r="B38" t="s">
        <v>518</v>
      </c>
    </row>
    <row r="39" spans="1:2" x14ac:dyDescent="0.3">
      <c r="A39" s="20" t="s">
        <v>526</v>
      </c>
      <c r="B39" t="s">
        <v>527</v>
      </c>
    </row>
    <row r="40" spans="1:2" x14ac:dyDescent="0.3">
      <c r="A40" s="20" t="s">
        <v>528</v>
      </c>
      <c r="B40" t="s">
        <v>529</v>
      </c>
    </row>
    <row r="41" spans="1:2" x14ac:dyDescent="0.3">
      <c r="A41" s="38" t="s">
        <v>530</v>
      </c>
      <c r="B41" t="s">
        <v>531</v>
      </c>
    </row>
    <row r="42" spans="1:2" x14ac:dyDescent="0.3">
      <c r="A42" s="20" t="s">
        <v>532</v>
      </c>
      <c r="B42" t="s">
        <v>533</v>
      </c>
    </row>
    <row r="43" spans="1:2" x14ac:dyDescent="0.3">
      <c r="A43" s="20" t="s">
        <v>565</v>
      </c>
      <c r="B43" t="s">
        <v>534</v>
      </c>
    </row>
    <row r="44" spans="1:2" x14ac:dyDescent="0.3">
      <c r="A44" s="20" t="s">
        <v>552</v>
      </c>
      <c r="B44" t="s">
        <v>553</v>
      </c>
    </row>
    <row r="45" spans="1:2" x14ac:dyDescent="0.3">
      <c r="A45" t="s">
        <v>566</v>
      </c>
      <c r="B45" t="s">
        <v>535</v>
      </c>
    </row>
    <row r="46" spans="1:2" x14ac:dyDescent="0.3">
      <c r="A46" t="s">
        <v>536</v>
      </c>
      <c r="B46" t="s">
        <v>537</v>
      </c>
    </row>
    <row r="47" spans="1:2" x14ac:dyDescent="0.3">
      <c r="A47" s="7" t="s">
        <v>556</v>
      </c>
      <c r="B47" s="7" t="s">
        <v>538</v>
      </c>
    </row>
    <row r="48" spans="1:2" x14ac:dyDescent="0.3">
      <c r="A48" s="7" t="s">
        <v>540</v>
      </c>
      <c r="B48" t="s">
        <v>539</v>
      </c>
    </row>
    <row r="49" spans="1:2" x14ac:dyDescent="0.3">
      <c r="A49" t="s">
        <v>562</v>
      </c>
      <c r="B49" s="7" t="s">
        <v>541</v>
      </c>
    </row>
    <row r="50" spans="1:2" x14ac:dyDescent="0.3">
      <c r="A50" t="s">
        <v>564</v>
      </c>
      <c r="B50" s="7" t="s">
        <v>563</v>
      </c>
    </row>
    <row r="51" spans="1:2" x14ac:dyDescent="0.3">
      <c r="A51" t="s">
        <v>542</v>
      </c>
      <c r="B51" s="7" t="s">
        <v>543</v>
      </c>
    </row>
    <row r="52" spans="1:2" x14ac:dyDescent="0.3">
      <c r="A52" t="s">
        <v>544</v>
      </c>
      <c r="B52" t="s">
        <v>545</v>
      </c>
    </row>
    <row r="53" spans="1:2" x14ac:dyDescent="0.3">
      <c r="A53" t="s">
        <v>546</v>
      </c>
      <c r="B53" t="s">
        <v>547</v>
      </c>
    </row>
    <row r="54" spans="1:2" x14ac:dyDescent="0.3">
      <c r="A54" t="s">
        <v>548</v>
      </c>
      <c r="B54" t="s">
        <v>549</v>
      </c>
    </row>
    <row r="55" spans="1:2" x14ac:dyDescent="0.3">
      <c r="A55" s="15" t="s">
        <v>550</v>
      </c>
      <c r="B55" t="s">
        <v>551</v>
      </c>
    </row>
    <row r="56" spans="1:2" x14ac:dyDescent="0.3">
      <c r="A56" s="15" t="s">
        <v>554</v>
      </c>
      <c r="B56" s="15" t="s">
        <v>555</v>
      </c>
    </row>
    <row r="57" spans="1:2" x14ac:dyDescent="0.3">
      <c r="A57" s="15" t="s">
        <v>559</v>
      </c>
      <c r="B57" s="15" t="s">
        <v>567</v>
      </c>
    </row>
    <row r="58" spans="1:2" x14ac:dyDescent="0.3">
      <c r="A58" t="s">
        <v>558</v>
      </c>
      <c r="B58" s="15" t="s">
        <v>557</v>
      </c>
    </row>
    <row r="59" spans="1:2" x14ac:dyDescent="0.3">
      <c r="A59" t="s">
        <v>561</v>
      </c>
      <c r="B59" s="15" t="s">
        <v>560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B15"/>
  <sheetViews>
    <sheetView workbookViewId="0">
      <selection activeCell="B15" sqref="B15"/>
    </sheetView>
  </sheetViews>
  <sheetFormatPr defaultRowHeight="14.4" x14ac:dyDescent="0.3"/>
  <cols>
    <col min="1" max="1" width="20.6640625" bestFit="1" customWidth="1"/>
    <col min="2" max="2" width="21.44140625" bestFit="1" customWidth="1"/>
  </cols>
  <sheetData>
    <row r="1" spans="1:2" x14ac:dyDescent="0.3">
      <c r="A1" t="s">
        <v>330</v>
      </c>
      <c r="B1" t="s">
        <v>331</v>
      </c>
    </row>
    <row r="2" spans="1:2" x14ac:dyDescent="0.3">
      <c r="A2" s="1" t="s">
        <v>17</v>
      </c>
      <c r="B2" s="14" t="s">
        <v>35</v>
      </c>
    </row>
    <row r="3" spans="1:2" x14ac:dyDescent="0.3">
      <c r="A3" s="1" t="s">
        <v>18</v>
      </c>
      <c r="B3" s="14" t="s">
        <v>36</v>
      </c>
    </row>
    <row r="4" spans="1:2" x14ac:dyDescent="0.3">
      <c r="A4" s="14" t="s">
        <v>19</v>
      </c>
      <c r="B4" s="14" t="s">
        <v>37</v>
      </c>
    </row>
    <row r="5" spans="1:2" x14ac:dyDescent="0.3">
      <c r="A5" s="14" t="s">
        <v>20</v>
      </c>
      <c r="B5" s="14" t="s">
        <v>38</v>
      </c>
    </row>
    <row r="6" spans="1:2" x14ac:dyDescent="0.3">
      <c r="A6" s="14" t="s">
        <v>21</v>
      </c>
      <c r="B6" s="14" t="s">
        <v>39</v>
      </c>
    </row>
    <row r="7" spans="1:2" x14ac:dyDescent="0.3">
      <c r="A7" s="14" t="s">
        <v>22</v>
      </c>
      <c r="B7" s="14" t="s">
        <v>40</v>
      </c>
    </row>
    <row r="8" spans="1:2" x14ac:dyDescent="0.3">
      <c r="A8" s="14" t="s">
        <v>23</v>
      </c>
      <c r="B8" s="14" t="s">
        <v>41</v>
      </c>
    </row>
    <row r="9" spans="1:2" x14ac:dyDescent="0.3">
      <c r="A9" s="14" t="s">
        <v>24</v>
      </c>
      <c r="B9" s="14" t="s">
        <v>42</v>
      </c>
    </row>
    <row r="10" spans="1:2" x14ac:dyDescent="0.3">
      <c r="A10" s="14" t="s">
        <v>25</v>
      </c>
      <c r="B10" s="17" t="s">
        <v>43</v>
      </c>
    </row>
    <row r="11" spans="1:2" x14ac:dyDescent="0.3">
      <c r="A11" s="14" t="s">
        <v>26</v>
      </c>
      <c r="B11" s="17" t="s">
        <v>44</v>
      </c>
    </row>
    <row r="12" spans="1:2" x14ac:dyDescent="0.3">
      <c r="A12" s="14" t="s">
        <v>27</v>
      </c>
      <c r="B12" s="14" t="s">
        <v>45</v>
      </c>
    </row>
    <row r="15" spans="1:2" x14ac:dyDescent="0.3">
      <c r="B15" s="80" t="s">
        <v>616</v>
      </c>
    </row>
  </sheetData>
  <dataValidations count="1">
    <dataValidation type="list" allowBlank="1" showInputMessage="1" showErrorMessage="1" sqref="A2:A3" xr:uid="{00000000-0002-0000-0600-000000000000}">
      <formula1>Species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B16"/>
  <sheetViews>
    <sheetView workbookViewId="0">
      <selection activeCell="H26" sqref="H26"/>
    </sheetView>
  </sheetViews>
  <sheetFormatPr defaultRowHeight="14.4" x14ac:dyDescent="0.3"/>
  <cols>
    <col min="1" max="1" width="21.44140625" bestFit="1" customWidth="1"/>
    <col min="2" max="2" width="21.109375" bestFit="1" customWidth="1"/>
  </cols>
  <sheetData>
    <row r="1" spans="1:2" x14ac:dyDescent="0.3">
      <c r="A1" t="s">
        <v>331</v>
      </c>
      <c r="B1" t="s">
        <v>28</v>
      </c>
    </row>
    <row r="2" spans="1:2" x14ac:dyDescent="0.3">
      <c r="A2" s="14" t="s">
        <v>35</v>
      </c>
      <c r="B2" s="14"/>
    </row>
    <row r="3" spans="1:2" x14ac:dyDescent="0.3">
      <c r="A3" s="14" t="s">
        <v>36</v>
      </c>
      <c r="B3" s="1"/>
    </row>
    <row r="4" spans="1:2" x14ac:dyDescent="0.3">
      <c r="A4" s="14" t="s">
        <v>37</v>
      </c>
      <c r="B4" s="14" t="s">
        <v>29</v>
      </c>
    </row>
    <row r="5" spans="1:2" x14ac:dyDescent="0.3">
      <c r="A5" s="14" t="s">
        <v>37</v>
      </c>
      <c r="B5" s="14" t="s">
        <v>30</v>
      </c>
    </row>
    <row r="6" spans="1:2" x14ac:dyDescent="0.3">
      <c r="A6" s="14" t="s">
        <v>38</v>
      </c>
      <c r="B6" s="14"/>
    </row>
    <row r="7" spans="1:2" x14ac:dyDescent="0.3">
      <c r="A7" s="14" t="s">
        <v>39</v>
      </c>
      <c r="B7" s="14"/>
    </row>
    <row r="8" spans="1:2" x14ac:dyDescent="0.3">
      <c r="A8" s="14" t="s">
        <v>40</v>
      </c>
      <c r="B8" s="14"/>
    </row>
    <row r="9" spans="1:2" x14ac:dyDescent="0.3">
      <c r="A9" s="14" t="s">
        <v>41</v>
      </c>
      <c r="B9" s="14" t="s">
        <v>31</v>
      </c>
    </row>
    <row r="10" spans="1:2" x14ac:dyDescent="0.3">
      <c r="A10" s="14" t="s">
        <v>41</v>
      </c>
      <c r="B10" s="14" t="s">
        <v>32</v>
      </c>
    </row>
    <row r="11" spans="1:2" x14ac:dyDescent="0.3">
      <c r="A11" s="14" t="s">
        <v>41</v>
      </c>
      <c r="B11" s="14" t="s">
        <v>33</v>
      </c>
    </row>
    <row r="12" spans="1:2" x14ac:dyDescent="0.3">
      <c r="A12" s="14" t="s">
        <v>42</v>
      </c>
      <c r="B12" s="14"/>
    </row>
    <row r="13" spans="1:2" x14ac:dyDescent="0.3">
      <c r="A13" s="17" t="s">
        <v>43</v>
      </c>
      <c r="B13" s="17"/>
    </row>
    <row r="14" spans="1:2" x14ac:dyDescent="0.3">
      <c r="A14" s="17" t="s">
        <v>44</v>
      </c>
      <c r="B14" s="14"/>
    </row>
    <row r="15" spans="1:2" x14ac:dyDescent="0.3">
      <c r="A15" s="14" t="s">
        <v>45</v>
      </c>
      <c r="B15" s="14"/>
    </row>
    <row r="16" spans="1:2" x14ac:dyDescent="0.3">
      <c r="B16" s="14"/>
    </row>
  </sheetData>
  <dataValidations count="1">
    <dataValidation type="list" allowBlank="1" showInputMessage="1" showErrorMessage="1" sqref="B3" xr:uid="{00000000-0002-0000-0700-000000000000}">
      <formula1>Species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F48"/>
  <sheetViews>
    <sheetView topLeftCell="A40" workbookViewId="0">
      <selection sqref="A1:B1"/>
    </sheetView>
  </sheetViews>
  <sheetFormatPr defaultRowHeight="14.4" x14ac:dyDescent="0.3"/>
  <cols>
    <col min="1" max="1" width="9.109375" style="46"/>
    <col min="2" max="2" width="9.109375" style="47"/>
    <col min="3" max="3" width="22.88671875" style="41" bestFit="1" customWidth="1"/>
    <col min="4" max="4" width="21.44140625" style="41" customWidth="1"/>
  </cols>
  <sheetData>
    <row r="1" spans="1:6" x14ac:dyDescent="0.3">
      <c r="A1" s="46" t="s">
        <v>332</v>
      </c>
      <c r="B1" s="47" t="s">
        <v>333</v>
      </c>
      <c r="C1" s="41" t="s">
        <v>334</v>
      </c>
      <c r="D1" s="41" t="s">
        <v>335</v>
      </c>
    </row>
    <row r="2" spans="1:6" x14ac:dyDescent="0.3">
      <c r="A2" s="2">
        <v>62.435555000000001</v>
      </c>
      <c r="B2" s="2">
        <v>5.8743049999999997</v>
      </c>
      <c r="C2" s="42" t="s">
        <v>184</v>
      </c>
      <c r="D2" s="42" t="s">
        <v>47</v>
      </c>
    </row>
    <row r="3" spans="1:6" x14ac:dyDescent="0.3">
      <c r="A3" s="3">
        <v>69.064999999999998</v>
      </c>
      <c r="B3" s="3">
        <v>15.17</v>
      </c>
      <c r="C3" s="42" t="s">
        <v>48</v>
      </c>
      <c r="D3" s="42" t="s">
        <v>48</v>
      </c>
    </row>
    <row r="4" spans="1:6" x14ac:dyDescent="0.3">
      <c r="A4" s="3">
        <v>74.502499999999998</v>
      </c>
      <c r="B4" s="3">
        <v>18.955559999999998</v>
      </c>
      <c r="C4" s="42" t="s">
        <v>185</v>
      </c>
      <c r="D4" s="42" t="s">
        <v>49</v>
      </c>
      <c r="F4" s="21" t="s">
        <v>400</v>
      </c>
    </row>
    <row r="5" spans="1:6" x14ac:dyDescent="0.3">
      <c r="A5" s="4">
        <v>69.635052790000003</v>
      </c>
      <c r="B5" s="4">
        <v>18.848263889999998</v>
      </c>
      <c r="C5" s="42" t="s">
        <v>186</v>
      </c>
      <c r="D5" s="42" t="s">
        <v>50</v>
      </c>
    </row>
    <row r="6" spans="1:6" x14ac:dyDescent="0.3">
      <c r="A6" s="4">
        <v>71.112909999999999</v>
      </c>
      <c r="B6" s="4">
        <v>24.732379999999999</v>
      </c>
      <c r="C6" s="42" t="s">
        <v>187</v>
      </c>
      <c r="D6" s="42" t="s">
        <v>51</v>
      </c>
    </row>
    <row r="7" spans="1:6" x14ac:dyDescent="0.3">
      <c r="A7" s="3">
        <v>60.667605610000003</v>
      </c>
      <c r="B7" s="3">
        <v>4.7486947300000004</v>
      </c>
      <c r="C7" s="42" t="s">
        <v>52</v>
      </c>
      <c r="D7" s="42" t="s">
        <v>52</v>
      </c>
    </row>
    <row r="8" spans="1:6" x14ac:dyDescent="0.3">
      <c r="A8" s="2">
        <v>70.38333333333334</v>
      </c>
      <c r="B8" s="2">
        <v>31.15</v>
      </c>
      <c r="C8" s="42" t="s">
        <v>188</v>
      </c>
      <c r="D8" s="42" t="s">
        <v>53</v>
      </c>
    </row>
    <row r="9" spans="1:6" x14ac:dyDescent="0.3">
      <c r="A9" s="8">
        <v>78.252666666666656</v>
      </c>
      <c r="B9" s="2">
        <v>15.507666666666665</v>
      </c>
      <c r="C9" s="43" t="s">
        <v>54</v>
      </c>
      <c r="D9" s="43" t="s">
        <v>54</v>
      </c>
    </row>
    <row r="10" spans="1:6" x14ac:dyDescent="0.3">
      <c r="A10" s="6">
        <v>70.920559999999995</v>
      </c>
      <c r="B10" s="6">
        <v>-8.7177779999999991</v>
      </c>
      <c r="C10" s="43" t="s">
        <v>55</v>
      </c>
      <c r="D10" s="43" t="s">
        <v>55</v>
      </c>
    </row>
    <row r="11" spans="1:6" x14ac:dyDescent="0.3">
      <c r="A11" s="2">
        <v>67.447379999999995</v>
      </c>
      <c r="B11" s="2">
        <v>11.90972</v>
      </c>
      <c r="C11" s="42" t="s">
        <v>189</v>
      </c>
      <c r="D11" s="42" t="s">
        <v>56</v>
      </c>
    </row>
    <row r="12" spans="1:6" x14ac:dyDescent="0.3">
      <c r="A12" s="48">
        <v>66.584999999999994</v>
      </c>
      <c r="B12" s="48">
        <v>12.228999999999999</v>
      </c>
      <c r="C12" s="42" t="s">
        <v>190</v>
      </c>
      <c r="D12" s="42" t="s">
        <v>57</v>
      </c>
    </row>
    <row r="13" spans="1:6" x14ac:dyDescent="0.3">
      <c r="A13" s="2">
        <f>65.32</f>
        <v>65.319999999999993</v>
      </c>
      <c r="B13" s="2">
        <f>11.63</f>
        <v>11.63</v>
      </c>
      <c r="C13" s="42" t="s">
        <v>191</v>
      </c>
      <c r="D13" s="42" t="s">
        <v>58</v>
      </c>
    </row>
    <row r="14" spans="1:6" x14ac:dyDescent="0.3">
      <c r="A14" s="2">
        <v>65.201999999999998</v>
      </c>
      <c r="B14" s="2">
        <v>10.994999999999999</v>
      </c>
      <c r="C14" s="42" t="s">
        <v>59</v>
      </c>
      <c r="D14" s="42" t="s">
        <v>59</v>
      </c>
    </row>
    <row r="15" spans="1:6" x14ac:dyDescent="0.3">
      <c r="A15" s="2">
        <v>78.900000000000006</v>
      </c>
      <c r="B15" s="2">
        <v>12.21666667</v>
      </c>
      <c r="C15" s="42" t="s">
        <v>60</v>
      </c>
      <c r="D15" s="42" t="s">
        <v>60</v>
      </c>
    </row>
    <row r="16" spans="1:6" x14ac:dyDescent="0.3">
      <c r="A16" s="2">
        <v>69.031000000000006</v>
      </c>
      <c r="B16" s="2">
        <v>16.905000000000001</v>
      </c>
      <c r="C16" s="42" t="s">
        <v>192</v>
      </c>
      <c r="D16" s="42" t="s">
        <v>61</v>
      </c>
    </row>
    <row r="17" spans="1:4" x14ac:dyDescent="0.3">
      <c r="A17" s="2">
        <v>70.358329999999995</v>
      </c>
      <c r="B17" s="2">
        <v>21.398330000000001</v>
      </c>
      <c r="C17" s="42" t="s">
        <v>62</v>
      </c>
      <c r="D17" s="42" t="s">
        <v>62</v>
      </c>
    </row>
    <row r="18" spans="1:4" x14ac:dyDescent="0.3">
      <c r="A18" s="8">
        <v>58.008234129999998</v>
      </c>
      <c r="B18" s="2">
        <v>7.3678769839999996</v>
      </c>
      <c r="C18" s="44" t="s">
        <v>63</v>
      </c>
      <c r="D18" s="44" t="s">
        <v>63</v>
      </c>
    </row>
    <row r="19" spans="1:4" x14ac:dyDescent="0.3">
      <c r="A19" s="3">
        <v>79.584999999999994</v>
      </c>
      <c r="B19" s="3">
        <v>18.459</v>
      </c>
      <c r="C19" s="42" t="s">
        <v>64</v>
      </c>
      <c r="D19" s="42" t="s">
        <v>64</v>
      </c>
    </row>
    <row r="20" spans="1:4" x14ac:dyDescent="0.3">
      <c r="A20" s="3">
        <v>59.15</v>
      </c>
      <c r="B20" s="3">
        <v>5.1735800000000003</v>
      </c>
      <c r="C20" s="42" t="s">
        <v>65</v>
      </c>
      <c r="D20" s="42" t="s">
        <v>65</v>
      </c>
    </row>
    <row r="21" spans="1:4" x14ac:dyDescent="0.3">
      <c r="A21" s="3">
        <v>65.081256666666704</v>
      </c>
      <c r="B21" s="3">
        <v>-22.7398666666667</v>
      </c>
      <c r="C21" s="42" t="s">
        <v>66</v>
      </c>
      <c r="D21" s="42" t="s">
        <v>195</v>
      </c>
    </row>
    <row r="22" spans="1:4" x14ac:dyDescent="0.3">
      <c r="A22" s="9">
        <v>65.004165999999998</v>
      </c>
      <c r="B22" s="9">
        <v>-23.3675</v>
      </c>
      <c r="C22" s="42" t="s">
        <v>67</v>
      </c>
      <c r="D22" s="42" t="s">
        <v>67</v>
      </c>
    </row>
    <row r="23" spans="1:4" x14ac:dyDescent="0.3">
      <c r="A23" s="10">
        <v>63.968449</v>
      </c>
      <c r="B23" s="3">
        <v>-22.221201000000001</v>
      </c>
      <c r="C23" s="42" t="s">
        <v>193</v>
      </c>
      <c r="D23" s="42" t="s">
        <v>193</v>
      </c>
    </row>
    <row r="24" spans="1:4" x14ac:dyDescent="0.3">
      <c r="A24" s="3">
        <v>66.179553249999998</v>
      </c>
      <c r="B24" s="3">
        <v>-15.985458499999998</v>
      </c>
      <c r="C24" s="42" t="s">
        <v>69</v>
      </c>
      <c r="D24" s="42" t="s">
        <v>196</v>
      </c>
    </row>
    <row r="25" spans="1:4" x14ac:dyDescent="0.3">
      <c r="A25" s="3">
        <v>66.528840000000002</v>
      </c>
      <c r="B25" s="3">
        <v>-17.992180000000001</v>
      </c>
      <c r="C25" s="42" t="s">
        <v>70</v>
      </c>
      <c r="D25" s="42" t="s">
        <v>197</v>
      </c>
    </row>
    <row r="26" spans="1:4" x14ac:dyDescent="0.3">
      <c r="A26" s="9">
        <v>65.707482999999996</v>
      </c>
      <c r="B26" s="9">
        <v>-18.134817000000002</v>
      </c>
      <c r="C26" s="42" t="s">
        <v>71</v>
      </c>
      <c r="D26" s="42" t="s">
        <v>198</v>
      </c>
    </row>
    <row r="27" spans="1:4" x14ac:dyDescent="0.3">
      <c r="A27" s="3">
        <v>64.587990000000005</v>
      </c>
      <c r="B27" s="3">
        <v>-14.17183</v>
      </c>
      <c r="C27" s="42" t="s">
        <v>72</v>
      </c>
      <c r="D27" s="42" t="s">
        <v>72</v>
      </c>
    </row>
    <row r="28" spans="1:4" x14ac:dyDescent="0.3">
      <c r="A28" s="12">
        <v>61.950267104059002</v>
      </c>
      <c r="B28" s="12">
        <v>-6.7980550015636103</v>
      </c>
      <c r="C28" s="42" t="s">
        <v>73</v>
      </c>
      <c r="D28" s="42" t="s">
        <v>199</v>
      </c>
    </row>
    <row r="29" spans="1:4" x14ac:dyDescent="0.3">
      <c r="A29" s="2">
        <v>56.1858</v>
      </c>
      <c r="B29" s="2">
        <v>-2.5575000000000001</v>
      </c>
      <c r="C29" s="42" t="s">
        <v>74</v>
      </c>
      <c r="D29" s="42" t="s">
        <v>74</v>
      </c>
    </row>
    <row r="30" spans="1:4" x14ac:dyDescent="0.3">
      <c r="A30" s="3">
        <v>59.142426</v>
      </c>
      <c r="B30" s="3">
        <v>-3.1145499999999999</v>
      </c>
      <c r="C30" s="42" t="s">
        <v>75</v>
      </c>
      <c r="D30" s="42" t="s">
        <v>75</v>
      </c>
    </row>
    <row r="31" spans="1:4" x14ac:dyDescent="0.3">
      <c r="A31" s="2">
        <v>80.143974999999998</v>
      </c>
      <c r="B31" s="2">
        <v>51.468341666499995</v>
      </c>
      <c r="C31" s="42" t="s">
        <v>76</v>
      </c>
      <c r="D31" s="42" t="s">
        <v>200</v>
      </c>
    </row>
    <row r="32" spans="1:4" x14ac:dyDescent="0.3">
      <c r="A32" s="2">
        <v>69.582933333333344</v>
      </c>
      <c r="B32" s="2">
        <v>32.936916666666669</v>
      </c>
      <c r="C32" s="42" t="s">
        <v>194</v>
      </c>
      <c r="D32" s="42" t="s">
        <v>201</v>
      </c>
    </row>
    <row r="33" spans="1:6" x14ac:dyDescent="0.3">
      <c r="A33" s="2">
        <v>69.150829999999999</v>
      </c>
      <c r="B33" s="2">
        <v>35.948140000000002</v>
      </c>
      <c r="C33" s="42" t="s">
        <v>78</v>
      </c>
      <c r="D33" s="42" t="s">
        <v>202</v>
      </c>
    </row>
    <row r="34" spans="1:6" x14ac:dyDescent="0.3">
      <c r="A34" s="8">
        <v>68.747777766666673</v>
      </c>
      <c r="B34" s="2">
        <v>37.57</v>
      </c>
      <c r="C34" s="42" t="s">
        <v>79</v>
      </c>
      <c r="D34" s="42" t="s">
        <v>203</v>
      </c>
    </row>
    <row r="35" spans="1:6" x14ac:dyDescent="0.3">
      <c r="A35" s="2">
        <v>77.069096000000002</v>
      </c>
      <c r="B35" s="2">
        <v>67.642362000000006</v>
      </c>
      <c r="C35" s="42" t="s">
        <v>80</v>
      </c>
      <c r="D35" s="42" t="s">
        <v>204</v>
      </c>
    </row>
    <row r="36" spans="1:6" x14ac:dyDescent="0.3">
      <c r="A36" s="2">
        <v>70.593360000000004</v>
      </c>
      <c r="B36" s="2">
        <v>55.021079999999998</v>
      </c>
      <c r="C36" s="42" t="s">
        <v>81</v>
      </c>
      <c r="D36" s="42" t="s">
        <v>205</v>
      </c>
    </row>
    <row r="37" spans="1:6" x14ac:dyDescent="0.3">
      <c r="A37" s="2">
        <v>65.048199999999994</v>
      </c>
      <c r="B37" s="2">
        <v>35.786000000000001</v>
      </c>
      <c r="C37" s="44" t="s">
        <v>82</v>
      </c>
      <c r="D37" s="44" t="s">
        <v>206</v>
      </c>
    </row>
    <row r="38" spans="1:6" x14ac:dyDescent="0.3">
      <c r="A38" s="2">
        <v>77</v>
      </c>
      <c r="B38" s="2">
        <v>15.55</v>
      </c>
      <c r="C38" s="42" t="s">
        <v>83</v>
      </c>
      <c r="D38" s="42" t="s">
        <v>83</v>
      </c>
    </row>
    <row r="39" spans="1:6" x14ac:dyDescent="0.3">
      <c r="A39" s="49">
        <v>65.540000000000006</v>
      </c>
      <c r="B39" s="49">
        <v>-13.78</v>
      </c>
      <c r="C39" s="41" t="s">
        <v>84</v>
      </c>
      <c r="D39" s="41" t="s">
        <v>207</v>
      </c>
    </row>
    <row r="40" spans="1:6" x14ac:dyDescent="0.3">
      <c r="A40" s="50">
        <v>57.158259000000001</v>
      </c>
      <c r="B40" s="51">
        <v>9.0250819999999994</v>
      </c>
      <c r="C40" s="42" t="s">
        <v>568</v>
      </c>
      <c r="D40" s="42" t="s">
        <v>568</v>
      </c>
      <c r="E40" s="39"/>
      <c r="F40" s="40"/>
    </row>
    <row r="41" spans="1:6" x14ac:dyDescent="0.3">
      <c r="A41" s="52">
        <v>59.512853</v>
      </c>
      <c r="B41" s="52">
        <v>-1.6505259999999999</v>
      </c>
      <c r="C41" s="42" t="s">
        <v>569</v>
      </c>
      <c r="D41" s="42" t="s">
        <v>569</v>
      </c>
    </row>
    <row r="42" spans="1:6" x14ac:dyDescent="0.3">
      <c r="A42" s="53">
        <v>64.171599999999998</v>
      </c>
      <c r="B42" s="54">
        <v>9.4077999999999999</v>
      </c>
      <c r="C42" s="20" t="s">
        <v>570</v>
      </c>
      <c r="D42" s="20" t="s">
        <v>570</v>
      </c>
    </row>
    <row r="43" spans="1:6" x14ac:dyDescent="0.3">
      <c r="A43" s="54">
        <v>73.716697999999994</v>
      </c>
      <c r="B43" s="55">
        <v>-56.663330100000003</v>
      </c>
      <c r="C43" s="45" t="s">
        <v>571</v>
      </c>
      <c r="D43" s="45" t="s">
        <v>571</v>
      </c>
    </row>
    <row r="44" spans="1:6" x14ac:dyDescent="0.3">
      <c r="A44" s="56">
        <v>55.29777</v>
      </c>
      <c r="B44" s="56">
        <v>-6.2804099999999998</v>
      </c>
      <c r="C44" s="20" t="s">
        <v>572</v>
      </c>
      <c r="D44" s="20" t="s">
        <v>572</v>
      </c>
    </row>
    <row r="45" spans="1:6" x14ac:dyDescent="0.3">
      <c r="A45" s="56">
        <v>51.737687000000001</v>
      </c>
      <c r="B45" s="56">
        <v>-5.3002359999999999</v>
      </c>
      <c r="C45" s="20" t="s">
        <v>573</v>
      </c>
      <c r="D45" s="20" t="s">
        <v>573</v>
      </c>
    </row>
    <row r="46" spans="1:6" x14ac:dyDescent="0.3">
      <c r="A46" s="49">
        <v>69.8</v>
      </c>
      <c r="B46" s="49">
        <v>-51.21</v>
      </c>
      <c r="C46" s="42" t="s">
        <v>574</v>
      </c>
      <c r="D46" s="42" t="s">
        <v>574</v>
      </c>
    </row>
    <row r="47" spans="1:6" x14ac:dyDescent="0.3">
      <c r="A47" s="57">
        <v>64.652199999999993</v>
      </c>
      <c r="B47" s="57">
        <v>-50.591850000000001</v>
      </c>
      <c r="C47" s="42" t="s">
        <v>575</v>
      </c>
      <c r="D47" s="42" t="s">
        <v>575</v>
      </c>
    </row>
    <row r="48" spans="1:6" x14ac:dyDescent="0.3">
      <c r="A48" s="46">
        <v>70.68996946</v>
      </c>
      <c r="B48" s="46">
        <v>23.5989887</v>
      </c>
      <c r="C48" s="42" t="s">
        <v>577</v>
      </c>
      <c r="D48" s="42"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logger_producers</vt:lpstr>
      <vt:lpstr>logger_models</vt:lpstr>
      <vt:lpstr>logger_files</vt:lpstr>
      <vt:lpstr>logging_modes</vt:lpstr>
      <vt:lpstr>people</vt:lpstr>
      <vt:lpstr>species</vt:lpstr>
      <vt:lpstr>subspecies</vt:lpstr>
      <vt:lpstr>colony</vt:lpstr>
      <vt:lpstr>location</vt:lpstr>
      <vt:lpstr>logger_fate</vt:lpstr>
      <vt:lpstr>mounting_types</vt:lpstr>
      <vt:lpstr>download_types</vt:lpstr>
      <vt:lpstr>sex</vt:lpstr>
      <vt:lpstr>sexing_method</vt:lpstr>
      <vt:lpstr>import_types</vt:lpstr>
      <vt:lpstr>retrieval_type</vt:lpstr>
      <vt:lpstr>breeding_stages</vt:lpstr>
      <vt:lpstr>logger_info</vt:lpstr>
      <vt:lpstr>startup</vt:lpstr>
      <vt:lpstr>allocation</vt:lpstr>
      <vt:lpstr>logging_session</vt:lpstr>
      <vt:lpstr>deployment</vt:lpstr>
      <vt:lpstr>retrieval</vt:lpstr>
      <vt:lpstr>events</vt:lpstr>
      <vt:lpstr>shutdown</vt:lpstr>
      <vt:lpstr>file_archive</vt:lpstr>
      <vt:lpstr>processing</vt:lpstr>
      <vt:lpstr>postable</vt:lpstr>
      <vt:lpstr>logger_year_tracked</vt:lpstr>
      <vt:lpstr>individ_info</vt:lpstr>
      <vt:lpstr>individ_status</vt:lpstr>
      <vt:lpstr>logger_import</vt:lpstr>
      <vt:lpstr>temperature</vt:lpstr>
      <vt:lpstr>salinity</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Bråthen, Vegard Sandøy</dc:creator>
  <cp:lastModifiedBy>Jens Åström</cp:lastModifiedBy>
  <dcterms:created xsi:type="dcterms:W3CDTF">2017-04-20T09:09:36Z</dcterms:created>
  <dcterms:modified xsi:type="dcterms:W3CDTF">2017-10-12T12:00:36Z</dcterms:modified>
</cp:coreProperties>
</file>