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egard.brathen\Dropbox (SEATRACK)\Admin\database related\"/>
    </mc:Choice>
  </mc:AlternateContent>
  <bookViews>
    <workbookView xWindow="0" yWindow="0" windowWidth="11970" windowHeight="6870" firstSheet="1" activeTab="10"/>
  </bookViews>
  <sheets>
    <sheet name="Sheet1" sheetId="1" r:id="rId1"/>
    <sheet name="Logger_info" sheetId="2" r:id="rId2"/>
    <sheet name="Colony_list" sheetId="3" r:id="rId3"/>
    <sheet name="Startup" sheetId="4" r:id="rId4"/>
    <sheet name="Allocation" sheetId="5" r:id="rId5"/>
    <sheet name="Colony" sheetId="6" r:id="rId6"/>
    <sheet name="Species_list" sheetId="7" r:id="rId7"/>
    <sheet name="Sex" sheetId="8" r:id="rId8"/>
    <sheet name="Current_database_table" sheetId="9" r:id="rId9"/>
    <sheet name="Logging_session" sheetId="10" r:id="rId10"/>
    <sheet name="Deployment" sheetId="11" r:id="rId11"/>
    <sheet name="Processing" sheetId="12" r:id="rId12"/>
    <sheet name="Shutdown_End of logging" sheetId="13" r:id="rId13"/>
    <sheet name="Retrieval" sheetId="14" r:id="rId14"/>
    <sheet name="individual information" sheetId="15" r:id="rId15"/>
    <sheet name="Fil_archive" sheetId="16" r:id="rId16"/>
    <sheet name="Individual_status" sheetId="17" r:id="rId17"/>
  </sheets>
  <externalReferences>
    <externalReference r:id="rId18"/>
  </externalReferences>
  <definedNames>
    <definedName name="Species">[1]List!$H$2:$H$12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2" l="1"/>
  <c r="H13" i="12"/>
  <c r="G13" i="9" l="1"/>
  <c r="F13" i="9"/>
  <c r="H29" i="3"/>
  <c r="G29" i="3"/>
  <c r="C13" i="3" l="1"/>
  <c r="B13" i="3"/>
  <c r="H13" i="1" l="1"/>
  <c r="G13" i="1"/>
</calcChain>
</file>

<file path=xl/comments1.xml><?xml version="1.0" encoding="utf-8"?>
<comments xmlns="http://schemas.openxmlformats.org/spreadsheetml/2006/main">
  <authors>
    <author>Bråthen, Vegard Sandøy</author>
  </authors>
  <commentList>
    <comment ref="F32" authorId="0" shapeId="0">
      <text>
        <r>
          <rPr>
            <b/>
            <sz val="9"/>
            <color indexed="81"/>
            <rFont val="Tahoma"/>
            <family val="2"/>
          </rPr>
          <t>Bråthen, Vegard Sandøy:</t>
        </r>
        <r>
          <rPr>
            <sz val="9"/>
            <color indexed="81"/>
            <rFont val="Tahoma"/>
            <family val="2"/>
          </rPr>
          <t xml:space="preserve">
Namend "Gorodetskye Kape" in the current database. Will be updated in October 2016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Bråthen, Vegard Sandøy:</t>
        </r>
        <r>
          <rPr>
            <sz val="9"/>
            <color indexed="81"/>
            <rFont val="Tahoma"/>
            <family val="2"/>
          </rPr>
          <t xml:space="preserve">
Namend "Gorodetskye Kape" in the current database. Will be updated in October 2016</t>
        </r>
      </text>
    </comment>
  </commentList>
</comments>
</file>

<file path=xl/comments2.xml><?xml version="1.0" encoding="utf-8"?>
<comments xmlns="http://schemas.openxmlformats.org/spreadsheetml/2006/main">
  <authors>
    <author>Bråthen, Vegard Sandøy</author>
  </authors>
  <commentList>
    <comment ref="B32" authorId="0" shapeId="0">
      <text>
        <r>
          <rPr>
            <b/>
            <sz val="9"/>
            <color indexed="81"/>
            <rFont val="Tahoma"/>
            <family val="2"/>
          </rPr>
          <t>Bråthen, Vegard Sandøy:</t>
        </r>
        <r>
          <rPr>
            <sz val="9"/>
            <color indexed="81"/>
            <rFont val="Tahoma"/>
            <family val="2"/>
          </rPr>
          <t xml:space="preserve">
Namend "Gorodetskye Kape" in the current database. Will be updated in October 2016</t>
        </r>
      </text>
    </comment>
  </commentList>
</comments>
</file>

<file path=xl/sharedStrings.xml><?xml version="1.0" encoding="utf-8"?>
<sst xmlns="http://schemas.openxmlformats.org/spreadsheetml/2006/main" count="1066" uniqueCount="366">
  <si>
    <t>Producer</t>
  </si>
  <si>
    <t>Migrate technology</t>
  </si>
  <si>
    <t>Biotrack</t>
  </si>
  <si>
    <t>BAStrack</t>
  </si>
  <si>
    <t>LOTEK</t>
  </si>
  <si>
    <t>Logger_Model</t>
  </si>
  <si>
    <t>mk3006</t>
  </si>
  <si>
    <t>mk3005</t>
  </si>
  <si>
    <t>mk4093</t>
  </si>
  <si>
    <t>mk4083</t>
  </si>
  <si>
    <t>mk9</t>
  </si>
  <si>
    <t>c65</t>
  </si>
  <si>
    <t>w65</t>
  </si>
  <si>
    <t>c250</t>
  </si>
  <si>
    <t>c330</t>
  </si>
  <si>
    <t>f100</t>
  </si>
  <si>
    <t>NA</t>
  </si>
  <si>
    <t>species</t>
  </si>
  <si>
    <t>Common guillemot</t>
  </si>
  <si>
    <t>Brünnich's guillemot</t>
  </si>
  <si>
    <t>Little auk</t>
  </si>
  <si>
    <t>Atlantic puffin</t>
  </si>
  <si>
    <t>Black-legged kittiwake</t>
  </si>
  <si>
    <t>Northern fulmar</t>
  </si>
  <si>
    <t>Lesser black-backed gull</t>
  </si>
  <si>
    <t>Herring gull</t>
  </si>
  <si>
    <t>Glaucous gull</t>
  </si>
  <si>
    <t>European shag</t>
  </si>
  <si>
    <t>Common eider</t>
  </si>
  <si>
    <t>sub_species</t>
  </si>
  <si>
    <t>Alle alle alle</t>
  </si>
  <si>
    <t>Alle alle polaris</t>
  </si>
  <si>
    <t>Larus fuscus intermedius</t>
  </si>
  <si>
    <t>Larus fuscus fuscus</t>
  </si>
  <si>
    <t>Larus fuscus graellsii</t>
  </si>
  <si>
    <t>latin_name</t>
  </si>
  <si>
    <t>Uria aalge</t>
  </si>
  <si>
    <t>Uria lomvia</t>
  </si>
  <si>
    <t>Alle alle</t>
  </si>
  <si>
    <t>Fratercula arctica</t>
  </si>
  <si>
    <t>Rissa tridactyla</t>
  </si>
  <si>
    <t>Fulmarus glacialis</t>
  </si>
  <si>
    <t>Larus fuscus</t>
  </si>
  <si>
    <t>Larus argentatus</t>
  </si>
  <si>
    <t>Larus hyperboreus</t>
  </si>
  <si>
    <t>Phalacrocorax aristotelis</t>
  </si>
  <si>
    <t>Somateria mollissima</t>
  </si>
  <si>
    <t>Colony</t>
  </si>
  <si>
    <t>Runde and Ålesund</t>
  </si>
  <si>
    <t>Anda</t>
  </si>
  <si>
    <t>Bjørnøya</t>
  </si>
  <si>
    <t>Grindøya</t>
  </si>
  <si>
    <t>Hjelmsøya</t>
  </si>
  <si>
    <t>Hordaland</t>
  </si>
  <si>
    <t>Hornøya</t>
  </si>
  <si>
    <t>Isfjorden</t>
  </si>
  <si>
    <t>Jan Mayen</t>
  </si>
  <si>
    <t>Røst</t>
  </si>
  <si>
    <t>Selvær</t>
  </si>
  <si>
    <t>Horsvær</t>
  </si>
  <si>
    <t>Sklinna</t>
  </si>
  <si>
    <t>Kongsfjorden</t>
  </si>
  <si>
    <t>Lemmingsvær</t>
  </si>
  <si>
    <t>Loppa</t>
  </si>
  <si>
    <t>Mandal and Lindesnes</t>
  </si>
  <si>
    <t>Alkefjellet</t>
  </si>
  <si>
    <t>Jarsteinen</t>
  </si>
  <si>
    <t>Breidafjordur</t>
  </si>
  <si>
    <t>Melrakkaey</t>
  </si>
  <si>
    <t xml:space="preserve">Reykjanes </t>
  </si>
  <si>
    <t>Langanes and Skjalfandi</t>
  </si>
  <si>
    <t>Grimsey</t>
  </si>
  <si>
    <t>Eyjafjordur</t>
  </si>
  <si>
    <t>Papey</t>
  </si>
  <si>
    <t>Faroe Islands</t>
  </si>
  <si>
    <t>Isle of May</t>
  </si>
  <si>
    <t>Eynhallow</t>
  </si>
  <si>
    <t>Franz Josef Land</t>
  </si>
  <si>
    <t xml:space="preserve">Cape Gorodetskiy </t>
  </si>
  <si>
    <t>Cape Krutik</t>
  </si>
  <si>
    <t>Seven Islands</t>
  </si>
  <si>
    <t>Oranskie Islands</t>
  </si>
  <si>
    <t>Cape Sakhanin</t>
  </si>
  <si>
    <t>Solovetsky archipelago</t>
  </si>
  <si>
    <t>Hornsund</t>
  </si>
  <si>
    <t>Hafnarholmi</t>
  </si>
  <si>
    <t>Colony_lat</t>
  </si>
  <si>
    <t>Colony_lon</t>
  </si>
  <si>
    <t>Country</t>
  </si>
  <si>
    <t>Norway</t>
  </si>
  <si>
    <t>Iceland</t>
  </si>
  <si>
    <t>Great Britain</t>
  </si>
  <si>
    <t>Russia</t>
  </si>
  <si>
    <t>Intended location</t>
  </si>
  <si>
    <t>Intended deployer</t>
  </si>
  <si>
    <t>AV_Ezhov</t>
  </si>
  <si>
    <t>B_moe</t>
  </si>
  <si>
    <t>ES_Hansen</t>
  </si>
  <si>
    <t>E_Tolmacheva</t>
  </si>
  <si>
    <t>F_Daunt</t>
  </si>
  <si>
    <t>G_Systad</t>
  </si>
  <si>
    <t>G_Tertitski</t>
  </si>
  <si>
    <t>GT_Hallgrimsson</t>
  </si>
  <si>
    <t>H_Strøm</t>
  </si>
  <si>
    <t>H_Wojczulanis</t>
  </si>
  <si>
    <t>D_Jakubas</t>
  </si>
  <si>
    <t>IS_Bringsvor</t>
  </si>
  <si>
    <t>J_Danielsen</t>
  </si>
  <si>
    <t>JE_Jonsson</t>
  </si>
  <si>
    <t>KE_Erikstad</t>
  </si>
  <si>
    <t>M_Gavrilo</t>
  </si>
  <si>
    <t>M_Helberg</t>
  </si>
  <si>
    <t>P_Thompson</t>
  </si>
  <si>
    <t>SA_Hanssen</t>
  </si>
  <si>
    <t>SB_Ragnarsdottir</t>
  </si>
  <si>
    <t>SC_Dalsgaard</t>
  </si>
  <si>
    <t>S_Descampes</t>
  </si>
  <si>
    <t>SH_Lorentsen</t>
  </si>
  <si>
    <t>TA_Nilssen</t>
  </si>
  <si>
    <t>TL_Thorarinsson</t>
  </si>
  <si>
    <t>TK_Reiertsen</t>
  </si>
  <si>
    <t>mk15</t>
  </si>
  <si>
    <t>mk18</t>
  </si>
  <si>
    <t>mk13</t>
  </si>
  <si>
    <t>mk14</t>
  </si>
  <si>
    <t>none</t>
  </si>
  <si>
    <t>LAT</t>
  </si>
  <si>
    <t>other</t>
  </si>
  <si>
    <t>Sex</t>
  </si>
  <si>
    <t>male</t>
  </si>
  <si>
    <t>female</t>
  </si>
  <si>
    <t>unknown</t>
  </si>
  <si>
    <t>sex</t>
  </si>
  <si>
    <t>dna</t>
  </si>
  <si>
    <t>morphology</t>
  </si>
  <si>
    <t>behaviour</t>
  </si>
  <si>
    <t>none_yet</t>
  </si>
  <si>
    <t>sexing_method</t>
  </si>
  <si>
    <t>nonbreeding/failed_breeder</t>
  </si>
  <si>
    <t>prebreeding</t>
  </si>
  <si>
    <t>incubating</t>
  </si>
  <si>
    <t>rearing chicks</t>
  </si>
  <si>
    <t>breeding/stage_unknown</t>
  </si>
  <si>
    <t>failed breeder</t>
  </si>
  <si>
    <t>age</t>
  </si>
  <si>
    <t>adult_unknown</t>
  </si>
  <si>
    <t>pullus</t>
  </si>
  <si>
    <t>subadult</t>
  </si>
  <si>
    <t>back_on_nest</t>
  </si>
  <si>
    <t>yes</t>
  </si>
  <si>
    <t>no</t>
  </si>
  <si>
    <t>blood sample</t>
  </si>
  <si>
    <t>no, no blood was sampled</t>
  </si>
  <si>
    <t>yes, blood was sampled for SEATRACK/ARCTOX-full sample(both samples)</t>
  </si>
  <si>
    <t>yes, blood was sampled for SEATRACK/ARCTOX-limited sample (only SIA and Hg)</t>
  </si>
  <si>
    <t>yes, blood was sampled for SEATRACK/ARCTOX-limited sample (only PAH)</t>
  </si>
  <si>
    <t>yes, blood was sampled for different reasons - results can/may be accessed by SEATRACK</t>
  </si>
  <si>
    <t>yes, blood was sampled for different reasons - results can/may NOT be accessed by SEATRACK</t>
  </si>
  <si>
    <t>no, no feathers was sampled</t>
  </si>
  <si>
    <t>yes, feathers was sampled for SEATRACK/ARCTOX-full sample(body, head (alcids), sexing)</t>
  </si>
  <si>
    <t>yes, feathers was sampled for SEATRACK/ARCTOX-limited sample please specify in comments)</t>
  </si>
  <si>
    <t>yes, feathers was sampled for different reasons - results can/may be accessed by SEATRACK</t>
  </si>
  <si>
    <t>yes, feathers was sampled for different reasons - results can/may NOT be accessed by SEATRACK</t>
  </si>
  <si>
    <t>feather sample</t>
  </si>
  <si>
    <t>hatching_sucess</t>
  </si>
  <si>
    <t>breeding_success</t>
  </si>
  <si>
    <t>breeding_success_criterion</t>
  </si>
  <si>
    <t>10d</t>
  </si>
  <si>
    <t>15d</t>
  </si>
  <si>
    <t>20d</t>
  </si>
  <si>
    <t>25d</t>
  </si>
  <si>
    <t>30d</t>
  </si>
  <si>
    <t>fledging</t>
  </si>
  <si>
    <t>breeding_stage</t>
  </si>
  <si>
    <t>logger status</t>
  </si>
  <si>
    <t>individual caught (first deployment)</t>
  </si>
  <si>
    <t>individual caught (logger retrieved and replaced)</t>
  </si>
  <si>
    <t>individual caught (logger lost and replaced)</t>
  </si>
  <si>
    <t>individual caught (logger retrieved, bird released without logger)</t>
  </si>
  <si>
    <t>individual caught (logger lost, bird released without logger)</t>
  </si>
  <si>
    <t>individual observed (logger still attached)</t>
  </si>
  <si>
    <t>individual observed (logger lost)</t>
  </si>
  <si>
    <t>individual observed (logger status unknown)</t>
  </si>
  <si>
    <t>individual found dead (logger still attached)</t>
  </si>
  <si>
    <t>individual found dead (logger lost)</t>
  </si>
  <si>
    <t>producer</t>
  </si>
  <si>
    <t>Lat</t>
  </si>
  <si>
    <t>Lon</t>
  </si>
  <si>
    <t>Colony international name</t>
  </si>
  <si>
    <t>Colony native name</t>
  </si>
  <si>
    <t>Location</t>
  </si>
  <si>
    <t>Location Lat</t>
  </si>
  <si>
    <t>Location Lon</t>
  </si>
  <si>
    <t>Runde and Aalesund</t>
  </si>
  <si>
    <t>Bear Island</t>
  </si>
  <si>
    <t>Grindoya</t>
  </si>
  <si>
    <t>Hjelmsoya</t>
  </si>
  <si>
    <t>Hornoya</t>
  </si>
  <si>
    <t>Rost</t>
  </si>
  <si>
    <t>Selvaer</t>
  </si>
  <si>
    <t>Horsvaer</t>
  </si>
  <si>
    <t>Lemmingsvaer</t>
  </si>
  <si>
    <t>Reykjanes</t>
  </si>
  <si>
    <t>Cape Gorodetskiy</t>
  </si>
  <si>
    <t>Breiðafjörður</t>
  </si>
  <si>
    <t>Langanes and Skjálfandi</t>
  </si>
  <si>
    <t>Grímsey</t>
  </si>
  <si>
    <t>Eyjafjörður</t>
  </si>
  <si>
    <t>Føroyar</t>
  </si>
  <si>
    <t>Zemlya Frantsa-Iosifa</t>
  </si>
  <si>
    <t>Gorodetskye ptich`i bazary</t>
  </si>
  <si>
    <t>Mys Krutik</t>
  </si>
  <si>
    <t>Sem' Ostrovov</t>
  </si>
  <si>
    <t>Oranskie Ostrova</t>
  </si>
  <si>
    <t>Mys Sakhanina</t>
  </si>
  <si>
    <t>Solovetskiye Ostrova</t>
  </si>
  <si>
    <t>Hafnarhólmi</t>
  </si>
  <si>
    <t>Steinsvågen</t>
  </si>
  <si>
    <t>Runde</t>
  </si>
  <si>
    <t>Kapp Kolthoff</t>
  </si>
  <si>
    <t>Evjebukta</t>
  </si>
  <si>
    <t>Lille Feitnakken</t>
  </si>
  <si>
    <t>Revdalen</t>
  </si>
  <si>
    <t>Migade</t>
  </si>
  <si>
    <t>Mellom Lille Feitnakken og Feitnakken</t>
  </si>
  <si>
    <t>Russehamna</t>
  </si>
  <si>
    <t>Krykkjedamdalen</t>
  </si>
  <si>
    <t>Migande N</t>
  </si>
  <si>
    <t>Laksmannen</t>
  </si>
  <si>
    <t>Keila</t>
  </si>
  <si>
    <t>Lille Kamøya</t>
  </si>
  <si>
    <t>Lyngøya</t>
  </si>
  <si>
    <t>Diabas</t>
  </si>
  <si>
    <t>Grumant</t>
  </si>
  <si>
    <t>Bjørndalen</t>
  </si>
  <si>
    <t>Kårøy</t>
  </si>
  <si>
    <t>Ellefsnyken</t>
  </si>
  <si>
    <t>Hernyken</t>
  </si>
  <si>
    <t>Sør-Gjæslingan</t>
  </si>
  <si>
    <t>Feiringfjellet</t>
  </si>
  <si>
    <t>Ossian Sars</t>
  </si>
  <si>
    <t>Krykkjefjellet</t>
  </si>
  <si>
    <t>Svarthellaren</t>
  </si>
  <si>
    <t>Husholmen</t>
  </si>
  <si>
    <t>Vestre Røysa</t>
  </si>
  <si>
    <t>Hårkniba</t>
  </si>
  <si>
    <t>Kjorten</t>
  </si>
  <si>
    <t>Merra</t>
  </si>
  <si>
    <t>Krægan</t>
  </si>
  <si>
    <t>Store Vengelsholmen</t>
  </si>
  <si>
    <t>Mittinga</t>
  </si>
  <si>
    <t>Agneskjær</t>
  </si>
  <si>
    <t>Lauholmen</t>
  </si>
  <si>
    <t>Østre Gunningsholme</t>
  </si>
  <si>
    <t>Storøy</t>
  </si>
  <si>
    <t>Storøytåa</t>
  </si>
  <si>
    <t>Småskjæran</t>
  </si>
  <si>
    <t>Olavskjær</t>
  </si>
  <si>
    <t xml:space="preserve">Leiholmen </t>
  </si>
  <si>
    <t>Storskjær</t>
  </si>
  <si>
    <t>Lille Einerholmen</t>
  </si>
  <si>
    <t>Store Torungen</t>
  </si>
  <si>
    <t>Hillesund</t>
  </si>
  <si>
    <t>Nordre Krægan</t>
  </si>
  <si>
    <t>Kalsvikholmen</t>
  </si>
  <si>
    <t>Båly</t>
  </si>
  <si>
    <t>Småholmane</t>
  </si>
  <si>
    <t>Mandalselva Kastellet</t>
  </si>
  <si>
    <t>Sånumstranda</t>
  </si>
  <si>
    <t>Landey</t>
  </si>
  <si>
    <t>Stakksey</t>
  </si>
  <si>
    <t>Hjallsey</t>
  </si>
  <si>
    <t>Rif</t>
  </si>
  <si>
    <t>Grindavik</t>
  </si>
  <si>
    <t>Gardahraun</t>
  </si>
  <si>
    <t>Fontur</t>
  </si>
  <si>
    <t>Skoruvikurbjarg</t>
  </si>
  <si>
    <t>Saltvik</t>
  </si>
  <si>
    <t>Ærvikurbjarg</t>
  </si>
  <si>
    <t>Skugvoy</t>
  </si>
  <si>
    <t>Stora Dimun</t>
  </si>
  <si>
    <t>Kirkjubøholmur</t>
  </si>
  <si>
    <t>Gassadalur</t>
  </si>
  <si>
    <t>Vestmanna</t>
  </si>
  <si>
    <t>Lonin</t>
  </si>
  <si>
    <t>Sundi</t>
  </si>
  <si>
    <t>Leynavatni</t>
  </si>
  <si>
    <t>Sandavagur timburhandilin</t>
  </si>
  <si>
    <t>Sandavagur litla grotbroti</t>
  </si>
  <si>
    <t>Sandavagur stora grotbroti</t>
  </si>
  <si>
    <t>Sydrugøtu waterfront</t>
  </si>
  <si>
    <t>Sydrugøtu grotbrot</t>
  </si>
  <si>
    <t>Lamba grotbrot</t>
  </si>
  <si>
    <t>Glyvursnes</t>
  </si>
  <si>
    <t>Likkudalur</t>
  </si>
  <si>
    <t>Havnardalur</t>
  </si>
  <si>
    <t>Cape Flora</t>
  </si>
  <si>
    <t>Tikhaya Bay</t>
  </si>
  <si>
    <t>Rubini</t>
  </si>
  <si>
    <t>Gorodetskiy Kape</t>
  </si>
  <si>
    <t>Litsky Maly Island</t>
  </si>
  <si>
    <t>Ostrov Bolshoy Zelenets</t>
  </si>
  <si>
    <t>Veshnyak Island</t>
  </si>
  <si>
    <t>Eastern Bolshie Oranskye</t>
  </si>
  <si>
    <t>Sakhanina Cape</t>
  </si>
  <si>
    <t>Dolgaya Bay</t>
  </si>
  <si>
    <t xml:space="preserve">Sennaya island </t>
  </si>
  <si>
    <t xml:space="preserve">NW Sennaya island </t>
  </si>
  <si>
    <t xml:space="preserve">Parusnyi island </t>
  </si>
  <si>
    <t>no standards</t>
  </si>
  <si>
    <t>Intended species</t>
  </si>
  <si>
    <t>intended deployer</t>
  </si>
  <si>
    <t>Species_name_eng</t>
  </si>
  <si>
    <t>Species_name_latin</t>
  </si>
  <si>
    <t>Methodology</t>
  </si>
  <si>
    <t>logger_model</t>
  </si>
  <si>
    <t>colony</t>
  </si>
  <si>
    <t>subspecies</t>
  </si>
  <si>
    <t>col_lon</t>
  </si>
  <si>
    <t>col_lat</t>
  </si>
  <si>
    <t>Software</t>
  </si>
  <si>
    <t>data_responsible</t>
  </si>
  <si>
    <t>IntiProc</t>
  </si>
  <si>
    <t>Bastrack</t>
  </si>
  <si>
    <t>Colonony_name</t>
  </si>
  <si>
    <t>Species</t>
  </si>
  <si>
    <t>LoggerEndstatus</t>
  </si>
  <si>
    <t>At large</t>
  </si>
  <si>
    <t>Logging</t>
  </si>
  <si>
    <t>Lost</t>
  </si>
  <si>
    <t>Redeployed</t>
  </si>
  <si>
    <t>Retrieved</t>
  </si>
  <si>
    <t>Running</t>
  </si>
  <si>
    <t>Sent to producer</t>
  </si>
  <si>
    <t>Sleepmode</t>
  </si>
  <si>
    <t>Still at large</t>
  </si>
  <si>
    <t>Unknown</t>
  </si>
  <si>
    <t>LoggerFate</t>
  </si>
  <si>
    <t>Dep. species</t>
  </si>
  <si>
    <t>Dep.colony</t>
  </si>
  <si>
    <t>At location stored</t>
  </si>
  <si>
    <t>Calibration</t>
  </si>
  <si>
    <t>deployed</t>
  </si>
  <si>
    <t>Double tagging</t>
  </si>
  <si>
    <t>LOST</t>
  </si>
  <si>
    <t>Lost before deployment</t>
  </si>
  <si>
    <t>Repurposed SD</t>
  </si>
  <si>
    <t>Sent to producer 2015</t>
  </si>
  <si>
    <t>Stored</t>
  </si>
  <si>
    <t>Stored at location</t>
  </si>
  <si>
    <t>Temporarily assigned to another project</t>
  </si>
  <si>
    <t>software</t>
  </si>
  <si>
    <t>logger_producer</t>
  </si>
  <si>
    <t>logger_model_retrieved</t>
  </si>
  <si>
    <t>Downloadtype</t>
  </si>
  <si>
    <t>File_available</t>
  </si>
  <si>
    <t>Ready for redeployment</t>
  </si>
  <si>
    <t>Logger returned to BT</t>
  </si>
  <si>
    <t>Error</t>
  </si>
  <si>
    <t>Failed</t>
  </si>
  <si>
    <t>Nonresponsive</t>
  </si>
  <si>
    <t>Reconstructed</t>
  </si>
  <si>
    <t>Successfull</t>
  </si>
  <si>
    <t>Unsuccessfull reconstruction</t>
  </si>
  <si>
    <t>Logger_model</t>
  </si>
  <si>
    <t>hatching_success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</si>
</sst>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Fill="1" applyBorder="1"/>
    <xf numFmtId="0" fontId="0" fillId="0" borderId="1" xfId="0" applyFill="1" applyBorder="1"/>
    <xf numFmtId="0" fontId="2" fillId="0" borderId="1" xfId="0" applyFont="1" applyFill="1" applyBorder="1"/>
    <xf numFmtId="0" fontId="3" fillId="0" borderId="1" xfId="0" applyFont="1" applyFill="1" applyBorder="1"/>
    <xf numFmtId="0" fontId="0" fillId="0" borderId="1" xfId="0" applyBorder="1"/>
    <xf numFmtId="164" fontId="0" fillId="0" borderId="0" xfId="0" applyNumberFormat="1" applyFill="1" applyBorder="1" applyAlignment="1">
      <alignment horizontal="right"/>
    </xf>
    <xf numFmtId="164" fontId="0" fillId="0" borderId="0" xfId="0" applyNumberFormat="1" applyFon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0" fillId="0" borderId="0" xfId="0" applyNumberFormat="1" applyFill="1"/>
    <xf numFmtId="164" fontId="2" fillId="0" borderId="0" xfId="0" applyNumberFormat="1" applyFont="1" applyFill="1" applyBorder="1" applyAlignment="1">
      <alignment horizontal="right"/>
    </xf>
    <xf numFmtId="0" fontId="0" fillId="0" borderId="0" xfId="0" applyNumberFormat="1" applyFill="1" applyBorder="1"/>
    <xf numFmtId="164" fontId="0" fillId="0" borderId="0" xfId="0" applyNumberFormat="1" applyFill="1" applyAlignment="1">
      <alignment horizontal="right"/>
    </xf>
    <xf numFmtId="164" fontId="1" fillId="0" borderId="0" xfId="0" quotePrefix="1" applyNumberFormat="1" applyFont="1" applyFill="1" applyBorder="1" applyAlignment="1">
      <alignment horizontal="right"/>
    </xf>
    <xf numFmtId="164" fontId="0" fillId="0" borderId="0" xfId="0" applyNumberFormat="1" applyFont="1" applyFill="1" applyAlignment="1">
      <alignment horizontal="right"/>
    </xf>
    <xf numFmtId="164" fontId="0" fillId="0" borderId="0" xfId="0" applyNumberFormat="1" applyFont="1" applyFill="1" applyBorder="1"/>
    <xf numFmtId="164" fontId="0" fillId="0" borderId="0" xfId="0" applyNumberFormat="1" applyFont="1" applyFill="1" applyBorder="1" applyAlignment="1">
      <alignment horizontal="right" vertical="center" wrapText="1"/>
    </xf>
    <xf numFmtId="164" fontId="0" fillId="0" borderId="0" xfId="0" applyNumberFormat="1" applyFill="1" applyBorder="1"/>
    <xf numFmtId="0" fontId="0" fillId="0" borderId="0" xfId="0" applyFill="1" applyBorder="1"/>
    <xf numFmtId="0" fontId="0" fillId="0" borderId="0" xfId="0" applyFill="1"/>
    <xf numFmtId="0" fontId="2" fillId="0" borderId="0" xfId="0" applyFont="1" applyFill="1" applyBorder="1"/>
    <xf numFmtId="0" fontId="0" fillId="0" borderId="0" xfId="0" applyFont="1" applyFill="1" applyBorder="1"/>
    <xf numFmtId="0" fontId="3" fillId="0" borderId="0" xfId="0" applyFont="1" applyFill="1" applyBorder="1"/>
    <xf numFmtId="0" fontId="0" fillId="0" borderId="0" xfId="0" applyBorder="1"/>
    <xf numFmtId="0" fontId="0" fillId="0" borderId="0" xfId="0" applyAlignment="1">
      <alignment horizontal="left"/>
    </xf>
    <xf numFmtId="164" fontId="6" fillId="0" borderId="0" xfId="0" applyNumberFormat="1" applyFont="1" applyFill="1" applyBorder="1" applyAlignment="1">
      <alignment horizontal="right"/>
    </xf>
    <xf numFmtId="164" fontId="1" fillId="0" borderId="0" xfId="0" quotePrefix="1" applyNumberFormat="1" applyFont="1" applyFill="1" applyBorder="1"/>
    <xf numFmtId="164" fontId="1" fillId="0" borderId="0" xfId="0" applyNumberFormat="1" applyFont="1" applyFill="1" applyBorder="1"/>
    <xf numFmtId="164" fontId="0" fillId="0" borderId="0" xfId="0" applyNumberFormat="1" applyFont="1" applyFill="1" applyBorder="1" applyAlignment="1"/>
    <xf numFmtId="164" fontId="0" fillId="0" borderId="0" xfId="0" applyNumberFormat="1" applyFont="1" applyFill="1" applyBorder="1" applyAlignment="1">
      <alignment vertical="center" wrapText="1"/>
    </xf>
    <xf numFmtId="164" fontId="7" fillId="0" borderId="0" xfId="0" applyNumberFormat="1" applyFont="1" applyFill="1" applyBorder="1"/>
    <xf numFmtId="0" fontId="0" fillId="0" borderId="0" xfId="0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7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egard.brathen/Dropbox%20(SEATRACK)/Locations/Isle%20of%20May/metadata_isle%20of%20may_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List"/>
    </sheetNames>
    <sheetDataSet>
      <sheetData sheetId="0"/>
      <sheetData sheetId="1">
        <row r="2">
          <cell r="H2" t="str">
            <v>atlantic puffin</v>
          </cell>
        </row>
        <row r="3">
          <cell r="H3" t="str">
            <v>black-legged kittiwake</v>
          </cell>
        </row>
        <row r="4">
          <cell r="H4" t="str">
            <v>brünnich's guillemot</v>
          </cell>
        </row>
        <row r="5">
          <cell r="H5" t="str">
            <v>common eider</v>
          </cell>
        </row>
        <row r="6">
          <cell r="H6" t="str">
            <v>common guillemot</v>
          </cell>
        </row>
        <row r="7">
          <cell r="H7" t="str">
            <v>european shag</v>
          </cell>
        </row>
        <row r="8">
          <cell r="H8" t="str">
            <v>glaucous gull</v>
          </cell>
        </row>
        <row r="9">
          <cell r="H9" t="str">
            <v>herring gull</v>
          </cell>
        </row>
        <row r="10">
          <cell r="H10" t="str">
            <v>lesser black-backed gull</v>
          </cell>
        </row>
        <row r="11">
          <cell r="H11" t="str">
            <v>little auk</v>
          </cell>
        </row>
        <row r="12">
          <cell r="H12" t="str">
            <v>northern fulmar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3"/>
  <sheetViews>
    <sheetView workbookViewId="0">
      <selection activeCell="D2" sqref="D2:D15"/>
    </sheetView>
  </sheetViews>
  <sheetFormatPr defaultRowHeight="15" x14ac:dyDescent="0.25"/>
  <cols>
    <col min="1" max="16384" width="9.140625" style="23"/>
  </cols>
  <sheetData>
    <row r="1" spans="1:22" s="18" customFormat="1" x14ac:dyDescent="0.25">
      <c r="A1" s="18" t="s">
        <v>185</v>
      </c>
      <c r="B1" s="18" t="s">
        <v>5</v>
      </c>
      <c r="C1" s="18" t="s">
        <v>17</v>
      </c>
      <c r="D1" s="18" t="s">
        <v>29</v>
      </c>
      <c r="E1" s="18" t="s">
        <v>35</v>
      </c>
      <c r="F1" s="18" t="s">
        <v>47</v>
      </c>
      <c r="G1" s="18" t="s">
        <v>86</v>
      </c>
      <c r="H1" s="18" t="s">
        <v>87</v>
      </c>
      <c r="I1" s="18" t="s">
        <v>88</v>
      </c>
      <c r="J1" s="18" t="s">
        <v>93</v>
      </c>
      <c r="K1" s="18" t="s">
        <v>94</v>
      </c>
      <c r="L1" s="19" t="s">
        <v>132</v>
      </c>
      <c r="M1" s="18" t="s">
        <v>137</v>
      </c>
      <c r="N1" s="18" t="s">
        <v>173</v>
      </c>
      <c r="O1" s="18" t="s">
        <v>144</v>
      </c>
      <c r="P1" s="18" t="s">
        <v>148</v>
      </c>
      <c r="Q1" s="18" t="s">
        <v>151</v>
      </c>
      <c r="R1" s="18" t="s">
        <v>163</v>
      </c>
      <c r="S1" s="18" t="s">
        <v>164</v>
      </c>
      <c r="T1" s="18" t="s">
        <v>165</v>
      </c>
      <c r="U1" s="18" t="s">
        <v>166</v>
      </c>
      <c r="V1" s="19" t="s">
        <v>174</v>
      </c>
    </row>
    <row r="2" spans="1:22" s="18" customFormat="1" x14ac:dyDescent="0.25">
      <c r="A2" s="18" t="s">
        <v>1</v>
      </c>
      <c r="B2" t="s">
        <v>14</v>
      </c>
      <c r="C2" s="1" t="s">
        <v>18</v>
      </c>
      <c r="D2" s="1"/>
      <c r="E2" s="18" t="s">
        <v>36</v>
      </c>
      <c r="F2" s="18" t="s">
        <v>48</v>
      </c>
      <c r="G2" s="6">
        <v>62.435555000000001</v>
      </c>
      <c r="H2" s="6">
        <v>5.8743049999999997</v>
      </c>
      <c r="I2" s="18" t="s">
        <v>89</v>
      </c>
      <c r="J2" s="18" t="s">
        <v>48</v>
      </c>
      <c r="K2" s="18" t="s">
        <v>95</v>
      </c>
      <c r="L2" t="s">
        <v>129</v>
      </c>
      <c r="M2" t="s">
        <v>133</v>
      </c>
      <c r="N2" t="s">
        <v>138</v>
      </c>
      <c r="O2" t="s">
        <v>145</v>
      </c>
      <c r="P2" t="s">
        <v>149</v>
      </c>
      <c r="Q2" t="s">
        <v>152</v>
      </c>
      <c r="R2" t="s">
        <v>158</v>
      </c>
      <c r="S2">
        <v>0</v>
      </c>
      <c r="T2">
        <v>0</v>
      </c>
      <c r="U2" s="24" t="s">
        <v>167</v>
      </c>
      <c r="V2" t="s">
        <v>175</v>
      </c>
    </row>
    <row r="3" spans="1:22" s="18" customFormat="1" x14ac:dyDescent="0.25">
      <c r="A3" s="18" t="s">
        <v>2</v>
      </c>
      <c r="B3" t="s">
        <v>15</v>
      </c>
      <c r="C3" s="1" t="s">
        <v>19</v>
      </c>
      <c r="D3" s="1"/>
      <c r="E3" s="18" t="s">
        <v>37</v>
      </c>
      <c r="F3" s="18" t="s">
        <v>49</v>
      </c>
      <c r="G3" s="7">
        <v>69.064999999999998</v>
      </c>
      <c r="H3" s="7">
        <v>15.17</v>
      </c>
      <c r="I3" s="18" t="s">
        <v>90</v>
      </c>
      <c r="J3" s="18" t="s">
        <v>49</v>
      </c>
      <c r="K3" s="18" t="s">
        <v>96</v>
      </c>
      <c r="L3" t="s">
        <v>130</v>
      </c>
      <c r="M3" t="s">
        <v>134</v>
      </c>
      <c r="N3" t="s">
        <v>139</v>
      </c>
      <c r="O3" t="s">
        <v>146</v>
      </c>
      <c r="P3" t="s">
        <v>150</v>
      </c>
      <c r="Q3" t="s">
        <v>153</v>
      </c>
      <c r="R3" t="s">
        <v>159</v>
      </c>
      <c r="S3">
        <v>1</v>
      </c>
      <c r="T3">
        <v>1</v>
      </c>
      <c r="U3" s="24" t="s">
        <v>168</v>
      </c>
      <c r="V3" t="s">
        <v>176</v>
      </c>
    </row>
    <row r="4" spans="1:22" s="18" customFormat="1" x14ac:dyDescent="0.25">
      <c r="A4" s="18" t="s">
        <v>3</v>
      </c>
      <c r="B4" t="s">
        <v>13</v>
      </c>
      <c r="C4" s="18" t="s">
        <v>20</v>
      </c>
      <c r="D4" s="18" t="s">
        <v>30</v>
      </c>
      <c r="E4" s="18" t="s">
        <v>38</v>
      </c>
      <c r="F4" s="18" t="s">
        <v>50</v>
      </c>
      <c r="G4" s="7">
        <v>74.502499999999998</v>
      </c>
      <c r="H4" s="7">
        <v>18.955559999999998</v>
      </c>
      <c r="I4" s="18" t="s">
        <v>74</v>
      </c>
      <c r="J4" s="18" t="s">
        <v>50</v>
      </c>
      <c r="K4" s="18" t="s">
        <v>97</v>
      </c>
      <c r="L4" t="s">
        <v>131</v>
      </c>
      <c r="M4" t="s">
        <v>135</v>
      </c>
      <c r="N4" t="s">
        <v>140</v>
      </c>
      <c r="O4" t="s">
        <v>147</v>
      </c>
      <c r="P4" t="s">
        <v>131</v>
      </c>
      <c r="Q4" t="s">
        <v>154</v>
      </c>
      <c r="R4" t="s">
        <v>160</v>
      </c>
      <c r="U4" s="24" t="s">
        <v>169</v>
      </c>
      <c r="V4" t="s">
        <v>177</v>
      </c>
    </row>
    <row r="5" spans="1:22" s="18" customFormat="1" x14ac:dyDescent="0.25">
      <c r="A5" s="18" t="s">
        <v>4</v>
      </c>
      <c r="B5" t="s">
        <v>11</v>
      </c>
      <c r="C5" s="18" t="s">
        <v>20</v>
      </c>
      <c r="D5" s="18" t="s">
        <v>31</v>
      </c>
      <c r="E5" s="18" t="s">
        <v>38</v>
      </c>
      <c r="F5" s="18" t="s">
        <v>51</v>
      </c>
      <c r="G5" s="8">
        <v>69.635052790000003</v>
      </c>
      <c r="H5" s="8">
        <v>18.848263889999998</v>
      </c>
      <c r="I5" s="18" t="s">
        <v>91</v>
      </c>
      <c r="J5" s="18" t="s">
        <v>51</v>
      </c>
      <c r="K5" s="18" t="s">
        <v>98</v>
      </c>
      <c r="M5" t="s">
        <v>136</v>
      </c>
      <c r="N5" t="s">
        <v>141</v>
      </c>
      <c r="O5">
        <v>1</v>
      </c>
      <c r="Q5" t="s">
        <v>155</v>
      </c>
      <c r="R5" t="s">
        <v>161</v>
      </c>
      <c r="U5" s="24" t="s">
        <v>170</v>
      </c>
      <c r="V5" t="s">
        <v>178</v>
      </c>
    </row>
    <row r="6" spans="1:22" s="18" customFormat="1" x14ac:dyDescent="0.25">
      <c r="B6" t="s">
        <v>12</v>
      </c>
      <c r="C6" s="18" t="s">
        <v>21</v>
      </c>
      <c r="E6" s="18" t="s">
        <v>39</v>
      </c>
      <c r="F6" s="18" t="s">
        <v>52</v>
      </c>
      <c r="G6" s="8">
        <v>71.112909999999999</v>
      </c>
      <c r="H6" s="8">
        <v>24.732379999999999</v>
      </c>
      <c r="I6" s="18" t="s">
        <v>92</v>
      </c>
      <c r="J6" s="18" t="s">
        <v>52</v>
      </c>
      <c r="K6" s="18" t="s">
        <v>99</v>
      </c>
      <c r="N6" t="s">
        <v>142</v>
      </c>
      <c r="O6">
        <v>2</v>
      </c>
      <c r="Q6" t="s">
        <v>156</v>
      </c>
      <c r="R6" t="s">
        <v>162</v>
      </c>
      <c r="U6" s="24" t="s">
        <v>171</v>
      </c>
      <c r="V6" t="s">
        <v>179</v>
      </c>
    </row>
    <row r="7" spans="1:22" s="18" customFormat="1" x14ac:dyDescent="0.25">
      <c r="B7" t="s">
        <v>6</v>
      </c>
      <c r="C7" s="18" t="s">
        <v>22</v>
      </c>
      <c r="E7" s="18" t="s">
        <v>40</v>
      </c>
      <c r="F7" s="18" t="s">
        <v>53</v>
      </c>
      <c r="G7" s="7">
        <v>60.667605610000003</v>
      </c>
      <c r="H7" s="7">
        <v>4.7486947300000004</v>
      </c>
      <c r="J7" s="18" t="s">
        <v>53</v>
      </c>
      <c r="K7" s="18" t="s">
        <v>100</v>
      </c>
      <c r="N7" t="s">
        <v>143</v>
      </c>
      <c r="O7">
        <v>3</v>
      </c>
      <c r="Q7" t="s">
        <v>157</v>
      </c>
      <c r="R7"/>
      <c r="U7" s="24" t="s">
        <v>172</v>
      </c>
      <c r="V7" t="s">
        <v>180</v>
      </c>
    </row>
    <row r="8" spans="1:22" s="18" customFormat="1" x14ac:dyDescent="0.25">
      <c r="B8" t="s">
        <v>7</v>
      </c>
      <c r="C8" s="18" t="s">
        <v>23</v>
      </c>
      <c r="E8" s="18" t="s">
        <v>41</v>
      </c>
      <c r="F8" s="18" t="s">
        <v>54</v>
      </c>
      <c r="G8" s="6">
        <v>70.38333333333334</v>
      </c>
      <c r="H8" s="6">
        <v>31.15</v>
      </c>
      <c r="J8" s="18" t="s">
        <v>54</v>
      </c>
      <c r="K8" s="18" t="s">
        <v>101</v>
      </c>
      <c r="N8" t="s">
        <v>131</v>
      </c>
      <c r="O8">
        <v>4</v>
      </c>
      <c r="U8" s="24" t="s">
        <v>125</v>
      </c>
      <c r="V8" t="s">
        <v>181</v>
      </c>
    </row>
    <row r="9" spans="1:22" s="18" customFormat="1" x14ac:dyDescent="0.25">
      <c r="B9" t="s">
        <v>9</v>
      </c>
      <c r="C9" s="18" t="s">
        <v>24</v>
      </c>
      <c r="D9" s="18" t="s">
        <v>32</v>
      </c>
      <c r="E9" s="18" t="s">
        <v>42</v>
      </c>
      <c r="F9" s="20" t="s">
        <v>55</v>
      </c>
      <c r="G9" s="17">
        <v>78.252666666666656</v>
      </c>
      <c r="H9" s="17">
        <v>15.507666666666665</v>
      </c>
      <c r="J9" s="20" t="s">
        <v>55</v>
      </c>
      <c r="K9" s="18" t="s">
        <v>102</v>
      </c>
      <c r="O9">
        <v>5</v>
      </c>
      <c r="V9" t="s">
        <v>182</v>
      </c>
    </row>
    <row r="10" spans="1:22" s="18" customFormat="1" x14ac:dyDescent="0.25">
      <c r="B10" t="s">
        <v>8</v>
      </c>
      <c r="C10" s="18" t="s">
        <v>24</v>
      </c>
      <c r="D10" s="18" t="s">
        <v>33</v>
      </c>
      <c r="E10" s="18" t="s">
        <v>42</v>
      </c>
      <c r="F10" s="20" t="s">
        <v>56</v>
      </c>
      <c r="G10" s="10">
        <v>70.920559999999995</v>
      </c>
      <c r="H10" s="10">
        <v>-8.7177779999999991</v>
      </c>
      <c r="J10" s="20" t="s">
        <v>56</v>
      </c>
      <c r="K10" s="18" t="s">
        <v>103</v>
      </c>
      <c r="O10">
        <v>6</v>
      </c>
      <c r="V10" t="s">
        <v>183</v>
      </c>
    </row>
    <row r="11" spans="1:22" s="18" customFormat="1" x14ac:dyDescent="0.25">
      <c r="B11" t="s">
        <v>121</v>
      </c>
      <c r="C11" s="18" t="s">
        <v>24</v>
      </c>
      <c r="D11" s="18" t="s">
        <v>34</v>
      </c>
      <c r="E11" s="18" t="s">
        <v>42</v>
      </c>
      <c r="F11" s="18" t="s">
        <v>57</v>
      </c>
      <c r="G11" s="6">
        <v>67.447379999999995</v>
      </c>
      <c r="H11" s="6">
        <v>11.90972</v>
      </c>
      <c r="J11" s="18" t="s">
        <v>57</v>
      </c>
      <c r="K11" s="18" t="s">
        <v>104</v>
      </c>
      <c r="O11">
        <v>7</v>
      </c>
      <c r="V11" t="s">
        <v>184</v>
      </c>
    </row>
    <row r="12" spans="1:22" s="18" customFormat="1" x14ac:dyDescent="0.25">
      <c r="B12" t="s">
        <v>122</v>
      </c>
      <c r="C12" s="18" t="s">
        <v>25</v>
      </c>
      <c r="E12" s="18" t="s">
        <v>43</v>
      </c>
      <c r="F12" s="18" t="s">
        <v>58</v>
      </c>
      <c r="G12" s="11">
        <v>66.584999999999994</v>
      </c>
      <c r="H12" s="11">
        <v>12.228999999999999</v>
      </c>
      <c r="J12" s="18" t="s">
        <v>58</v>
      </c>
      <c r="K12" s="18" t="s">
        <v>105</v>
      </c>
      <c r="O12">
        <v>8</v>
      </c>
    </row>
    <row r="13" spans="1:22" s="18" customFormat="1" x14ac:dyDescent="0.25">
      <c r="B13" t="s">
        <v>10</v>
      </c>
      <c r="C13" s="18" t="s">
        <v>26</v>
      </c>
      <c r="D13" s="21"/>
      <c r="E13" s="21" t="s">
        <v>44</v>
      </c>
      <c r="F13" s="18" t="s">
        <v>59</v>
      </c>
      <c r="G13" s="6">
        <f>65.32</f>
        <v>65.319999999999993</v>
      </c>
      <c r="H13" s="6">
        <f>11.63</f>
        <v>11.63</v>
      </c>
      <c r="J13" s="18" t="s">
        <v>59</v>
      </c>
      <c r="K13" s="18" t="s">
        <v>106</v>
      </c>
      <c r="O13">
        <v>9</v>
      </c>
    </row>
    <row r="14" spans="1:22" s="18" customFormat="1" x14ac:dyDescent="0.25">
      <c r="B14" t="s">
        <v>123</v>
      </c>
      <c r="C14" s="18" t="s">
        <v>27</v>
      </c>
      <c r="E14" s="21" t="s">
        <v>45</v>
      </c>
      <c r="F14" s="18" t="s">
        <v>60</v>
      </c>
      <c r="G14" s="6">
        <v>65.201999999999998</v>
      </c>
      <c r="H14" s="6">
        <v>10.994999999999999</v>
      </c>
      <c r="J14" s="18" t="s">
        <v>60</v>
      </c>
      <c r="K14" s="18" t="s">
        <v>107</v>
      </c>
      <c r="O14">
        <v>10</v>
      </c>
    </row>
    <row r="15" spans="1:22" s="18" customFormat="1" x14ac:dyDescent="0.25">
      <c r="B15" t="s">
        <v>124</v>
      </c>
      <c r="C15" s="18" t="s">
        <v>28</v>
      </c>
      <c r="E15" s="18" t="s">
        <v>46</v>
      </c>
      <c r="F15" s="18" t="s">
        <v>61</v>
      </c>
      <c r="G15" s="6">
        <v>78.900000000000006</v>
      </c>
      <c r="H15" s="6">
        <v>12.21666667</v>
      </c>
      <c r="J15" s="18" t="s">
        <v>61</v>
      </c>
      <c r="K15" s="18" t="s">
        <v>108</v>
      </c>
      <c r="O15">
        <v>11</v>
      </c>
    </row>
    <row r="16" spans="1:22" s="18" customFormat="1" x14ac:dyDescent="0.25">
      <c r="B16" t="s">
        <v>125</v>
      </c>
      <c r="F16" s="18" t="s">
        <v>62</v>
      </c>
      <c r="G16" s="6">
        <v>69.031000000000006</v>
      </c>
      <c r="H16" s="6">
        <v>16.905000000000001</v>
      </c>
      <c r="J16" s="18" t="s">
        <v>62</v>
      </c>
      <c r="K16" s="18" t="s">
        <v>109</v>
      </c>
      <c r="O16">
        <v>12</v>
      </c>
    </row>
    <row r="17" spans="2:15" s="18" customFormat="1" x14ac:dyDescent="0.25">
      <c r="B17" t="s">
        <v>126</v>
      </c>
      <c r="F17" s="18" t="s">
        <v>63</v>
      </c>
      <c r="G17" s="6">
        <v>70.358329999999995</v>
      </c>
      <c r="H17" s="6">
        <v>21.398330000000001</v>
      </c>
      <c r="J17" s="18" t="s">
        <v>63</v>
      </c>
      <c r="K17" s="18" t="s">
        <v>110</v>
      </c>
      <c r="O17">
        <v>13</v>
      </c>
    </row>
    <row r="18" spans="2:15" s="18" customFormat="1" x14ac:dyDescent="0.25">
      <c r="B18" t="s">
        <v>127</v>
      </c>
      <c r="F18" s="22" t="s">
        <v>64</v>
      </c>
      <c r="G18" s="6">
        <v>58.008234129999998</v>
      </c>
      <c r="H18" s="6">
        <v>7.3678769839999996</v>
      </c>
      <c r="J18" s="22" t="s">
        <v>64</v>
      </c>
      <c r="K18" s="18" t="s">
        <v>111</v>
      </c>
      <c r="O18">
        <v>14</v>
      </c>
    </row>
    <row r="19" spans="2:15" s="18" customFormat="1" x14ac:dyDescent="0.25">
      <c r="F19" s="18" t="s">
        <v>65</v>
      </c>
      <c r="G19" s="7">
        <v>79.584999999999994</v>
      </c>
      <c r="H19" s="7">
        <v>18.459</v>
      </c>
      <c r="J19" s="18" t="s">
        <v>65</v>
      </c>
      <c r="K19" s="18" t="s">
        <v>112</v>
      </c>
      <c r="O19">
        <v>15</v>
      </c>
    </row>
    <row r="20" spans="2:15" s="18" customFormat="1" x14ac:dyDescent="0.25">
      <c r="F20" s="18" t="s">
        <v>66</v>
      </c>
      <c r="G20" s="7">
        <v>59.15</v>
      </c>
      <c r="H20" s="7">
        <v>5.1735800000000003</v>
      </c>
      <c r="J20" s="18" t="s">
        <v>66</v>
      </c>
      <c r="K20" s="18" t="s">
        <v>113</v>
      </c>
      <c r="O20">
        <v>16</v>
      </c>
    </row>
    <row r="21" spans="2:15" s="18" customFormat="1" x14ac:dyDescent="0.25">
      <c r="F21" s="18" t="s">
        <v>67</v>
      </c>
      <c r="G21" s="7">
        <v>65.081256666666704</v>
      </c>
      <c r="H21" s="7">
        <v>-22.7398666666667</v>
      </c>
      <c r="J21" s="18" t="s">
        <v>67</v>
      </c>
      <c r="K21" s="18" t="s">
        <v>114</v>
      </c>
      <c r="O21">
        <v>17</v>
      </c>
    </row>
    <row r="22" spans="2:15" s="18" customFormat="1" x14ac:dyDescent="0.25">
      <c r="F22" s="18" t="s">
        <v>68</v>
      </c>
      <c r="G22" s="13">
        <v>65.004165999999998</v>
      </c>
      <c r="H22" s="13">
        <v>-23.3675</v>
      </c>
      <c r="J22" s="18" t="s">
        <v>68</v>
      </c>
      <c r="K22" s="18" t="s">
        <v>115</v>
      </c>
      <c r="O22">
        <v>18</v>
      </c>
    </row>
    <row r="23" spans="2:15" s="18" customFormat="1" x14ac:dyDescent="0.25">
      <c r="F23" s="18" t="s">
        <v>69</v>
      </c>
      <c r="G23" s="7">
        <v>63.968449</v>
      </c>
      <c r="H23" s="7">
        <v>-22.221201000000001</v>
      </c>
      <c r="J23" s="18" t="s">
        <v>69</v>
      </c>
      <c r="K23" s="18" t="s">
        <v>116</v>
      </c>
      <c r="O23">
        <v>19</v>
      </c>
    </row>
    <row r="24" spans="2:15" s="18" customFormat="1" x14ac:dyDescent="0.25">
      <c r="F24" s="18" t="s">
        <v>70</v>
      </c>
      <c r="G24" s="15">
        <v>66.179553249999998</v>
      </c>
      <c r="H24" s="15">
        <v>-15.985458499999998</v>
      </c>
      <c r="J24" s="18" t="s">
        <v>70</v>
      </c>
      <c r="K24" s="18" t="s">
        <v>117</v>
      </c>
      <c r="O24">
        <v>20</v>
      </c>
    </row>
    <row r="25" spans="2:15" s="18" customFormat="1" x14ac:dyDescent="0.25">
      <c r="F25" s="18" t="s">
        <v>71</v>
      </c>
      <c r="G25" s="7">
        <v>66.528840000000002</v>
      </c>
      <c r="H25" s="7">
        <v>-17.992180000000001</v>
      </c>
      <c r="J25" s="18" t="s">
        <v>71</v>
      </c>
      <c r="K25" s="18" t="s">
        <v>118</v>
      </c>
      <c r="O25">
        <v>21</v>
      </c>
    </row>
    <row r="26" spans="2:15" s="18" customFormat="1" x14ac:dyDescent="0.25">
      <c r="F26" s="18" t="s">
        <v>72</v>
      </c>
      <c r="G26" s="13">
        <v>65.707482999999996</v>
      </c>
      <c r="H26" s="13">
        <v>-18.134817000000002</v>
      </c>
      <c r="J26" s="18" t="s">
        <v>72</v>
      </c>
      <c r="K26" s="18" t="s">
        <v>119</v>
      </c>
      <c r="O26">
        <v>22</v>
      </c>
    </row>
    <row r="27" spans="2:15" s="18" customFormat="1" x14ac:dyDescent="0.25">
      <c r="F27" s="18" t="s">
        <v>73</v>
      </c>
      <c r="G27" s="7">
        <v>64.587990000000005</v>
      </c>
      <c r="H27" s="7">
        <v>-14.17183</v>
      </c>
      <c r="J27" s="18" t="s">
        <v>73</v>
      </c>
      <c r="K27" s="18" t="s">
        <v>120</v>
      </c>
      <c r="O27">
        <v>23</v>
      </c>
    </row>
    <row r="28" spans="2:15" s="18" customFormat="1" x14ac:dyDescent="0.25">
      <c r="F28" s="18" t="s">
        <v>74</v>
      </c>
      <c r="G28" s="16">
        <v>61.950267104059002</v>
      </c>
      <c r="H28" s="16">
        <v>-6.7980550015636103</v>
      </c>
      <c r="J28" s="18" t="s">
        <v>74</v>
      </c>
    </row>
    <row r="29" spans="2:15" s="18" customFormat="1" x14ac:dyDescent="0.25">
      <c r="F29" s="18" t="s">
        <v>75</v>
      </c>
      <c r="G29" s="6">
        <v>56.1858</v>
      </c>
      <c r="H29" s="6">
        <v>-2.5575000000000001</v>
      </c>
      <c r="J29" s="18" t="s">
        <v>75</v>
      </c>
    </row>
    <row r="30" spans="2:15" s="18" customFormat="1" x14ac:dyDescent="0.25">
      <c r="F30" s="18" t="s">
        <v>76</v>
      </c>
      <c r="G30" s="7">
        <v>59.142426</v>
      </c>
      <c r="H30" s="7">
        <v>-3.1145499999999999</v>
      </c>
      <c r="J30" s="18" t="s">
        <v>76</v>
      </c>
    </row>
    <row r="31" spans="2:15" s="18" customFormat="1" x14ac:dyDescent="0.25">
      <c r="F31" s="18" t="s">
        <v>77</v>
      </c>
      <c r="G31" s="17">
        <v>80.143974999999998</v>
      </c>
      <c r="H31" s="17">
        <v>51.468341666499995</v>
      </c>
      <c r="J31" s="18" t="s">
        <v>77</v>
      </c>
    </row>
    <row r="32" spans="2:15" s="18" customFormat="1" x14ac:dyDescent="0.25">
      <c r="F32" s="18" t="s">
        <v>78</v>
      </c>
      <c r="G32" s="17">
        <v>69.582933333333344</v>
      </c>
      <c r="H32" s="17">
        <v>32.936916666666669</v>
      </c>
      <c r="J32" s="18" t="s">
        <v>78</v>
      </c>
    </row>
    <row r="33" spans="3:10" s="18" customFormat="1" x14ac:dyDescent="0.25">
      <c r="F33" s="18" t="s">
        <v>79</v>
      </c>
      <c r="G33" s="6">
        <v>69.150829999999999</v>
      </c>
      <c r="H33" s="6">
        <v>35.948140000000002</v>
      </c>
      <c r="J33" s="18" t="s">
        <v>79</v>
      </c>
    </row>
    <row r="34" spans="3:10" s="18" customFormat="1" x14ac:dyDescent="0.25">
      <c r="F34" s="18" t="s">
        <v>80</v>
      </c>
      <c r="G34" s="6">
        <v>68.747777766666673</v>
      </c>
      <c r="H34" s="6">
        <v>37.57</v>
      </c>
      <c r="J34" s="18" t="s">
        <v>80</v>
      </c>
    </row>
    <row r="35" spans="3:10" s="18" customFormat="1" x14ac:dyDescent="0.25">
      <c r="F35" s="18" t="s">
        <v>81</v>
      </c>
      <c r="G35" s="6">
        <v>77.069096000000002</v>
      </c>
      <c r="H35" s="6">
        <v>67.642362000000006</v>
      </c>
      <c r="J35" s="18" t="s">
        <v>81</v>
      </c>
    </row>
    <row r="36" spans="3:10" s="18" customFormat="1" x14ac:dyDescent="0.25">
      <c r="F36" s="18" t="s">
        <v>82</v>
      </c>
      <c r="G36" s="6">
        <v>70.593360000000004</v>
      </c>
      <c r="H36" s="6">
        <v>55.021079999999998</v>
      </c>
      <c r="J36" s="18" t="s">
        <v>82</v>
      </c>
    </row>
    <row r="37" spans="3:10" s="18" customFormat="1" x14ac:dyDescent="0.25">
      <c r="F37" s="22" t="s">
        <v>83</v>
      </c>
      <c r="G37" s="6">
        <v>65.048199999999994</v>
      </c>
      <c r="H37" s="6">
        <v>35.786000000000001</v>
      </c>
      <c r="J37" s="22" t="s">
        <v>83</v>
      </c>
    </row>
    <row r="38" spans="3:10" s="18" customFormat="1" x14ac:dyDescent="0.25">
      <c r="F38" s="18" t="s">
        <v>84</v>
      </c>
      <c r="G38" s="6">
        <v>77</v>
      </c>
      <c r="H38" s="6">
        <v>15.55</v>
      </c>
      <c r="J38" s="18" t="s">
        <v>84</v>
      </c>
    </row>
    <row r="39" spans="3:10" s="18" customFormat="1" x14ac:dyDescent="0.25">
      <c r="F39" s="18" t="s">
        <v>85</v>
      </c>
      <c r="G39" s="18">
        <v>65.540000000000006</v>
      </c>
      <c r="H39" s="18">
        <v>-13.78</v>
      </c>
      <c r="J39" s="18" t="s">
        <v>85</v>
      </c>
    </row>
    <row r="40" spans="3:10" s="18" customFormat="1" x14ac:dyDescent="0.25"/>
    <row r="41" spans="3:10" s="18" customFormat="1" x14ac:dyDescent="0.25"/>
    <row r="42" spans="3:10" x14ac:dyDescent="0.25">
      <c r="C42" s="18"/>
    </row>
    <row r="43" spans="3:10" x14ac:dyDescent="0.25">
      <c r="C43" s="18"/>
    </row>
  </sheetData>
  <dataValidations count="1">
    <dataValidation type="list" allowBlank="1" showInputMessage="1" showErrorMessage="1" sqref="C2:D3">
      <formula1>Species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opLeftCell="A3" workbookViewId="0">
      <selection activeCell="B2" sqref="B2:B39"/>
    </sheetView>
  </sheetViews>
  <sheetFormatPr defaultRowHeight="15" x14ac:dyDescent="0.25"/>
  <sheetData>
    <row r="1" spans="1:7" x14ac:dyDescent="0.25">
      <c r="A1" t="s">
        <v>326</v>
      </c>
      <c r="B1" t="s">
        <v>47</v>
      </c>
      <c r="C1" t="s">
        <v>325</v>
      </c>
    </row>
    <row r="2" spans="1:7" x14ac:dyDescent="0.25">
      <c r="A2" t="s">
        <v>327</v>
      </c>
      <c r="B2" s="18" t="s">
        <v>48</v>
      </c>
      <c r="C2" s="1" t="s">
        <v>18</v>
      </c>
      <c r="F2" s="18"/>
      <c r="G2" s="1"/>
    </row>
    <row r="3" spans="1:7" x14ac:dyDescent="0.25">
      <c r="A3" t="s">
        <v>328</v>
      </c>
      <c r="B3" s="18" t="s">
        <v>49</v>
      </c>
      <c r="C3" s="1" t="s">
        <v>19</v>
      </c>
      <c r="F3" s="18"/>
      <c r="G3" s="1"/>
    </row>
    <row r="4" spans="1:7" x14ac:dyDescent="0.25">
      <c r="A4" t="s">
        <v>329</v>
      </c>
      <c r="B4" s="18" t="s">
        <v>50</v>
      </c>
      <c r="C4" s="18" t="s">
        <v>20</v>
      </c>
      <c r="F4" s="18"/>
      <c r="G4" s="18"/>
    </row>
    <row r="5" spans="1:7" x14ac:dyDescent="0.25">
      <c r="A5" t="s">
        <v>16</v>
      </c>
      <c r="B5" s="18" t="s">
        <v>51</v>
      </c>
      <c r="C5" s="18" t="s">
        <v>20</v>
      </c>
      <c r="F5" s="18"/>
      <c r="G5" s="18"/>
    </row>
    <row r="6" spans="1:7" x14ac:dyDescent="0.25">
      <c r="A6" t="s">
        <v>330</v>
      </c>
      <c r="B6" s="18" t="s">
        <v>52</v>
      </c>
      <c r="C6" s="18" t="s">
        <v>21</v>
      </c>
      <c r="F6" s="18"/>
      <c r="G6" s="18"/>
    </row>
    <row r="7" spans="1:7" x14ac:dyDescent="0.25">
      <c r="A7" t="s">
        <v>331</v>
      </c>
      <c r="B7" s="18" t="s">
        <v>53</v>
      </c>
      <c r="C7" s="18" t="s">
        <v>22</v>
      </c>
      <c r="F7" s="18"/>
      <c r="G7" s="18"/>
    </row>
    <row r="8" spans="1:7" x14ac:dyDescent="0.25">
      <c r="A8" t="s">
        <v>332</v>
      </c>
      <c r="B8" s="18" t="s">
        <v>54</v>
      </c>
      <c r="C8" s="18" t="s">
        <v>23</v>
      </c>
      <c r="F8" s="18"/>
      <c r="G8" s="18"/>
    </row>
    <row r="9" spans="1:7" x14ac:dyDescent="0.25">
      <c r="A9" t="s">
        <v>333</v>
      </c>
      <c r="B9" s="20" t="s">
        <v>55</v>
      </c>
      <c r="C9" s="18" t="s">
        <v>24</v>
      </c>
      <c r="F9" s="20"/>
      <c r="G9" s="18"/>
    </row>
    <row r="10" spans="1:7" x14ac:dyDescent="0.25">
      <c r="A10" t="s">
        <v>334</v>
      </c>
      <c r="B10" s="20" t="s">
        <v>56</v>
      </c>
      <c r="C10" s="18" t="s">
        <v>24</v>
      </c>
      <c r="F10" s="20"/>
      <c r="G10" s="18"/>
    </row>
    <row r="11" spans="1:7" x14ac:dyDescent="0.25">
      <c r="A11" t="s">
        <v>335</v>
      </c>
      <c r="B11" s="18" t="s">
        <v>57</v>
      </c>
      <c r="C11" s="18" t="s">
        <v>24</v>
      </c>
      <c r="F11" s="18"/>
      <c r="G11" s="18"/>
    </row>
    <row r="12" spans="1:7" x14ac:dyDescent="0.25">
      <c r="A12" t="s">
        <v>336</v>
      </c>
      <c r="B12" s="18" t="s">
        <v>58</v>
      </c>
      <c r="C12" s="18" t="s">
        <v>25</v>
      </c>
      <c r="F12" s="18"/>
      <c r="G12" s="18"/>
    </row>
    <row r="13" spans="1:7" x14ac:dyDescent="0.25">
      <c r="B13" s="18" t="s">
        <v>59</v>
      </c>
      <c r="C13" s="18" t="s">
        <v>26</v>
      </c>
      <c r="F13" s="18"/>
      <c r="G13" s="18"/>
    </row>
    <row r="14" spans="1:7" x14ac:dyDescent="0.25">
      <c r="B14" s="18" t="s">
        <v>60</v>
      </c>
      <c r="C14" s="18" t="s">
        <v>27</v>
      </c>
      <c r="F14" s="18"/>
      <c r="G14" s="18"/>
    </row>
    <row r="15" spans="1:7" x14ac:dyDescent="0.25">
      <c r="B15" s="18" t="s">
        <v>61</v>
      </c>
      <c r="C15" s="18" t="s">
        <v>28</v>
      </c>
      <c r="F15" s="18"/>
      <c r="G15" s="18"/>
    </row>
    <row r="16" spans="1:7" x14ac:dyDescent="0.25">
      <c r="B16" s="18" t="s">
        <v>62</v>
      </c>
      <c r="F16" s="18"/>
    </row>
    <row r="17" spans="2:6" x14ac:dyDescent="0.25">
      <c r="B17" s="18" t="s">
        <v>63</v>
      </c>
      <c r="F17" s="18"/>
    </row>
    <row r="18" spans="2:6" x14ac:dyDescent="0.25">
      <c r="B18" s="22" t="s">
        <v>64</v>
      </c>
      <c r="F18" s="22"/>
    </row>
    <row r="19" spans="2:6" x14ac:dyDescent="0.25">
      <c r="B19" s="18" t="s">
        <v>65</v>
      </c>
      <c r="F19" s="18"/>
    </row>
    <row r="20" spans="2:6" x14ac:dyDescent="0.25">
      <c r="B20" s="18" t="s">
        <v>66</v>
      </c>
      <c r="F20" s="18"/>
    </row>
    <row r="21" spans="2:6" x14ac:dyDescent="0.25">
      <c r="B21" s="18" t="s">
        <v>67</v>
      </c>
      <c r="F21" s="18"/>
    </row>
    <row r="22" spans="2:6" x14ac:dyDescent="0.25">
      <c r="B22" s="18" t="s">
        <v>68</v>
      </c>
      <c r="F22" s="18"/>
    </row>
    <row r="23" spans="2:6" x14ac:dyDescent="0.25">
      <c r="B23" s="18" t="s">
        <v>69</v>
      </c>
      <c r="F23" s="18"/>
    </row>
    <row r="24" spans="2:6" x14ac:dyDescent="0.25">
      <c r="B24" s="18" t="s">
        <v>70</v>
      </c>
      <c r="F24" s="18"/>
    </row>
    <row r="25" spans="2:6" x14ac:dyDescent="0.25">
      <c r="B25" s="18" t="s">
        <v>71</v>
      </c>
      <c r="F25" s="18"/>
    </row>
    <row r="26" spans="2:6" x14ac:dyDescent="0.25">
      <c r="B26" s="18" t="s">
        <v>72</v>
      </c>
      <c r="F26" s="18"/>
    </row>
    <row r="27" spans="2:6" x14ac:dyDescent="0.25">
      <c r="B27" s="18" t="s">
        <v>73</v>
      </c>
      <c r="F27" s="18"/>
    </row>
    <row r="28" spans="2:6" x14ac:dyDescent="0.25">
      <c r="B28" s="18" t="s">
        <v>74</v>
      </c>
      <c r="F28" s="18"/>
    </row>
    <row r="29" spans="2:6" x14ac:dyDescent="0.25">
      <c r="B29" s="18" t="s">
        <v>75</v>
      </c>
      <c r="F29" s="18"/>
    </row>
    <row r="30" spans="2:6" x14ac:dyDescent="0.25">
      <c r="B30" s="18" t="s">
        <v>76</v>
      </c>
      <c r="F30" s="18"/>
    </row>
    <row r="31" spans="2:6" x14ac:dyDescent="0.25">
      <c r="B31" s="18" t="s">
        <v>77</v>
      </c>
      <c r="F31" s="18"/>
    </row>
    <row r="32" spans="2:6" x14ac:dyDescent="0.25">
      <c r="B32" s="18" t="s">
        <v>78</v>
      </c>
      <c r="F32" s="18"/>
    </row>
    <row r="33" spans="2:6" x14ac:dyDescent="0.25">
      <c r="B33" s="18" t="s">
        <v>79</v>
      </c>
      <c r="F33" s="18"/>
    </row>
    <row r="34" spans="2:6" x14ac:dyDescent="0.25">
      <c r="B34" s="18" t="s">
        <v>80</v>
      </c>
      <c r="F34" s="18"/>
    </row>
    <row r="35" spans="2:6" x14ac:dyDescent="0.25">
      <c r="B35" s="18" t="s">
        <v>81</v>
      </c>
      <c r="F35" s="18"/>
    </row>
    <row r="36" spans="2:6" x14ac:dyDescent="0.25">
      <c r="B36" s="18" t="s">
        <v>82</v>
      </c>
      <c r="F36" s="18"/>
    </row>
    <row r="37" spans="2:6" x14ac:dyDescent="0.25">
      <c r="B37" s="22" t="s">
        <v>83</v>
      </c>
      <c r="F37" s="22"/>
    </row>
    <row r="38" spans="2:6" x14ac:dyDescent="0.25">
      <c r="B38" s="18" t="s">
        <v>84</v>
      </c>
      <c r="F38" s="18"/>
    </row>
    <row r="39" spans="2:6" x14ac:dyDescent="0.25">
      <c r="B39" s="23" t="s">
        <v>85</v>
      </c>
      <c r="F39" s="23"/>
    </row>
  </sheetData>
  <dataValidations count="1">
    <dataValidation type="list" allowBlank="1" showInputMessage="1" showErrorMessage="1" sqref="G2:G3 C2:C3">
      <formula1>Species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abSelected="1" workbookViewId="0">
      <selection activeCell="J14" sqref="J14"/>
    </sheetView>
  </sheetViews>
  <sheetFormatPr defaultRowHeight="15" x14ac:dyDescent="0.25"/>
  <sheetData>
    <row r="1" spans="1:5" x14ac:dyDescent="0.25">
      <c r="A1" t="s">
        <v>337</v>
      </c>
      <c r="B1" t="s">
        <v>338</v>
      </c>
      <c r="C1" t="s">
        <v>339</v>
      </c>
    </row>
    <row r="2" spans="1:5" x14ac:dyDescent="0.25">
      <c r="A2" t="s">
        <v>340</v>
      </c>
      <c r="B2" s="1" t="s">
        <v>18</v>
      </c>
      <c r="C2" s="18" t="s">
        <v>48</v>
      </c>
      <c r="E2" s="18"/>
    </row>
    <row r="3" spans="1:5" x14ac:dyDescent="0.25">
      <c r="A3" t="s">
        <v>341</v>
      </c>
      <c r="B3" s="1" t="s">
        <v>19</v>
      </c>
      <c r="C3" s="18" t="s">
        <v>49</v>
      </c>
      <c r="E3" s="18"/>
    </row>
    <row r="4" spans="1:5" x14ac:dyDescent="0.25">
      <c r="A4" t="s">
        <v>342</v>
      </c>
      <c r="B4" s="18" t="s">
        <v>20</v>
      </c>
      <c r="C4" s="18" t="s">
        <v>50</v>
      </c>
      <c r="E4" s="18"/>
    </row>
    <row r="5" spans="1:5" x14ac:dyDescent="0.25">
      <c r="A5" t="s">
        <v>343</v>
      </c>
      <c r="B5" s="18" t="s">
        <v>20</v>
      </c>
      <c r="C5" s="18" t="s">
        <v>51</v>
      </c>
      <c r="E5" s="18"/>
    </row>
    <row r="6" spans="1:5" x14ac:dyDescent="0.25">
      <c r="A6" t="s">
        <v>344</v>
      </c>
      <c r="B6" s="18" t="s">
        <v>21</v>
      </c>
      <c r="C6" s="18" t="s">
        <v>52</v>
      </c>
      <c r="E6" s="18"/>
    </row>
    <row r="7" spans="1:5" x14ac:dyDescent="0.25">
      <c r="A7" t="s">
        <v>345</v>
      </c>
      <c r="B7" s="18" t="s">
        <v>22</v>
      </c>
      <c r="C7" s="18" t="s">
        <v>53</v>
      </c>
      <c r="E7" s="18"/>
    </row>
    <row r="8" spans="1:5" x14ac:dyDescent="0.25">
      <c r="A8" t="s">
        <v>16</v>
      </c>
      <c r="B8" s="18" t="s">
        <v>23</v>
      </c>
      <c r="C8" s="18" t="s">
        <v>54</v>
      </c>
      <c r="E8" s="18"/>
    </row>
    <row r="9" spans="1:5" x14ac:dyDescent="0.25">
      <c r="A9" t="s">
        <v>330</v>
      </c>
      <c r="B9" s="18" t="s">
        <v>24</v>
      </c>
      <c r="C9" s="20" t="s">
        <v>55</v>
      </c>
      <c r="E9" s="20"/>
    </row>
    <row r="10" spans="1:5" x14ac:dyDescent="0.25">
      <c r="A10" t="s">
        <v>346</v>
      </c>
      <c r="B10" s="18" t="s">
        <v>24</v>
      </c>
      <c r="C10" s="20" t="s">
        <v>56</v>
      </c>
      <c r="E10" s="20"/>
    </row>
    <row r="11" spans="1:5" x14ac:dyDescent="0.25">
      <c r="A11" t="s">
        <v>347</v>
      </c>
      <c r="B11" s="18" t="s">
        <v>24</v>
      </c>
      <c r="C11" s="18" t="s">
        <v>57</v>
      </c>
      <c r="E11" s="18"/>
    </row>
    <row r="12" spans="1:5" x14ac:dyDescent="0.25">
      <c r="A12" t="s">
        <v>348</v>
      </c>
      <c r="B12" s="18" t="s">
        <v>25</v>
      </c>
      <c r="C12" s="18" t="s">
        <v>58</v>
      </c>
      <c r="E12" s="18"/>
    </row>
    <row r="13" spans="1:5" x14ac:dyDescent="0.25">
      <c r="A13" t="s">
        <v>349</v>
      </c>
      <c r="B13" s="18" t="s">
        <v>26</v>
      </c>
      <c r="C13" s="18" t="s">
        <v>59</v>
      </c>
      <c r="E13" s="18"/>
    </row>
    <row r="14" spans="1:5" x14ac:dyDescent="0.25">
      <c r="A14" t="s">
        <v>350</v>
      </c>
      <c r="B14" s="18" t="s">
        <v>27</v>
      </c>
      <c r="C14" s="18" t="s">
        <v>60</v>
      </c>
      <c r="E14" s="18"/>
    </row>
    <row r="15" spans="1:5" x14ac:dyDescent="0.25">
      <c r="A15" t="s">
        <v>336</v>
      </c>
      <c r="B15" s="18" t="s">
        <v>28</v>
      </c>
      <c r="C15" s="18" t="s">
        <v>61</v>
      </c>
      <c r="E15" s="18"/>
    </row>
    <row r="16" spans="1:5" x14ac:dyDescent="0.25">
      <c r="C16" s="18" t="s">
        <v>62</v>
      </c>
      <c r="E16" s="18"/>
    </row>
    <row r="17" spans="3:5" x14ac:dyDescent="0.25">
      <c r="C17" s="18" t="s">
        <v>63</v>
      </c>
      <c r="E17" s="18"/>
    </row>
    <row r="18" spans="3:5" x14ac:dyDescent="0.25">
      <c r="C18" s="22" t="s">
        <v>64</v>
      </c>
      <c r="E18" s="22"/>
    </row>
    <row r="19" spans="3:5" x14ac:dyDescent="0.25">
      <c r="C19" s="18" t="s">
        <v>65</v>
      </c>
      <c r="E19" s="18"/>
    </row>
    <row r="20" spans="3:5" x14ac:dyDescent="0.25">
      <c r="C20" s="18" t="s">
        <v>66</v>
      </c>
      <c r="E20" s="18"/>
    </row>
    <row r="21" spans="3:5" x14ac:dyDescent="0.25">
      <c r="C21" s="18" t="s">
        <v>67</v>
      </c>
      <c r="E21" s="18"/>
    </row>
    <row r="22" spans="3:5" x14ac:dyDescent="0.25">
      <c r="C22" s="18" t="s">
        <v>68</v>
      </c>
      <c r="E22" s="18"/>
    </row>
    <row r="23" spans="3:5" x14ac:dyDescent="0.25">
      <c r="C23" s="18" t="s">
        <v>69</v>
      </c>
      <c r="E23" s="18"/>
    </row>
    <row r="24" spans="3:5" x14ac:dyDescent="0.25">
      <c r="C24" s="18" t="s">
        <v>70</v>
      </c>
      <c r="E24" s="18"/>
    </row>
    <row r="25" spans="3:5" x14ac:dyDescent="0.25">
      <c r="C25" s="18" t="s">
        <v>71</v>
      </c>
      <c r="E25" s="18"/>
    </row>
    <row r="26" spans="3:5" x14ac:dyDescent="0.25">
      <c r="C26" s="18" t="s">
        <v>72</v>
      </c>
      <c r="E26" s="18"/>
    </row>
    <row r="27" spans="3:5" x14ac:dyDescent="0.25">
      <c r="C27" s="18" t="s">
        <v>73</v>
      </c>
      <c r="E27" s="18"/>
    </row>
    <row r="28" spans="3:5" x14ac:dyDescent="0.25">
      <c r="C28" s="18" t="s">
        <v>74</v>
      </c>
      <c r="E28" s="18"/>
    </row>
    <row r="29" spans="3:5" x14ac:dyDescent="0.25">
      <c r="C29" s="18" t="s">
        <v>75</v>
      </c>
      <c r="E29" s="18"/>
    </row>
    <row r="30" spans="3:5" x14ac:dyDescent="0.25">
      <c r="C30" s="18" t="s">
        <v>76</v>
      </c>
      <c r="E30" s="18"/>
    </row>
    <row r="31" spans="3:5" x14ac:dyDescent="0.25">
      <c r="C31" s="18" t="s">
        <v>77</v>
      </c>
      <c r="E31" s="18"/>
    </row>
    <row r="32" spans="3:5" x14ac:dyDescent="0.25">
      <c r="C32" s="18" t="s">
        <v>78</v>
      </c>
      <c r="E32" s="18"/>
    </row>
    <row r="33" spans="3:5" x14ac:dyDescent="0.25">
      <c r="C33" s="18" t="s">
        <v>79</v>
      </c>
      <c r="E33" s="18"/>
    </row>
    <row r="34" spans="3:5" x14ac:dyDescent="0.25">
      <c r="C34" s="18" t="s">
        <v>80</v>
      </c>
      <c r="E34" s="18"/>
    </row>
    <row r="35" spans="3:5" x14ac:dyDescent="0.25">
      <c r="C35" s="18" t="s">
        <v>81</v>
      </c>
      <c r="E35" s="18"/>
    </row>
    <row r="36" spans="3:5" x14ac:dyDescent="0.25">
      <c r="C36" s="18" t="s">
        <v>82</v>
      </c>
      <c r="E36" s="18"/>
    </row>
    <row r="37" spans="3:5" x14ac:dyDescent="0.25">
      <c r="C37" s="22" t="s">
        <v>83</v>
      </c>
      <c r="E37" s="22"/>
    </row>
    <row r="38" spans="3:5" x14ac:dyDescent="0.25">
      <c r="C38" s="18" t="s">
        <v>84</v>
      </c>
      <c r="E38" s="18"/>
    </row>
    <row r="39" spans="3:5" x14ac:dyDescent="0.25">
      <c r="C39" s="23" t="s">
        <v>85</v>
      </c>
      <c r="E39" s="23"/>
    </row>
  </sheetData>
  <dataValidations count="1">
    <dataValidation type="list" allowBlank="1" showInputMessage="1" showErrorMessage="1" sqref="B2:B3">
      <formula1>Species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workbookViewId="0">
      <selection activeCell="B2" sqref="B2:B18"/>
    </sheetView>
  </sheetViews>
  <sheetFormatPr defaultRowHeight="15" x14ac:dyDescent="0.25"/>
  <sheetData>
    <row r="1" spans="1:12" x14ac:dyDescent="0.25">
      <c r="A1" t="s">
        <v>351</v>
      </c>
      <c r="B1" t="s">
        <v>353</v>
      </c>
      <c r="C1" t="s">
        <v>352</v>
      </c>
      <c r="D1" t="s">
        <v>17</v>
      </c>
      <c r="E1" t="s">
        <v>132</v>
      </c>
      <c r="F1" t="s">
        <v>317</v>
      </c>
      <c r="G1" t="s">
        <v>316</v>
      </c>
      <c r="H1" t="s">
        <v>319</v>
      </c>
      <c r="I1" t="s">
        <v>318</v>
      </c>
      <c r="J1" t="s">
        <v>321</v>
      </c>
    </row>
    <row r="2" spans="1:12" x14ac:dyDescent="0.25">
      <c r="A2" t="s">
        <v>322</v>
      </c>
      <c r="B2" t="s">
        <v>14</v>
      </c>
      <c r="C2" s="18" t="s">
        <v>1</v>
      </c>
      <c r="D2" s="1" t="s">
        <v>18</v>
      </c>
      <c r="E2" t="s">
        <v>129</v>
      </c>
      <c r="G2" s="18" t="s">
        <v>48</v>
      </c>
      <c r="H2" s="6">
        <v>62.435555000000001</v>
      </c>
      <c r="I2" s="6">
        <v>5.8743049999999997</v>
      </c>
      <c r="J2" s="18" t="s">
        <v>95</v>
      </c>
    </row>
    <row r="3" spans="1:12" x14ac:dyDescent="0.25">
      <c r="A3" t="s">
        <v>323</v>
      </c>
      <c r="B3" t="s">
        <v>15</v>
      </c>
      <c r="C3" s="18" t="s">
        <v>2</v>
      </c>
      <c r="D3" s="1" t="s">
        <v>19</v>
      </c>
      <c r="E3" t="s">
        <v>130</v>
      </c>
      <c r="G3" s="18" t="s">
        <v>49</v>
      </c>
      <c r="H3" s="7">
        <v>69.064999999999998</v>
      </c>
      <c r="I3" s="7">
        <v>15.17</v>
      </c>
      <c r="J3" s="18" t="s">
        <v>96</v>
      </c>
    </row>
    <row r="4" spans="1:12" x14ac:dyDescent="0.25">
      <c r="B4" t="s">
        <v>13</v>
      </c>
      <c r="C4" s="18" t="s">
        <v>3</v>
      </c>
      <c r="D4" s="18" t="s">
        <v>20</v>
      </c>
      <c r="E4" t="s">
        <v>131</v>
      </c>
      <c r="F4" s="18" t="s">
        <v>30</v>
      </c>
      <c r="G4" s="18" t="s">
        <v>50</v>
      </c>
      <c r="H4" s="7">
        <v>74.502499999999998</v>
      </c>
      <c r="I4" s="7">
        <v>18.955559999999998</v>
      </c>
      <c r="J4" s="18" t="s">
        <v>97</v>
      </c>
    </row>
    <row r="5" spans="1:12" x14ac:dyDescent="0.25">
      <c r="B5" t="s">
        <v>11</v>
      </c>
      <c r="C5" s="18" t="s">
        <v>4</v>
      </c>
      <c r="D5" s="18" t="s">
        <v>20</v>
      </c>
      <c r="F5" s="18" t="s">
        <v>31</v>
      </c>
      <c r="G5" s="18" t="s">
        <v>51</v>
      </c>
      <c r="H5" s="8">
        <v>69.635052790000003</v>
      </c>
      <c r="I5" s="8">
        <v>18.848263889999998</v>
      </c>
      <c r="J5" s="18" t="s">
        <v>98</v>
      </c>
    </row>
    <row r="6" spans="1:12" x14ac:dyDescent="0.25">
      <c r="B6" t="s">
        <v>12</v>
      </c>
      <c r="D6" s="18" t="s">
        <v>21</v>
      </c>
      <c r="F6" s="18"/>
      <c r="G6" s="18" t="s">
        <v>52</v>
      </c>
      <c r="H6" s="8">
        <v>71.112909999999999</v>
      </c>
      <c r="I6" s="8">
        <v>24.732379999999999</v>
      </c>
      <c r="J6" s="18" t="s">
        <v>99</v>
      </c>
    </row>
    <row r="7" spans="1:12" x14ac:dyDescent="0.25">
      <c r="B7" t="s">
        <v>6</v>
      </c>
      <c r="D7" s="18" t="s">
        <v>22</v>
      </c>
      <c r="F7" s="18"/>
      <c r="G7" s="18" t="s">
        <v>53</v>
      </c>
      <c r="H7" s="7">
        <v>60.667605610000003</v>
      </c>
      <c r="I7" s="7">
        <v>4.7486947300000004</v>
      </c>
      <c r="J7" s="18" t="s">
        <v>100</v>
      </c>
      <c r="L7" s="1"/>
    </row>
    <row r="8" spans="1:12" x14ac:dyDescent="0.25">
      <c r="B8" t="s">
        <v>7</v>
      </c>
      <c r="D8" s="18" t="s">
        <v>23</v>
      </c>
      <c r="F8" s="18"/>
      <c r="G8" s="18" t="s">
        <v>54</v>
      </c>
      <c r="H8" s="6">
        <v>70.38333333333334</v>
      </c>
      <c r="I8" s="6">
        <v>31.15</v>
      </c>
      <c r="J8" s="18" t="s">
        <v>101</v>
      </c>
      <c r="L8" s="1"/>
    </row>
    <row r="9" spans="1:12" x14ac:dyDescent="0.25">
      <c r="B9" t="s">
        <v>9</v>
      </c>
      <c r="D9" s="18" t="s">
        <v>24</v>
      </c>
      <c r="F9" s="18" t="s">
        <v>32</v>
      </c>
      <c r="G9" s="20" t="s">
        <v>55</v>
      </c>
      <c r="H9" s="9">
        <v>78.252666666666656</v>
      </c>
      <c r="I9" s="17">
        <v>15.507666666666665</v>
      </c>
      <c r="J9" s="18" t="s">
        <v>102</v>
      </c>
      <c r="L9" s="18"/>
    </row>
    <row r="10" spans="1:12" x14ac:dyDescent="0.25">
      <c r="B10" t="s">
        <v>8</v>
      </c>
      <c r="D10" s="18" t="s">
        <v>24</v>
      </c>
      <c r="F10" s="18" t="s">
        <v>33</v>
      </c>
      <c r="G10" s="20" t="s">
        <v>56</v>
      </c>
      <c r="H10" s="10">
        <v>70.920559999999995</v>
      </c>
      <c r="I10" s="10">
        <v>-8.7177779999999991</v>
      </c>
      <c r="J10" s="18" t="s">
        <v>103</v>
      </c>
      <c r="L10" s="18"/>
    </row>
    <row r="11" spans="1:12" x14ac:dyDescent="0.25">
      <c r="B11" t="s">
        <v>121</v>
      </c>
      <c r="D11" s="18" t="s">
        <v>24</v>
      </c>
      <c r="F11" s="18" t="s">
        <v>34</v>
      </c>
      <c r="G11" s="18" t="s">
        <v>57</v>
      </c>
      <c r="H11" s="6">
        <v>67.447379999999995</v>
      </c>
      <c r="I11" s="6">
        <v>11.90972</v>
      </c>
      <c r="J11" s="18" t="s">
        <v>104</v>
      </c>
      <c r="L11" s="18"/>
    </row>
    <row r="12" spans="1:12" x14ac:dyDescent="0.25">
      <c r="B12" t="s">
        <v>122</v>
      </c>
      <c r="D12" s="18" t="s">
        <v>25</v>
      </c>
      <c r="G12" s="18" t="s">
        <v>58</v>
      </c>
      <c r="H12" s="11">
        <v>66.584999999999994</v>
      </c>
      <c r="I12" s="11">
        <v>12.228999999999999</v>
      </c>
      <c r="J12" s="18" t="s">
        <v>105</v>
      </c>
      <c r="L12" s="18"/>
    </row>
    <row r="13" spans="1:12" x14ac:dyDescent="0.25">
      <c r="B13" t="s">
        <v>10</v>
      </c>
      <c r="D13" s="18" t="s">
        <v>26</v>
      </c>
      <c r="G13" s="18" t="s">
        <v>59</v>
      </c>
      <c r="H13" s="6">
        <f>65.32</f>
        <v>65.319999999999993</v>
      </c>
      <c r="I13" s="6">
        <f>11.63</f>
        <v>11.63</v>
      </c>
      <c r="J13" s="18" t="s">
        <v>106</v>
      </c>
      <c r="L13" s="18"/>
    </row>
    <row r="14" spans="1:12" x14ac:dyDescent="0.25">
      <c r="B14" t="s">
        <v>123</v>
      </c>
      <c r="D14" s="18" t="s">
        <v>27</v>
      </c>
      <c r="G14" s="18" t="s">
        <v>60</v>
      </c>
      <c r="H14" s="6">
        <v>65.201999999999998</v>
      </c>
      <c r="I14" s="6">
        <v>10.994999999999999</v>
      </c>
      <c r="J14" s="18" t="s">
        <v>107</v>
      </c>
      <c r="L14" s="18"/>
    </row>
    <row r="15" spans="1:12" x14ac:dyDescent="0.25">
      <c r="B15" t="s">
        <v>124</v>
      </c>
      <c r="D15" s="18" t="s">
        <v>28</v>
      </c>
      <c r="G15" s="18" t="s">
        <v>61</v>
      </c>
      <c r="H15" s="6">
        <v>78.900000000000006</v>
      </c>
      <c r="I15" s="6">
        <v>12.21666667</v>
      </c>
      <c r="J15" s="18" t="s">
        <v>108</v>
      </c>
      <c r="L15" s="18"/>
    </row>
    <row r="16" spans="1:12" x14ac:dyDescent="0.25">
      <c r="B16" t="s">
        <v>125</v>
      </c>
      <c r="G16" s="18" t="s">
        <v>62</v>
      </c>
      <c r="H16" s="6">
        <v>69.031000000000006</v>
      </c>
      <c r="I16" s="6">
        <v>16.905000000000001</v>
      </c>
      <c r="J16" s="18" t="s">
        <v>109</v>
      </c>
      <c r="L16" s="18"/>
    </row>
    <row r="17" spans="2:12" x14ac:dyDescent="0.25">
      <c r="B17" t="s">
        <v>126</v>
      </c>
      <c r="G17" s="18" t="s">
        <v>63</v>
      </c>
      <c r="H17" s="6">
        <v>70.358329999999995</v>
      </c>
      <c r="I17" s="6">
        <v>21.398330000000001</v>
      </c>
      <c r="J17" s="18" t="s">
        <v>110</v>
      </c>
      <c r="L17" s="18"/>
    </row>
    <row r="18" spans="2:12" x14ac:dyDescent="0.25">
      <c r="B18" t="s">
        <v>127</v>
      </c>
      <c r="G18" s="22" t="s">
        <v>64</v>
      </c>
      <c r="H18" s="12">
        <v>58.008234129999998</v>
      </c>
      <c r="I18" s="6">
        <v>7.3678769839999996</v>
      </c>
      <c r="J18" s="18" t="s">
        <v>111</v>
      </c>
    </row>
    <row r="19" spans="2:12" x14ac:dyDescent="0.25">
      <c r="G19" s="18" t="s">
        <v>65</v>
      </c>
      <c r="H19" s="7">
        <v>79.584999999999994</v>
      </c>
      <c r="I19" s="7">
        <v>18.459</v>
      </c>
      <c r="J19" s="18" t="s">
        <v>112</v>
      </c>
    </row>
    <row r="20" spans="2:12" x14ac:dyDescent="0.25">
      <c r="G20" s="18" t="s">
        <v>66</v>
      </c>
      <c r="H20" s="7">
        <v>59.15</v>
      </c>
      <c r="I20" s="7">
        <v>5.1735800000000003</v>
      </c>
      <c r="J20" s="18" t="s">
        <v>113</v>
      </c>
    </row>
    <row r="21" spans="2:12" x14ac:dyDescent="0.25">
      <c r="G21" s="18" t="s">
        <v>67</v>
      </c>
      <c r="H21" s="7">
        <v>65.081256666666704</v>
      </c>
      <c r="I21" s="7">
        <v>-22.7398666666667</v>
      </c>
      <c r="J21" s="18" t="s">
        <v>114</v>
      </c>
    </row>
    <row r="22" spans="2:12" x14ac:dyDescent="0.25">
      <c r="G22" s="18" t="s">
        <v>68</v>
      </c>
      <c r="H22" s="13">
        <v>65.004165999999998</v>
      </c>
      <c r="I22" s="13">
        <v>-23.3675</v>
      </c>
      <c r="J22" s="18" t="s">
        <v>115</v>
      </c>
    </row>
    <row r="23" spans="2:12" x14ac:dyDescent="0.25">
      <c r="G23" s="18" t="s">
        <v>69</v>
      </c>
      <c r="H23" s="14">
        <v>63.968449</v>
      </c>
      <c r="I23" s="7">
        <v>-22.221201000000001</v>
      </c>
      <c r="J23" s="18" t="s">
        <v>116</v>
      </c>
    </row>
    <row r="24" spans="2:12" x14ac:dyDescent="0.25">
      <c r="G24" s="18" t="s">
        <v>70</v>
      </c>
      <c r="H24" s="15">
        <v>66.179553249999998</v>
      </c>
      <c r="I24" s="15">
        <v>-15.985458499999998</v>
      </c>
      <c r="J24" s="18" t="s">
        <v>117</v>
      </c>
    </row>
    <row r="25" spans="2:12" x14ac:dyDescent="0.25">
      <c r="G25" s="18" t="s">
        <v>71</v>
      </c>
      <c r="H25" s="7">
        <v>66.528840000000002</v>
      </c>
      <c r="I25" s="7">
        <v>-17.992180000000001</v>
      </c>
      <c r="J25" s="18" t="s">
        <v>118</v>
      </c>
    </row>
    <row r="26" spans="2:12" x14ac:dyDescent="0.25">
      <c r="G26" s="18" t="s">
        <v>72</v>
      </c>
      <c r="H26" s="13">
        <v>65.707482999999996</v>
      </c>
      <c r="I26" s="13">
        <v>-18.134817000000002</v>
      </c>
      <c r="J26" s="18" t="s">
        <v>119</v>
      </c>
    </row>
    <row r="27" spans="2:12" x14ac:dyDescent="0.25">
      <c r="G27" s="18" t="s">
        <v>73</v>
      </c>
      <c r="H27" s="7">
        <v>64.587990000000005</v>
      </c>
      <c r="I27" s="7">
        <v>-14.17183</v>
      </c>
      <c r="J27" s="18" t="s">
        <v>120</v>
      </c>
    </row>
    <row r="28" spans="2:12" x14ac:dyDescent="0.25">
      <c r="G28" s="18" t="s">
        <v>74</v>
      </c>
      <c r="H28" s="16">
        <v>61.950267104059002</v>
      </c>
      <c r="I28" s="16">
        <v>-6.7980550015636103</v>
      </c>
      <c r="J28" s="16"/>
    </row>
    <row r="29" spans="2:12" x14ac:dyDescent="0.25">
      <c r="G29" s="18" t="s">
        <v>75</v>
      </c>
      <c r="H29" s="6">
        <v>56.1858</v>
      </c>
      <c r="I29" s="6">
        <v>-2.5575000000000001</v>
      </c>
      <c r="J29" s="6"/>
    </row>
    <row r="30" spans="2:12" x14ac:dyDescent="0.25">
      <c r="G30" s="18" t="s">
        <v>76</v>
      </c>
      <c r="H30" s="7">
        <v>59.142426</v>
      </c>
      <c r="I30" s="7">
        <v>-3.1145499999999999</v>
      </c>
      <c r="J30" s="7"/>
    </row>
    <row r="31" spans="2:12" x14ac:dyDescent="0.25">
      <c r="G31" s="18" t="s">
        <v>77</v>
      </c>
      <c r="H31" s="17">
        <v>80.143974999999998</v>
      </c>
      <c r="I31" s="17">
        <v>51.468341666499995</v>
      </c>
      <c r="J31" s="17"/>
    </row>
    <row r="32" spans="2:12" x14ac:dyDescent="0.25">
      <c r="G32" s="18" t="s">
        <v>78</v>
      </c>
      <c r="H32" s="17">
        <v>69.582933333333344</v>
      </c>
      <c r="I32" s="17">
        <v>32.936916666666669</v>
      </c>
      <c r="J32" s="17"/>
    </row>
    <row r="33" spans="7:10" x14ac:dyDescent="0.25">
      <c r="G33" s="18" t="s">
        <v>79</v>
      </c>
      <c r="H33" s="6">
        <v>69.150829999999999</v>
      </c>
      <c r="I33" s="6">
        <v>35.948140000000002</v>
      </c>
      <c r="J33" s="6"/>
    </row>
    <row r="34" spans="7:10" x14ac:dyDescent="0.25">
      <c r="G34" s="18" t="s">
        <v>80</v>
      </c>
      <c r="H34" s="12">
        <v>68.747777766666673</v>
      </c>
      <c r="I34" s="6">
        <v>37.57</v>
      </c>
      <c r="J34" s="6"/>
    </row>
    <row r="35" spans="7:10" x14ac:dyDescent="0.25">
      <c r="G35" s="18" t="s">
        <v>81</v>
      </c>
      <c r="H35" s="6">
        <v>77.069096000000002</v>
      </c>
      <c r="I35" s="6">
        <v>67.642362000000006</v>
      </c>
      <c r="J35" s="6"/>
    </row>
    <row r="36" spans="7:10" x14ac:dyDescent="0.25">
      <c r="G36" s="18" t="s">
        <v>82</v>
      </c>
      <c r="H36" s="6">
        <v>70.593360000000004</v>
      </c>
      <c r="I36" s="6">
        <v>55.021079999999998</v>
      </c>
      <c r="J36" s="6"/>
    </row>
    <row r="37" spans="7:10" x14ac:dyDescent="0.25">
      <c r="G37" s="22" t="s">
        <v>83</v>
      </c>
      <c r="H37" s="6">
        <v>65.048199999999994</v>
      </c>
      <c r="I37" s="6">
        <v>35.786000000000001</v>
      </c>
      <c r="J37" s="6"/>
    </row>
    <row r="38" spans="7:10" x14ac:dyDescent="0.25">
      <c r="G38" s="18" t="s">
        <v>84</v>
      </c>
      <c r="H38" s="6">
        <v>77</v>
      </c>
      <c r="I38" s="6">
        <v>15.55</v>
      </c>
      <c r="J38" s="6"/>
    </row>
    <row r="39" spans="7:10" x14ac:dyDescent="0.25">
      <c r="G39" s="23" t="s">
        <v>85</v>
      </c>
      <c r="H39" s="18">
        <v>65.540000000000006</v>
      </c>
      <c r="I39" s="18">
        <v>-13.78</v>
      </c>
      <c r="J39" s="18"/>
    </row>
  </sheetData>
  <dataValidations count="1">
    <dataValidation type="list" allowBlank="1" showInputMessage="1" showErrorMessage="1" sqref="D2:D3 L7:L8">
      <formula1>Species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1" sqref="D1"/>
    </sheetView>
  </sheetViews>
  <sheetFormatPr defaultRowHeight="15" x14ac:dyDescent="0.25"/>
  <sheetData>
    <row r="1" spans="1:4" x14ac:dyDescent="0.25">
      <c r="A1" t="s">
        <v>354</v>
      </c>
      <c r="B1" t="s">
        <v>355</v>
      </c>
      <c r="C1" t="s">
        <v>356</v>
      </c>
      <c r="D1" t="s">
        <v>357</v>
      </c>
    </row>
    <row r="2" spans="1:4" x14ac:dyDescent="0.25">
      <c r="A2" t="s">
        <v>358</v>
      </c>
      <c r="B2">
        <v>1</v>
      </c>
      <c r="C2">
        <v>0</v>
      </c>
      <c r="D2">
        <v>0</v>
      </c>
    </row>
    <row r="3" spans="1:4" x14ac:dyDescent="0.25">
      <c r="A3" t="s">
        <v>359</v>
      </c>
      <c r="B3">
        <v>0</v>
      </c>
      <c r="C3">
        <v>1</v>
      </c>
      <c r="D3">
        <v>1</v>
      </c>
    </row>
    <row r="4" spans="1:4" x14ac:dyDescent="0.25">
      <c r="A4" t="s">
        <v>329</v>
      </c>
      <c r="C4">
        <v>2</v>
      </c>
      <c r="D4" t="s">
        <v>16</v>
      </c>
    </row>
    <row r="5" spans="1:4" x14ac:dyDescent="0.25">
      <c r="A5" t="s">
        <v>16</v>
      </c>
      <c r="C5">
        <v>3</v>
      </c>
      <c r="D5">
        <v>2014</v>
      </c>
    </row>
    <row r="6" spans="1:4" x14ac:dyDescent="0.25">
      <c r="A6" t="s">
        <v>360</v>
      </c>
      <c r="D6">
        <v>2015</v>
      </c>
    </row>
    <row r="7" spans="1:4" x14ac:dyDescent="0.25">
      <c r="A7" t="s">
        <v>361</v>
      </c>
    </row>
    <row r="8" spans="1:4" x14ac:dyDescent="0.25">
      <c r="A8" t="s">
        <v>362</v>
      </c>
    </row>
    <row r="9" spans="1:4" x14ac:dyDescent="0.25">
      <c r="A9" t="s">
        <v>336</v>
      </c>
    </row>
    <row r="10" spans="1:4" x14ac:dyDescent="0.25">
      <c r="A10" t="s">
        <v>363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309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G21" sqref="G21"/>
    </sheetView>
  </sheetViews>
  <sheetFormatPr defaultRowHeight="15" x14ac:dyDescent="0.25"/>
  <sheetData>
    <row r="1" spans="1:4" x14ac:dyDescent="0.25">
      <c r="A1" t="s">
        <v>325</v>
      </c>
      <c r="B1" t="s">
        <v>317</v>
      </c>
      <c r="C1" t="s">
        <v>132</v>
      </c>
      <c r="D1" t="s">
        <v>137</v>
      </c>
    </row>
    <row r="2" spans="1:4" x14ac:dyDescent="0.25">
      <c r="A2" s="1" t="s">
        <v>18</v>
      </c>
      <c r="B2" s="1"/>
      <c r="C2" t="s">
        <v>129</v>
      </c>
      <c r="D2" t="s">
        <v>133</v>
      </c>
    </row>
    <row r="3" spans="1:4" x14ac:dyDescent="0.25">
      <c r="A3" s="1" t="s">
        <v>19</v>
      </c>
      <c r="B3" s="1"/>
      <c r="C3" t="s">
        <v>130</v>
      </c>
      <c r="D3" t="s">
        <v>134</v>
      </c>
    </row>
    <row r="4" spans="1:4" x14ac:dyDescent="0.25">
      <c r="A4" s="18" t="s">
        <v>20</v>
      </c>
      <c r="B4" s="18" t="s">
        <v>30</v>
      </c>
      <c r="C4" t="s">
        <v>131</v>
      </c>
      <c r="D4" t="s">
        <v>135</v>
      </c>
    </row>
    <row r="5" spans="1:4" x14ac:dyDescent="0.25">
      <c r="A5" s="18" t="s">
        <v>20</v>
      </c>
      <c r="B5" s="18" t="s">
        <v>31</v>
      </c>
      <c r="D5" t="s">
        <v>136</v>
      </c>
    </row>
    <row r="6" spans="1:4" x14ac:dyDescent="0.25">
      <c r="A6" s="18" t="s">
        <v>21</v>
      </c>
      <c r="B6" s="18"/>
    </row>
    <row r="7" spans="1:4" x14ac:dyDescent="0.25">
      <c r="A7" s="18" t="s">
        <v>22</v>
      </c>
      <c r="B7" s="18"/>
    </row>
    <row r="8" spans="1:4" x14ac:dyDescent="0.25">
      <c r="A8" s="18" t="s">
        <v>23</v>
      </c>
      <c r="B8" s="18"/>
    </row>
    <row r="9" spans="1:4" x14ac:dyDescent="0.25">
      <c r="A9" s="18" t="s">
        <v>24</v>
      </c>
      <c r="B9" s="18" t="s">
        <v>32</v>
      </c>
    </row>
    <row r="10" spans="1:4" x14ac:dyDescent="0.25">
      <c r="A10" s="18" t="s">
        <v>24</v>
      </c>
      <c r="B10" s="18" t="s">
        <v>33</v>
      </c>
    </row>
    <row r="11" spans="1:4" x14ac:dyDescent="0.25">
      <c r="A11" s="18" t="s">
        <v>24</v>
      </c>
      <c r="B11" s="18" t="s">
        <v>34</v>
      </c>
    </row>
    <row r="12" spans="1:4" x14ac:dyDescent="0.25">
      <c r="A12" s="18" t="s">
        <v>25</v>
      </c>
      <c r="B12" s="18"/>
    </row>
    <row r="13" spans="1:4" x14ac:dyDescent="0.25">
      <c r="A13" s="18" t="s">
        <v>26</v>
      </c>
      <c r="B13" s="21"/>
    </row>
    <row r="14" spans="1:4" x14ac:dyDescent="0.25">
      <c r="A14" s="18" t="s">
        <v>27</v>
      </c>
      <c r="B14" s="18"/>
    </row>
    <row r="15" spans="1:4" x14ac:dyDescent="0.25">
      <c r="A15" s="18" t="s">
        <v>28</v>
      </c>
      <c r="B15" s="18"/>
    </row>
  </sheetData>
  <dataValidations count="1">
    <dataValidation type="list" allowBlank="1" showInputMessage="1" showErrorMessage="1" sqref="A2:B3">
      <formula1>Species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A2" sqref="A2:A18"/>
    </sheetView>
  </sheetViews>
  <sheetFormatPr defaultRowHeight="15" x14ac:dyDescent="0.25"/>
  <sheetData>
    <row r="1" spans="1:1" x14ac:dyDescent="0.25">
      <c r="A1" t="s">
        <v>364</v>
      </c>
    </row>
    <row r="2" spans="1:1" x14ac:dyDescent="0.25">
      <c r="A2" t="s">
        <v>14</v>
      </c>
    </row>
    <row r="3" spans="1:1" x14ac:dyDescent="0.25">
      <c r="A3" t="s">
        <v>15</v>
      </c>
    </row>
    <row r="4" spans="1:1" x14ac:dyDescent="0.25">
      <c r="A4" t="s">
        <v>13</v>
      </c>
    </row>
    <row r="5" spans="1:1" x14ac:dyDescent="0.25">
      <c r="A5" t="s">
        <v>11</v>
      </c>
    </row>
    <row r="6" spans="1:1" x14ac:dyDescent="0.25">
      <c r="A6" t="s">
        <v>12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9</v>
      </c>
    </row>
    <row r="10" spans="1:1" x14ac:dyDescent="0.25">
      <c r="A10" t="s">
        <v>8</v>
      </c>
    </row>
    <row r="11" spans="1:1" x14ac:dyDescent="0.25">
      <c r="A11" t="s">
        <v>121</v>
      </c>
    </row>
    <row r="12" spans="1:1" x14ac:dyDescent="0.25">
      <c r="A12" t="s">
        <v>122</v>
      </c>
    </row>
    <row r="13" spans="1:1" x14ac:dyDescent="0.25">
      <c r="A13" t="s">
        <v>10</v>
      </c>
    </row>
    <row r="14" spans="1:1" x14ac:dyDescent="0.25">
      <c r="A14" t="s">
        <v>123</v>
      </c>
    </row>
    <row r="15" spans="1:1" x14ac:dyDescent="0.25">
      <c r="A15" t="s">
        <v>124</v>
      </c>
    </row>
    <row r="16" spans="1:1" x14ac:dyDescent="0.25">
      <c r="A16" t="s">
        <v>125</v>
      </c>
    </row>
    <row r="17" spans="1:1" x14ac:dyDescent="0.25">
      <c r="A17" t="s">
        <v>126</v>
      </c>
    </row>
    <row r="18" spans="1:1" x14ac:dyDescent="0.25">
      <c r="A18" t="s">
        <v>127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H24" sqref="H24"/>
    </sheetView>
  </sheetViews>
  <sheetFormatPr defaultRowHeight="15" x14ac:dyDescent="0.25"/>
  <sheetData>
    <row r="1" spans="1:4" x14ac:dyDescent="0.25">
      <c r="A1" t="s">
        <v>173</v>
      </c>
      <c r="B1" t="s">
        <v>365</v>
      </c>
      <c r="C1" t="s">
        <v>165</v>
      </c>
      <c r="D1" t="s">
        <v>166</v>
      </c>
    </row>
    <row r="2" spans="1:4" x14ac:dyDescent="0.25">
      <c r="A2" t="s">
        <v>138</v>
      </c>
      <c r="B2">
        <v>0</v>
      </c>
      <c r="C2">
        <v>0</v>
      </c>
      <c r="D2" s="24" t="s">
        <v>167</v>
      </c>
    </row>
    <row r="3" spans="1:4" x14ac:dyDescent="0.25">
      <c r="A3" t="s">
        <v>139</v>
      </c>
      <c r="B3">
        <v>1</v>
      </c>
      <c r="C3">
        <v>1</v>
      </c>
      <c r="D3" s="24" t="s">
        <v>168</v>
      </c>
    </row>
    <row r="4" spans="1:4" x14ac:dyDescent="0.25">
      <c r="A4" t="s">
        <v>140</v>
      </c>
      <c r="B4" t="s">
        <v>131</v>
      </c>
      <c r="C4" t="s">
        <v>131</v>
      </c>
      <c r="D4" s="24" t="s">
        <v>169</v>
      </c>
    </row>
    <row r="5" spans="1:4" x14ac:dyDescent="0.25">
      <c r="A5" t="s">
        <v>141</v>
      </c>
      <c r="D5" s="24" t="s">
        <v>170</v>
      </c>
    </row>
    <row r="6" spans="1:4" x14ac:dyDescent="0.25">
      <c r="A6" t="s">
        <v>142</v>
      </c>
      <c r="D6" s="24" t="s">
        <v>171</v>
      </c>
    </row>
    <row r="7" spans="1:4" x14ac:dyDescent="0.25">
      <c r="A7" t="s">
        <v>143</v>
      </c>
      <c r="D7" s="24" t="s">
        <v>172</v>
      </c>
    </row>
    <row r="8" spans="1:4" x14ac:dyDescent="0.25">
      <c r="A8" t="s">
        <v>131</v>
      </c>
      <c r="D8" s="24" t="s">
        <v>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A2" sqref="A2:A5"/>
    </sheetView>
  </sheetViews>
  <sheetFormatPr defaultRowHeight="15" x14ac:dyDescent="0.25"/>
  <sheetData>
    <row r="1" spans="1:2" x14ac:dyDescent="0.25">
      <c r="A1" t="s">
        <v>0</v>
      </c>
      <c r="B1" t="s">
        <v>5</v>
      </c>
    </row>
    <row r="2" spans="1:2" x14ac:dyDescent="0.25">
      <c r="A2" s="18" t="s">
        <v>1</v>
      </c>
      <c r="B2" t="s">
        <v>14</v>
      </c>
    </row>
    <row r="3" spans="1:2" x14ac:dyDescent="0.25">
      <c r="A3" s="18" t="s">
        <v>2</v>
      </c>
      <c r="B3" t="s">
        <v>15</v>
      </c>
    </row>
    <row r="4" spans="1:2" x14ac:dyDescent="0.25">
      <c r="A4" s="18" t="s">
        <v>3</v>
      </c>
      <c r="B4" t="s">
        <v>13</v>
      </c>
    </row>
    <row r="5" spans="1:2" x14ac:dyDescent="0.25">
      <c r="A5" s="18" t="s">
        <v>4</v>
      </c>
      <c r="B5" t="s">
        <v>11</v>
      </c>
    </row>
    <row r="6" spans="1:2" x14ac:dyDescent="0.25">
      <c r="A6" s="18"/>
      <c r="B6" t="s">
        <v>12</v>
      </c>
    </row>
    <row r="7" spans="1:2" x14ac:dyDescent="0.25">
      <c r="A7" s="18"/>
      <c r="B7" t="s">
        <v>6</v>
      </c>
    </row>
    <row r="8" spans="1:2" x14ac:dyDescent="0.25">
      <c r="A8" s="18"/>
      <c r="B8" t="s">
        <v>7</v>
      </c>
    </row>
    <row r="9" spans="1:2" x14ac:dyDescent="0.25">
      <c r="A9" s="18"/>
      <c r="B9" t="s">
        <v>9</v>
      </c>
    </row>
    <row r="10" spans="1:2" x14ac:dyDescent="0.25">
      <c r="A10" s="18"/>
      <c r="B10" t="s">
        <v>8</v>
      </c>
    </row>
    <row r="11" spans="1:2" x14ac:dyDescent="0.25">
      <c r="A11" s="18"/>
      <c r="B11" t="s">
        <v>121</v>
      </c>
    </row>
    <row r="12" spans="1:2" x14ac:dyDescent="0.25">
      <c r="A12" s="18"/>
      <c r="B12" t="s">
        <v>122</v>
      </c>
    </row>
    <row r="13" spans="1:2" x14ac:dyDescent="0.25">
      <c r="A13" s="18"/>
      <c r="B13" t="s">
        <v>10</v>
      </c>
    </row>
    <row r="14" spans="1:2" x14ac:dyDescent="0.25">
      <c r="A14" s="18"/>
      <c r="B14" t="s">
        <v>123</v>
      </c>
    </row>
    <row r="15" spans="1:2" x14ac:dyDescent="0.25">
      <c r="A15" s="18"/>
      <c r="B15" t="s">
        <v>124</v>
      </c>
    </row>
    <row r="16" spans="1:2" x14ac:dyDescent="0.25">
      <c r="A16" s="18"/>
      <c r="B16" t="s">
        <v>125</v>
      </c>
    </row>
    <row r="17" spans="1:2" x14ac:dyDescent="0.25">
      <c r="A17" s="18"/>
      <c r="B17" t="s">
        <v>126</v>
      </c>
    </row>
    <row r="18" spans="1:2" x14ac:dyDescent="0.25">
      <c r="A18" s="18"/>
      <c r="B18" t="s">
        <v>127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7"/>
  <sheetViews>
    <sheetView workbookViewId="0">
      <selection activeCell="E12" sqref="E12"/>
    </sheetView>
  </sheetViews>
  <sheetFormatPr defaultRowHeight="15" x14ac:dyDescent="0.25"/>
  <cols>
    <col min="3" max="6" width="9.140625" style="23"/>
  </cols>
  <sheetData>
    <row r="1" spans="1:8" x14ac:dyDescent="0.25">
      <c r="A1" t="s">
        <v>324</v>
      </c>
      <c r="B1" t="s">
        <v>186</v>
      </c>
      <c r="C1" s="23" t="s">
        <v>187</v>
      </c>
      <c r="D1" s="23" t="s">
        <v>188</v>
      </c>
      <c r="E1" s="23" t="s">
        <v>189</v>
      </c>
      <c r="F1" s="23" t="s">
        <v>190</v>
      </c>
      <c r="G1" t="s">
        <v>191</v>
      </c>
      <c r="H1" t="s">
        <v>192</v>
      </c>
    </row>
    <row r="2" spans="1:8" x14ac:dyDescent="0.25">
      <c r="A2" s="2" t="s">
        <v>48</v>
      </c>
      <c r="B2" s="6">
        <v>62.435555000000001</v>
      </c>
      <c r="C2" s="6">
        <v>5.8743049999999997</v>
      </c>
      <c r="D2" s="18" t="s">
        <v>193</v>
      </c>
      <c r="E2" s="18" t="s">
        <v>48</v>
      </c>
      <c r="F2" s="18" t="s">
        <v>217</v>
      </c>
      <c r="G2" s="6">
        <v>62.471110000000003</v>
      </c>
      <c r="H2" s="6">
        <v>6.1286100000000001</v>
      </c>
    </row>
    <row r="3" spans="1:8" x14ac:dyDescent="0.25">
      <c r="A3" s="2" t="s">
        <v>49</v>
      </c>
      <c r="B3" s="7">
        <v>69.064999999999998</v>
      </c>
      <c r="C3" s="7">
        <v>15.17</v>
      </c>
      <c r="D3" s="18" t="s">
        <v>49</v>
      </c>
      <c r="E3" s="18" t="s">
        <v>49</v>
      </c>
      <c r="F3" s="18" t="s">
        <v>218</v>
      </c>
      <c r="G3" s="6">
        <v>62.4</v>
      </c>
      <c r="H3" s="6">
        <v>5.62</v>
      </c>
    </row>
    <row r="4" spans="1:8" x14ac:dyDescent="0.25">
      <c r="A4" s="2" t="s">
        <v>50</v>
      </c>
      <c r="B4" s="7">
        <v>74.502499999999998</v>
      </c>
      <c r="C4" s="7">
        <v>18.955559999999998</v>
      </c>
      <c r="D4" s="18" t="s">
        <v>194</v>
      </c>
      <c r="E4" s="18" t="s">
        <v>50</v>
      </c>
      <c r="F4" s="18" t="s">
        <v>49</v>
      </c>
      <c r="G4" s="7">
        <v>69.064999999999998</v>
      </c>
      <c r="H4" s="7">
        <v>15.17</v>
      </c>
    </row>
    <row r="5" spans="1:8" x14ac:dyDescent="0.25">
      <c r="A5" s="2" t="s">
        <v>51</v>
      </c>
      <c r="B5" s="8">
        <v>69.635052790000003</v>
      </c>
      <c r="C5" s="8">
        <v>18.848263889999998</v>
      </c>
      <c r="D5" s="18" t="s">
        <v>195</v>
      </c>
      <c r="E5" s="18" t="s">
        <v>51</v>
      </c>
      <c r="F5" s="31" t="s">
        <v>219</v>
      </c>
      <c r="G5" s="7">
        <v>74.342569999999995</v>
      </c>
      <c r="H5" s="7">
        <v>19.10117</v>
      </c>
    </row>
    <row r="6" spans="1:8" x14ac:dyDescent="0.25">
      <c r="A6" s="2" t="s">
        <v>52</v>
      </c>
      <c r="B6" s="8">
        <v>71.112909999999999</v>
      </c>
      <c r="C6" s="8">
        <v>24.732379999999999</v>
      </c>
      <c r="D6" s="18" t="s">
        <v>196</v>
      </c>
      <c r="E6" s="18" t="s">
        <v>52</v>
      </c>
      <c r="F6" s="31" t="s">
        <v>220</v>
      </c>
      <c r="G6" s="8">
        <v>74.355590000000007</v>
      </c>
      <c r="H6" s="7">
        <v>19.11467</v>
      </c>
    </row>
    <row r="7" spans="1:8" x14ac:dyDescent="0.25">
      <c r="A7" s="2" t="s">
        <v>53</v>
      </c>
      <c r="B7" s="7">
        <v>60.667605610000003</v>
      </c>
      <c r="C7" s="7">
        <v>4.7486947300000004</v>
      </c>
      <c r="D7" s="18" t="s">
        <v>53</v>
      </c>
      <c r="E7" s="18" t="s">
        <v>53</v>
      </c>
      <c r="F7" s="31" t="s">
        <v>221</v>
      </c>
      <c r="G7" s="8">
        <v>74.347030000000004</v>
      </c>
      <c r="H7" s="7">
        <v>19.090579999999999</v>
      </c>
    </row>
    <row r="8" spans="1:8" x14ac:dyDescent="0.25">
      <c r="A8" s="2" t="s">
        <v>54</v>
      </c>
      <c r="B8" s="6">
        <v>70.38333333333334</v>
      </c>
      <c r="C8" s="6">
        <v>31.15</v>
      </c>
      <c r="D8" s="18" t="s">
        <v>197</v>
      </c>
      <c r="E8" s="18" t="s">
        <v>54</v>
      </c>
      <c r="F8" s="31" t="s">
        <v>222</v>
      </c>
      <c r="G8" s="8">
        <v>74.351219999999998</v>
      </c>
      <c r="H8" s="7">
        <v>19.1007</v>
      </c>
    </row>
    <row r="9" spans="1:8" x14ac:dyDescent="0.25">
      <c r="A9" s="3" t="s">
        <v>55</v>
      </c>
      <c r="B9" s="9">
        <v>78.252666666666656</v>
      </c>
      <c r="C9" s="17">
        <v>15.507666666666665</v>
      </c>
      <c r="D9" s="20" t="s">
        <v>55</v>
      </c>
      <c r="E9" s="20" t="s">
        <v>55</v>
      </c>
      <c r="F9" s="31" t="s">
        <v>223</v>
      </c>
      <c r="G9" s="8">
        <v>74.364500000000007</v>
      </c>
      <c r="H9" s="7">
        <v>19.14751</v>
      </c>
    </row>
    <row r="10" spans="1:8" x14ac:dyDescent="0.25">
      <c r="A10" s="3" t="s">
        <v>56</v>
      </c>
      <c r="B10" s="10">
        <v>70.920559999999995</v>
      </c>
      <c r="C10" s="10">
        <v>-8.7177779999999991</v>
      </c>
      <c r="D10" s="20" t="s">
        <v>56</v>
      </c>
      <c r="E10" s="20" t="s">
        <v>56</v>
      </c>
      <c r="F10" s="31" t="s">
        <v>224</v>
      </c>
      <c r="G10" s="7">
        <v>74.346649999999997</v>
      </c>
      <c r="H10" s="7">
        <v>19.091000000000001</v>
      </c>
    </row>
    <row r="11" spans="1:8" x14ac:dyDescent="0.25">
      <c r="A11" s="2" t="s">
        <v>57</v>
      </c>
      <c r="B11" s="6">
        <v>67.447379999999995</v>
      </c>
      <c r="C11" s="6">
        <v>11.90972</v>
      </c>
      <c r="D11" s="18" t="s">
        <v>198</v>
      </c>
      <c r="E11" s="18" t="s">
        <v>57</v>
      </c>
      <c r="F11" s="31" t="s">
        <v>225</v>
      </c>
      <c r="G11" s="7">
        <v>74.231099999999998</v>
      </c>
      <c r="H11" s="7">
        <v>19.103200000000001</v>
      </c>
    </row>
    <row r="12" spans="1:8" x14ac:dyDescent="0.25">
      <c r="A12" s="2" t="s">
        <v>58</v>
      </c>
      <c r="B12" s="11">
        <v>66.584999999999994</v>
      </c>
      <c r="C12" s="11">
        <v>12.228999999999999</v>
      </c>
      <c r="D12" s="18" t="s">
        <v>199</v>
      </c>
      <c r="E12" s="18" t="s">
        <v>58</v>
      </c>
      <c r="F12" s="31" t="s">
        <v>226</v>
      </c>
      <c r="G12" s="7">
        <v>74.348060000000004</v>
      </c>
      <c r="H12" s="7">
        <v>19.091419999999999</v>
      </c>
    </row>
    <row r="13" spans="1:8" x14ac:dyDescent="0.25">
      <c r="A13" s="2" t="s">
        <v>59</v>
      </c>
      <c r="B13" s="6">
        <f>65.32</f>
        <v>65.319999999999993</v>
      </c>
      <c r="C13" s="6">
        <f>11.63</f>
        <v>11.63</v>
      </c>
      <c r="D13" s="18" t="s">
        <v>200</v>
      </c>
      <c r="E13" s="18" t="s">
        <v>59</v>
      </c>
      <c r="F13" s="31" t="s">
        <v>227</v>
      </c>
      <c r="G13" s="7">
        <v>74.365849999999995</v>
      </c>
      <c r="H13" s="7">
        <v>19.14922</v>
      </c>
    </row>
    <row r="14" spans="1:8" x14ac:dyDescent="0.25">
      <c r="A14" s="2" t="s">
        <v>60</v>
      </c>
      <c r="B14" s="6">
        <v>65.201999999999998</v>
      </c>
      <c r="C14" s="6">
        <v>10.994999999999999</v>
      </c>
      <c r="D14" s="18" t="s">
        <v>60</v>
      </c>
      <c r="E14" s="18" t="s">
        <v>60</v>
      </c>
      <c r="F14" s="18" t="s">
        <v>50</v>
      </c>
      <c r="G14" s="7">
        <v>74.502499999999998</v>
      </c>
      <c r="H14" s="7">
        <v>18.955559999999998</v>
      </c>
    </row>
    <row r="15" spans="1:8" x14ac:dyDescent="0.25">
      <c r="A15" s="2" t="s">
        <v>61</v>
      </c>
      <c r="B15" s="6">
        <v>78.900000000000006</v>
      </c>
      <c r="C15" s="6">
        <v>12.21666667</v>
      </c>
      <c r="D15" s="18" t="s">
        <v>61</v>
      </c>
      <c r="E15" s="18" t="s">
        <v>61</v>
      </c>
      <c r="F15" s="18" t="s">
        <v>51</v>
      </c>
      <c r="G15" s="8">
        <v>69.635052790000003</v>
      </c>
      <c r="H15" s="8">
        <v>18.848263889999998</v>
      </c>
    </row>
    <row r="16" spans="1:8" x14ac:dyDescent="0.25">
      <c r="A16" s="2" t="s">
        <v>62</v>
      </c>
      <c r="B16" s="6">
        <v>69.031000000000006</v>
      </c>
      <c r="C16" s="6">
        <v>16.905000000000001</v>
      </c>
      <c r="D16" s="18" t="s">
        <v>201</v>
      </c>
      <c r="E16" s="18" t="s">
        <v>62</v>
      </c>
      <c r="F16" s="18" t="s">
        <v>228</v>
      </c>
      <c r="G16" s="17">
        <v>71.112909999999999</v>
      </c>
      <c r="H16" s="17">
        <v>24.732379999999999</v>
      </c>
    </row>
    <row r="17" spans="1:8" x14ac:dyDescent="0.25">
      <c r="A17" s="2" t="s">
        <v>63</v>
      </c>
      <c r="B17" s="6">
        <v>70.358329999999995</v>
      </c>
      <c r="C17" s="6">
        <v>21.398330000000001</v>
      </c>
      <c r="D17" s="18" t="s">
        <v>63</v>
      </c>
      <c r="E17" s="18" t="s">
        <v>63</v>
      </c>
      <c r="F17" s="18" t="s">
        <v>229</v>
      </c>
      <c r="G17" s="17">
        <v>71.109269999999995</v>
      </c>
      <c r="H17" s="17">
        <v>24.74736</v>
      </c>
    </row>
    <row r="18" spans="1:8" x14ac:dyDescent="0.25">
      <c r="A18" s="4" t="s">
        <v>64</v>
      </c>
      <c r="B18" s="12">
        <v>58.008234129999998</v>
      </c>
      <c r="C18" s="6">
        <v>7.3678769839999996</v>
      </c>
      <c r="D18" s="22" t="s">
        <v>64</v>
      </c>
      <c r="E18" s="22" t="s">
        <v>64</v>
      </c>
      <c r="F18" s="18" t="s">
        <v>230</v>
      </c>
      <c r="G18" s="17">
        <v>70.848749999999995</v>
      </c>
      <c r="H18" s="17">
        <v>23.064</v>
      </c>
    </row>
    <row r="19" spans="1:8" x14ac:dyDescent="0.25">
      <c r="A19" s="2" t="s">
        <v>65</v>
      </c>
      <c r="B19" s="7">
        <v>79.584999999999994</v>
      </c>
      <c r="C19" s="7">
        <v>18.459</v>
      </c>
      <c r="D19" s="18" t="s">
        <v>65</v>
      </c>
      <c r="E19" s="18" t="s">
        <v>65</v>
      </c>
      <c r="F19" s="18" t="s">
        <v>231</v>
      </c>
      <c r="G19" s="7">
        <v>60.667605610000003</v>
      </c>
      <c r="H19" s="7">
        <v>4.7486947300000004</v>
      </c>
    </row>
    <row r="20" spans="1:8" x14ac:dyDescent="0.25">
      <c r="A20" s="2" t="s">
        <v>66</v>
      </c>
      <c r="B20" s="7">
        <v>59.15</v>
      </c>
      <c r="C20" s="7">
        <v>5.1735800000000003</v>
      </c>
      <c r="D20" s="18" t="s">
        <v>66</v>
      </c>
      <c r="E20" s="18" t="s">
        <v>66</v>
      </c>
      <c r="F20" s="18" t="s">
        <v>54</v>
      </c>
      <c r="G20" s="6">
        <v>70.38333333333334</v>
      </c>
      <c r="H20" s="6">
        <v>31.15</v>
      </c>
    </row>
    <row r="21" spans="1:8" x14ac:dyDescent="0.25">
      <c r="A21" s="2" t="s">
        <v>67</v>
      </c>
      <c r="B21" s="7">
        <v>65.081256666666704</v>
      </c>
      <c r="C21" s="7">
        <v>-22.7398666666667</v>
      </c>
      <c r="D21" s="18" t="s">
        <v>67</v>
      </c>
      <c r="E21" s="18" t="s">
        <v>204</v>
      </c>
      <c r="F21" s="18" t="s">
        <v>232</v>
      </c>
      <c r="G21" s="17">
        <v>78.364000000000004</v>
      </c>
      <c r="H21" s="17">
        <v>16.140999999999998</v>
      </c>
    </row>
    <row r="22" spans="1:8" x14ac:dyDescent="0.25">
      <c r="A22" s="2" t="s">
        <v>68</v>
      </c>
      <c r="B22" s="13">
        <v>65.004165999999998</v>
      </c>
      <c r="C22" s="13">
        <v>-23.3675</v>
      </c>
      <c r="D22" s="18" t="s">
        <v>68</v>
      </c>
      <c r="E22" s="18" t="s">
        <v>68</v>
      </c>
      <c r="F22" s="18" t="s">
        <v>233</v>
      </c>
      <c r="G22" s="17">
        <v>78.174000000000007</v>
      </c>
      <c r="H22" s="17">
        <v>15.129</v>
      </c>
    </row>
    <row r="23" spans="1:8" x14ac:dyDescent="0.25">
      <c r="A23" s="2" t="s">
        <v>69</v>
      </c>
      <c r="B23" s="14">
        <v>63.968449</v>
      </c>
      <c r="C23" s="7">
        <v>-22.221201000000001</v>
      </c>
      <c r="D23" s="18" t="s">
        <v>202</v>
      </c>
      <c r="E23" s="18" t="s">
        <v>202</v>
      </c>
      <c r="F23" s="18" t="s">
        <v>234</v>
      </c>
      <c r="G23" s="17">
        <v>78.215000000000003</v>
      </c>
      <c r="H23" s="17">
        <v>15.27</v>
      </c>
    </row>
    <row r="24" spans="1:8" x14ac:dyDescent="0.25">
      <c r="A24" s="2" t="s">
        <v>70</v>
      </c>
      <c r="B24" s="15">
        <v>66.179553249999998</v>
      </c>
      <c r="C24" s="15">
        <v>-15.985458499999998</v>
      </c>
      <c r="D24" s="18" t="s">
        <v>70</v>
      </c>
      <c r="E24" s="18" t="s">
        <v>205</v>
      </c>
      <c r="F24" s="20" t="s">
        <v>56</v>
      </c>
      <c r="G24" s="10">
        <v>70.920559999999995</v>
      </c>
      <c r="H24" s="10">
        <v>-8.7177779999999991</v>
      </c>
    </row>
    <row r="25" spans="1:8" x14ac:dyDescent="0.25">
      <c r="A25" s="2" t="s">
        <v>71</v>
      </c>
      <c r="B25" s="7">
        <v>66.528840000000002</v>
      </c>
      <c r="C25" s="7">
        <v>-17.992180000000001</v>
      </c>
      <c r="D25" s="18" t="s">
        <v>71</v>
      </c>
      <c r="E25" s="18" t="s">
        <v>206</v>
      </c>
      <c r="F25" s="18" t="s">
        <v>235</v>
      </c>
      <c r="G25" s="10">
        <v>67.504999999999995</v>
      </c>
      <c r="H25" s="10">
        <v>12.079000000000001</v>
      </c>
    </row>
    <row r="26" spans="1:8" x14ac:dyDescent="0.25">
      <c r="A26" s="2" t="s">
        <v>72</v>
      </c>
      <c r="B26" s="13">
        <v>65.707482999999996</v>
      </c>
      <c r="C26" s="13">
        <v>-18.134817000000002</v>
      </c>
      <c r="D26" s="18" t="s">
        <v>72</v>
      </c>
      <c r="E26" s="18" t="s">
        <v>207</v>
      </c>
      <c r="F26" s="18" t="s">
        <v>236</v>
      </c>
      <c r="G26" s="10">
        <v>67.447000000000003</v>
      </c>
      <c r="H26" s="10">
        <v>11.914</v>
      </c>
    </row>
    <row r="27" spans="1:8" x14ac:dyDescent="0.25">
      <c r="A27" s="2" t="s">
        <v>73</v>
      </c>
      <c r="B27" s="7">
        <v>64.587990000000005</v>
      </c>
      <c r="C27" s="7">
        <v>-14.17183</v>
      </c>
      <c r="D27" s="18" t="s">
        <v>73</v>
      </c>
      <c r="E27" s="18" t="s">
        <v>73</v>
      </c>
      <c r="F27" s="18" t="s">
        <v>237</v>
      </c>
      <c r="G27" s="10">
        <v>67.427000000000007</v>
      </c>
      <c r="H27" s="10">
        <v>11.884</v>
      </c>
    </row>
    <row r="28" spans="1:8" x14ac:dyDescent="0.25">
      <c r="A28" s="2" t="s">
        <v>74</v>
      </c>
      <c r="B28" s="16">
        <v>61.950267104059002</v>
      </c>
      <c r="C28" s="16">
        <v>-6.7980550015636103</v>
      </c>
      <c r="D28" s="18" t="s">
        <v>74</v>
      </c>
      <c r="E28" s="18" t="s">
        <v>208</v>
      </c>
      <c r="F28" s="18" t="s">
        <v>58</v>
      </c>
      <c r="G28" s="11">
        <v>66.584999999999994</v>
      </c>
      <c r="H28" s="11">
        <v>12.228999999999999</v>
      </c>
    </row>
    <row r="29" spans="1:8" x14ac:dyDescent="0.25">
      <c r="A29" s="2" t="s">
        <v>75</v>
      </c>
      <c r="B29" s="6">
        <v>56.1858</v>
      </c>
      <c r="C29" s="6">
        <v>-2.5575000000000001</v>
      </c>
      <c r="D29" s="18" t="s">
        <v>75</v>
      </c>
      <c r="E29" s="18" t="s">
        <v>75</v>
      </c>
      <c r="F29" s="18" t="s">
        <v>59</v>
      </c>
      <c r="G29" s="6">
        <f>65.32</f>
        <v>65.319999999999993</v>
      </c>
      <c r="H29" s="6">
        <f>11.63</f>
        <v>11.63</v>
      </c>
    </row>
    <row r="30" spans="1:8" x14ac:dyDescent="0.25">
      <c r="A30" s="2" t="s">
        <v>76</v>
      </c>
      <c r="B30" s="7">
        <v>59.142426</v>
      </c>
      <c r="C30" s="7">
        <v>-3.1145499999999999</v>
      </c>
      <c r="D30" s="18" t="s">
        <v>76</v>
      </c>
      <c r="E30" s="18" t="s">
        <v>76</v>
      </c>
      <c r="F30" s="18" t="s">
        <v>60</v>
      </c>
      <c r="G30" s="6">
        <v>65.201999999999998</v>
      </c>
      <c r="H30" s="6">
        <v>10.994999999999999</v>
      </c>
    </row>
    <row r="31" spans="1:8" x14ac:dyDescent="0.25">
      <c r="A31" s="2" t="s">
        <v>77</v>
      </c>
      <c r="B31" s="17">
        <v>80.143974999999998</v>
      </c>
      <c r="C31" s="17">
        <v>51.468341666499995</v>
      </c>
      <c r="D31" s="18" t="s">
        <v>77</v>
      </c>
      <c r="E31" s="18" t="s">
        <v>209</v>
      </c>
      <c r="F31" s="18" t="s">
        <v>238</v>
      </c>
      <c r="G31" s="25">
        <v>64.739999999999995</v>
      </c>
      <c r="H31" s="25">
        <v>10.77</v>
      </c>
    </row>
    <row r="32" spans="1:8" x14ac:dyDescent="0.25">
      <c r="A32" s="2" t="s">
        <v>78</v>
      </c>
      <c r="B32" s="17">
        <v>69.582933333333344</v>
      </c>
      <c r="C32" s="17">
        <v>32.936916666666669</v>
      </c>
      <c r="D32" s="18" t="s">
        <v>203</v>
      </c>
      <c r="E32" s="18" t="s">
        <v>210</v>
      </c>
      <c r="F32" s="18" t="s">
        <v>239</v>
      </c>
      <c r="G32" s="9">
        <v>79.004999999999995</v>
      </c>
      <c r="H32" s="9">
        <v>12.411</v>
      </c>
    </row>
    <row r="33" spans="1:8" x14ac:dyDescent="0.25">
      <c r="A33" s="2" t="s">
        <v>79</v>
      </c>
      <c r="B33" s="6">
        <v>69.150829999999999</v>
      </c>
      <c r="C33" s="6">
        <v>35.948140000000002</v>
      </c>
      <c r="D33" s="18" t="s">
        <v>79</v>
      </c>
      <c r="E33" s="18" t="s">
        <v>211</v>
      </c>
      <c r="F33" s="18" t="s">
        <v>240</v>
      </c>
      <c r="G33" s="6">
        <v>78.944000000000003</v>
      </c>
      <c r="H33" s="6">
        <v>12.439</v>
      </c>
    </row>
    <row r="34" spans="1:8" x14ac:dyDescent="0.25">
      <c r="A34" s="2" t="s">
        <v>80</v>
      </c>
      <c r="B34" s="12">
        <v>68.747777766666673</v>
      </c>
      <c r="C34" s="6">
        <v>37.57</v>
      </c>
      <c r="D34" s="18" t="s">
        <v>80</v>
      </c>
      <c r="E34" s="18" t="s">
        <v>212</v>
      </c>
      <c r="F34" s="18" t="s">
        <v>241</v>
      </c>
      <c r="G34" s="6">
        <v>78.897000000000006</v>
      </c>
      <c r="H34" s="6">
        <v>12.193</v>
      </c>
    </row>
    <row r="35" spans="1:8" x14ac:dyDescent="0.25">
      <c r="A35" s="2" t="s">
        <v>81</v>
      </c>
      <c r="B35" s="6">
        <v>77.069096000000002</v>
      </c>
      <c r="C35" s="6">
        <v>67.642362000000006</v>
      </c>
      <c r="D35" s="18" t="s">
        <v>81</v>
      </c>
      <c r="E35" s="18" t="s">
        <v>213</v>
      </c>
      <c r="F35" s="18" t="s">
        <v>61</v>
      </c>
      <c r="G35" s="6">
        <v>78.900000000000006</v>
      </c>
      <c r="H35" s="6">
        <v>12.21666667</v>
      </c>
    </row>
    <row r="36" spans="1:8" x14ac:dyDescent="0.25">
      <c r="A36" s="2" t="s">
        <v>82</v>
      </c>
      <c r="B36" s="6">
        <v>70.593360000000004</v>
      </c>
      <c r="C36" s="6">
        <v>55.021079999999998</v>
      </c>
      <c r="D36" s="18" t="s">
        <v>82</v>
      </c>
      <c r="E36" s="18" t="s">
        <v>214</v>
      </c>
      <c r="F36" s="18" t="s">
        <v>62</v>
      </c>
      <c r="G36" s="6">
        <v>69.031000000000006</v>
      </c>
      <c r="H36" s="6">
        <v>16.905000000000001</v>
      </c>
    </row>
    <row r="37" spans="1:8" x14ac:dyDescent="0.25">
      <c r="A37" s="4" t="s">
        <v>83</v>
      </c>
      <c r="B37" s="6">
        <v>65.048199999999994</v>
      </c>
      <c r="C37" s="6">
        <v>35.786000000000001</v>
      </c>
      <c r="D37" s="22" t="s">
        <v>83</v>
      </c>
      <c r="E37" s="22" t="s">
        <v>215</v>
      </c>
      <c r="F37" s="18" t="s">
        <v>242</v>
      </c>
      <c r="G37" s="6">
        <v>70.358329999999995</v>
      </c>
      <c r="H37" s="6">
        <v>21.398330000000001</v>
      </c>
    </row>
    <row r="38" spans="1:8" x14ac:dyDescent="0.25">
      <c r="A38" s="2" t="s">
        <v>84</v>
      </c>
      <c r="B38" s="6">
        <v>77</v>
      </c>
      <c r="C38" s="6">
        <v>15.55</v>
      </c>
      <c r="D38" s="18" t="s">
        <v>84</v>
      </c>
      <c r="E38" s="18" t="s">
        <v>84</v>
      </c>
      <c r="F38" s="18" t="s">
        <v>243</v>
      </c>
      <c r="G38" s="17">
        <v>58.017499999999998</v>
      </c>
      <c r="H38" s="17">
        <v>7.361389</v>
      </c>
    </row>
    <row r="39" spans="1:8" x14ac:dyDescent="0.25">
      <c r="A39" s="5" t="s">
        <v>85</v>
      </c>
      <c r="B39" s="18">
        <v>65.540000000000006</v>
      </c>
      <c r="C39" s="18">
        <v>-13.78</v>
      </c>
      <c r="D39" s="23" t="s">
        <v>85</v>
      </c>
      <c r="E39" s="23" t="s">
        <v>216</v>
      </c>
      <c r="F39" s="18" t="s">
        <v>244</v>
      </c>
      <c r="G39" s="17">
        <v>58.016109999999998</v>
      </c>
      <c r="H39" s="17">
        <v>7.365278</v>
      </c>
    </row>
    <row r="40" spans="1:8" x14ac:dyDescent="0.25">
      <c r="F40" s="18" t="s">
        <v>245</v>
      </c>
      <c r="G40" s="17">
        <v>58.005279999999999</v>
      </c>
      <c r="H40" s="17">
        <v>7.4430560000000003</v>
      </c>
    </row>
    <row r="41" spans="1:8" x14ac:dyDescent="0.25">
      <c r="F41" s="18" t="s">
        <v>246</v>
      </c>
      <c r="G41" s="17">
        <v>58.001390000000001</v>
      </c>
      <c r="H41" s="17">
        <v>7.3063890000000002</v>
      </c>
    </row>
    <row r="42" spans="1:8" x14ac:dyDescent="0.25">
      <c r="F42" s="18" t="s">
        <v>247</v>
      </c>
      <c r="G42" s="17">
        <v>58.025280000000002</v>
      </c>
      <c r="H42" s="17">
        <v>7.3041669999999996</v>
      </c>
    </row>
    <row r="43" spans="1:8" x14ac:dyDescent="0.25">
      <c r="F43" s="18" t="s">
        <v>248</v>
      </c>
      <c r="G43" s="17">
        <v>58.026940000000003</v>
      </c>
      <c r="H43" s="17">
        <v>7.2961109999999998</v>
      </c>
    </row>
    <row r="44" spans="1:8" x14ac:dyDescent="0.25">
      <c r="F44" s="18" t="s">
        <v>249</v>
      </c>
      <c r="G44" s="17">
        <v>57.966670000000001</v>
      </c>
      <c r="H44" s="17">
        <v>7.5297219999999996</v>
      </c>
    </row>
    <row r="45" spans="1:8" x14ac:dyDescent="0.25">
      <c r="F45" s="18" t="s">
        <v>250</v>
      </c>
      <c r="G45" s="17">
        <v>57.996670000000002</v>
      </c>
      <c r="H45" s="17">
        <v>7.5538889999999999</v>
      </c>
    </row>
    <row r="46" spans="1:8" x14ac:dyDescent="0.25">
      <c r="F46" s="18" t="s">
        <v>251</v>
      </c>
      <c r="G46" s="17">
        <v>58.015000000000001</v>
      </c>
      <c r="H46" s="17">
        <v>7.1672219999999998</v>
      </c>
    </row>
    <row r="47" spans="1:8" x14ac:dyDescent="0.25">
      <c r="F47" s="18" t="s">
        <v>252</v>
      </c>
      <c r="G47" s="17">
        <v>58.036110000000001</v>
      </c>
      <c r="H47" s="17">
        <v>7.1522220000000001</v>
      </c>
    </row>
    <row r="48" spans="1:8" x14ac:dyDescent="0.25">
      <c r="F48" s="18" t="s">
        <v>253</v>
      </c>
      <c r="G48" s="17">
        <v>58.001390000000001</v>
      </c>
      <c r="H48" s="17">
        <v>7.4022220000000001</v>
      </c>
    </row>
    <row r="49" spans="6:8" x14ac:dyDescent="0.25">
      <c r="F49" s="18" t="s">
        <v>254</v>
      </c>
      <c r="G49" s="17">
        <v>57.993609999999997</v>
      </c>
      <c r="H49" s="17">
        <v>7.4361110000000004</v>
      </c>
    </row>
    <row r="50" spans="6:8" x14ac:dyDescent="0.25">
      <c r="F50" s="18" t="s">
        <v>255</v>
      </c>
      <c r="G50" s="17">
        <v>57.988329999999998</v>
      </c>
      <c r="H50" s="17">
        <v>7.4361110000000004</v>
      </c>
    </row>
    <row r="51" spans="6:8" x14ac:dyDescent="0.25">
      <c r="F51" s="18" t="s">
        <v>253</v>
      </c>
      <c r="G51" s="17">
        <v>58.001390000000001</v>
      </c>
      <c r="H51" s="17">
        <v>7.4022220000000001</v>
      </c>
    </row>
    <row r="52" spans="6:8" x14ac:dyDescent="0.25">
      <c r="F52" s="18" t="s">
        <v>252</v>
      </c>
      <c r="G52" s="17">
        <v>58.036110000000001</v>
      </c>
      <c r="H52" s="17">
        <v>7.1522220000000001</v>
      </c>
    </row>
    <row r="53" spans="6:8" x14ac:dyDescent="0.25">
      <c r="F53" s="18" t="s">
        <v>256</v>
      </c>
      <c r="G53" s="17">
        <v>58.02778</v>
      </c>
      <c r="H53" s="17">
        <v>7.1155559999999998</v>
      </c>
    </row>
    <row r="54" spans="6:8" x14ac:dyDescent="0.25">
      <c r="F54" s="18" t="s">
        <v>257</v>
      </c>
      <c r="G54" s="17">
        <v>58.022779999999997</v>
      </c>
      <c r="H54" s="17">
        <v>7.2394439999999998</v>
      </c>
    </row>
    <row r="55" spans="6:8" x14ac:dyDescent="0.25">
      <c r="F55" s="18" t="s">
        <v>258</v>
      </c>
      <c r="G55" s="17">
        <v>58.005279999999999</v>
      </c>
      <c r="H55" s="17">
        <v>7.648333</v>
      </c>
    </row>
    <row r="56" spans="6:8" x14ac:dyDescent="0.25">
      <c r="F56" s="18" t="s">
        <v>259</v>
      </c>
      <c r="G56" s="17">
        <v>57.982500000000002</v>
      </c>
      <c r="H56" s="17">
        <v>7.6352779999999996</v>
      </c>
    </row>
    <row r="57" spans="6:8" x14ac:dyDescent="0.25">
      <c r="F57" s="18" t="s">
        <v>260</v>
      </c>
      <c r="G57" s="17">
        <v>58.029170000000001</v>
      </c>
      <c r="H57" s="17">
        <v>7.2172219999999996</v>
      </c>
    </row>
    <row r="58" spans="6:8" x14ac:dyDescent="0.25">
      <c r="F58" s="18" t="s">
        <v>261</v>
      </c>
      <c r="G58" s="17">
        <v>58.394444440000001</v>
      </c>
      <c r="H58" s="17">
        <v>8.7822222219999997</v>
      </c>
    </row>
    <row r="59" spans="6:8" x14ac:dyDescent="0.25">
      <c r="F59" s="18" t="s">
        <v>262</v>
      </c>
      <c r="G59" s="17">
        <v>58.019166669999997</v>
      </c>
      <c r="H59" s="17">
        <v>7.3505555559999998</v>
      </c>
    </row>
    <row r="60" spans="6:8" x14ac:dyDescent="0.25">
      <c r="F60" s="18" t="s">
        <v>263</v>
      </c>
      <c r="G60" s="17">
        <v>58.026944440000001</v>
      </c>
      <c r="H60" s="17">
        <v>7.2961111110000001</v>
      </c>
    </row>
    <row r="61" spans="6:8" x14ac:dyDescent="0.25">
      <c r="F61" s="18" t="s">
        <v>249</v>
      </c>
      <c r="G61" s="17">
        <v>57.966666670000002</v>
      </c>
      <c r="H61" s="17">
        <v>7.5297222220000002</v>
      </c>
    </row>
    <row r="62" spans="6:8" x14ac:dyDescent="0.25">
      <c r="F62" s="18" t="s">
        <v>264</v>
      </c>
      <c r="G62" s="17">
        <v>58.009444440000003</v>
      </c>
      <c r="H62" s="17">
        <v>7.1130555559999999</v>
      </c>
    </row>
    <row r="63" spans="6:8" x14ac:dyDescent="0.25">
      <c r="F63" s="18" t="s">
        <v>265</v>
      </c>
      <c r="G63" s="17">
        <v>58.041111110000003</v>
      </c>
      <c r="H63" s="17">
        <v>7.1516666669999998</v>
      </c>
    </row>
    <row r="64" spans="6:8" x14ac:dyDescent="0.25">
      <c r="F64" s="18" t="s">
        <v>266</v>
      </c>
      <c r="G64" s="17">
        <v>58.017222220000001</v>
      </c>
      <c r="H64" s="17">
        <v>7.3594444440000002</v>
      </c>
    </row>
    <row r="65" spans="6:8" x14ac:dyDescent="0.25">
      <c r="F65" s="18" t="s">
        <v>267</v>
      </c>
      <c r="G65" s="17">
        <v>58.023611109999997</v>
      </c>
      <c r="H65" s="17">
        <v>7.4522222219999996</v>
      </c>
    </row>
    <row r="66" spans="6:8" x14ac:dyDescent="0.25">
      <c r="F66" s="18" t="s">
        <v>268</v>
      </c>
      <c r="G66" s="17">
        <v>58.019722219999998</v>
      </c>
      <c r="H66" s="17">
        <v>7.4238888889999997</v>
      </c>
    </row>
    <row r="67" spans="6:8" x14ac:dyDescent="0.25">
      <c r="F67" s="18" t="s">
        <v>65</v>
      </c>
      <c r="G67" s="7">
        <v>79.584999999999994</v>
      </c>
      <c r="H67" s="7">
        <v>18.459</v>
      </c>
    </row>
    <row r="68" spans="6:8" x14ac:dyDescent="0.25">
      <c r="F68" s="18" t="s">
        <v>66</v>
      </c>
      <c r="G68" s="7">
        <v>59.15</v>
      </c>
      <c r="H68" s="7">
        <v>5.1735800000000003</v>
      </c>
    </row>
    <row r="69" spans="6:8" x14ac:dyDescent="0.25">
      <c r="F69" s="18" t="s">
        <v>269</v>
      </c>
      <c r="G69" s="15">
        <v>65.077780000000004</v>
      </c>
      <c r="H69" s="15">
        <v>-22.7483</v>
      </c>
    </row>
    <row r="70" spans="6:8" x14ac:dyDescent="0.25">
      <c r="F70" s="18" t="s">
        <v>270</v>
      </c>
      <c r="G70" s="15">
        <v>65.081649999999996</v>
      </c>
      <c r="H70" s="15">
        <v>-22.733630000000002</v>
      </c>
    </row>
    <row r="71" spans="6:8" x14ac:dyDescent="0.25">
      <c r="F71" s="18" t="s">
        <v>271</v>
      </c>
      <c r="G71" s="15">
        <v>65.084339999999997</v>
      </c>
      <c r="H71" s="15">
        <v>-22.737670000000001</v>
      </c>
    </row>
    <row r="72" spans="6:8" x14ac:dyDescent="0.25">
      <c r="F72" s="18" t="s">
        <v>68</v>
      </c>
      <c r="G72" s="13">
        <v>65.004165999999998</v>
      </c>
      <c r="H72" s="13">
        <v>-23.3675</v>
      </c>
    </row>
    <row r="73" spans="6:8" x14ac:dyDescent="0.25">
      <c r="F73" s="18" t="s">
        <v>272</v>
      </c>
      <c r="G73" s="15">
        <v>64.920649999999995</v>
      </c>
      <c r="H73" s="15">
        <v>-23.822469999999999</v>
      </c>
    </row>
    <row r="74" spans="6:8" x14ac:dyDescent="0.25">
      <c r="F74" s="18" t="s">
        <v>273</v>
      </c>
      <c r="G74" s="26">
        <v>63.844948000000002</v>
      </c>
      <c r="H74" s="26">
        <v>-22.451135000000001</v>
      </c>
    </row>
    <row r="75" spans="6:8" x14ac:dyDescent="0.25">
      <c r="F75" s="18" t="s">
        <v>274</v>
      </c>
      <c r="G75" s="26">
        <v>64.091949999999997</v>
      </c>
      <c r="H75" s="26">
        <v>-21.991267000000001</v>
      </c>
    </row>
    <row r="76" spans="6:8" x14ac:dyDescent="0.25">
      <c r="F76" s="18" t="s">
        <v>275</v>
      </c>
      <c r="G76" s="15">
        <v>66.377489999999995</v>
      </c>
      <c r="H76" s="15">
        <v>-14.53046</v>
      </c>
    </row>
    <row r="77" spans="6:8" x14ac:dyDescent="0.25">
      <c r="F77" s="18" t="s">
        <v>276</v>
      </c>
      <c r="G77" s="15">
        <v>66.385739999999998</v>
      </c>
      <c r="H77" s="15">
        <v>-14.838340000000001</v>
      </c>
    </row>
    <row r="78" spans="6:8" x14ac:dyDescent="0.25">
      <c r="F78" s="18" t="s">
        <v>277</v>
      </c>
      <c r="G78" s="15">
        <v>66.007220000000004</v>
      </c>
      <c r="H78" s="15">
        <v>-17.380315</v>
      </c>
    </row>
    <row r="79" spans="6:8" x14ac:dyDescent="0.25">
      <c r="F79" s="18" t="s">
        <v>278</v>
      </c>
      <c r="G79" s="15">
        <v>65.986598999999998</v>
      </c>
      <c r="H79" s="15">
        <v>-17.413675999999995</v>
      </c>
    </row>
    <row r="80" spans="6:8" x14ac:dyDescent="0.25">
      <c r="F80" s="18" t="s">
        <v>71</v>
      </c>
      <c r="G80" s="7">
        <v>66.528840000000002</v>
      </c>
      <c r="H80" s="7">
        <v>-17.992180000000001</v>
      </c>
    </row>
    <row r="81" spans="6:8" x14ac:dyDescent="0.25">
      <c r="F81" s="18" t="s">
        <v>72</v>
      </c>
      <c r="G81" s="13">
        <v>65.707482999999996</v>
      </c>
      <c r="H81" s="13">
        <v>-18.134817000000002</v>
      </c>
    </row>
    <row r="82" spans="6:8" x14ac:dyDescent="0.25">
      <c r="F82" s="18" t="s">
        <v>73</v>
      </c>
      <c r="G82" s="7">
        <v>64.587990000000005</v>
      </c>
      <c r="H82" s="7">
        <v>-14.17183</v>
      </c>
    </row>
    <row r="83" spans="6:8" x14ac:dyDescent="0.25">
      <c r="F83" s="21" t="s">
        <v>279</v>
      </c>
      <c r="G83" s="15">
        <v>61.775300000000001</v>
      </c>
      <c r="H83" s="15">
        <v>-6.8061999999999996</v>
      </c>
    </row>
    <row r="84" spans="6:8" x14ac:dyDescent="0.25">
      <c r="F84" s="21" t="s">
        <v>280</v>
      </c>
      <c r="G84" s="15">
        <v>61.686500000000002</v>
      </c>
      <c r="H84" s="15">
        <v>-6.7629000000000001</v>
      </c>
    </row>
    <row r="85" spans="6:8" x14ac:dyDescent="0.25">
      <c r="F85" s="21" t="s">
        <v>281</v>
      </c>
      <c r="G85" s="15">
        <v>61.9497</v>
      </c>
      <c r="H85" s="15">
        <v>-6.7984</v>
      </c>
    </row>
    <row r="86" spans="6:8" x14ac:dyDescent="0.25">
      <c r="F86" s="32" t="s">
        <v>282</v>
      </c>
      <c r="G86" s="28">
        <v>62.136800000000001</v>
      </c>
      <c r="H86" s="28">
        <v>-7.1534000000000004</v>
      </c>
    </row>
    <row r="87" spans="6:8" x14ac:dyDescent="0.25">
      <c r="F87" s="21" t="s">
        <v>283</v>
      </c>
      <c r="G87" s="15">
        <v>62.155200000000001</v>
      </c>
      <c r="H87" s="15">
        <v>-7.1455000000000002</v>
      </c>
    </row>
    <row r="88" spans="6:8" x14ac:dyDescent="0.25">
      <c r="F88" s="21" t="s">
        <v>284</v>
      </c>
      <c r="G88" s="29">
        <v>61.871538126951798</v>
      </c>
      <c r="H88" s="29">
        <v>-6.9151661420344004</v>
      </c>
    </row>
    <row r="89" spans="6:8" x14ac:dyDescent="0.25">
      <c r="F89" s="21" t="s">
        <v>285</v>
      </c>
      <c r="G89" s="29">
        <v>62.052973028499302</v>
      </c>
      <c r="H89" s="29">
        <v>-6.8654557117131301</v>
      </c>
    </row>
    <row r="90" spans="6:8" x14ac:dyDescent="0.25">
      <c r="F90" s="21" t="s">
        <v>286</v>
      </c>
      <c r="G90" s="29">
        <v>62.127091413330902</v>
      </c>
      <c r="H90" s="29">
        <v>-7.0218066708096698</v>
      </c>
    </row>
    <row r="91" spans="6:8" x14ac:dyDescent="0.25">
      <c r="F91" s="21" t="s">
        <v>287</v>
      </c>
      <c r="G91" s="29">
        <v>62.046659583595897</v>
      </c>
      <c r="H91" s="29">
        <v>-7.1674120643179897</v>
      </c>
    </row>
    <row r="92" spans="6:8" x14ac:dyDescent="0.25">
      <c r="F92" s="21" t="s">
        <v>288</v>
      </c>
      <c r="G92" s="29">
        <v>62.043538082818699</v>
      </c>
      <c r="H92" s="29">
        <v>-7.1798782061028996</v>
      </c>
    </row>
    <row r="93" spans="6:8" x14ac:dyDescent="0.25">
      <c r="F93" s="21" t="s">
        <v>289</v>
      </c>
      <c r="G93" s="29">
        <v>62.042818009043202</v>
      </c>
      <c r="H93" s="29">
        <v>-7.1777028141408001</v>
      </c>
    </row>
    <row r="94" spans="6:8" x14ac:dyDescent="0.25">
      <c r="F94" s="21" t="s">
        <v>290</v>
      </c>
      <c r="G94" s="29">
        <v>62.177581008849003</v>
      </c>
      <c r="H94" s="29">
        <v>-6.7448779521204001</v>
      </c>
    </row>
    <row r="95" spans="6:8" x14ac:dyDescent="0.25">
      <c r="F95" s="21" t="s">
        <v>291</v>
      </c>
      <c r="G95" s="29">
        <v>62.1857091703652</v>
      </c>
      <c r="H95" s="29">
        <v>-6.7648926245190601</v>
      </c>
    </row>
    <row r="96" spans="6:8" x14ac:dyDescent="0.25">
      <c r="F96" s="21" t="s">
        <v>292</v>
      </c>
      <c r="G96" s="29">
        <v>62.143118146839598</v>
      </c>
      <c r="H96" s="29">
        <v>-6.72971023131797</v>
      </c>
    </row>
    <row r="97" spans="6:8" x14ac:dyDescent="0.25">
      <c r="F97" s="21" t="s">
        <v>293</v>
      </c>
      <c r="G97" s="29">
        <v>61.975608473122001</v>
      </c>
      <c r="H97" s="29">
        <v>-6.7463007623604403</v>
      </c>
    </row>
    <row r="98" spans="6:8" x14ac:dyDescent="0.25">
      <c r="F98" s="21" t="s">
        <v>293</v>
      </c>
      <c r="G98" s="29">
        <v>61.981912752047997</v>
      </c>
      <c r="H98" s="29">
        <v>-6.7424564202736699</v>
      </c>
    </row>
    <row r="99" spans="6:8" x14ac:dyDescent="0.25">
      <c r="F99" s="21" t="s">
        <v>294</v>
      </c>
      <c r="G99" s="29">
        <v>61.9749095902338</v>
      </c>
      <c r="H99" s="29">
        <v>-6.7546542358085304</v>
      </c>
    </row>
    <row r="100" spans="6:8" x14ac:dyDescent="0.25">
      <c r="F100" s="21" t="s">
        <v>295</v>
      </c>
      <c r="G100" s="29">
        <v>62.007257617741303</v>
      </c>
      <c r="H100" s="29">
        <v>-6.8281751506564596</v>
      </c>
    </row>
    <row r="101" spans="6:8" x14ac:dyDescent="0.25">
      <c r="F101" s="18" t="s">
        <v>75</v>
      </c>
      <c r="G101" s="6">
        <v>56.1858</v>
      </c>
      <c r="H101" s="6">
        <v>-2.5575000000000001</v>
      </c>
    </row>
    <row r="102" spans="6:8" x14ac:dyDescent="0.25">
      <c r="F102" s="18" t="s">
        <v>76</v>
      </c>
      <c r="G102" s="7">
        <v>59.142426</v>
      </c>
      <c r="H102" s="7">
        <v>-3.1145499999999999</v>
      </c>
    </row>
    <row r="103" spans="6:8" x14ac:dyDescent="0.25">
      <c r="F103" s="18" t="s">
        <v>296</v>
      </c>
      <c r="G103" s="17">
        <v>79.949299999999994</v>
      </c>
      <c r="H103" s="17">
        <v>50.138399999999997</v>
      </c>
    </row>
    <row r="104" spans="6:8" x14ac:dyDescent="0.25">
      <c r="F104" s="18" t="s">
        <v>297</v>
      </c>
      <c r="G104" s="17">
        <v>80.338650000000001</v>
      </c>
      <c r="H104" s="17">
        <v>52.798283333000001</v>
      </c>
    </row>
    <row r="105" spans="6:8" x14ac:dyDescent="0.25">
      <c r="F105" s="18" t="s">
        <v>298</v>
      </c>
      <c r="G105" s="17">
        <v>80.315899999999999</v>
      </c>
      <c r="H105" s="17">
        <v>52.804667000000002</v>
      </c>
    </row>
    <row r="106" spans="6:8" x14ac:dyDescent="0.25">
      <c r="F106" s="18" t="s">
        <v>299</v>
      </c>
      <c r="G106" s="17">
        <v>69.582933333333344</v>
      </c>
      <c r="H106" s="17">
        <v>32.936916666666669</v>
      </c>
    </row>
    <row r="107" spans="6:8" x14ac:dyDescent="0.25">
      <c r="F107" s="1" t="s">
        <v>79</v>
      </c>
      <c r="G107" s="27">
        <v>69.150829999999999</v>
      </c>
      <c r="H107" s="27">
        <v>35.948140000000002</v>
      </c>
    </row>
    <row r="108" spans="6:8" x14ac:dyDescent="0.25">
      <c r="F108" s="33" t="s">
        <v>300</v>
      </c>
      <c r="G108" s="30">
        <v>68.693333300000006</v>
      </c>
      <c r="H108" s="30">
        <v>37.765000000000001</v>
      </c>
    </row>
    <row r="109" spans="6:8" x14ac:dyDescent="0.25">
      <c r="F109" s="33" t="s">
        <v>301</v>
      </c>
      <c r="G109" s="30">
        <v>68.788333300000005</v>
      </c>
      <c r="H109" s="30">
        <v>37.421666700000003</v>
      </c>
    </row>
    <row r="110" spans="6:8" x14ac:dyDescent="0.25">
      <c r="F110" s="33" t="s">
        <v>302</v>
      </c>
      <c r="G110" s="30">
        <v>68.761666700000006</v>
      </c>
      <c r="H110" s="30">
        <v>37.523333299999997</v>
      </c>
    </row>
    <row r="111" spans="6:8" x14ac:dyDescent="0.25">
      <c r="F111" s="18" t="s">
        <v>303</v>
      </c>
      <c r="G111" s="6">
        <v>77.069096000000002</v>
      </c>
      <c r="H111" s="6">
        <v>67.642362000000006</v>
      </c>
    </row>
    <row r="112" spans="6:8" x14ac:dyDescent="0.25">
      <c r="F112" s="18" t="s">
        <v>304</v>
      </c>
      <c r="G112" s="6">
        <v>70.593360000000004</v>
      </c>
      <c r="H112" s="6">
        <v>55.021079999999998</v>
      </c>
    </row>
    <row r="113" spans="6:8" x14ac:dyDescent="0.25">
      <c r="F113" s="18" t="s">
        <v>305</v>
      </c>
      <c r="G113" s="17">
        <v>65.048199999999994</v>
      </c>
      <c r="H113" s="17">
        <v>35.786000000000001</v>
      </c>
    </row>
    <row r="114" spans="6:8" x14ac:dyDescent="0.25">
      <c r="F114" s="18" t="s">
        <v>306</v>
      </c>
      <c r="G114" s="17">
        <v>64.992199999999997</v>
      </c>
      <c r="H114" s="17">
        <v>35.671500000000002</v>
      </c>
    </row>
    <row r="115" spans="6:8" x14ac:dyDescent="0.25">
      <c r="F115" s="18" t="s">
        <v>307</v>
      </c>
      <c r="G115" s="17">
        <v>64.995599999999996</v>
      </c>
      <c r="H115" s="17">
        <v>35.660800000000002</v>
      </c>
    </row>
    <row r="116" spans="6:8" x14ac:dyDescent="0.25">
      <c r="F116" s="18" t="s">
        <v>308</v>
      </c>
      <c r="G116" s="17">
        <v>64.982100000000003</v>
      </c>
      <c r="H116" s="17">
        <v>35.6922</v>
      </c>
    </row>
    <row r="117" spans="6:8" x14ac:dyDescent="0.25">
      <c r="F117" s="18" t="s">
        <v>85</v>
      </c>
      <c r="G117" s="19">
        <v>65.438400000000001</v>
      </c>
      <c r="H117" s="19">
        <v>-23.014900000000001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4" sqref="A14"/>
    </sheetView>
  </sheetViews>
  <sheetFormatPr defaultRowHeight="15" x14ac:dyDescent="0.25"/>
  <cols>
    <col min="1" max="1" width="86.140625" customWidth="1"/>
  </cols>
  <sheetData>
    <row r="1" spans="1:1" x14ac:dyDescent="0.25">
      <c r="A1" t="s">
        <v>309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9"/>
  <sheetViews>
    <sheetView workbookViewId="0">
      <selection activeCell="G30" sqref="G30"/>
    </sheetView>
  </sheetViews>
  <sheetFormatPr defaultRowHeight="15" x14ac:dyDescent="0.25"/>
  <sheetData>
    <row r="1" spans="1:3" x14ac:dyDescent="0.25">
      <c r="A1" t="s">
        <v>310</v>
      </c>
      <c r="B1" t="s">
        <v>93</v>
      </c>
      <c r="C1" t="s">
        <v>311</v>
      </c>
    </row>
    <row r="2" spans="1:3" x14ac:dyDescent="0.25">
      <c r="A2" s="1" t="s">
        <v>18</v>
      </c>
      <c r="B2" s="18" t="s">
        <v>48</v>
      </c>
      <c r="C2" s="18" t="s">
        <v>95</v>
      </c>
    </row>
    <row r="3" spans="1:3" x14ac:dyDescent="0.25">
      <c r="A3" s="1" t="s">
        <v>19</v>
      </c>
      <c r="B3" s="18" t="s">
        <v>49</v>
      </c>
      <c r="C3" s="18" t="s">
        <v>96</v>
      </c>
    </row>
    <row r="4" spans="1:3" x14ac:dyDescent="0.25">
      <c r="A4" s="18" t="s">
        <v>20</v>
      </c>
      <c r="B4" s="18" t="s">
        <v>50</v>
      </c>
      <c r="C4" s="18" t="s">
        <v>97</v>
      </c>
    </row>
    <row r="5" spans="1:3" x14ac:dyDescent="0.25">
      <c r="A5" s="18" t="s">
        <v>21</v>
      </c>
      <c r="B5" s="18" t="s">
        <v>51</v>
      </c>
      <c r="C5" s="18" t="s">
        <v>98</v>
      </c>
    </row>
    <row r="6" spans="1:3" x14ac:dyDescent="0.25">
      <c r="A6" s="18" t="s">
        <v>22</v>
      </c>
      <c r="B6" s="18" t="s">
        <v>52</v>
      </c>
      <c r="C6" s="18" t="s">
        <v>99</v>
      </c>
    </row>
    <row r="7" spans="1:3" x14ac:dyDescent="0.25">
      <c r="A7" s="18" t="s">
        <v>23</v>
      </c>
      <c r="B7" s="18" t="s">
        <v>53</v>
      </c>
      <c r="C7" s="18" t="s">
        <v>100</v>
      </c>
    </row>
    <row r="8" spans="1:3" x14ac:dyDescent="0.25">
      <c r="A8" s="18" t="s">
        <v>24</v>
      </c>
      <c r="B8" s="18" t="s">
        <v>54</v>
      </c>
      <c r="C8" s="18" t="s">
        <v>101</v>
      </c>
    </row>
    <row r="9" spans="1:3" x14ac:dyDescent="0.25">
      <c r="A9" s="18" t="s">
        <v>25</v>
      </c>
      <c r="B9" s="20" t="s">
        <v>55</v>
      </c>
      <c r="C9" s="18" t="s">
        <v>102</v>
      </c>
    </row>
    <row r="10" spans="1:3" x14ac:dyDescent="0.25">
      <c r="A10" s="18" t="s">
        <v>26</v>
      </c>
      <c r="B10" s="20" t="s">
        <v>56</v>
      </c>
      <c r="C10" s="18" t="s">
        <v>103</v>
      </c>
    </row>
    <row r="11" spans="1:3" x14ac:dyDescent="0.25">
      <c r="A11" s="18" t="s">
        <v>27</v>
      </c>
      <c r="B11" s="18" t="s">
        <v>57</v>
      </c>
      <c r="C11" s="18" t="s">
        <v>104</v>
      </c>
    </row>
    <row r="12" spans="1:3" x14ac:dyDescent="0.25">
      <c r="A12" s="18" t="s">
        <v>28</v>
      </c>
      <c r="B12" s="18" t="s">
        <v>58</v>
      </c>
      <c r="C12" s="18" t="s">
        <v>105</v>
      </c>
    </row>
    <row r="13" spans="1:3" x14ac:dyDescent="0.25">
      <c r="B13" s="18" t="s">
        <v>59</v>
      </c>
      <c r="C13" s="18" t="s">
        <v>106</v>
      </c>
    </row>
    <row r="14" spans="1:3" x14ac:dyDescent="0.25">
      <c r="B14" s="18" t="s">
        <v>60</v>
      </c>
      <c r="C14" s="18" t="s">
        <v>107</v>
      </c>
    </row>
    <row r="15" spans="1:3" x14ac:dyDescent="0.25">
      <c r="B15" s="18" t="s">
        <v>61</v>
      </c>
      <c r="C15" s="18" t="s">
        <v>108</v>
      </c>
    </row>
    <row r="16" spans="1:3" x14ac:dyDescent="0.25">
      <c r="B16" s="18" t="s">
        <v>62</v>
      </c>
      <c r="C16" s="18" t="s">
        <v>109</v>
      </c>
    </row>
    <row r="17" spans="2:3" x14ac:dyDescent="0.25">
      <c r="B17" s="18" t="s">
        <v>63</v>
      </c>
      <c r="C17" s="18" t="s">
        <v>110</v>
      </c>
    </row>
    <row r="18" spans="2:3" x14ac:dyDescent="0.25">
      <c r="B18" s="22" t="s">
        <v>64</v>
      </c>
      <c r="C18" s="18" t="s">
        <v>111</v>
      </c>
    </row>
    <row r="19" spans="2:3" x14ac:dyDescent="0.25">
      <c r="B19" s="18" t="s">
        <v>65</v>
      </c>
      <c r="C19" s="18" t="s">
        <v>112</v>
      </c>
    </row>
    <row r="20" spans="2:3" x14ac:dyDescent="0.25">
      <c r="B20" s="18" t="s">
        <v>66</v>
      </c>
      <c r="C20" s="18" t="s">
        <v>113</v>
      </c>
    </row>
    <row r="21" spans="2:3" x14ac:dyDescent="0.25">
      <c r="B21" s="18" t="s">
        <v>67</v>
      </c>
      <c r="C21" s="18" t="s">
        <v>114</v>
      </c>
    </row>
    <row r="22" spans="2:3" x14ac:dyDescent="0.25">
      <c r="B22" s="18" t="s">
        <v>68</v>
      </c>
      <c r="C22" s="18" t="s">
        <v>115</v>
      </c>
    </row>
    <row r="23" spans="2:3" x14ac:dyDescent="0.25">
      <c r="B23" s="18" t="s">
        <v>69</v>
      </c>
      <c r="C23" s="18" t="s">
        <v>116</v>
      </c>
    </row>
    <row r="24" spans="2:3" x14ac:dyDescent="0.25">
      <c r="B24" s="18" t="s">
        <v>70</v>
      </c>
      <c r="C24" s="18" t="s">
        <v>117</v>
      </c>
    </row>
    <row r="25" spans="2:3" x14ac:dyDescent="0.25">
      <c r="B25" s="18" t="s">
        <v>71</v>
      </c>
      <c r="C25" s="18" t="s">
        <v>118</v>
      </c>
    </row>
    <row r="26" spans="2:3" x14ac:dyDescent="0.25">
      <c r="B26" s="18" t="s">
        <v>72</v>
      </c>
      <c r="C26" s="18" t="s">
        <v>119</v>
      </c>
    </row>
    <row r="27" spans="2:3" x14ac:dyDescent="0.25">
      <c r="B27" s="18" t="s">
        <v>73</v>
      </c>
      <c r="C27" s="18" t="s">
        <v>120</v>
      </c>
    </row>
    <row r="28" spans="2:3" x14ac:dyDescent="0.25">
      <c r="B28" s="18" t="s">
        <v>74</v>
      </c>
    </row>
    <row r="29" spans="2:3" x14ac:dyDescent="0.25">
      <c r="B29" s="18" t="s">
        <v>75</v>
      </c>
    </row>
    <row r="30" spans="2:3" x14ac:dyDescent="0.25">
      <c r="B30" s="18" t="s">
        <v>76</v>
      </c>
    </row>
    <row r="31" spans="2:3" x14ac:dyDescent="0.25">
      <c r="B31" s="18" t="s">
        <v>77</v>
      </c>
    </row>
    <row r="32" spans="2:3" x14ac:dyDescent="0.25">
      <c r="B32" s="18" t="s">
        <v>78</v>
      </c>
    </row>
    <row r="33" spans="2:2" x14ac:dyDescent="0.25">
      <c r="B33" s="18" t="s">
        <v>79</v>
      </c>
    </row>
    <row r="34" spans="2:2" x14ac:dyDescent="0.25">
      <c r="B34" s="18" t="s">
        <v>80</v>
      </c>
    </row>
    <row r="35" spans="2:2" x14ac:dyDescent="0.25">
      <c r="B35" s="18" t="s">
        <v>81</v>
      </c>
    </row>
    <row r="36" spans="2:2" x14ac:dyDescent="0.25">
      <c r="B36" s="18" t="s">
        <v>82</v>
      </c>
    </row>
    <row r="37" spans="2:2" x14ac:dyDescent="0.25">
      <c r="B37" s="22" t="s">
        <v>83</v>
      </c>
    </row>
    <row r="38" spans="2:2" x14ac:dyDescent="0.25">
      <c r="B38" s="18" t="s">
        <v>84</v>
      </c>
    </row>
    <row r="39" spans="2:2" x14ac:dyDescent="0.25">
      <c r="B39" s="18" t="s">
        <v>85</v>
      </c>
    </row>
  </sheetData>
  <dataValidations count="1">
    <dataValidation type="list" allowBlank="1" showInputMessage="1" showErrorMessage="1" sqref="A2:A3">
      <formula1>Species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E14" sqref="E14"/>
    </sheetView>
  </sheetViews>
  <sheetFormatPr defaultRowHeight="15" x14ac:dyDescent="0.25"/>
  <sheetData>
    <row r="1" spans="1:3" x14ac:dyDescent="0.25">
      <c r="A1" t="s">
        <v>312</v>
      </c>
      <c r="B1" t="s">
        <v>313</v>
      </c>
    </row>
    <row r="2" spans="1:3" x14ac:dyDescent="0.25">
      <c r="A2" s="1" t="s">
        <v>18</v>
      </c>
      <c r="B2" s="18" t="s">
        <v>36</v>
      </c>
      <c r="C2" s="18"/>
    </row>
    <row r="3" spans="1:3" x14ac:dyDescent="0.25">
      <c r="A3" s="1" t="s">
        <v>19</v>
      </c>
      <c r="B3" s="18" t="s">
        <v>37</v>
      </c>
      <c r="C3" s="1"/>
    </row>
    <row r="4" spans="1:3" x14ac:dyDescent="0.25">
      <c r="A4" s="18" t="s">
        <v>20</v>
      </c>
      <c r="B4" s="18" t="s">
        <v>38</v>
      </c>
      <c r="C4" s="18" t="s">
        <v>30</v>
      </c>
    </row>
    <row r="5" spans="1:3" x14ac:dyDescent="0.25">
      <c r="A5" s="18" t="s">
        <v>20</v>
      </c>
      <c r="B5" s="18" t="s">
        <v>38</v>
      </c>
      <c r="C5" s="18" t="s">
        <v>31</v>
      </c>
    </row>
    <row r="6" spans="1:3" x14ac:dyDescent="0.25">
      <c r="A6" s="18" t="s">
        <v>21</v>
      </c>
      <c r="B6" s="18" t="s">
        <v>39</v>
      </c>
      <c r="C6" s="18"/>
    </row>
    <row r="7" spans="1:3" x14ac:dyDescent="0.25">
      <c r="A7" s="18" t="s">
        <v>22</v>
      </c>
      <c r="B7" s="18" t="s">
        <v>40</v>
      </c>
      <c r="C7" s="18"/>
    </row>
    <row r="8" spans="1:3" x14ac:dyDescent="0.25">
      <c r="A8" s="18" t="s">
        <v>23</v>
      </c>
      <c r="B8" s="18" t="s">
        <v>41</v>
      </c>
      <c r="C8" s="18"/>
    </row>
    <row r="9" spans="1:3" x14ac:dyDescent="0.25">
      <c r="A9" s="18" t="s">
        <v>24</v>
      </c>
      <c r="B9" s="18" t="s">
        <v>42</v>
      </c>
      <c r="C9" s="18" t="s">
        <v>32</v>
      </c>
    </row>
    <row r="10" spans="1:3" x14ac:dyDescent="0.25">
      <c r="A10" s="18" t="s">
        <v>24</v>
      </c>
      <c r="B10" s="18" t="s">
        <v>42</v>
      </c>
      <c r="C10" s="18" t="s">
        <v>33</v>
      </c>
    </row>
    <row r="11" spans="1:3" x14ac:dyDescent="0.25">
      <c r="A11" s="18" t="s">
        <v>24</v>
      </c>
      <c r="B11" s="18" t="s">
        <v>42</v>
      </c>
      <c r="C11" s="18" t="s">
        <v>34</v>
      </c>
    </row>
    <row r="12" spans="1:3" x14ac:dyDescent="0.25">
      <c r="A12" s="18" t="s">
        <v>25</v>
      </c>
      <c r="B12" s="18" t="s">
        <v>43</v>
      </c>
      <c r="C12" s="18"/>
    </row>
    <row r="13" spans="1:3" x14ac:dyDescent="0.25">
      <c r="A13" s="18" t="s">
        <v>26</v>
      </c>
      <c r="B13" s="21" t="s">
        <v>44</v>
      </c>
      <c r="C13" s="21"/>
    </row>
    <row r="14" spans="1:3" x14ac:dyDescent="0.25">
      <c r="A14" s="18" t="s">
        <v>27</v>
      </c>
      <c r="B14" s="21" t="s">
        <v>45</v>
      </c>
      <c r="C14" s="18"/>
    </row>
    <row r="15" spans="1:3" x14ac:dyDescent="0.25">
      <c r="A15" s="18" t="s">
        <v>28</v>
      </c>
      <c r="B15" s="18" t="s">
        <v>46</v>
      </c>
      <c r="C15" s="18"/>
    </row>
    <row r="16" spans="1:3" x14ac:dyDescent="0.25">
      <c r="C16" s="18"/>
    </row>
  </sheetData>
  <dataValidations count="1">
    <dataValidation type="list" allowBlank="1" showInputMessage="1" showErrorMessage="1" sqref="A2:A3 C3">
      <formula1>Species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N34" sqref="N34"/>
    </sheetView>
  </sheetViews>
  <sheetFormatPr defaultRowHeight="15" x14ac:dyDescent="0.25"/>
  <sheetData>
    <row r="1" spans="1:2" x14ac:dyDescent="0.25">
      <c r="A1" t="s">
        <v>128</v>
      </c>
      <c r="B1" t="s">
        <v>314</v>
      </c>
    </row>
    <row r="2" spans="1:2" x14ac:dyDescent="0.25">
      <c r="A2" t="s">
        <v>129</v>
      </c>
      <c r="B2" t="s">
        <v>133</v>
      </c>
    </row>
    <row r="3" spans="1:2" x14ac:dyDescent="0.25">
      <c r="A3" t="s">
        <v>130</v>
      </c>
      <c r="B3" t="s">
        <v>134</v>
      </c>
    </row>
    <row r="4" spans="1:2" x14ac:dyDescent="0.25">
      <c r="A4" t="s">
        <v>131</v>
      </c>
      <c r="B4" t="s">
        <v>135</v>
      </c>
    </row>
    <row r="5" spans="1:2" x14ac:dyDescent="0.25">
      <c r="A5" s="18"/>
      <c r="B5" t="s">
        <v>136</v>
      </c>
    </row>
    <row r="6" spans="1:2" x14ac:dyDescent="0.25">
      <c r="A6" s="18"/>
      <c r="B6" s="1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I2" sqref="I2:I27"/>
    </sheetView>
  </sheetViews>
  <sheetFormatPr defaultRowHeight="15" x14ac:dyDescent="0.25"/>
  <cols>
    <col min="10" max="11" width="9.140625" style="23"/>
  </cols>
  <sheetData>
    <row r="1" spans="1:13" x14ac:dyDescent="0.25">
      <c r="A1" t="s">
        <v>315</v>
      </c>
      <c r="B1" t="s">
        <v>17</v>
      </c>
      <c r="C1" t="s">
        <v>316</v>
      </c>
      <c r="D1" t="s">
        <v>132</v>
      </c>
      <c r="E1" t="s">
        <v>317</v>
      </c>
      <c r="F1" t="s">
        <v>318</v>
      </c>
      <c r="G1" t="s">
        <v>319</v>
      </c>
      <c r="H1" t="s">
        <v>320</v>
      </c>
      <c r="I1" t="s">
        <v>321</v>
      </c>
    </row>
    <row r="2" spans="1:13" x14ac:dyDescent="0.25">
      <c r="A2" t="s">
        <v>14</v>
      </c>
      <c r="B2" s="1" t="s">
        <v>18</v>
      </c>
      <c r="C2" s="18" t="s">
        <v>48</v>
      </c>
      <c r="D2" t="s">
        <v>129</v>
      </c>
      <c r="E2" s="1"/>
      <c r="F2" s="6">
        <v>62.435555000000001</v>
      </c>
      <c r="G2" s="6">
        <v>5.8743049999999997</v>
      </c>
      <c r="H2" t="s">
        <v>322</v>
      </c>
      <c r="I2" s="18" t="s">
        <v>95</v>
      </c>
      <c r="M2" s="23"/>
    </row>
    <row r="3" spans="1:13" x14ac:dyDescent="0.25">
      <c r="A3" t="s">
        <v>15</v>
      </c>
      <c r="B3" s="1" t="s">
        <v>19</v>
      </c>
      <c r="C3" s="18" t="s">
        <v>49</v>
      </c>
      <c r="D3" t="s">
        <v>130</v>
      </c>
      <c r="E3" s="1"/>
      <c r="F3" s="7">
        <v>69.064999999999998</v>
      </c>
      <c r="G3" s="7">
        <v>15.17</v>
      </c>
      <c r="H3" t="s">
        <v>323</v>
      </c>
      <c r="I3" s="18" t="s">
        <v>96</v>
      </c>
      <c r="K3" s="18"/>
      <c r="L3" s="6"/>
      <c r="M3" s="6"/>
    </row>
    <row r="4" spans="1:13" x14ac:dyDescent="0.25">
      <c r="A4" t="s">
        <v>13</v>
      </c>
      <c r="B4" s="18" t="s">
        <v>20</v>
      </c>
      <c r="C4" s="18" t="s">
        <v>50</v>
      </c>
      <c r="D4" t="s">
        <v>131</v>
      </c>
      <c r="E4" s="18" t="s">
        <v>30</v>
      </c>
      <c r="F4" s="7">
        <v>74.502499999999998</v>
      </c>
      <c r="G4" s="7">
        <v>18.955559999999998</v>
      </c>
      <c r="I4" s="18" t="s">
        <v>97</v>
      </c>
      <c r="K4" s="18"/>
      <c r="L4" s="7"/>
      <c r="M4" s="7"/>
    </row>
    <row r="5" spans="1:13" x14ac:dyDescent="0.25">
      <c r="A5" t="s">
        <v>11</v>
      </c>
      <c r="B5" s="18" t="s">
        <v>20</v>
      </c>
      <c r="C5" s="18" t="s">
        <v>51</v>
      </c>
      <c r="E5" s="18" t="s">
        <v>31</v>
      </c>
      <c r="F5" s="8">
        <v>69.635052790000003</v>
      </c>
      <c r="G5" s="8">
        <v>18.848263889999998</v>
      </c>
      <c r="I5" s="18" t="s">
        <v>98</v>
      </c>
      <c r="K5" s="18"/>
      <c r="L5" s="7"/>
      <c r="M5" s="7"/>
    </row>
    <row r="6" spans="1:13" x14ac:dyDescent="0.25">
      <c r="A6" t="s">
        <v>12</v>
      </c>
      <c r="B6" s="18" t="s">
        <v>21</v>
      </c>
      <c r="C6" s="18" t="s">
        <v>52</v>
      </c>
      <c r="E6" s="18"/>
      <c r="F6" s="8">
        <v>71.112909999999999</v>
      </c>
      <c r="G6" s="8">
        <v>24.732379999999999</v>
      </c>
      <c r="I6" s="18" t="s">
        <v>99</v>
      </c>
      <c r="K6" s="18"/>
      <c r="L6" s="8"/>
      <c r="M6" s="8"/>
    </row>
    <row r="7" spans="1:13" x14ac:dyDescent="0.25">
      <c r="A7" t="s">
        <v>6</v>
      </c>
      <c r="B7" s="18" t="s">
        <v>22</v>
      </c>
      <c r="C7" s="18" t="s">
        <v>53</v>
      </c>
      <c r="E7" s="18"/>
      <c r="F7" s="7">
        <v>60.667605610000003</v>
      </c>
      <c r="G7" s="7">
        <v>4.7486947300000004</v>
      </c>
      <c r="I7" s="18" t="s">
        <v>100</v>
      </c>
      <c r="K7" s="18"/>
      <c r="L7" s="8"/>
      <c r="M7" s="8"/>
    </row>
    <row r="8" spans="1:13" x14ac:dyDescent="0.25">
      <c r="A8" t="s">
        <v>7</v>
      </c>
      <c r="B8" s="18" t="s">
        <v>23</v>
      </c>
      <c r="C8" s="18" t="s">
        <v>54</v>
      </c>
      <c r="E8" s="18"/>
      <c r="F8" s="6">
        <v>70.38333333333334</v>
      </c>
      <c r="G8" s="6">
        <v>31.15</v>
      </c>
      <c r="I8" s="18" t="s">
        <v>101</v>
      </c>
      <c r="K8" s="18"/>
      <c r="L8" s="7"/>
      <c r="M8" s="7"/>
    </row>
    <row r="9" spans="1:13" x14ac:dyDescent="0.25">
      <c r="A9" t="s">
        <v>9</v>
      </c>
      <c r="B9" s="18" t="s">
        <v>24</v>
      </c>
      <c r="C9" s="20" t="s">
        <v>55</v>
      </c>
      <c r="E9" s="18" t="s">
        <v>32</v>
      </c>
      <c r="F9" s="9">
        <v>78.252666666666656</v>
      </c>
      <c r="G9" s="17">
        <v>15.507666666666665</v>
      </c>
      <c r="I9" s="18" t="s">
        <v>102</v>
      </c>
      <c r="K9" s="18"/>
      <c r="L9" s="6"/>
      <c r="M9" s="6"/>
    </row>
    <row r="10" spans="1:13" x14ac:dyDescent="0.25">
      <c r="A10" t="s">
        <v>8</v>
      </c>
      <c r="B10" s="18" t="s">
        <v>24</v>
      </c>
      <c r="C10" s="20" t="s">
        <v>56</v>
      </c>
      <c r="E10" s="18" t="s">
        <v>33</v>
      </c>
      <c r="F10" s="10">
        <v>70.920559999999995</v>
      </c>
      <c r="G10" s="10">
        <v>-8.7177779999999991</v>
      </c>
      <c r="I10" s="18" t="s">
        <v>103</v>
      </c>
      <c r="K10" s="20"/>
      <c r="L10" s="9"/>
      <c r="M10" s="17"/>
    </row>
    <row r="11" spans="1:13" x14ac:dyDescent="0.25">
      <c r="A11" t="s">
        <v>121</v>
      </c>
      <c r="B11" s="18" t="s">
        <v>24</v>
      </c>
      <c r="C11" s="18" t="s">
        <v>57</v>
      </c>
      <c r="E11" s="18" t="s">
        <v>34</v>
      </c>
      <c r="F11" s="6">
        <v>67.447379999999995</v>
      </c>
      <c r="G11" s="6">
        <v>11.90972</v>
      </c>
      <c r="I11" s="18" t="s">
        <v>104</v>
      </c>
      <c r="K11" s="20"/>
      <c r="L11" s="10"/>
      <c r="M11" s="10"/>
    </row>
    <row r="12" spans="1:13" x14ac:dyDescent="0.25">
      <c r="A12" t="s">
        <v>122</v>
      </c>
      <c r="B12" s="18" t="s">
        <v>25</v>
      </c>
      <c r="C12" s="18" t="s">
        <v>58</v>
      </c>
      <c r="E12" s="18"/>
      <c r="F12" s="11">
        <v>66.584999999999994</v>
      </c>
      <c r="G12" s="11">
        <v>12.228999999999999</v>
      </c>
      <c r="I12" s="18" t="s">
        <v>105</v>
      </c>
      <c r="K12" s="18"/>
      <c r="L12" s="6"/>
      <c r="M12" s="6"/>
    </row>
    <row r="13" spans="1:13" x14ac:dyDescent="0.25">
      <c r="A13" t="s">
        <v>10</v>
      </c>
      <c r="B13" s="18" t="s">
        <v>26</v>
      </c>
      <c r="C13" s="18" t="s">
        <v>59</v>
      </c>
      <c r="E13" s="21"/>
      <c r="F13" s="6">
        <f>65.32</f>
        <v>65.319999999999993</v>
      </c>
      <c r="G13" s="6">
        <f>11.63</f>
        <v>11.63</v>
      </c>
      <c r="I13" s="18" t="s">
        <v>106</v>
      </c>
      <c r="K13" s="18"/>
      <c r="L13" s="11"/>
      <c r="M13" s="11"/>
    </row>
    <row r="14" spans="1:13" x14ac:dyDescent="0.25">
      <c r="A14" t="s">
        <v>123</v>
      </c>
      <c r="B14" s="18" t="s">
        <v>27</v>
      </c>
      <c r="C14" s="18" t="s">
        <v>60</v>
      </c>
      <c r="E14" s="18"/>
      <c r="F14" s="6">
        <v>65.201999999999998</v>
      </c>
      <c r="G14" s="6">
        <v>10.994999999999999</v>
      </c>
      <c r="I14" s="18" t="s">
        <v>107</v>
      </c>
      <c r="K14" s="18"/>
      <c r="L14" s="6"/>
      <c r="M14" s="6"/>
    </row>
    <row r="15" spans="1:13" x14ac:dyDescent="0.25">
      <c r="A15" t="s">
        <v>124</v>
      </c>
      <c r="B15" s="18" t="s">
        <v>28</v>
      </c>
      <c r="C15" s="18" t="s">
        <v>61</v>
      </c>
      <c r="E15" s="18"/>
      <c r="F15" s="6">
        <v>78.900000000000006</v>
      </c>
      <c r="G15" s="6">
        <v>12.21666667</v>
      </c>
      <c r="I15" s="18" t="s">
        <v>108</v>
      </c>
      <c r="K15" s="18"/>
      <c r="L15" s="6"/>
      <c r="M15" s="6"/>
    </row>
    <row r="16" spans="1:13" x14ac:dyDescent="0.25">
      <c r="A16" t="s">
        <v>125</v>
      </c>
      <c r="C16" s="18" t="s">
        <v>62</v>
      </c>
      <c r="F16" s="6">
        <v>69.031000000000006</v>
      </c>
      <c r="G16" s="6">
        <v>16.905000000000001</v>
      </c>
      <c r="I16" s="18" t="s">
        <v>109</v>
      </c>
      <c r="K16" s="18"/>
      <c r="L16" s="6"/>
      <c r="M16" s="6"/>
    </row>
    <row r="17" spans="1:13" x14ac:dyDescent="0.25">
      <c r="A17" t="s">
        <v>126</v>
      </c>
      <c r="C17" s="18" t="s">
        <v>63</v>
      </c>
      <c r="F17" s="6">
        <v>70.358329999999995</v>
      </c>
      <c r="G17" s="6">
        <v>21.398330000000001</v>
      </c>
      <c r="I17" s="18" t="s">
        <v>110</v>
      </c>
      <c r="K17" s="18"/>
      <c r="L17" s="6"/>
      <c r="M17" s="6"/>
    </row>
    <row r="18" spans="1:13" x14ac:dyDescent="0.25">
      <c r="A18" t="s">
        <v>127</v>
      </c>
      <c r="B18" s="18"/>
      <c r="C18" s="22" t="s">
        <v>64</v>
      </c>
      <c r="D18" s="1"/>
      <c r="E18" s="1"/>
      <c r="F18" s="12">
        <v>58.008234129999998</v>
      </c>
      <c r="G18" s="6">
        <v>7.3678769839999996</v>
      </c>
      <c r="I18" s="18" t="s">
        <v>111</v>
      </c>
      <c r="K18" s="18"/>
      <c r="L18" s="6"/>
      <c r="M18" s="6"/>
    </row>
    <row r="19" spans="1:13" x14ac:dyDescent="0.25">
      <c r="B19" s="18"/>
      <c r="C19" s="18" t="s">
        <v>65</v>
      </c>
      <c r="D19" s="1"/>
      <c r="E19" s="1"/>
      <c r="F19" s="7">
        <v>79.584999999999994</v>
      </c>
      <c r="G19" s="7">
        <v>18.459</v>
      </c>
      <c r="I19" s="18" t="s">
        <v>112</v>
      </c>
      <c r="K19" s="22"/>
      <c r="L19" s="12"/>
      <c r="M19" s="6"/>
    </row>
    <row r="20" spans="1:13" x14ac:dyDescent="0.25">
      <c r="B20" s="18"/>
      <c r="C20" s="18" t="s">
        <v>66</v>
      </c>
      <c r="D20" s="18"/>
      <c r="E20" s="18"/>
      <c r="F20" s="7">
        <v>59.15</v>
      </c>
      <c r="G20" s="7">
        <v>5.1735800000000003</v>
      </c>
      <c r="I20" s="18" t="s">
        <v>113</v>
      </c>
      <c r="K20" s="18"/>
      <c r="L20" s="7"/>
      <c r="M20" s="7"/>
    </row>
    <row r="21" spans="1:13" x14ac:dyDescent="0.25">
      <c r="B21" s="18"/>
      <c r="C21" s="18" t="s">
        <v>67</v>
      </c>
      <c r="D21" s="18"/>
      <c r="E21" s="18"/>
      <c r="F21" s="7">
        <v>65.081256666666704</v>
      </c>
      <c r="G21" s="7">
        <v>-22.7398666666667</v>
      </c>
      <c r="I21" s="18" t="s">
        <v>114</v>
      </c>
      <c r="K21" s="18"/>
      <c r="L21" s="7"/>
      <c r="M21" s="7"/>
    </row>
    <row r="22" spans="1:13" x14ac:dyDescent="0.25">
      <c r="B22" s="18"/>
      <c r="C22" s="18" t="s">
        <v>68</v>
      </c>
      <c r="D22" s="18"/>
      <c r="E22" s="18"/>
      <c r="F22" s="13">
        <v>65.004165999999998</v>
      </c>
      <c r="G22" s="13">
        <v>-23.3675</v>
      </c>
      <c r="I22" s="18" t="s">
        <v>115</v>
      </c>
      <c r="K22" s="18"/>
      <c r="L22" s="7"/>
      <c r="M22" s="7"/>
    </row>
    <row r="23" spans="1:13" x14ac:dyDescent="0.25">
      <c r="B23" s="18"/>
      <c r="C23" s="18" t="s">
        <v>69</v>
      </c>
      <c r="D23" s="18"/>
      <c r="E23" s="18"/>
      <c r="F23" s="14">
        <v>63.968449</v>
      </c>
      <c r="G23" s="7">
        <v>-22.221201000000001</v>
      </c>
      <c r="I23" s="18" t="s">
        <v>116</v>
      </c>
      <c r="K23" s="18"/>
      <c r="L23" s="13"/>
      <c r="M23" s="13"/>
    </row>
    <row r="24" spans="1:13" x14ac:dyDescent="0.25">
      <c r="B24" s="18"/>
      <c r="C24" s="18" t="s">
        <v>70</v>
      </c>
      <c r="D24" s="18"/>
      <c r="E24" s="18"/>
      <c r="F24" s="15">
        <v>66.179553249999998</v>
      </c>
      <c r="G24" s="15">
        <v>-15.985458499999998</v>
      </c>
      <c r="I24" s="18" t="s">
        <v>117</v>
      </c>
      <c r="K24" s="18"/>
      <c r="L24" s="14"/>
      <c r="M24" s="7"/>
    </row>
    <row r="25" spans="1:13" x14ac:dyDescent="0.25">
      <c r="B25" s="18"/>
      <c r="C25" s="18" t="s">
        <v>71</v>
      </c>
      <c r="D25" s="18"/>
      <c r="E25" s="18"/>
      <c r="F25" s="7">
        <v>66.528840000000002</v>
      </c>
      <c r="G25" s="7">
        <v>-17.992180000000001</v>
      </c>
      <c r="I25" s="18" t="s">
        <v>118</v>
      </c>
      <c r="K25" s="18"/>
      <c r="L25" s="15"/>
      <c r="M25" s="15"/>
    </row>
    <row r="26" spans="1:13" x14ac:dyDescent="0.25">
      <c r="B26" s="18"/>
      <c r="C26" s="18" t="s">
        <v>72</v>
      </c>
      <c r="D26" s="18"/>
      <c r="E26" s="18"/>
      <c r="F26" s="13">
        <v>65.707482999999996</v>
      </c>
      <c r="G26" s="13">
        <v>-18.134817000000002</v>
      </c>
      <c r="I26" s="18" t="s">
        <v>119</v>
      </c>
      <c r="K26" s="18"/>
      <c r="L26" s="7"/>
      <c r="M26" s="7"/>
    </row>
    <row r="27" spans="1:13" x14ac:dyDescent="0.25">
      <c r="B27" s="18"/>
      <c r="C27" s="18" t="s">
        <v>73</v>
      </c>
      <c r="D27" s="18"/>
      <c r="E27" s="18"/>
      <c r="F27" s="7">
        <v>64.587990000000005</v>
      </c>
      <c r="G27" s="7">
        <v>-14.17183</v>
      </c>
      <c r="I27" s="18" t="s">
        <v>120</v>
      </c>
      <c r="K27" s="18"/>
      <c r="L27" s="13"/>
      <c r="M27" s="13"/>
    </row>
    <row r="28" spans="1:13" x14ac:dyDescent="0.25">
      <c r="B28" s="18"/>
      <c r="C28" s="18" t="s">
        <v>74</v>
      </c>
      <c r="D28" s="18"/>
      <c r="E28" s="18"/>
      <c r="F28" s="16">
        <v>61.950267104059002</v>
      </c>
      <c r="G28" s="16">
        <v>-6.7980550015636103</v>
      </c>
      <c r="K28" s="18"/>
      <c r="L28" s="7"/>
      <c r="M28" s="7"/>
    </row>
    <row r="29" spans="1:13" x14ac:dyDescent="0.25">
      <c r="B29" s="18"/>
      <c r="C29" s="18" t="s">
        <v>75</v>
      </c>
      <c r="D29" s="18"/>
      <c r="E29" s="21"/>
      <c r="F29" s="6">
        <v>56.1858</v>
      </c>
      <c r="G29" s="6">
        <v>-2.5575000000000001</v>
      </c>
      <c r="K29" s="18"/>
      <c r="L29" s="16"/>
      <c r="M29" s="16"/>
    </row>
    <row r="30" spans="1:13" x14ac:dyDescent="0.25">
      <c r="B30" s="18"/>
      <c r="C30" s="18" t="s">
        <v>76</v>
      </c>
      <c r="D30" s="18"/>
      <c r="E30" s="18"/>
      <c r="F30" s="7">
        <v>59.142426</v>
      </c>
      <c r="G30" s="7">
        <v>-3.1145499999999999</v>
      </c>
      <c r="K30" s="18"/>
      <c r="L30" s="6"/>
      <c r="M30" s="6"/>
    </row>
    <row r="31" spans="1:13" x14ac:dyDescent="0.25">
      <c r="B31" s="18"/>
      <c r="C31" s="18" t="s">
        <v>77</v>
      </c>
      <c r="D31" s="18"/>
      <c r="E31" s="18"/>
      <c r="F31" s="17">
        <v>80.143974999999998</v>
      </c>
      <c r="G31" s="17">
        <v>51.468341666499995</v>
      </c>
      <c r="K31" s="18"/>
      <c r="L31" s="7"/>
      <c r="M31" s="7"/>
    </row>
    <row r="32" spans="1:13" x14ac:dyDescent="0.25">
      <c r="B32" s="18"/>
      <c r="C32" s="18" t="s">
        <v>78</v>
      </c>
      <c r="D32" s="18"/>
      <c r="E32" s="18"/>
      <c r="F32" s="17">
        <v>69.582933333333344</v>
      </c>
      <c r="G32" s="17">
        <v>32.936916666666669</v>
      </c>
      <c r="K32" s="18"/>
      <c r="L32" s="17"/>
      <c r="M32" s="17"/>
    </row>
    <row r="33" spans="2:13" x14ac:dyDescent="0.25">
      <c r="B33" s="18"/>
      <c r="C33" s="18" t="s">
        <v>79</v>
      </c>
      <c r="D33" s="18"/>
      <c r="E33" s="18"/>
      <c r="F33" s="6">
        <v>69.150829999999999</v>
      </c>
      <c r="G33" s="6">
        <v>35.948140000000002</v>
      </c>
      <c r="K33" s="18"/>
      <c r="L33" s="17"/>
      <c r="M33" s="17"/>
    </row>
    <row r="34" spans="2:13" x14ac:dyDescent="0.25">
      <c r="B34" s="18"/>
      <c r="C34" s="18" t="s">
        <v>80</v>
      </c>
      <c r="D34" s="18"/>
      <c r="E34" s="18"/>
      <c r="F34" s="12">
        <v>68.747777766666673</v>
      </c>
      <c r="G34" s="6">
        <v>37.57</v>
      </c>
      <c r="K34" s="18"/>
      <c r="L34" s="6"/>
      <c r="M34" s="6"/>
    </row>
    <row r="35" spans="2:13" x14ac:dyDescent="0.25">
      <c r="C35" s="18" t="s">
        <v>81</v>
      </c>
      <c r="F35" s="6">
        <v>77.069096000000002</v>
      </c>
      <c r="G35" s="6">
        <v>67.642362000000006</v>
      </c>
      <c r="K35" s="18"/>
      <c r="L35" s="12"/>
      <c r="M35" s="6"/>
    </row>
    <row r="36" spans="2:13" x14ac:dyDescent="0.25">
      <c r="C36" s="18" t="s">
        <v>82</v>
      </c>
      <c r="F36" s="6">
        <v>70.593360000000004</v>
      </c>
      <c r="G36" s="6">
        <v>55.021079999999998</v>
      </c>
      <c r="K36" s="18"/>
      <c r="L36" s="6"/>
      <c r="M36" s="6"/>
    </row>
    <row r="37" spans="2:13" x14ac:dyDescent="0.25">
      <c r="C37" s="22" t="s">
        <v>83</v>
      </c>
      <c r="F37" s="6">
        <v>65.048199999999994</v>
      </c>
      <c r="G37" s="6">
        <v>35.786000000000001</v>
      </c>
      <c r="K37" s="18"/>
      <c r="L37" s="6"/>
      <c r="M37" s="6"/>
    </row>
    <row r="38" spans="2:13" x14ac:dyDescent="0.25">
      <c r="C38" s="18" t="s">
        <v>84</v>
      </c>
      <c r="F38" s="6">
        <v>77</v>
      </c>
      <c r="G38" s="6">
        <v>15.55</v>
      </c>
      <c r="K38" s="22"/>
      <c r="L38" s="6"/>
      <c r="M38" s="6"/>
    </row>
    <row r="39" spans="2:13" x14ac:dyDescent="0.25">
      <c r="C39" s="23" t="s">
        <v>85</v>
      </c>
      <c r="F39" s="18">
        <v>65.540000000000006</v>
      </c>
      <c r="G39" s="18">
        <v>-13.78</v>
      </c>
      <c r="K39" s="18"/>
      <c r="L39" s="6"/>
      <c r="M39" s="6"/>
    </row>
    <row r="40" spans="2:13" x14ac:dyDescent="0.25">
      <c r="L40" s="18"/>
      <c r="M40" s="18"/>
    </row>
  </sheetData>
  <dataValidations count="1">
    <dataValidation type="list" allowBlank="1" showInputMessage="1" showErrorMessage="1" sqref="D18:E19 B2:B3 E2:E3">
      <formula1>Species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Sheet1</vt:lpstr>
      <vt:lpstr>Logger_info</vt:lpstr>
      <vt:lpstr>Colony_list</vt:lpstr>
      <vt:lpstr>Startup</vt:lpstr>
      <vt:lpstr>Allocation</vt:lpstr>
      <vt:lpstr>Colony</vt:lpstr>
      <vt:lpstr>Species_list</vt:lpstr>
      <vt:lpstr>Sex</vt:lpstr>
      <vt:lpstr>Current_database_table</vt:lpstr>
      <vt:lpstr>Logging_session</vt:lpstr>
      <vt:lpstr>Deployment</vt:lpstr>
      <vt:lpstr>Processing</vt:lpstr>
      <vt:lpstr>Shutdown_End of logging</vt:lpstr>
      <vt:lpstr>Retrieval</vt:lpstr>
      <vt:lpstr>individual information</vt:lpstr>
      <vt:lpstr>Fil_archive</vt:lpstr>
      <vt:lpstr>Individual_status</vt:lpstr>
    </vt:vector>
  </TitlesOfParts>
  <Company>NINA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Bråthen, Vegard Sandøy</dc:creator>
  <cp:lastModifiedBy>Bråthen, Vegard Sandøy</cp:lastModifiedBy>
  <dcterms:created xsi:type="dcterms:W3CDTF">2017-04-20T09:09:36Z</dcterms:created>
  <dcterms:modified xsi:type="dcterms:W3CDTF">2017-04-21T11:45:48Z</dcterms:modified>
</cp:coreProperties>
</file>