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OZ DATA\MC_SMAC\MC_SMAC_2\"/>
    </mc:Choice>
  </mc:AlternateContent>
  <xr:revisionPtr revIDLastSave="0" documentId="13_ncr:1_{99997A5D-E8F4-40E8-898C-7A3F1FB33056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OUTSIDE_001_00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1" i="1" l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10" i="1"/>
  <c r="O11" i="1"/>
  <c r="Q11" i="1" s="1"/>
  <c r="O12" i="1"/>
  <c r="Q12" i="1" s="1"/>
  <c r="O13" i="1"/>
  <c r="Q13" i="1" s="1"/>
  <c r="O14" i="1"/>
  <c r="Q14" i="1" s="1"/>
  <c r="O15" i="1"/>
  <c r="P15" i="1" s="1"/>
  <c r="O16" i="1"/>
  <c r="Q16" i="1" s="1"/>
  <c r="O17" i="1"/>
  <c r="P17" i="1" s="1"/>
  <c r="O18" i="1"/>
  <c r="P18" i="1" s="1"/>
  <c r="O19" i="1"/>
  <c r="Q19" i="1" s="1"/>
  <c r="O20" i="1"/>
  <c r="P20" i="1" s="1"/>
  <c r="O21" i="1"/>
  <c r="Q21" i="1" s="1"/>
  <c r="O22" i="1"/>
  <c r="Q22" i="1" s="1"/>
  <c r="O23" i="1"/>
  <c r="Q23" i="1" s="1"/>
  <c r="O24" i="1"/>
  <c r="P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P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P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P57" i="1" s="1"/>
  <c r="O58" i="1"/>
  <c r="Q58" i="1" s="1"/>
  <c r="O59" i="1"/>
  <c r="Q59" i="1" s="1"/>
  <c r="O60" i="1"/>
  <c r="Q60" i="1" s="1"/>
  <c r="O61" i="1"/>
  <c r="Q61" i="1" s="1"/>
  <c r="O62" i="1"/>
  <c r="Q62" i="1" s="1"/>
  <c r="O63" i="1"/>
  <c r="Q63" i="1" s="1"/>
  <c r="O64" i="1"/>
  <c r="P64" i="1" s="1"/>
  <c r="O65" i="1"/>
  <c r="Q65" i="1" s="1"/>
  <c r="O66" i="1"/>
  <c r="P66" i="1" s="1"/>
  <c r="O67" i="1"/>
  <c r="Q67" i="1" s="1"/>
  <c r="O68" i="1"/>
  <c r="Q68" i="1" s="1"/>
  <c r="O69" i="1"/>
  <c r="Q69" i="1" s="1"/>
  <c r="O70" i="1"/>
  <c r="Q70" i="1" s="1"/>
  <c r="O71" i="1"/>
  <c r="Q71" i="1" s="1"/>
  <c r="O72" i="1"/>
  <c r="Q72" i="1" s="1"/>
  <c r="O73" i="1"/>
  <c r="Q73" i="1" s="1"/>
  <c r="O10" i="1"/>
  <c r="Q10" i="1" s="1"/>
  <c r="P58" i="1" l="1"/>
  <c r="P34" i="1"/>
  <c r="P26" i="1"/>
  <c r="Q66" i="1"/>
  <c r="P65" i="1"/>
  <c r="Q17" i="1"/>
  <c r="Q18" i="1"/>
  <c r="P10" i="1"/>
  <c r="P42" i="1"/>
  <c r="Q57" i="1"/>
  <c r="P72" i="1"/>
  <c r="P48" i="1"/>
  <c r="P32" i="1"/>
  <c r="P16" i="1"/>
  <c r="Q64" i="1"/>
  <c r="Q40" i="1"/>
  <c r="Q24" i="1"/>
  <c r="P71" i="1"/>
  <c r="P55" i="1"/>
  <c r="P39" i="1"/>
  <c r="P23" i="1"/>
  <c r="Q15" i="1"/>
  <c r="P70" i="1"/>
  <c r="P62" i="1"/>
  <c r="P54" i="1"/>
  <c r="P46" i="1"/>
  <c r="P38" i="1"/>
  <c r="P30" i="1"/>
  <c r="P22" i="1"/>
  <c r="P14" i="1"/>
  <c r="P69" i="1"/>
  <c r="P61" i="1"/>
  <c r="P53" i="1"/>
  <c r="P45" i="1"/>
  <c r="P37" i="1"/>
  <c r="P29" i="1"/>
  <c r="P21" i="1"/>
  <c r="P13" i="1"/>
  <c r="Q50" i="1"/>
  <c r="Q20" i="1"/>
  <c r="P73" i="1"/>
  <c r="P49" i="1"/>
  <c r="P41" i="1"/>
  <c r="P33" i="1"/>
  <c r="P25" i="1"/>
  <c r="P56" i="1"/>
  <c r="P63" i="1"/>
  <c r="P47" i="1"/>
  <c r="P31" i="1"/>
  <c r="P68" i="1"/>
  <c r="P60" i="1"/>
  <c r="P52" i="1"/>
  <c r="P44" i="1"/>
  <c r="P36" i="1"/>
  <c r="P28" i="1"/>
  <c r="P12" i="1"/>
  <c r="P67" i="1"/>
  <c r="P59" i="1"/>
  <c r="P51" i="1"/>
  <c r="P43" i="1"/>
  <c r="P35" i="1"/>
  <c r="P27" i="1"/>
  <c r="P19" i="1"/>
  <c r="P11" i="1"/>
</calcChain>
</file>

<file path=xl/sharedStrings.xml><?xml version="1.0" encoding="utf-8"?>
<sst xmlns="http://schemas.openxmlformats.org/spreadsheetml/2006/main" count="160" uniqueCount="144">
  <si>
    <t xml:space="preserve">Site Name </t>
  </si>
  <si>
    <t>OUTSIDE</t>
  </si>
  <si>
    <t xml:space="preserve">Site Number </t>
  </si>
  <si>
    <t xml:space="preserve">Logger </t>
  </si>
  <si>
    <t>Integrating Light Sensor</t>
  </si>
  <si>
    <t xml:space="preserve">Logger Serial Number </t>
  </si>
  <si>
    <t xml:space="preserve">Scan No </t>
  </si>
  <si>
    <t>Date and Time</t>
  </si>
  <si>
    <t xml:space="preserve">       Integrating Light</t>
  </si>
  <si>
    <t xml:space="preserve">        </t>
  </si>
  <si>
    <t xml:space="preserve">RAW VALUE </t>
  </si>
  <si>
    <t>CALIBRATED VALUE</t>
  </si>
  <si>
    <t xml:space="preserve"> 14:48:10</t>
  </si>
  <si>
    <t xml:space="preserve"> 14:58:10</t>
  </si>
  <si>
    <t xml:space="preserve"> 15:08:10</t>
  </si>
  <si>
    <t xml:space="preserve"> 15:18:10</t>
  </si>
  <si>
    <t xml:space="preserve"> 15:28:10</t>
  </si>
  <si>
    <t xml:space="preserve"> 15:38:10</t>
  </si>
  <si>
    <t xml:space="preserve"> 15:48:10</t>
  </si>
  <si>
    <t xml:space="preserve"> 15:58:10</t>
  </si>
  <si>
    <t xml:space="preserve"> 16:08:10</t>
  </si>
  <si>
    <t xml:space="preserve"> 16:18:10</t>
  </si>
  <si>
    <t xml:space="preserve"> 16:28:10</t>
  </si>
  <si>
    <t xml:space="preserve"> 16:38:10</t>
  </si>
  <si>
    <t xml:space="preserve"> 16:48:10</t>
  </si>
  <si>
    <t xml:space="preserve"> 16:58:10</t>
  </si>
  <si>
    <t xml:space="preserve"> 17:08:10</t>
  </si>
  <si>
    <t xml:space="preserve"> 17:18:10</t>
  </si>
  <si>
    <t xml:space="preserve"> 17:28:10</t>
  </si>
  <si>
    <t xml:space="preserve"> 17:38:10</t>
  </si>
  <si>
    <t xml:space="preserve"> 17:48:10</t>
  </si>
  <si>
    <t xml:space="preserve"> 17:58:10</t>
  </si>
  <si>
    <t xml:space="preserve"> 18:08:10</t>
  </si>
  <si>
    <t xml:space="preserve"> 18:18:10</t>
  </si>
  <si>
    <t xml:space="preserve"> 18:28:10</t>
  </si>
  <si>
    <t xml:space="preserve"> 18:38:10</t>
  </si>
  <si>
    <t xml:space="preserve"> 18:48:10</t>
  </si>
  <si>
    <t xml:space="preserve"> 18:58:10</t>
  </si>
  <si>
    <t xml:space="preserve"> 19:08:10</t>
  </si>
  <si>
    <t xml:space="preserve"> 19:18:10</t>
  </si>
  <si>
    <t xml:space="preserve"> 19:28:10</t>
  </si>
  <si>
    <t xml:space="preserve"> 19:38:10</t>
  </si>
  <si>
    <t xml:space="preserve"> 19:48:10</t>
  </si>
  <si>
    <t xml:space="preserve"> 19:58:10</t>
  </si>
  <si>
    <t xml:space="preserve"> 20:08:10</t>
  </si>
  <si>
    <t xml:space="preserve"> 20:18:10</t>
  </si>
  <si>
    <t xml:space="preserve"> 20:28:10</t>
  </si>
  <si>
    <t xml:space="preserve"> 20:38:10</t>
  </si>
  <si>
    <t xml:space="preserve"> 20:48:10</t>
  </si>
  <si>
    <t xml:space="preserve"> 20:58:10</t>
  </si>
  <si>
    <t xml:space="preserve"> 21:08:10</t>
  </si>
  <si>
    <t xml:space="preserve"> 21:18:10</t>
  </si>
  <si>
    <t xml:space="preserve"> 21:28:10</t>
  </si>
  <si>
    <t xml:space="preserve"> 21:38:10</t>
  </si>
  <si>
    <t xml:space="preserve"> 21:48:10</t>
  </si>
  <si>
    <t xml:space="preserve"> 21:58:10</t>
  </si>
  <si>
    <t xml:space="preserve"> 22:08:10</t>
  </si>
  <si>
    <t xml:space="preserve"> 22:18:10</t>
  </si>
  <si>
    <t xml:space="preserve"> 22:28:10</t>
  </si>
  <si>
    <t xml:space="preserve"> 22:38:10</t>
  </si>
  <si>
    <t xml:space="preserve"> 22:48:10</t>
  </si>
  <si>
    <t xml:space="preserve"> 22:58:10</t>
  </si>
  <si>
    <t xml:space="preserve"> 23:08:10</t>
  </si>
  <si>
    <t xml:space="preserve"> 23:18:10</t>
  </si>
  <si>
    <t xml:space="preserve"> 23:28:10</t>
  </si>
  <si>
    <t xml:space="preserve"> 23:38:10</t>
  </si>
  <si>
    <t xml:space="preserve"> 23:48:10</t>
  </si>
  <si>
    <t xml:space="preserve"> 23:58:10</t>
  </si>
  <si>
    <t xml:space="preserve"> 00:08:10</t>
  </si>
  <si>
    <t xml:space="preserve"> 00:18:10</t>
  </si>
  <si>
    <t xml:space="preserve"> 00:28:10</t>
  </si>
  <si>
    <t xml:space="preserve"> 00:38:10</t>
  </si>
  <si>
    <t xml:space="preserve"> 00:48:10</t>
  </si>
  <si>
    <t xml:space="preserve"> 00:58:10</t>
  </si>
  <si>
    <t xml:space="preserve"> 01:08:10</t>
  </si>
  <si>
    <t xml:space="preserve"> 01:18:10</t>
  </si>
  <si>
    <t xml:space="preserve"> 14:46:48</t>
  </si>
  <si>
    <t xml:space="preserve"> 14:56:48</t>
  </si>
  <si>
    <t xml:space="preserve"> 15:06:48</t>
  </si>
  <si>
    <t xml:space="preserve"> 15:16:48</t>
  </si>
  <si>
    <t xml:space="preserve"> 15:26:48</t>
  </si>
  <si>
    <t xml:space="preserve"> 15:36:48</t>
  </si>
  <si>
    <t xml:space="preserve"> 15:46:48</t>
  </si>
  <si>
    <t xml:space="preserve"> 15:56:48</t>
  </si>
  <si>
    <t xml:space="preserve"> 16:06:48</t>
  </si>
  <si>
    <t xml:space="preserve"> 16:16:48</t>
  </si>
  <si>
    <t xml:space="preserve"> 16:26:48</t>
  </si>
  <si>
    <t xml:space="preserve"> 16:36:48</t>
  </si>
  <si>
    <t xml:space="preserve"> 16:46:48</t>
  </si>
  <si>
    <t xml:space="preserve"> 16:56:48</t>
  </si>
  <si>
    <t xml:space="preserve"> 17:06:48</t>
  </si>
  <si>
    <t xml:space="preserve"> 17:16:48</t>
  </si>
  <si>
    <t xml:space="preserve"> 17:26:48</t>
  </si>
  <si>
    <t xml:space="preserve"> 17:36:48</t>
  </si>
  <si>
    <t xml:space="preserve"> 17:46:48</t>
  </si>
  <si>
    <t xml:space="preserve"> 17:56:48</t>
  </si>
  <si>
    <t xml:space="preserve"> 18:06:48</t>
  </si>
  <si>
    <t xml:space="preserve"> 18:16:48</t>
  </si>
  <si>
    <t xml:space="preserve"> 18:26:48</t>
  </si>
  <si>
    <t xml:space="preserve"> 18:36:48</t>
  </si>
  <si>
    <t xml:space="preserve"> 18:46:48</t>
  </si>
  <si>
    <t xml:space="preserve"> 18:56:48</t>
  </si>
  <si>
    <t xml:space="preserve"> 19:06:48</t>
  </si>
  <si>
    <t xml:space="preserve"> 19:16:48</t>
  </si>
  <si>
    <t xml:space="preserve"> 19:26:48</t>
  </si>
  <si>
    <t xml:space="preserve"> 19:36:48</t>
  </si>
  <si>
    <t xml:space="preserve"> 19:46:48</t>
  </si>
  <si>
    <t xml:space="preserve"> 19:56:48</t>
  </si>
  <si>
    <t xml:space="preserve"> 20:06:48</t>
  </si>
  <si>
    <t xml:space="preserve"> 20:16:48</t>
  </si>
  <si>
    <t xml:space="preserve"> 20:26:48</t>
  </si>
  <si>
    <t xml:space="preserve"> 20:36:48</t>
  </si>
  <si>
    <t xml:space="preserve"> 20:46:48</t>
  </si>
  <si>
    <t xml:space="preserve"> 20:56:48</t>
  </si>
  <si>
    <t xml:space="preserve"> 21:06:48</t>
  </si>
  <si>
    <t xml:space="preserve"> 21:16:48</t>
  </si>
  <si>
    <t xml:space="preserve"> 21:26:48</t>
  </si>
  <si>
    <t xml:space="preserve"> 21:36:48</t>
  </si>
  <si>
    <t xml:space="preserve"> 21:46:48</t>
  </si>
  <si>
    <t xml:space="preserve"> 21:56:48</t>
  </si>
  <si>
    <t xml:space="preserve"> 22:06:48</t>
  </si>
  <si>
    <t xml:space="preserve"> 22:16:48</t>
  </si>
  <si>
    <t xml:space="preserve"> 22:26:48</t>
  </si>
  <si>
    <t xml:space="preserve"> 22:36:48</t>
  </si>
  <si>
    <t xml:space="preserve"> 22:46:48</t>
  </si>
  <si>
    <t xml:space="preserve"> 22:56:48</t>
  </si>
  <si>
    <t xml:space="preserve"> 23:06:48</t>
  </si>
  <si>
    <t xml:space="preserve"> 23:16:48</t>
  </si>
  <si>
    <t xml:space="preserve"> 23:26:48</t>
  </si>
  <si>
    <t xml:space="preserve"> 23:36:48</t>
  </si>
  <si>
    <t xml:space="preserve"> 23:46:48</t>
  </si>
  <si>
    <t xml:space="preserve"> 23:56:48</t>
  </si>
  <si>
    <t xml:space="preserve"> 00:06:48</t>
  </si>
  <si>
    <t xml:space="preserve"> 00:16:48</t>
  </si>
  <si>
    <t xml:space="preserve"> 00:26:48</t>
  </si>
  <si>
    <t xml:space="preserve"> 00:36:48</t>
  </si>
  <si>
    <t xml:space="preserve"> 00:46:48</t>
  </si>
  <si>
    <t xml:space="preserve"> 00:56:48</t>
  </si>
  <si>
    <t xml:space="preserve"> 01:06:48</t>
  </si>
  <si>
    <t xml:space="preserve"> 01:16:48</t>
  </si>
  <si>
    <t>logger2-logger1</t>
  </si>
  <si>
    <t>(logger2-logger1)/logger2</t>
  </si>
  <si>
    <t>logger1/logger2</t>
  </si>
  <si>
    <t>logger 2/logger1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</si>
</sst>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logger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OUTSIDE_001_001!$D$10:$D$73</c:f>
              <c:numCache>
                <c:formatCode>h:mm:ss</c:formatCode>
                <c:ptCount val="64"/>
                <c:pt idx="0">
                  <c:v>0.40844907407407405</c:v>
                </c:pt>
                <c:pt idx="1">
                  <c:v>0.41539351851851852</c:v>
                </c:pt>
                <c:pt idx="2">
                  <c:v>0.42233796296296294</c:v>
                </c:pt>
                <c:pt idx="3">
                  <c:v>0.42928240740740697</c:v>
                </c:pt>
                <c:pt idx="4">
                  <c:v>0.436226851851852</c:v>
                </c:pt>
                <c:pt idx="5">
                  <c:v>0.44317129629629598</c:v>
                </c:pt>
                <c:pt idx="6">
                  <c:v>0.45011574074074101</c:v>
                </c:pt>
                <c:pt idx="7">
                  <c:v>0.45706018518518499</c:v>
                </c:pt>
                <c:pt idx="8">
                  <c:v>0.46400462962963002</c:v>
                </c:pt>
                <c:pt idx="9">
                  <c:v>0.47094907407407399</c:v>
                </c:pt>
                <c:pt idx="10">
                  <c:v>0.47789351851851902</c:v>
                </c:pt>
                <c:pt idx="11">
                  <c:v>0.484837962962963</c:v>
                </c:pt>
                <c:pt idx="12">
                  <c:v>0.49178240740740797</c:v>
                </c:pt>
                <c:pt idx="13">
                  <c:v>0.498726851851852</c:v>
                </c:pt>
                <c:pt idx="14">
                  <c:v>0.50567129629629703</c:v>
                </c:pt>
                <c:pt idx="15">
                  <c:v>0.51261574074074101</c:v>
                </c:pt>
                <c:pt idx="16">
                  <c:v>0.51956018518518599</c:v>
                </c:pt>
                <c:pt idx="17">
                  <c:v>0.52650462962962996</c:v>
                </c:pt>
                <c:pt idx="18">
                  <c:v>0.53344907407407505</c:v>
                </c:pt>
                <c:pt idx="19">
                  <c:v>0.54039351851851902</c:v>
                </c:pt>
                <c:pt idx="20">
                  <c:v>0.547337962962964</c:v>
                </c:pt>
                <c:pt idx="21">
                  <c:v>0.55428240740740797</c:v>
                </c:pt>
                <c:pt idx="22">
                  <c:v>0.56122685185185195</c:v>
                </c:pt>
                <c:pt idx="23">
                  <c:v>0.56817129629629703</c:v>
                </c:pt>
                <c:pt idx="24">
                  <c:v>0.57511574074074101</c:v>
                </c:pt>
                <c:pt idx="25">
                  <c:v>0.58206018518518599</c:v>
                </c:pt>
                <c:pt idx="26">
                  <c:v>0.58900462962962996</c:v>
                </c:pt>
                <c:pt idx="27">
                  <c:v>0.59594907407407505</c:v>
                </c:pt>
                <c:pt idx="28">
                  <c:v>0.60289351851851902</c:v>
                </c:pt>
                <c:pt idx="29">
                  <c:v>0.609837962962964</c:v>
                </c:pt>
                <c:pt idx="30">
                  <c:v>0.61678240740740797</c:v>
                </c:pt>
                <c:pt idx="31">
                  <c:v>0.62372685185185295</c:v>
                </c:pt>
                <c:pt idx="32">
                  <c:v>0.63067129629629703</c:v>
                </c:pt>
                <c:pt idx="33">
                  <c:v>0.63761574074074201</c:v>
                </c:pt>
                <c:pt idx="34">
                  <c:v>0.64456018518518599</c:v>
                </c:pt>
                <c:pt idx="35">
                  <c:v>0.65150462962963096</c:v>
                </c:pt>
                <c:pt idx="36">
                  <c:v>0.65844907407407505</c:v>
                </c:pt>
                <c:pt idx="37">
                  <c:v>0.66539351851852002</c:v>
                </c:pt>
                <c:pt idx="38">
                  <c:v>0.672337962962964</c:v>
                </c:pt>
                <c:pt idx="39">
                  <c:v>0.67928240740740897</c:v>
                </c:pt>
                <c:pt idx="40">
                  <c:v>0.68622685185185295</c:v>
                </c:pt>
                <c:pt idx="41">
                  <c:v>0.69317129629629703</c:v>
                </c:pt>
                <c:pt idx="42">
                  <c:v>0.70011574074074201</c:v>
                </c:pt>
                <c:pt idx="43">
                  <c:v>0.70706018518518599</c:v>
                </c:pt>
                <c:pt idx="44">
                  <c:v>0.71400462962963096</c:v>
                </c:pt>
                <c:pt idx="45">
                  <c:v>0.72094907407407505</c:v>
                </c:pt>
                <c:pt idx="46">
                  <c:v>0.72789351851852002</c:v>
                </c:pt>
                <c:pt idx="47">
                  <c:v>0.734837962962964</c:v>
                </c:pt>
                <c:pt idx="48">
                  <c:v>0.74178240740740897</c:v>
                </c:pt>
                <c:pt idx="49">
                  <c:v>0.74872685185185295</c:v>
                </c:pt>
                <c:pt idx="50">
                  <c:v>0.75567129629629803</c:v>
                </c:pt>
                <c:pt idx="51">
                  <c:v>0.76261574074074201</c:v>
                </c:pt>
                <c:pt idx="52">
                  <c:v>0.76956018518518698</c:v>
                </c:pt>
                <c:pt idx="53">
                  <c:v>0.77650462962963096</c:v>
                </c:pt>
                <c:pt idx="54">
                  <c:v>0.78344907407407605</c:v>
                </c:pt>
                <c:pt idx="55">
                  <c:v>0.79039351851852002</c:v>
                </c:pt>
                <c:pt idx="56">
                  <c:v>0.797337962962965</c:v>
                </c:pt>
                <c:pt idx="57">
                  <c:v>0.80428240740740897</c:v>
                </c:pt>
                <c:pt idx="58">
                  <c:v>0.81122685185185395</c:v>
                </c:pt>
                <c:pt idx="59">
                  <c:v>0.81817129629629803</c:v>
                </c:pt>
                <c:pt idx="60">
                  <c:v>0.82511574074074301</c:v>
                </c:pt>
                <c:pt idx="61">
                  <c:v>0.83206018518518698</c:v>
                </c:pt>
                <c:pt idx="62">
                  <c:v>0.83900462962963096</c:v>
                </c:pt>
                <c:pt idx="63">
                  <c:v>0.84594907407407605</c:v>
                </c:pt>
              </c:numCache>
            </c:numRef>
          </c:xVal>
          <c:yVal>
            <c:numRef>
              <c:f>OUTSIDE_001_001!$E$10:$E$73</c:f>
              <c:numCache>
                <c:formatCode>General</c:formatCode>
                <c:ptCount val="64"/>
                <c:pt idx="0">
                  <c:v>10446</c:v>
                </c:pt>
                <c:pt idx="1">
                  <c:v>22507</c:v>
                </c:pt>
                <c:pt idx="2">
                  <c:v>20648</c:v>
                </c:pt>
                <c:pt idx="3">
                  <c:v>24909</c:v>
                </c:pt>
                <c:pt idx="4">
                  <c:v>27400</c:v>
                </c:pt>
                <c:pt idx="5">
                  <c:v>19476</c:v>
                </c:pt>
                <c:pt idx="6">
                  <c:v>21294</c:v>
                </c:pt>
                <c:pt idx="7">
                  <c:v>23998</c:v>
                </c:pt>
                <c:pt idx="8">
                  <c:v>24116</c:v>
                </c:pt>
                <c:pt idx="9">
                  <c:v>25083</c:v>
                </c:pt>
                <c:pt idx="10">
                  <c:v>25160</c:v>
                </c:pt>
                <c:pt idx="11">
                  <c:v>24137</c:v>
                </c:pt>
                <c:pt idx="12">
                  <c:v>22371</c:v>
                </c:pt>
                <c:pt idx="13">
                  <c:v>24155</c:v>
                </c:pt>
                <c:pt idx="14">
                  <c:v>13423</c:v>
                </c:pt>
                <c:pt idx="15">
                  <c:v>17550</c:v>
                </c:pt>
                <c:pt idx="16">
                  <c:v>20166</c:v>
                </c:pt>
                <c:pt idx="17">
                  <c:v>14296</c:v>
                </c:pt>
                <c:pt idx="18">
                  <c:v>8003</c:v>
                </c:pt>
                <c:pt idx="19">
                  <c:v>6316</c:v>
                </c:pt>
                <c:pt idx="20">
                  <c:v>5401</c:v>
                </c:pt>
                <c:pt idx="21">
                  <c:v>5485</c:v>
                </c:pt>
                <c:pt idx="22">
                  <c:v>5523</c:v>
                </c:pt>
                <c:pt idx="23">
                  <c:v>5201</c:v>
                </c:pt>
                <c:pt idx="24">
                  <c:v>4532</c:v>
                </c:pt>
                <c:pt idx="25">
                  <c:v>5434</c:v>
                </c:pt>
                <c:pt idx="26">
                  <c:v>4242</c:v>
                </c:pt>
                <c:pt idx="27">
                  <c:v>4446</c:v>
                </c:pt>
                <c:pt idx="28">
                  <c:v>4001</c:v>
                </c:pt>
                <c:pt idx="29">
                  <c:v>3172</c:v>
                </c:pt>
                <c:pt idx="30">
                  <c:v>2329</c:v>
                </c:pt>
                <c:pt idx="31">
                  <c:v>1987</c:v>
                </c:pt>
                <c:pt idx="32">
                  <c:v>1608</c:v>
                </c:pt>
                <c:pt idx="33">
                  <c:v>1613</c:v>
                </c:pt>
                <c:pt idx="34">
                  <c:v>2006</c:v>
                </c:pt>
                <c:pt idx="35">
                  <c:v>2019</c:v>
                </c:pt>
                <c:pt idx="36">
                  <c:v>2651</c:v>
                </c:pt>
                <c:pt idx="37">
                  <c:v>2804</c:v>
                </c:pt>
                <c:pt idx="38">
                  <c:v>1520</c:v>
                </c:pt>
                <c:pt idx="39">
                  <c:v>1038</c:v>
                </c:pt>
                <c:pt idx="40">
                  <c:v>964</c:v>
                </c:pt>
                <c:pt idx="41">
                  <c:v>856</c:v>
                </c:pt>
                <c:pt idx="42">
                  <c:v>807</c:v>
                </c:pt>
                <c:pt idx="43">
                  <c:v>758</c:v>
                </c:pt>
                <c:pt idx="44">
                  <c:v>673</c:v>
                </c:pt>
                <c:pt idx="45">
                  <c:v>635</c:v>
                </c:pt>
                <c:pt idx="46">
                  <c:v>533</c:v>
                </c:pt>
                <c:pt idx="47">
                  <c:v>422</c:v>
                </c:pt>
                <c:pt idx="48">
                  <c:v>266</c:v>
                </c:pt>
                <c:pt idx="49">
                  <c:v>151</c:v>
                </c:pt>
                <c:pt idx="50">
                  <c:v>64</c:v>
                </c:pt>
                <c:pt idx="51">
                  <c:v>12</c:v>
                </c:pt>
                <c:pt idx="52">
                  <c:v>0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5F-4521-903F-93B35677E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812720"/>
        <c:axId val="1518573712"/>
      </c:scatterChart>
      <c:valAx>
        <c:axId val="152181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18573712"/>
        <c:crosses val="autoZero"/>
        <c:crossBetween val="midCat"/>
      </c:valAx>
      <c:valAx>
        <c:axId val="151857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2181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logger</a:t>
            </a:r>
            <a:r>
              <a:rPr lang="nl-NL" baseline="0"/>
              <a:t> 2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OUTSIDE_001_001!$K$10:$K$73</c:f>
              <c:numCache>
                <c:formatCode>h:mm:ss</c:formatCode>
                <c:ptCount val="64"/>
                <c:pt idx="0">
                  <c:v>0.40749999999999997</c:v>
                </c:pt>
                <c:pt idx="1">
                  <c:v>0.41444444444444445</c:v>
                </c:pt>
                <c:pt idx="2">
                  <c:v>0.42138888888888887</c:v>
                </c:pt>
                <c:pt idx="3">
                  <c:v>0.42833333333333301</c:v>
                </c:pt>
                <c:pt idx="4">
                  <c:v>0.43527777777777799</c:v>
                </c:pt>
                <c:pt idx="5">
                  <c:v>0.44222222222222202</c:v>
                </c:pt>
                <c:pt idx="6">
                  <c:v>0.44916666666666699</c:v>
                </c:pt>
                <c:pt idx="7">
                  <c:v>0.45611111111111102</c:v>
                </c:pt>
                <c:pt idx="8">
                  <c:v>0.463055555555556</c:v>
                </c:pt>
                <c:pt idx="9">
                  <c:v>0.47</c:v>
                </c:pt>
                <c:pt idx="10">
                  <c:v>0.476944444444445</c:v>
                </c:pt>
                <c:pt idx="11">
                  <c:v>0.48388888888888898</c:v>
                </c:pt>
                <c:pt idx="12">
                  <c:v>0.49083333333333401</c:v>
                </c:pt>
                <c:pt idx="13">
                  <c:v>0.49777777777777799</c:v>
                </c:pt>
                <c:pt idx="14">
                  <c:v>0.50472222222222296</c:v>
                </c:pt>
                <c:pt idx="15">
                  <c:v>0.51166666666666705</c:v>
                </c:pt>
                <c:pt idx="16">
                  <c:v>0.51861111111111202</c:v>
                </c:pt>
                <c:pt idx="17">
                  <c:v>0.525555555555556</c:v>
                </c:pt>
                <c:pt idx="18">
                  <c:v>0.53250000000000097</c:v>
                </c:pt>
                <c:pt idx="19">
                  <c:v>0.53944444444444495</c:v>
                </c:pt>
                <c:pt idx="20">
                  <c:v>0.54638888888889003</c:v>
                </c:pt>
                <c:pt idx="21">
                  <c:v>0.55333333333333401</c:v>
                </c:pt>
                <c:pt idx="22">
                  <c:v>0.56027777777777799</c:v>
                </c:pt>
                <c:pt idx="23">
                  <c:v>0.56722222222222296</c:v>
                </c:pt>
                <c:pt idx="24">
                  <c:v>0.57416666666666705</c:v>
                </c:pt>
                <c:pt idx="25">
                  <c:v>0.58111111111111202</c:v>
                </c:pt>
                <c:pt idx="26">
                  <c:v>0.588055555555556</c:v>
                </c:pt>
                <c:pt idx="27">
                  <c:v>0.59500000000000097</c:v>
                </c:pt>
                <c:pt idx="28">
                  <c:v>0.60194444444444495</c:v>
                </c:pt>
                <c:pt idx="29">
                  <c:v>0.60888888888889003</c:v>
                </c:pt>
                <c:pt idx="30">
                  <c:v>0.61583333333333401</c:v>
                </c:pt>
                <c:pt idx="31">
                  <c:v>0.62277777777777898</c:v>
                </c:pt>
                <c:pt idx="32">
                  <c:v>0.62972222222222296</c:v>
                </c:pt>
                <c:pt idx="33">
                  <c:v>0.63666666666666805</c:v>
                </c:pt>
                <c:pt idx="34">
                  <c:v>0.64361111111111202</c:v>
                </c:pt>
                <c:pt idx="35">
                  <c:v>0.650555555555557</c:v>
                </c:pt>
                <c:pt idx="36">
                  <c:v>0.65750000000000097</c:v>
                </c:pt>
                <c:pt idx="37">
                  <c:v>0.66444444444444595</c:v>
                </c:pt>
                <c:pt idx="38">
                  <c:v>0.67138888888889003</c:v>
                </c:pt>
                <c:pt idx="39">
                  <c:v>0.67833333333333501</c:v>
                </c:pt>
                <c:pt idx="40">
                  <c:v>0.68527777777777898</c:v>
                </c:pt>
                <c:pt idx="41">
                  <c:v>0.69222222222222296</c:v>
                </c:pt>
                <c:pt idx="42">
                  <c:v>0.69916666666666805</c:v>
                </c:pt>
                <c:pt idx="43">
                  <c:v>0.70611111111111202</c:v>
                </c:pt>
                <c:pt idx="44">
                  <c:v>0.713055555555557</c:v>
                </c:pt>
                <c:pt idx="45">
                  <c:v>0.72000000000000097</c:v>
                </c:pt>
                <c:pt idx="46">
                  <c:v>0.72694444444444595</c:v>
                </c:pt>
                <c:pt idx="47">
                  <c:v>0.73388888888889003</c:v>
                </c:pt>
                <c:pt idx="48">
                  <c:v>0.74083333333333501</c:v>
                </c:pt>
                <c:pt idx="49">
                  <c:v>0.74777777777777898</c:v>
                </c:pt>
                <c:pt idx="50">
                  <c:v>0.75472222222222396</c:v>
                </c:pt>
                <c:pt idx="51">
                  <c:v>0.76166666666666805</c:v>
                </c:pt>
                <c:pt idx="52">
                  <c:v>0.76861111111111302</c:v>
                </c:pt>
                <c:pt idx="53">
                  <c:v>0.775555555555557</c:v>
                </c:pt>
                <c:pt idx="54">
                  <c:v>0.78250000000000197</c:v>
                </c:pt>
                <c:pt idx="55">
                  <c:v>0.78944444444444595</c:v>
                </c:pt>
                <c:pt idx="56">
                  <c:v>0.79638888888889103</c:v>
                </c:pt>
                <c:pt idx="57">
                  <c:v>0.80333333333333501</c:v>
                </c:pt>
                <c:pt idx="58">
                  <c:v>0.81027777777777998</c:v>
                </c:pt>
                <c:pt idx="59">
                  <c:v>0.81722222222222396</c:v>
                </c:pt>
                <c:pt idx="60">
                  <c:v>0.82416666666666905</c:v>
                </c:pt>
                <c:pt idx="61">
                  <c:v>0.83111111111111302</c:v>
                </c:pt>
                <c:pt idx="62">
                  <c:v>0.838055555555557</c:v>
                </c:pt>
                <c:pt idx="63">
                  <c:v>0.84500000000000197</c:v>
                </c:pt>
              </c:numCache>
            </c:numRef>
          </c:xVal>
          <c:yVal>
            <c:numRef>
              <c:f>OUTSIDE_001_001!$L$10:$L$73</c:f>
              <c:numCache>
                <c:formatCode>General</c:formatCode>
                <c:ptCount val="64"/>
                <c:pt idx="0">
                  <c:v>7542</c:v>
                </c:pt>
                <c:pt idx="1">
                  <c:v>25834</c:v>
                </c:pt>
                <c:pt idx="2">
                  <c:v>23028</c:v>
                </c:pt>
                <c:pt idx="3">
                  <c:v>27219</c:v>
                </c:pt>
                <c:pt idx="4">
                  <c:v>30470</c:v>
                </c:pt>
                <c:pt idx="5">
                  <c:v>22697</c:v>
                </c:pt>
                <c:pt idx="6">
                  <c:v>24484</c:v>
                </c:pt>
                <c:pt idx="7">
                  <c:v>24943</c:v>
                </c:pt>
                <c:pt idx="8">
                  <c:v>28630</c:v>
                </c:pt>
                <c:pt idx="9">
                  <c:v>25481</c:v>
                </c:pt>
                <c:pt idx="10">
                  <c:v>31422</c:v>
                </c:pt>
                <c:pt idx="11">
                  <c:v>24048</c:v>
                </c:pt>
                <c:pt idx="12">
                  <c:v>25278</c:v>
                </c:pt>
                <c:pt idx="13">
                  <c:v>26918</c:v>
                </c:pt>
                <c:pt idx="14">
                  <c:v>16331</c:v>
                </c:pt>
                <c:pt idx="15">
                  <c:v>19840</c:v>
                </c:pt>
                <c:pt idx="16">
                  <c:v>24759</c:v>
                </c:pt>
                <c:pt idx="17">
                  <c:v>15006</c:v>
                </c:pt>
                <c:pt idx="18">
                  <c:v>11209</c:v>
                </c:pt>
                <c:pt idx="19">
                  <c:v>7327</c:v>
                </c:pt>
                <c:pt idx="20">
                  <c:v>6222</c:v>
                </c:pt>
                <c:pt idx="21">
                  <c:v>5746</c:v>
                </c:pt>
                <c:pt idx="22">
                  <c:v>6317</c:v>
                </c:pt>
                <c:pt idx="23">
                  <c:v>5672</c:v>
                </c:pt>
                <c:pt idx="24">
                  <c:v>4887</c:v>
                </c:pt>
                <c:pt idx="25">
                  <c:v>5892</c:v>
                </c:pt>
                <c:pt idx="26">
                  <c:v>4762</c:v>
                </c:pt>
                <c:pt idx="27">
                  <c:v>5017</c:v>
                </c:pt>
                <c:pt idx="28">
                  <c:v>4385</c:v>
                </c:pt>
                <c:pt idx="29">
                  <c:v>3591</c:v>
                </c:pt>
                <c:pt idx="30">
                  <c:v>2637</c:v>
                </c:pt>
                <c:pt idx="31">
                  <c:v>2178</c:v>
                </c:pt>
                <c:pt idx="32">
                  <c:v>1784</c:v>
                </c:pt>
                <c:pt idx="33">
                  <c:v>1729</c:v>
                </c:pt>
                <c:pt idx="34">
                  <c:v>2142</c:v>
                </c:pt>
                <c:pt idx="35">
                  <c:v>2141</c:v>
                </c:pt>
                <c:pt idx="36">
                  <c:v>2720</c:v>
                </c:pt>
                <c:pt idx="37">
                  <c:v>3236</c:v>
                </c:pt>
                <c:pt idx="38">
                  <c:v>1703</c:v>
                </c:pt>
                <c:pt idx="39">
                  <c:v>1151</c:v>
                </c:pt>
                <c:pt idx="40">
                  <c:v>1041</c:v>
                </c:pt>
                <c:pt idx="41">
                  <c:v>944</c:v>
                </c:pt>
                <c:pt idx="42">
                  <c:v>879</c:v>
                </c:pt>
                <c:pt idx="43">
                  <c:v>833</c:v>
                </c:pt>
                <c:pt idx="44">
                  <c:v>741</c:v>
                </c:pt>
                <c:pt idx="45">
                  <c:v>696</c:v>
                </c:pt>
                <c:pt idx="46">
                  <c:v>592</c:v>
                </c:pt>
                <c:pt idx="47">
                  <c:v>482</c:v>
                </c:pt>
                <c:pt idx="48">
                  <c:v>311</c:v>
                </c:pt>
                <c:pt idx="49">
                  <c:v>176</c:v>
                </c:pt>
                <c:pt idx="50">
                  <c:v>83</c:v>
                </c:pt>
                <c:pt idx="51">
                  <c:v>18</c:v>
                </c:pt>
                <c:pt idx="52">
                  <c:v>2</c:v>
                </c:pt>
                <c:pt idx="53">
                  <c:v>2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A-4790-B5DC-5E684F9BA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584080"/>
        <c:axId val="1518564976"/>
      </c:scatterChart>
      <c:valAx>
        <c:axId val="15235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18564976"/>
        <c:crosses val="autoZero"/>
        <c:crossBetween val="midCat"/>
      </c:valAx>
      <c:valAx>
        <c:axId val="15185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235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Logger 1</c:v>
          </c:tx>
          <c:xVal>
            <c:numRef>
              <c:f>OUTSIDE_001_001!$D$10:$D$73</c:f>
              <c:numCache>
                <c:formatCode>h:mm:ss</c:formatCode>
                <c:ptCount val="64"/>
                <c:pt idx="0">
                  <c:v>0.40844907407407405</c:v>
                </c:pt>
                <c:pt idx="1">
                  <c:v>0.41539351851851852</c:v>
                </c:pt>
                <c:pt idx="2">
                  <c:v>0.42233796296296294</c:v>
                </c:pt>
                <c:pt idx="3">
                  <c:v>0.42928240740740697</c:v>
                </c:pt>
                <c:pt idx="4">
                  <c:v>0.436226851851852</c:v>
                </c:pt>
                <c:pt idx="5">
                  <c:v>0.44317129629629598</c:v>
                </c:pt>
                <c:pt idx="6">
                  <c:v>0.45011574074074101</c:v>
                </c:pt>
                <c:pt idx="7">
                  <c:v>0.45706018518518499</c:v>
                </c:pt>
                <c:pt idx="8">
                  <c:v>0.46400462962963002</c:v>
                </c:pt>
                <c:pt idx="9">
                  <c:v>0.47094907407407399</c:v>
                </c:pt>
                <c:pt idx="10">
                  <c:v>0.47789351851851902</c:v>
                </c:pt>
                <c:pt idx="11">
                  <c:v>0.484837962962963</c:v>
                </c:pt>
                <c:pt idx="12">
                  <c:v>0.49178240740740797</c:v>
                </c:pt>
                <c:pt idx="13">
                  <c:v>0.498726851851852</c:v>
                </c:pt>
                <c:pt idx="14">
                  <c:v>0.50567129629629703</c:v>
                </c:pt>
                <c:pt idx="15">
                  <c:v>0.51261574074074101</c:v>
                </c:pt>
                <c:pt idx="16">
                  <c:v>0.51956018518518599</c:v>
                </c:pt>
                <c:pt idx="17">
                  <c:v>0.52650462962962996</c:v>
                </c:pt>
                <c:pt idx="18">
                  <c:v>0.53344907407407505</c:v>
                </c:pt>
                <c:pt idx="19">
                  <c:v>0.54039351851851902</c:v>
                </c:pt>
                <c:pt idx="20">
                  <c:v>0.547337962962964</c:v>
                </c:pt>
                <c:pt idx="21">
                  <c:v>0.55428240740740797</c:v>
                </c:pt>
                <c:pt idx="22">
                  <c:v>0.56122685185185195</c:v>
                </c:pt>
                <c:pt idx="23">
                  <c:v>0.56817129629629703</c:v>
                </c:pt>
                <c:pt idx="24">
                  <c:v>0.57511574074074101</c:v>
                </c:pt>
                <c:pt idx="25">
                  <c:v>0.58206018518518599</c:v>
                </c:pt>
                <c:pt idx="26">
                  <c:v>0.58900462962962996</c:v>
                </c:pt>
                <c:pt idx="27">
                  <c:v>0.59594907407407505</c:v>
                </c:pt>
                <c:pt idx="28">
                  <c:v>0.60289351851851902</c:v>
                </c:pt>
                <c:pt idx="29">
                  <c:v>0.609837962962964</c:v>
                </c:pt>
                <c:pt idx="30">
                  <c:v>0.61678240740740797</c:v>
                </c:pt>
                <c:pt idx="31">
                  <c:v>0.62372685185185295</c:v>
                </c:pt>
                <c:pt idx="32">
                  <c:v>0.63067129629629703</c:v>
                </c:pt>
                <c:pt idx="33">
                  <c:v>0.63761574074074201</c:v>
                </c:pt>
                <c:pt idx="34">
                  <c:v>0.64456018518518599</c:v>
                </c:pt>
                <c:pt idx="35">
                  <c:v>0.65150462962963096</c:v>
                </c:pt>
                <c:pt idx="36">
                  <c:v>0.65844907407407505</c:v>
                </c:pt>
                <c:pt idx="37">
                  <c:v>0.66539351851852002</c:v>
                </c:pt>
                <c:pt idx="38">
                  <c:v>0.672337962962964</c:v>
                </c:pt>
                <c:pt idx="39">
                  <c:v>0.67928240740740897</c:v>
                </c:pt>
                <c:pt idx="40">
                  <c:v>0.68622685185185295</c:v>
                </c:pt>
                <c:pt idx="41">
                  <c:v>0.69317129629629703</c:v>
                </c:pt>
                <c:pt idx="42">
                  <c:v>0.70011574074074201</c:v>
                </c:pt>
                <c:pt idx="43">
                  <c:v>0.70706018518518599</c:v>
                </c:pt>
                <c:pt idx="44">
                  <c:v>0.71400462962963096</c:v>
                </c:pt>
                <c:pt idx="45">
                  <c:v>0.72094907407407505</c:v>
                </c:pt>
                <c:pt idx="46">
                  <c:v>0.72789351851852002</c:v>
                </c:pt>
                <c:pt idx="47">
                  <c:v>0.734837962962964</c:v>
                </c:pt>
                <c:pt idx="48">
                  <c:v>0.74178240740740897</c:v>
                </c:pt>
                <c:pt idx="49">
                  <c:v>0.74872685185185295</c:v>
                </c:pt>
                <c:pt idx="50">
                  <c:v>0.75567129629629803</c:v>
                </c:pt>
                <c:pt idx="51">
                  <c:v>0.76261574074074201</c:v>
                </c:pt>
                <c:pt idx="52">
                  <c:v>0.76956018518518698</c:v>
                </c:pt>
                <c:pt idx="53">
                  <c:v>0.77650462962963096</c:v>
                </c:pt>
                <c:pt idx="54">
                  <c:v>0.78344907407407605</c:v>
                </c:pt>
                <c:pt idx="55">
                  <c:v>0.79039351851852002</c:v>
                </c:pt>
                <c:pt idx="56">
                  <c:v>0.797337962962965</c:v>
                </c:pt>
                <c:pt idx="57">
                  <c:v>0.80428240740740897</c:v>
                </c:pt>
                <c:pt idx="58">
                  <c:v>0.81122685185185395</c:v>
                </c:pt>
                <c:pt idx="59">
                  <c:v>0.81817129629629803</c:v>
                </c:pt>
                <c:pt idx="60">
                  <c:v>0.82511574074074301</c:v>
                </c:pt>
                <c:pt idx="61">
                  <c:v>0.83206018518518698</c:v>
                </c:pt>
                <c:pt idx="62">
                  <c:v>0.83900462962963096</c:v>
                </c:pt>
                <c:pt idx="63">
                  <c:v>0.84594907407407605</c:v>
                </c:pt>
              </c:numCache>
            </c:numRef>
          </c:xVal>
          <c:yVal>
            <c:numRef>
              <c:f>OUTSIDE_001_001!$E$10:$E$73</c:f>
              <c:numCache>
                <c:formatCode>General</c:formatCode>
                <c:ptCount val="64"/>
                <c:pt idx="0">
                  <c:v>10446</c:v>
                </c:pt>
                <c:pt idx="1">
                  <c:v>22507</c:v>
                </c:pt>
                <c:pt idx="2">
                  <c:v>20648</c:v>
                </c:pt>
                <c:pt idx="3">
                  <c:v>24909</c:v>
                </c:pt>
                <c:pt idx="4">
                  <c:v>27400</c:v>
                </c:pt>
                <c:pt idx="5">
                  <c:v>19476</c:v>
                </c:pt>
                <c:pt idx="6">
                  <c:v>21294</c:v>
                </c:pt>
                <c:pt idx="7">
                  <c:v>23998</c:v>
                </c:pt>
                <c:pt idx="8">
                  <c:v>24116</c:v>
                </c:pt>
                <c:pt idx="9">
                  <c:v>25083</c:v>
                </c:pt>
                <c:pt idx="10">
                  <c:v>25160</c:v>
                </c:pt>
                <c:pt idx="11">
                  <c:v>24137</c:v>
                </c:pt>
                <c:pt idx="12">
                  <c:v>22371</c:v>
                </c:pt>
                <c:pt idx="13">
                  <c:v>24155</c:v>
                </c:pt>
                <c:pt idx="14">
                  <c:v>13423</c:v>
                </c:pt>
                <c:pt idx="15">
                  <c:v>17550</c:v>
                </c:pt>
                <c:pt idx="16">
                  <c:v>20166</c:v>
                </c:pt>
                <c:pt idx="17">
                  <c:v>14296</c:v>
                </c:pt>
                <c:pt idx="18">
                  <c:v>8003</c:v>
                </c:pt>
                <c:pt idx="19">
                  <c:v>6316</c:v>
                </c:pt>
                <c:pt idx="20">
                  <c:v>5401</c:v>
                </c:pt>
                <c:pt idx="21">
                  <c:v>5485</c:v>
                </c:pt>
                <c:pt idx="22">
                  <c:v>5523</c:v>
                </c:pt>
                <c:pt idx="23">
                  <c:v>5201</c:v>
                </c:pt>
                <c:pt idx="24">
                  <c:v>4532</c:v>
                </c:pt>
                <c:pt idx="25">
                  <c:v>5434</c:v>
                </c:pt>
                <c:pt idx="26">
                  <c:v>4242</c:v>
                </c:pt>
                <c:pt idx="27">
                  <c:v>4446</c:v>
                </c:pt>
                <c:pt idx="28">
                  <c:v>4001</c:v>
                </c:pt>
                <c:pt idx="29">
                  <c:v>3172</c:v>
                </c:pt>
                <c:pt idx="30">
                  <c:v>2329</c:v>
                </c:pt>
                <c:pt idx="31">
                  <c:v>1987</c:v>
                </c:pt>
                <c:pt idx="32">
                  <c:v>1608</c:v>
                </c:pt>
                <c:pt idx="33">
                  <c:v>1613</c:v>
                </c:pt>
                <c:pt idx="34">
                  <c:v>2006</c:v>
                </c:pt>
                <c:pt idx="35">
                  <c:v>2019</c:v>
                </c:pt>
                <c:pt idx="36">
                  <c:v>2651</c:v>
                </c:pt>
                <c:pt idx="37">
                  <c:v>2804</c:v>
                </c:pt>
                <c:pt idx="38">
                  <c:v>1520</c:v>
                </c:pt>
                <c:pt idx="39">
                  <c:v>1038</c:v>
                </c:pt>
                <c:pt idx="40">
                  <c:v>964</c:v>
                </c:pt>
                <c:pt idx="41">
                  <c:v>856</c:v>
                </c:pt>
                <c:pt idx="42">
                  <c:v>807</c:v>
                </c:pt>
                <c:pt idx="43">
                  <c:v>758</c:v>
                </c:pt>
                <c:pt idx="44">
                  <c:v>673</c:v>
                </c:pt>
                <c:pt idx="45">
                  <c:v>635</c:v>
                </c:pt>
                <c:pt idx="46">
                  <c:v>533</c:v>
                </c:pt>
                <c:pt idx="47">
                  <c:v>422</c:v>
                </c:pt>
                <c:pt idx="48">
                  <c:v>266</c:v>
                </c:pt>
                <c:pt idx="49">
                  <c:v>151</c:v>
                </c:pt>
                <c:pt idx="50">
                  <c:v>64</c:v>
                </c:pt>
                <c:pt idx="51">
                  <c:v>12</c:v>
                </c:pt>
                <c:pt idx="52">
                  <c:v>0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32-4D0C-BA19-E50A4EE9ADDB}"/>
            </c:ext>
          </c:extLst>
        </c:ser>
        <c:ser>
          <c:idx val="0"/>
          <c:order val="1"/>
          <c:tx>
            <c:v>Logger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OUTSIDE_001_001!$K$10:$K$73</c:f>
              <c:numCache>
                <c:formatCode>h:mm:ss</c:formatCode>
                <c:ptCount val="64"/>
                <c:pt idx="0">
                  <c:v>0.40749999999999997</c:v>
                </c:pt>
                <c:pt idx="1">
                  <c:v>0.41444444444444445</c:v>
                </c:pt>
                <c:pt idx="2">
                  <c:v>0.42138888888888887</c:v>
                </c:pt>
                <c:pt idx="3">
                  <c:v>0.42833333333333301</c:v>
                </c:pt>
                <c:pt idx="4">
                  <c:v>0.43527777777777799</c:v>
                </c:pt>
                <c:pt idx="5">
                  <c:v>0.44222222222222202</c:v>
                </c:pt>
                <c:pt idx="6">
                  <c:v>0.44916666666666699</c:v>
                </c:pt>
                <c:pt idx="7">
                  <c:v>0.45611111111111102</c:v>
                </c:pt>
                <c:pt idx="8">
                  <c:v>0.463055555555556</c:v>
                </c:pt>
                <c:pt idx="9">
                  <c:v>0.47</c:v>
                </c:pt>
                <c:pt idx="10">
                  <c:v>0.476944444444445</c:v>
                </c:pt>
                <c:pt idx="11">
                  <c:v>0.48388888888888898</c:v>
                </c:pt>
                <c:pt idx="12">
                  <c:v>0.49083333333333401</c:v>
                </c:pt>
                <c:pt idx="13">
                  <c:v>0.49777777777777799</c:v>
                </c:pt>
                <c:pt idx="14">
                  <c:v>0.50472222222222296</c:v>
                </c:pt>
                <c:pt idx="15">
                  <c:v>0.51166666666666705</c:v>
                </c:pt>
                <c:pt idx="16">
                  <c:v>0.51861111111111202</c:v>
                </c:pt>
                <c:pt idx="17">
                  <c:v>0.525555555555556</c:v>
                </c:pt>
                <c:pt idx="18">
                  <c:v>0.53250000000000097</c:v>
                </c:pt>
                <c:pt idx="19">
                  <c:v>0.53944444444444495</c:v>
                </c:pt>
                <c:pt idx="20">
                  <c:v>0.54638888888889003</c:v>
                </c:pt>
                <c:pt idx="21">
                  <c:v>0.55333333333333401</c:v>
                </c:pt>
                <c:pt idx="22">
                  <c:v>0.56027777777777799</c:v>
                </c:pt>
                <c:pt idx="23">
                  <c:v>0.56722222222222296</c:v>
                </c:pt>
                <c:pt idx="24">
                  <c:v>0.57416666666666705</c:v>
                </c:pt>
                <c:pt idx="25">
                  <c:v>0.58111111111111202</c:v>
                </c:pt>
                <c:pt idx="26">
                  <c:v>0.588055555555556</c:v>
                </c:pt>
                <c:pt idx="27">
                  <c:v>0.59500000000000097</c:v>
                </c:pt>
                <c:pt idx="28">
                  <c:v>0.60194444444444495</c:v>
                </c:pt>
                <c:pt idx="29">
                  <c:v>0.60888888888889003</c:v>
                </c:pt>
                <c:pt idx="30">
                  <c:v>0.61583333333333401</c:v>
                </c:pt>
                <c:pt idx="31">
                  <c:v>0.62277777777777898</c:v>
                </c:pt>
                <c:pt idx="32">
                  <c:v>0.62972222222222296</c:v>
                </c:pt>
                <c:pt idx="33">
                  <c:v>0.63666666666666805</c:v>
                </c:pt>
                <c:pt idx="34">
                  <c:v>0.64361111111111202</c:v>
                </c:pt>
                <c:pt idx="35">
                  <c:v>0.650555555555557</c:v>
                </c:pt>
                <c:pt idx="36">
                  <c:v>0.65750000000000097</c:v>
                </c:pt>
                <c:pt idx="37">
                  <c:v>0.66444444444444595</c:v>
                </c:pt>
                <c:pt idx="38">
                  <c:v>0.67138888888889003</c:v>
                </c:pt>
                <c:pt idx="39">
                  <c:v>0.67833333333333501</c:v>
                </c:pt>
                <c:pt idx="40">
                  <c:v>0.68527777777777898</c:v>
                </c:pt>
                <c:pt idx="41">
                  <c:v>0.69222222222222296</c:v>
                </c:pt>
                <c:pt idx="42">
                  <c:v>0.69916666666666805</c:v>
                </c:pt>
                <c:pt idx="43">
                  <c:v>0.70611111111111202</c:v>
                </c:pt>
                <c:pt idx="44">
                  <c:v>0.713055555555557</c:v>
                </c:pt>
                <c:pt idx="45">
                  <c:v>0.72000000000000097</c:v>
                </c:pt>
                <c:pt idx="46">
                  <c:v>0.72694444444444595</c:v>
                </c:pt>
                <c:pt idx="47">
                  <c:v>0.73388888888889003</c:v>
                </c:pt>
                <c:pt idx="48">
                  <c:v>0.74083333333333501</c:v>
                </c:pt>
                <c:pt idx="49">
                  <c:v>0.74777777777777898</c:v>
                </c:pt>
                <c:pt idx="50">
                  <c:v>0.75472222222222396</c:v>
                </c:pt>
                <c:pt idx="51">
                  <c:v>0.76166666666666805</c:v>
                </c:pt>
                <c:pt idx="52">
                  <c:v>0.76861111111111302</c:v>
                </c:pt>
                <c:pt idx="53">
                  <c:v>0.775555555555557</c:v>
                </c:pt>
                <c:pt idx="54">
                  <c:v>0.78250000000000197</c:v>
                </c:pt>
                <c:pt idx="55">
                  <c:v>0.78944444444444595</c:v>
                </c:pt>
                <c:pt idx="56">
                  <c:v>0.79638888888889103</c:v>
                </c:pt>
                <c:pt idx="57">
                  <c:v>0.80333333333333501</c:v>
                </c:pt>
                <c:pt idx="58">
                  <c:v>0.81027777777777998</c:v>
                </c:pt>
                <c:pt idx="59">
                  <c:v>0.81722222222222396</c:v>
                </c:pt>
                <c:pt idx="60">
                  <c:v>0.82416666666666905</c:v>
                </c:pt>
                <c:pt idx="61">
                  <c:v>0.83111111111111302</c:v>
                </c:pt>
                <c:pt idx="62">
                  <c:v>0.838055555555557</c:v>
                </c:pt>
                <c:pt idx="63">
                  <c:v>0.84500000000000197</c:v>
                </c:pt>
              </c:numCache>
            </c:numRef>
          </c:xVal>
          <c:yVal>
            <c:numRef>
              <c:f>OUTSIDE_001_001!$L$10:$L$73</c:f>
              <c:numCache>
                <c:formatCode>General</c:formatCode>
                <c:ptCount val="64"/>
                <c:pt idx="0">
                  <c:v>7542</c:v>
                </c:pt>
                <c:pt idx="1">
                  <c:v>25834</c:v>
                </c:pt>
                <c:pt idx="2">
                  <c:v>23028</c:v>
                </c:pt>
                <c:pt idx="3">
                  <c:v>27219</c:v>
                </c:pt>
                <c:pt idx="4">
                  <c:v>30470</c:v>
                </c:pt>
                <c:pt idx="5">
                  <c:v>22697</c:v>
                </c:pt>
                <c:pt idx="6">
                  <c:v>24484</c:v>
                </c:pt>
                <c:pt idx="7">
                  <c:v>24943</c:v>
                </c:pt>
                <c:pt idx="8">
                  <c:v>28630</c:v>
                </c:pt>
                <c:pt idx="9">
                  <c:v>25481</c:v>
                </c:pt>
                <c:pt idx="10">
                  <c:v>31422</c:v>
                </c:pt>
                <c:pt idx="11">
                  <c:v>24048</c:v>
                </c:pt>
                <c:pt idx="12">
                  <c:v>25278</c:v>
                </c:pt>
                <c:pt idx="13">
                  <c:v>26918</c:v>
                </c:pt>
                <c:pt idx="14">
                  <c:v>16331</c:v>
                </c:pt>
                <c:pt idx="15">
                  <c:v>19840</c:v>
                </c:pt>
                <c:pt idx="16">
                  <c:v>24759</c:v>
                </c:pt>
                <c:pt idx="17">
                  <c:v>15006</c:v>
                </c:pt>
                <c:pt idx="18">
                  <c:v>11209</c:v>
                </c:pt>
                <c:pt idx="19">
                  <c:v>7327</c:v>
                </c:pt>
                <c:pt idx="20">
                  <c:v>6222</c:v>
                </c:pt>
                <c:pt idx="21">
                  <c:v>5746</c:v>
                </c:pt>
                <c:pt idx="22">
                  <c:v>6317</c:v>
                </c:pt>
                <c:pt idx="23">
                  <c:v>5672</c:v>
                </c:pt>
                <c:pt idx="24">
                  <c:v>4887</c:v>
                </c:pt>
                <c:pt idx="25">
                  <c:v>5892</c:v>
                </c:pt>
                <c:pt idx="26">
                  <c:v>4762</c:v>
                </c:pt>
                <c:pt idx="27">
                  <c:v>5017</c:v>
                </c:pt>
                <c:pt idx="28">
                  <c:v>4385</c:v>
                </c:pt>
                <c:pt idx="29">
                  <c:v>3591</c:v>
                </c:pt>
                <c:pt idx="30">
                  <c:v>2637</c:v>
                </c:pt>
                <c:pt idx="31">
                  <c:v>2178</c:v>
                </c:pt>
                <c:pt idx="32">
                  <c:v>1784</c:v>
                </c:pt>
                <c:pt idx="33">
                  <c:v>1729</c:v>
                </c:pt>
                <c:pt idx="34">
                  <c:v>2142</c:v>
                </c:pt>
                <c:pt idx="35">
                  <c:v>2141</c:v>
                </c:pt>
                <c:pt idx="36">
                  <c:v>2720</c:v>
                </c:pt>
                <c:pt idx="37">
                  <c:v>3236</c:v>
                </c:pt>
                <c:pt idx="38">
                  <c:v>1703</c:v>
                </c:pt>
                <c:pt idx="39">
                  <c:v>1151</c:v>
                </c:pt>
                <c:pt idx="40">
                  <c:v>1041</c:v>
                </c:pt>
                <c:pt idx="41">
                  <c:v>944</c:v>
                </c:pt>
                <c:pt idx="42">
                  <c:v>879</c:v>
                </c:pt>
                <c:pt idx="43">
                  <c:v>833</c:v>
                </c:pt>
                <c:pt idx="44">
                  <c:v>741</c:v>
                </c:pt>
                <c:pt idx="45">
                  <c:v>696</c:v>
                </c:pt>
                <c:pt idx="46">
                  <c:v>592</c:v>
                </c:pt>
                <c:pt idx="47">
                  <c:v>482</c:v>
                </c:pt>
                <c:pt idx="48">
                  <c:v>311</c:v>
                </c:pt>
                <c:pt idx="49">
                  <c:v>176</c:v>
                </c:pt>
                <c:pt idx="50">
                  <c:v>83</c:v>
                </c:pt>
                <c:pt idx="51">
                  <c:v>18</c:v>
                </c:pt>
                <c:pt idx="52">
                  <c:v>2</c:v>
                </c:pt>
                <c:pt idx="53">
                  <c:v>2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32-4D0C-BA19-E50A4EE9A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584080"/>
        <c:axId val="1518564976"/>
      </c:scatterChart>
      <c:valAx>
        <c:axId val="1523584080"/>
        <c:scaling>
          <c:orientation val="minMax"/>
          <c:min val="0.4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18564976"/>
        <c:crosses val="autoZero"/>
        <c:crossBetween val="midCat"/>
      </c:valAx>
      <c:valAx>
        <c:axId val="151856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23584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371475</xdr:colOff>
      <xdr:row>10</xdr:row>
      <xdr:rowOff>166687</xdr:rowOff>
    </xdr:from>
    <xdr:to>
      <xdr:col>27</xdr:col>
      <xdr:colOff>66675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9DFB50-35B4-49F2-8D04-EC874E667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542925</xdr:colOff>
      <xdr:row>27</xdr:row>
      <xdr:rowOff>100012</xdr:rowOff>
    </xdr:from>
    <xdr:to>
      <xdr:col>27</xdr:col>
      <xdr:colOff>238125</xdr:colOff>
      <xdr:row>41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BE4207-9FFB-4DD5-A727-30882211D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276224</xdr:colOff>
      <xdr:row>11</xdr:row>
      <xdr:rowOff>142875</xdr:rowOff>
    </xdr:from>
    <xdr:to>
      <xdr:col>45</xdr:col>
      <xdr:colOff>285749</xdr:colOff>
      <xdr:row>43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52BDCA-765E-4790-8888-451A7A120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3"/>
  <sheetViews>
    <sheetView tabSelected="1" topLeftCell="W10" workbookViewId="0">
      <selection activeCell="AR46" sqref="AR46"/>
    </sheetView>
  </sheetViews>
  <sheetFormatPr defaultRowHeight="15" x14ac:dyDescent="0.25"/>
  <cols>
    <col min="2" max="2" width="13.85546875" customWidth="1"/>
    <col min="9" max="9" width="14.140625" customWidth="1"/>
  </cols>
  <sheetData>
    <row r="1" spans="1:19" x14ac:dyDescent="0.25">
      <c r="A1" t="s">
        <v>0</v>
      </c>
      <c r="B1" t="s">
        <v>1</v>
      </c>
      <c r="H1" t="s">
        <v>0</v>
      </c>
      <c r="I1" t="s">
        <v>1</v>
      </c>
    </row>
    <row r="2" spans="1:19" x14ac:dyDescent="0.25">
      <c r="A2" t="s">
        <v>2</v>
      </c>
      <c r="B2">
        <v>1</v>
      </c>
      <c r="H2" t="s">
        <v>2</v>
      </c>
      <c r="I2">
        <v>2</v>
      </c>
    </row>
    <row r="3" spans="1:19" x14ac:dyDescent="0.25">
      <c r="A3" t="s">
        <v>3</v>
      </c>
      <c r="B3" t="s">
        <v>4</v>
      </c>
      <c r="H3" t="s">
        <v>3</v>
      </c>
      <c r="I3" t="s">
        <v>4</v>
      </c>
    </row>
    <row r="4" spans="1:19" x14ac:dyDescent="0.25">
      <c r="A4" t="s">
        <v>5</v>
      </c>
      <c r="B4">
        <v>4608</v>
      </c>
      <c r="H4" t="s">
        <v>5</v>
      </c>
      <c r="I4">
        <v>4607</v>
      </c>
    </row>
    <row r="7" spans="1:19" x14ac:dyDescent="0.25">
      <c r="A7" t="s">
        <v>6</v>
      </c>
      <c r="B7" t="s">
        <v>7</v>
      </c>
      <c r="C7" t="s">
        <v>8</v>
      </c>
      <c r="E7" t="s">
        <v>9</v>
      </c>
      <c r="H7" t="s">
        <v>6</v>
      </c>
      <c r="I7" t="s">
        <v>7</v>
      </c>
      <c r="J7" t="s">
        <v>8</v>
      </c>
      <c r="L7" t="s">
        <v>9</v>
      </c>
    </row>
    <row r="8" spans="1:19" x14ac:dyDescent="0.25">
      <c r="A8" t="s">
        <v>9</v>
      </c>
      <c r="B8" t="s">
        <v>9</v>
      </c>
      <c r="C8" t="s">
        <v>10</v>
      </c>
      <c r="E8" t="s">
        <v>11</v>
      </c>
      <c r="H8" t="s">
        <v>9</v>
      </c>
      <c r="I8" t="s">
        <v>9</v>
      </c>
      <c r="J8" t="s">
        <v>10</v>
      </c>
      <c r="L8" t="s">
        <v>11</v>
      </c>
    </row>
    <row r="9" spans="1:19" x14ac:dyDescent="0.25">
      <c r="O9" t="s">
        <v>140</v>
      </c>
      <c r="P9" t="s">
        <v>141</v>
      </c>
      <c r="R9" t="s">
        <v>142</v>
      </c>
      <c r="S9" t="s">
        <v>143</v>
      </c>
    </row>
    <row r="10" spans="1:19" x14ac:dyDescent="0.25">
      <c r="A10">
        <v>1</v>
      </c>
      <c r="B10" s="1">
        <v>43425</v>
      </c>
      <c r="C10" t="s">
        <v>12</v>
      </c>
      <c r="D10" s="2">
        <v>0.40844907407407405</v>
      </c>
      <c r="E10">
        <v>10446</v>
      </c>
      <c r="F10">
        <v>10446</v>
      </c>
      <c r="H10">
        <v>1</v>
      </c>
      <c r="I10" s="1">
        <v>43425</v>
      </c>
      <c r="J10" t="s">
        <v>76</v>
      </c>
      <c r="K10" s="2">
        <v>0.40749999999999997</v>
      </c>
      <c r="L10">
        <v>7542</v>
      </c>
      <c r="M10">
        <v>7542</v>
      </c>
      <c r="O10">
        <f>L10-E10</f>
        <v>-2904</v>
      </c>
      <c r="P10">
        <f>O10/L10</f>
        <v>-0.38504375497215593</v>
      </c>
      <c r="Q10">
        <f>O10/E10</f>
        <v>-0.27800114876507753</v>
      </c>
      <c r="R10">
        <f>E10/L10</f>
        <v>1.3850437549721559</v>
      </c>
      <c r="S10">
        <f>L10/E10</f>
        <v>0.72199885123492247</v>
      </c>
    </row>
    <row r="11" spans="1:19" x14ac:dyDescent="0.25">
      <c r="A11">
        <v>2</v>
      </c>
      <c r="B11" s="1">
        <v>43425</v>
      </c>
      <c r="C11" t="s">
        <v>13</v>
      </c>
      <c r="D11" s="2">
        <v>0.41539351851851852</v>
      </c>
      <c r="E11">
        <v>22507</v>
      </c>
      <c r="F11">
        <v>22507</v>
      </c>
      <c r="H11">
        <v>2</v>
      </c>
      <c r="I11" s="1">
        <v>43425</v>
      </c>
      <c r="J11" t="s">
        <v>77</v>
      </c>
      <c r="K11" s="2">
        <v>0.41444444444444445</v>
      </c>
      <c r="L11">
        <v>25834</v>
      </c>
      <c r="M11">
        <v>25834</v>
      </c>
      <c r="O11">
        <f t="shared" ref="O11:O73" si="0">L11-E11</f>
        <v>3327</v>
      </c>
      <c r="P11">
        <f t="shared" ref="P11:P73" si="1">O11/L11</f>
        <v>0.1287837733219788</v>
      </c>
      <c r="Q11">
        <f t="shared" ref="Q11:Q73" si="2">O11/E11</f>
        <v>0.14782067801128537</v>
      </c>
      <c r="R11">
        <f t="shared" ref="R11:R73" si="3">E11/L11</f>
        <v>0.87121622667802123</v>
      </c>
      <c r="S11">
        <f t="shared" ref="S11:S73" si="4">L11/E11</f>
        <v>1.1478206780112854</v>
      </c>
    </row>
    <row r="12" spans="1:19" x14ac:dyDescent="0.25">
      <c r="A12">
        <v>3</v>
      </c>
      <c r="B12" s="1">
        <v>43425</v>
      </c>
      <c r="C12" t="s">
        <v>14</v>
      </c>
      <c r="D12" s="2">
        <v>0.42233796296296294</v>
      </c>
      <c r="E12">
        <v>20648</v>
      </c>
      <c r="F12">
        <v>20648</v>
      </c>
      <c r="H12">
        <v>3</v>
      </c>
      <c r="I12" s="1">
        <v>43425</v>
      </c>
      <c r="J12" t="s">
        <v>78</v>
      </c>
      <c r="K12" s="2">
        <v>0.42138888888888887</v>
      </c>
      <c r="L12">
        <v>23028</v>
      </c>
      <c r="M12">
        <v>23028</v>
      </c>
      <c r="O12">
        <f t="shared" si="0"/>
        <v>2380</v>
      </c>
      <c r="P12">
        <f t="shared" si="1"/>
        <v>0.10335244050720861</v>
      </c>
      <c r="Q12">
        <f t="shared" si="2"/>
        <v>0.11526540100736149</v>
      </c>
      <c r="R12">
        <f t="shared" si="3"/>
        <v>0.8966475594927914</v>
      </c>
      <c r="S12">
        <f t="shared" si="4"/>
        <v>1.1152654010073615</v>
      </c>
    </row>
    <row r="13" spans="1:19" x14ac:dyDescent="0.25">
      <c r="A13">
        <v>4</v>
      </c>
      <c r="B13" s="1">
        <v>43425</v>
      </c>
      <c r="C13" t="s">
        <v>15</v>
      </c>
      <c r="D13" s="2">
        <v>0.42928240740740697</v>
      </c>
      <c r="E13">
        <v>24909</v>
      </c>
      <c r="F13">
        <v>24909</v>
      </c>
      <c r="H13">
        <v>4</v>
      </c>
      <c r="I13" s="1">
        <v>43425</v>
      </c>
      <c r="J13" t="s">
        <v>79</v>
      </c>
      <c r="K13" s="2">
        <v>0.42833333333333301</v>
      </c>
      <c r="L13">
        <v>27219</v>
      </c>
      <c r="M13">
        <v>27219</v>
      </c>
      <c r="O13">
        <f t="shared" si="0"/>
        <v>2310</v>
      </c>
      <c r="P13">
        <f t="shared" si="1"/>
        <v>8.4867188361071308E-2</v>
      </c>
      <c r="Q13">
        <f t="shared" si="2"/>
        <v>9.2737564735637726E-2</v>
      </c>
      <c r="R13">
        <f t="shared" si="3"/>
        <v>0.91513281163892868</v>
      </c>
      <c r="S13">
        <f t="shared" si="4"/>
        <v>1.0927375647356377</v>
      </c>
    </row>
    <row r="14" spans="1:19" x14ac:dyDescent="0.25">
      <c r="A14">
        <v>5</v>
      </c>
      <c r="B14" s="1">
        <v>43425</v>
      </c>
      <c r="C14" t="s">
        <v>16</v>
      </c>
      <c r="D14" s="2">
        <v>0.436226851851852</v>
      </c>
      <c r="E14">
        <v>27400</v>
      </c>
      <c r="F14">
        <v>27400</v>
      </c>
      <c r="H14">
        <v>5</v>
      </c>
      <c r="I14" s="1">
        <v>43425</v>
      </c>
      <c r="J14" t="s">
        <v>80</v>
      </c>
      <c r="K14" s="2">
        <v>0.43527777777777799</v>
      </c>
      <c r="L14">
        <v>30470</v>
      </c>
      <c r="M14">
        <v>30470</v>
      </c>
      <c r="O14">
        <f t="shared" si="0"/>
        <v>3070</v>
      </c>
      <c r="P14">
        <f t="shared" si="1"/>
        <v>0.10075484082704299</v>
      </c>
      <c r="Q14">
        <f t="shared" si="2"/>
        <v>0.11204379562043795</v>
      </c>
      <c r="R14">
        <f t="shared" si="3"/>
        <v>0.899245159172957</v>
      </c>
      <c r="S14">
        <f t="shared" si="4"/>
        <v>1.1120437956204379</v>
      </c>
    </row>
    <row r="15" spans="1:19" x14ac:dyDescent="0.25">
      <c r="A15">
        <v>6</v>
      </c>
      <c r="B15" s="1">
        <v>43425</v>
      </c>
      <c r="C15" t="s">
        <v>17</v>
      </c>
      <c r="D15" s="2">
        <v>0.44317129629629598</v>
      </c>
      <c r="E15">
        <v>19476</v>
      </c>
      <c r="F15">
        <v>19476</v>
      </c>
      <c r="H15">
        <v>6</v>
      </c>
      <c r="I15" s="1">
        <v>43425</v>
      </c>
      <c r="J15" t="s">
        <v>81</v>
      </c>
      <c r="K15" s="2">
        <v>0.44222222222222202</v>
      </c>
      <c r="L15">
        <v>22697</v>
      </c>
      <c r="M15">
        <v>22697</v>
      </c>
      <c r="O15">
        <f t="shared" si="0"/>
        <v>3221</v>
      </c>
      <c r="P15">
        <f t="shared" si="1"/>
        <v>0.14191302815350046</v>
      </c>
      <c r="Q15">
        <f t="shared" si="2"/>
        <v>0.16538303553090983</v>
      </c>
      <c r="R15">
        <f t="shared" si="3"/>
        <v>0.85808697184649951</v>
      </c>
      <c r="S15">
        <f t="shared" si="4"/>
        <v>1.1653830355309098</v>
      </c>
    </row>
    <row r="16" spans="1:19" x14ac:dyDescent="0.25">
      <c r="A16">
        <v>7</v>
      </c>
      <c r="B16" s="1">
        <v>43425</v>
      </c>
      <c r="C16" t="s">
        <v>18</v>
      </c>
      <c r="D16" s="2">
        <v>0.45011574074074101</v>
      </c>
      <c r="E16">
        <v>21294</v>
      </c>
      <c r="F16">
        <v>21294</v>
      </c>
      <c r="H16">
        <v>7</v>
      </c>
      <c r="I16" s="1">
        <v>43425</v>
      </c>
      <c r="J16" t="s">
        <v>82</v>
      </c>
      <c r="K16" s="2">
        <v>0.44916666666666699</v>
      </c>
      <c r="L16">
        <v>24484</v>
      </c>
      <c r="M16">
        <v>24484</v>
      </c>
      <c r="O16">
        <f t="shared" si="0"/>
        <v>3190</v>
      </c>
      <c r="P16">
        <f t="shared" si="1"/>
        <v>0.13028916843652999</v>
      </c>
      <c r="Q16">
        <f t="shared" si="2"/>
        <v>0.14980745749976518</v>
      </c>
      <c r="R16">
        <f t="shared" si="3"/>
        <v>0.86971083156347007</v>
      </c>
      <c r="S16">
        <f t="shared" si="4"/>
        <v>1.1498074574997652</v>
      </c>
    </row>
    <row r="17" spans="1:19" x14ac:dyDescent="0.25">
      <c r="A17">
        <v>8</v>
      </c>
      <c r="B17" s="1">
        <v>43425</v>
      </c>
      <c r="C17" t="s">
        <v>19</v>
      </c>
      <c r="D17" s="2">
        <v>0.45706018518518499</v>
      </c>
      <c r="E17">
        <v>23998</v>
      </c>
      <c r="F17">
        <v>23998</v>
      </c>
      <c r="H17">
        <v>8</v>
      </c>
      <c r="I17" s="1">
        <v>43425</v>
      </c>
      <c r="J17" t="s">
        <v>83</v>
      </c>
      <c r="K17" s="2">
        <v>0.45611111111111102</v>
      </c>
      <c r="L17">
        <v>24943</v>
      </c>
      <c r="M17">
        <v>24943</v>
      </c>
      <c r="O17">
        <f t="shared" si="0"/>
        <v>945</v>
      </c>
      <c r="P17">
        <f t="shared" si="1"/>
        <v>3.7886380948562726E-2</v>
      </c>
      <c r="Q17">
        <f t="shared" si="2"/>
        <v>3.937828152346029E-2</v>
      </c>
      <c r="R17">
        <f t="shared" si="3"/>
        <v>0.96211361905143733</v>
      </c>
      <c r="S17">
        <f t="shared" si="4"/>
        <v>1.0393782815234602</v>
      </c>
    </row>
    <row r="18" spans="1:19" x14ac:dyDescent="0.25">
      <c r="A18">
        <v>9</v>
      </c>
      <c r="B18" s="1">
        <v>43425</v>
      </c>
      <c r="C18" t="s">
        <v>20</v>
      </c>
      <c r="D18" s="2">
        <v>0.46400462962963002</v>
      </c>
      <c r="E18">
        <v>24116</v>
      </c>
      <c r="F18">
        <v>24116</v>
      </c>
      <c r="H18">
        <v>9</v>
      </c>
      <c r="I18" s="1">
        <v>43425</v>
      </c>
      <c r="J18" t="s">
        <v>84</v>
      </c>
      <c r="K18" s="2">
        <v>0.463055555555556</v>
      </c>
      <c r="L18">
        <v>28630</v>
      </c>
      <c r="M18">
        <v>28630</v>
      </c>
      <c r="O18">
        <f t="shared" si="0"/>
        <v>4514</v>
      </c>
      <c r="P18">
        <f t="shared" si="1"/>
        <v>0.15766678309465595</v>
      </c>
      <c r="Q18">
        <f t="shared" si="2"/>
        <v>0.1871786365898159</v>
      </c>
      <c r="R18">
        <f t="shared" si="3"/>
        <v>0.84233321690534402</v>
      </c>
      <c r="S18">
        <f t="shared" si="4"/>
        <v>1.1871786365898158</v>
      </c>
    </row>
    <row r="19" spans="1:19" x14ac:dyDescent="0.25">
      <c r="A19">
        <v>10</v>
      </c>
      <c r="B19" s="1">
        <v>43425</v>
      </c>
      <c r="C19" t="s">
        <v>21</v>
      </c>
      <c r="D19" s="2">
        <v>0.47094907407407399</v>
      </c>
      <c r="E19">
        <v>25083</v>
      </c>
      <c r="F19">
        <v>25083</v>
      </c>
      <c r="H19">
        <v>10</v>
      </c>
      <c r="I19" s="1">
        <v>43425</v>
      </c>
      <c r="J19" t="s">
        <v>85</v>
      </c>
      <c r="K19" s="2">
        <v>0.47</v>
      </c>
      <c r="L19">
        <v>25481</v>
      </c>
      <c r="M19">
        <v>25481</v>
      </c>
      <c r="O19">
        <f t="shared" si="0"/>
        <v>398</v>
      </c>
      <c r="P19">
        <f t="shared" si="1"/>
        <v>1.5619481182057219E-2</v>
      </c>
      <c r="Q19">
        <f t="shared" si="2"/>
        <v>1.5867320495953435E-2</v>
      </c>
      <c r="R19">
        <f t="shared" si="3"/>
        <v>0.98438051881794275</v>
      </c>
      <c r="S19">
        <f t="shared" si="4"/>
        <v>1.0158673204959534</v>
      </c>
    </row>
    <row r="20" spans="1:19" x14ac:dyDescent="0.25">
      <c r="A20">
        <v>11</v>
      </c>
      <c r="B20" s="1">
        <v>43425</v>
      </c>
      <c r="C20" t="s">
        <v>22</v>
      </c>
      <c r="D20" s="2">
        <v>0.47789351851851902</v>
      </c>
      <c r="E20">
        <v>25160</v>
      </c>
      <c r="F20">
        <v>25160</v>
      </c>
      <c r="H20">
        <v>11</v>
      </c>
      <c r="I20" s="1">
        <v>43425</v>
      </c>
      <c r="J20" t="s">
        <v>86</v>
      </c>
      <c r="K20" s="2">
        <v>0.476944444444445</v>
      </c>
      <c r="L20">
        <v>31422</v>
      </c>
      <c r="M20">
        <v>31422</v>
      </c>
      <c r="O20">
        <f t="shared" si="0"/>
        <v>6262</v>
      </c>
      <c r="P20">
        <f t="shared" si="1"/>
        <v>0.1992871236713131</v>
      </c>
      <c r="Q20">
        <f t="shared" si="2"/>
        <v>0.24888712241653418</v>
      </c>
      <c r="R20">
        <f t="shared" si="3"/>
        <v>0.80071287632868693</v>
      </c>
      <c r="S20">
        <f t="shared" si="4"/>
        <v>1.2488871224165341</v>
      </c>
    </row>
    <row r="21" spans="1:19" x14ac:dyDescent="0.25">
      <c r="A21">
        <v>12</v>
      </c>
      <c r="B21" s="1">
        <v>43425</v>
      </c>
      <c r="C21" t="s">
        <v>23</v>
      </c>
      <c r="D21" s="2">
        <v>0.484837962962963</v>
      </c>
      <c r="E21">
        <v>24137</v>
      </c>
      <c r="F21">
        <v>24137</v>
      </c>
      <c r="H21">
        <v>12</v>
      </c>
      <c r="I21" s="1">
        <v>43425</v>
      </c>
      <c r="J21" t="s">
        <v>87</v>
      </c>
      <c r="K21" s="2">
        <v>0.48388888888888898</v>
      </c>
      <c r="L21">
        <v>24048</v>
      </c>
      <c r="M21">
        <v>24048</v>
      </c>
      <c r="O21">
        <f t="shared" si="0"/>
        <v>-89</v>
      </c>
      <c r="P21">
        <f t="shared" si="1"/>
        <v>-3.7009314703925484E-3</v>
      </c>
      <c r="Q21">
        <f t="shared" si="2"/>
        <v>-3.6872850809959814E-3</v>
      </c>
      <c r="R21">
        <f t="shared" si="3"/>
        <v>1.0037009314703926</v>
      </c>
      <c r="S21">
        <f t="shared" si="4"/>
        <v>0.99631271491900397</v>
      </c>
    </row>
    <row r="22" spans="1:19" x14ac:dyDescent="0.25">
      <c r="A22">
        <v>13</v>
      </c>
      <c r="B22" s="1">
        <v>43425</v>
      </c>
      <c r="C22" t="s">
        <v>24</v>
      </c>
      <c r="D22" s="2">
        <v>0.49178240740740797</v>
      </c>
      <c r="E22">
        <v>22371</v>
      </c>
      <c r="F22">
        <v>22371</v>
      </c>
      <c r="H22">
        <v>13</v>
      </c>
      <c r="I22" s="1">
        <v>43425</v>
      </c>
      <c r="J22" t="s">
        <v>88</v>
      </c>
      <c r="K22" s="2">
        <v>0.49083333333333401</v>
      </c>
      <c r="L22">
        <v>25278</v>
      </c>
      <c r="M22">
        <v>25278</v>
      </c>
      <c r="O22">
        <f t="shared" si="0"/>
        <v>2907</v>
      </c>
      <c r="P22">
        <f t="shared" si="1"/>
        <v>0.11500118680275338</v>
      </c>
      <c r="Q22">
        <f t="shared" si="2"/>
        <v>0.12994501810379508</v>
      </c>
      <c r="R22">
        <f t="shared" si="3"/>
        <v>0.8849988131972466</v>
      </c>
      <c r="S22">
        <f t="shared" si="4"/>
        <v>1.1299450181037951</v>
      </c>
    </row>
    <row r="23" spans="1:19" x14ac:dyDescent="0.25">
      <c r="A23">
        <v>14</v>
      </c>
      <c r="B23" s="1">
        <v>43425</v>
      </c>
      <c r="C23" t="s">
        <v>25</v>
      </c>
      <c r="D23" s="2">
        <v>0.498726851851852</v>
      </c>
      <c r="E23">
        <v>24155</v>
      </c>
      <c r="F23">
        <v>24155</v>
      </c>
      <c r="H23">
        <v>14</v>
      </c>
      <c r="I23" s="1">
        <v>43425</v>
      </c>
      <c r="J23" t="s">
        <v>89</v>
      </c>
      <c r="K23" s="2">
        <v>0.49777777777777799</v>
      </c>
      <c r="L23">
        <v>26918</v>
      </c>
      <c r="M23">
        <v>26918</v>
      </c>
      <c r="O23">
        <f t="shared" si="0"/>
        <v>2763</v>
      </c>
      <c r="P23">
        <f t="shared" si="1"/>
        <v>0.10264507021324021</v>
      </c>
      <c r="Q23">
        <f t="shared" si="2"/>
        <v>0.11438625543365763</v>
      </c>
      <c r="R23">
        <f t="shared" si="3"/>
        <v>0.89735492978675979</v>
      </c>
      <c r="S23">
        <f t="shared" si="4"/>
        <v>1.1143862554336577</v>
      </c>
    </row>
    <row r="24" spans="1:19" x14ac:dyDescent="0.25">
      <c r="A24">
        <v>15</v>
      </c>
      <c r="B24" s="1">
        <v>43425</v>
      </c>
      <c r="C24" t="s">
        <v>26</v>
      </c>
      <c r="D24" s="2">
        <v>0.50567129629629703</v>
      </c>
      <c r="E24">
        <v>13423</v>
      </c>
      <c r="F24">
        <v>13423</v>
      </c>
      <c r="H24">
        <v>15</v>
      </c>
      <c r="I24" s="1">
        <v>43425</v>
      </c>
      <c r="J24" t="s">
        <v>90</v>
      </c>
      <c r="K24" s="2">
        <v>0.50472222222222296</v>
      </c>
      <c r="L24">
        <v>16331</v>
      </c>
      <c r="M24">
        <v>16331</v>
      </c>
      <c r="O24">
        <f t="shared" si="0"/>
        <v>2908</v>
      </c>
      <c r="P24">
        <f t="shared" si="1"/>
        <v>0.17806625436286816</v>
      </c>
      <c r="Q24">
        <f t="shared" si="2"/>
        <v>0.2166430753184832</v>
      </c>
      <c r="R24">
        <f t="shared" si="3"/>
        <v>0.82193374563713184</v>
      </c>
      <c r="S24">
        <f t="shared" si="4"/>
        <v>1.2166430753184831</v>
      </c>
    </row>
    <row r="25" spans="1:19" x14ac:dyDescent="0.25">
      <c r="A25">
        <v>16</v>
      </c>
      <c r="B25" s="1">
        <v>43425</v>
      </c>
      <c r="C25" t="s">
        <v>27</v>
      </c>
      <c r="D25" s="2">
        <v>0.51261574074074101</v>
      </c>
      <c r="E25">
        <v>17550</v>
      </c>
      <c r="F25">
        <v>17550</v>
      </c>
      <c r="H25">
        <v>16</v>
      </c>
      <c r="I25" s="1">
        <v>43425</v>
      </c>
      <c r="J25" t="s">
        <v>91</v>
      </c>
      <c r="K25" s="2">
        <v>0.51166666666666705</v>
      </c>
      <c r="L25">
        <v>19840</v>
      </c>
      <c r="M25">
        <v>19840</v>
      </c>
      <c r="O25">
        <f t="shared" si="0"/>
        <v>2290</v>
      </c>
      <c r="P25">
        <f t="shared" si="1"/>
        <v>0.11542338709677419</v>
      </c>
      <c r="Q25">
        <f t="shared" si="2"/>
        <v>0.13048433048433047</v>
      </c>
      <c r="R25">
        <f t="shared" si="3"/>
        <v>0.88457661290322576</v>
      </c>
      <c r="S25">
        <f t="shared" si="4"/>
        <v>1.1304843304843304</v>
      </c>
    </row>
    <row r="26" spans="1:19" x14ac:dyDescent="0.25">
      <c r="A26">
        <v>17</v>
      </c>
      <c r="B26" s="1">
        <v>43425</v>
      </c>
      <c r="C26" t="s">
        <v>28</v>
      </c>
      <c r="D26" s="2">
        <v>0.51956018518518599</v>
      </c>
      <c r="E26">
        <v>20166</v>
      </c>
      <c r="F26">
        <v>20166</v>
      </c>
      <c r="H26">
        <v>17</v>
      </c>
      <c r="I26" s="1">
        <v>43425</v>
      </c>
      <c r="J26" t="s">
        <v>92</v>
      </c>
      <c r="K26" s="2">
        <v>0.51861111111111202</v>
      </c>
      <c r="L26">
        <v>24759</v>
      </c>
      <c r="M26">
        <v>24759</v>
      </c>
      <c r="O26">
        <f t="shared" si="0"/>
        <v>4593</v>
      </c>
      <c r="P26">
        <f t="shared" si="1"/>
        <v>0.18550830001211679</v>
      </c>
      <c r="Q26">
        <f t="shared" si="2"/>
        <v>0.22775959535852425</v>
      </c>
      <c r="R26">
        <f t="shared" si="3"/>
        <v>0.81449169998788318</v>
      </c>
      <c r="S26">
        <f t="shared" si="4"/>
        <v>1.2277595953585243</v>
      </c>
    </row>
    <row r="27" spans="1:19" x14ac:dyDescent="0.25">
      <c r="A27">
        <v>18</v>
      </c>
      <c r="B27" s="1">
        <v>43425</v>
      </c>
      <c r="C27" t="s">
        <v>29</v>
      </c>
      <c r="D27" s="2">
        <v>0.52650462962962996</v>
      </c>
      <c r="E27">
        <v>14296</v>
      </c>
      <c r="F27">
        <v>14296</v>
      </c>
      <c r="H27">
        <v>18</v>
      </c>
      <c r="I27" s="1">
        <v>43425</v>
      </c>
      <c r="J27" t="s">
        <v>93</v>
      </c>
      <c r="K27" s="2">
        <v>0.525555555555556</v>
      </c>
      <c r="L27">
        <v>15006</v>
      </c>
      <c r="M27">
        <v>15006</v>
      </c>
      <c r="O27">
        <f t="shared" si="0"/>
        <v>710</v>
      </c>
      <c r="P27">
        <f t="shared" si="1"/>
        <v>4.7314407570305209E-2</v>
      </c>
      <c r="Q27">
        <f t="shared" si="2"/>
        <v>4.9664241745942923E-2</v>
      </c>
      <c r="R27">
        <f t="shared" si="3"/>
        <v>0.95268559242969475</v>
      </c>
      <c r="S27">
        <f t="shared" si="4"/>
        <v>1.049664241745943</v>
      </c>
    </row>
    <row r="28" spans="1:19" x14ac:dyDescent="0.25">
      <c r="A28">
        <v>19</v>
      </c>
      <c r="B28" s="1">
        <v>43425</v>
      </c>
      <c r="C28" t="s">
        <v>30</v>
      </c>
      <c r="D28" s="2">
        <v>0.53344907407407505</v>
      </c>
      <c r="E28">
        <v>8003</v>
      </c>
      <c r="F28">
        <v>8003</v>
      </c>
      <c r="H28">
        <v>19</v>
      </c>
      <c r="I28" s="1">
        <v>43425</v>
      </c>
      <c r="J28" t="s">
        <v>94</v>
      </c>
      <c r="K28" s="2">
        <v>0.53250000000000097</v>
      </c>
      <c r="L28">
        <v>11209</v>
      </c>
      <c r="M28">
        <v>11209</v>
      </c>
      <c r="O28">
        <f t="shared" si="0"/>
        <v>3206</v>
      </c>
      <c r="P28">
        <f t="shared" si="1"/>
        <v>0.28602016236952449</v>
      </c>
      <c r="Q28">
        <f t="shared" si="2"/>
        <v>0.40059977508434336</v>
      </c>
      <c r="R28">
        <f t="shared" si="3"/>
        <v>0.71397983763047546</v>
      </c>
      <c r="S28">
        <f t="shared" si="4"/>
        <v>1.4005997750843433</v>
      </c>
    </row>
    <row r="29" spans="1:19" x14ac:dyDescent="0.25">
      <c r="A29">
        <v>20</v>
      </c>
      <c r="B29" s="1">
        <v>43425</v>
      </c>
      <c r="C29" t="s">
        <v>31</v>
      </c>
      <c r="D29" s="2">
        <v>0.54039351851851902</v>
      </c>
      <c r="E29">
        <v>6316</v>
      </c>
      <c r="F29">
        <v>6316</v>
      </c>
      <c r="H29">
        <v>20</v>
      </c>
      <c r="I29" s="1">
        <v>43425</v>
      </c>
      <c r="J29" t="s">
        <v>95</v>
      </c>
      <c r="K29" s="2">
        <v>0.53944444444444495</v>
      </c>
      <c r="L29">
        <v>7327</v>
      </c>
      <c r="M29">
        <v>7327</v>
      </c>
      <c r="O29">
        <f t="shared" si="0"/>
        <v>1011</v>
      </c>
      <c r="P29">
        <f t="shared" si="1"/>
        <v>0.13798280333014876</v>
      </c>
      <c r="Q29">
        <f t="shared" si="2"/>
        <v>0.16006966434452186</v>
      </c>
      <c r="R29">
        <f t="shared" si="3"/>
        <v>0.86201719666985122</v>
      </c>
      <c r="S29">
        <f t="shared" si="4"/>
        <v>1.1600696643445219</v>
      </c>
    </row>
    <row r="30" spans="1:19" x14ac:dyDescent="0.25">
      <c r="A30">
        <v>21</v>
      </c>
      <c r="B30" s="1">
        <v>43425</v>
      </c>
      <c r="C30" t="s">
        <v>32</v>
      </c>
      <c r="D30" s="2">
        <v>0.547337962962964</v>
      </c>
      <c r="E30">
        <v>5401</v>
      </c>
      <c r="F30">
        <v>5401</v>
      </c>
      <c r="H30">
        <v>21</v>
      </c>
      <c r="I30" s="1">
        <v>43425</v>
      </c>
      <c r="J30" t="s">
        <v>96</v>
      </c>
      <c r="K30" s="2">
        <v>0.54638888888889003</v>
      </c>
      <c r="L30">
        <v>6222</v>
      </c>
      <c r="M30">
        <v>6222</v>
      </c>
      <c r="O30">
        <f t="shared" si="0"/>
        <v>821</v>
      </c>
      <c r="P30">
        <f t="shared" si="1"/>
        <v>0.13195114111218259</v>
      </c>
      <c r="Q30">
        <f t="shared" si="2"/>
        <v>0.15200888724310313</v>
      </c>
      <c r="R30">
        <f t="shared" si="3"/>
        <v>0.86804885888781746</v>
      </c>
      <c r="S30">
        <f t="shared" si="4"/>
        <v>1.1520088872431031</v>
      </c>
    </row>
    <row r="31" spans="1:19" x14ac:dyDescent="0.25">
      <c r="A31">
        <v>22</v>
      </c>
      <c r="B31" s="1">
        <v>43425</v>
      </c>
      <c r="C31" t="s">
        <v>33</v>
      </c>
      <c r="D31" s="2">
        <v>0.55428240740740797</v>
      </c>
      <c r="E31">
        <v>5485</v>
      </c>
      <c r="F31">
        <v>5485</v>
      </c>
      <c r="H31">
        <v>22</v>
      </c>
      <c r="I31" s="1">
        <v>43425</v>
      </c>
      <c r="J31" t="s">
        <v>97</v>
      </c>
      <c r="K31" s="2">
        <v>0.55333333333333401</v>
      </c>
      <c r="L31">
        <v>5746</v>
      </c>
      <c r="M31">
        <v>5746</v>
      </c>
      <c r="O31">
        <f t="shared" si="0"/>
        <v>261</v>
      </c>
      <c r="P31">
        <f t="shared" si="1"/>
        <v>4.5422902888966235E-2</v>
      </c>
      <c r="Q31">
        <f t="shared" si="2"/>
        <v>4.7584320875113946E-2</v>
      </c>
      <c r="R31">
        <f t="shared" si="3"/>
        <v>0.95457709711103378</v>
      </c>
      <c r="S31">
        <f t="shared" si="4"/>
        <v>1.0475843208751139</v>
      </c>
    </row>
    <row r="32" spans="1:19" x14ac:dyDescent="0.25">
      <c r="A32">
        <v>23</v>
      </c>
      <c r="B32" s="1">
        <v>43425</v>
      </c>
      <c r="C32" t="s">
        <v>34</v>
      </c>
      <c r="D32" s="2">
        <v>0.56122685185185195</v>
      </c>
      <c r="E32">
        <v>5523</v>
      </c>
      <c r="F32">
        <v>5523</v>
      </c>
      <c r="H32">
        <v>23</v>
      </c>
      <c r="I32" s="1">
        <v>43425</v>
      </c>
      <c r="J32" t="s">
        <v>98</v>
      </c>
      <c r="K32" s="2">
        <v>0.56027777777777799</v>
      </c>
      <c r="L32">
        <v>6317</v>
      </c>
      <c r="M32">
        <v>6317</v>
      </c>
      <c r="O32">
        <f t="shared" si="0"/>
        <v>794</v>
      </c>
      <c r="P32">
        <f t="shared" si="1"/>
        <v>0.12569257558967864</v>
      </c>
      <c r="Q32">
        <f t="shared" si="2"/>
        <v>0.14376244794495746</v>
      </c>
      <c r="R32">
        <f t="shared" si="3"/>
        <v>0.87430742441032139</v>
      </c>
      <c r="S32">
        <f t="shared" si="4"/>
        <v>1.1437624479449575</v>
      </c>
    </row>
    <row r="33" spans="1:19" x14ac:dyDescent="0.25">
      <c r="A33">
        <v>24</v>
      </c>
      <c r="B33" s="1">
        <v>43425</v>
      </c>
      <c r="C33" t="s">
        <v>35</v>
      </c>
      <c r="D33" s="2">
        <v>0.56817129629629703</v>
      </c>
      <c r="E33">
        <v>5201</v>
      </c>
      <c r="F33">
        <v>5201</v>
      </c>
      <c r="H33">
        <v>24</v>
      </c>
      <c r="I33" s="1">
        <v>43425</v>
      </c>
      <c r="J33" t="s">
        <v>99</v>
      </c>
      <c r="K33" s="2">
        <v>0.56722222222222296</v>
      </c>
      <c r="L33">
        <v>5672</v>
      </c>
      <c r="M33">
        <v>5672</v>
      </c>
      <c r="O33">
        <f t="shared" si="0"/>
        <v>471</v>
      </c>
      <c r="P33">
        <f t="shared" si="1"/>
        <v>8.30394922425952E-2</v>
      </c>
      <c r="Q33">
        <f t="shared" si="2"/>
        <v>9.0559507786964047E-2</v>
      </c>
      <c r="R33">
        <f t="shared" si="3"/>
        <v>0.91696050775740479</v>
      </c>
      <c r="S33">
        <f t="shared" si="4"/>
        <v>1.0905595077869641</v>
      </c>
    </row>
    <row r="34" spans="1:19" x14ac:dyDescent="0.25">
      <c r="A34">
        <v>25</v>
      </c>
      <c r="B34" s="1">
        <v>43425</v>
      </c>
      <c r="C34" t="s">
        <v>36</v>
      </c>
      <c r="D34" s="2">
        <v>0.57511574074074101</v>
      </c>
      <c r="E34">
        <v>4532</v>
      </c>
      <c r="F34">
        <v>4532</v>
      </c>
      <c r="H34">
        <v>25</v>
      </c>
      <c r="I34" s="1">
        <v>43425</v>
      </c>
      <c r="J34" t="s">
        <v>100</v>
      </c>
      <c r="K34" s="2">
        <v>0.57416666666666705</v>
      </c>
      <c r="L34">
        <v>4887</v>
      </c>
      <c r="M34">
        <v>4887</v>
      </c>
      <c r="O34">
        <f t="shared" si="0"/>
        <v>355</v>
      </c>
      <c r="P34">
        <f t="shared" si="1"/>
        <v>7.2641702475956624E-2</v>
      </c>
      <c r="Q34">
        <f t="shared" si="2"/>
        <v>7.8331862312444836E-2</v>
      </c>
      <c r="R34">
        <f t="shared" si="3"/>
        <v>0.92735829752404342</v>
      </c>
      <c r="S34">
        <f t="shared" si="4"/>
        <v>1.0783318623124449</v>
      </c>
    </row>
    <row r="35" spans="1:19" x14ac:dyDescent="0.25">
      <c r="A35">
        <v>26</v>
      </c>
      <c r="B35" s="1">
        <v>43425</v>
      </c>
      <c r="C35" t="s">
        <v>37</v>
      </c>
      <c r="D35" s="2">
        <v>0.58206018518518599</v>
      </c>
      <c r="E35">
        <v>5434</v>
      </c>
      <c r="F35">
        <v>5434</v>
      </c>
      <c r="H35">
        <v>26</v>
      </c>
      <c r="I35" s="1">
        <v>43425</v>
      </c>
      <c r="J35" t="s">
        <v>101</v>
      </c>
      <c r="K35" s="2">
        <v>0.58111111111111202</v>
      </c>
      <c r="L35">
        <v>5892</v>
      </c>
      <c r="M35">
        <v>5892</v>
      </c>
      <c r="O35">
        <f t="shared" si="0"/>
        <v>458</v>
      </c>
      <c r="P35">
        <f t="shared" si="1"/>
        <v>7.7732518669382217E-2</v>
      </c>
      <c r="Q35">
        <f t="shared" si="2"/>
        <v>8.428413691571586E-2</v>
      </c>
      <c r="R35">
        <f t="shared" si="3"/>
        <v>0.92226748133061776</v>
      </c>
      <c r="S35">
        <f t="shared" si="4"/>
        <v>1.0842841369157159</v>
      </c>
    </row>
    <row r="36" spans="1:19" x14ac:dyDescent="0.25">
      <c r="A36">
        <v>27</v>
      </c>
      <c r="B36" s="1">
        <v>43425</v>
      </c>
      <c r="C36" t="s">
        <v>38</v>
      </c>
      <c r="D36" s="2">
        <v>0.58900462962962996</v>
      </c>
      <c r="E36">
        <v>4242</v>
      </c>
      <c r="F36">
        <v>4242</v>
      </c>
      <c r="H36">
        <v>27</v>
      </c>
      <c r="I36" s="1">
        <v>43425</v>
      </c>
      <c r="J36" t="s">
        <v>102</v>
      </c>
      <c r="K36" s="2">
        <v>0.588055555555556</v>
      </c>
      <c r="L36">
        <v>4762</v>
      </c>
      <c r="M36">
        <v>4762</v>
      </c>
      <c r="O36">
        <f t="shared" si="0"/>
        <v>520</v>
      </c>
      <c r="P36">
        <f t="shared" si="1"/>
        <v>0.10919781604367913</v>
      </c>
      <c r="Q36">
        <f t="shared" si="2"/>
        <v>0.12258368694012259</v>
      </c>
      <c r="R36">
        <f t="shared" si="3"/>
        <v>0.89080218395632083</v>
      </c>
      <c r="S36">
        <f t="shared" si="4"/>
        <v>1.1225836869401227</v>
      </c>
    </row>
    <row r="37" spans="1:19" x14ac:dyDescent="0.25">
      <c r="A37">
        <v>28</v>
      </c>
      <c r="B37" s="1">
        <v>43425</v>
      </c>
      <c r="C37" t="s">
        <v>39</v>
      </c>
      <c r="D37" s="2">
        <v>0.59594907407407505</v>
      </c>
      <c r="E37">
        <v>4446</v>
      </c>
      <c r="F37">
        <v>4446</v>
      </c>
      <c r="H37">
        <v>28</v>
      </c>
      <c r="I37" s="1">
        <v>43425</v>
      </c>
      <c r="J37" t="s">
        <v>103</v>
      </c>
      <c r="K37" s="2">
        <v>0.59500000000000097</v>
      </c>
      <c r="L37">
        <v>5017</v>
      </c>
      <c r="M37">
        <v>5017</v>
      </c>
      <c r="O37">
        <f t="shared" si="0"/>
        <v>571</v>
      </c>
      <c r="P37">
        <f t="shared" si="1"/>
        <v>0.11381303567869244</v>
      </c>
      <c r="Q37">
        <f t="shared" si="2"/>
        <v>0.12843004948268105</v>
      </c>
      <c r="R37">
        <f t="shared" si="3"/>
        <v>0.8861869643213075</v>
      </c>
      <c r="S37">
        <f t="shared" si="4"/>
        <v>1.1284300494826811</v>
      </c>
    </row>
    <row r="38" spans="1:19" x14ac:dyDescent="0.25">
      <c r="A38">
        <v>29</v>
      </c>
      <c r="B38" s="1">
        <v>43425</v>
      </c>
      <c r="C38" t="s">
        <v>40</v>
      </c>
      <c r="D38" s="2">
        <v>0.60289351851851902</v>
      </c>
      <c r="E38">
        <v>4001</v>
      </c>
      <c r="F38">
        <v>4001</v>
      </c>
      <c r="H38">
        <v>29</v>
      </c>
      <c r="I38" s="1">
        <v>43425</v>
      </c>
      <c r="J38" t="s">
        <v>104</v>
      </c>
      <c r="K38" s="2">
        <v>0.60194444444444495</v>
      </c>
      <c r="L38">
        <v>4385</v>
      </c>
      <c r="M38">
        <v>4385</v>
      </c>
      <c r="O38">
        <f t="shared" si="0"/>
        <v>384</v>
      </c>
      <c r="P38">
        <f t="shared" si="1"/>
        <v>8.7571265678449264E-2</v>
      </c>
      <c r="Q38">
        <f t="shared" si="2"/>
        <v>9.5976005998500369E-2</v>
      </c>
      <c r="R38">
        <f t="shared" si="3"/>
        <v>0.91242873432155069</v>
      </c>
      <c r="S38">
        <f t="shared" si="4"/>
        <v>1.0959760059985004</v>
      </c>
    </row>
    <row r="39" spans="1:19" x14ac:dyDescent="0.25">
      <c r="A39">
        <v>30</v>
      </c>
      <c r="B39" s="1">
        <v>43425</v>
      </c>
      <c r="C39" t="s">
        <v>41</v>
      </c>
      <c r="D39" s="2">
        <v>0.609837962962964</v>
      </c>
      <c r="E39">
        <v>3172</v>
      </c>
      <c r="F39">
        <v>3172</v>
      </c>
      <c r="H39">
        <v>30</v>
      </c>
      <c r="I39" s="1">
        <v>43425</v>
      </c>
      <c r="J39" t="s">
        <v>105</v>
      </c>
      <c r="K39" s="2">
        <v>0.60888888888889003</v>
      </c>
      <c r="L39">
        <v>3591</v>
      </c>
      <c r="M39">
        <v>3591</v>
      </c>
      <c r="O39">
        <f t="shared" si="0"/>
        <v>419</v>
      </c>
      <c r="P39">
        <f t="shared" si="1"/>
        <v>0.11668059036480088</v>
      </c>
      <c r="Q39">
        <f t="shared" si="2"/>
        <v>0.13209331651954603</v>
      </c>
      <c r="R39">
        <f t="shared" si="3"/>
        <v>0.88331940963519906</v>
      </c>
      <c r="S39">
        <f t="shared" si="4"/>
        <v>1.1320933165195459</v>
      </c>
    </row>
    <row r="40" spans="1:19" x14ac:dyDescent="0.25">
      <c r="A40">
        <v>31</v>
      </c>
      <c r="B40" s="1">
        <v>43425</v>
      </c>
      <c r="C40" t="s">
        <v>42</v>
      </c>
      <c r="D40" s="2">
        <v>0.61678240740740797</v>
      </c>
      <c r="E40">
        <v>2329</v>
      </c>
      <c r="F40">
        <v>2329</v>
      </c>
      <c r="H40">
        <v>31</v>
      </c>
      <c r="I40" s="1">
        <v>43425</v>
      </c>
      <c r="J40" t="s">
        <v>106</v>
      </c>
      <c r="K40" s="2">
        <v>0.61583333333333401</v>
      </c>
      <c r="L40">
        <v>2637</v>
      </c>
      <c r="M40">
        <v>2637</v>
      </c>
      <c r="O40">
        <f t="shared" si="0"/>
        <v>308</v>
      </c>
      <c r="P40">
        <f t="shared" si="1"/>
        <v>0.1167993932499052</v>
      </c>
      <c r="Q40">
        <f t="shared" si="2"/>
        <v>0.13224559896951482</v>
      </c>
      <c r="R40">
        <f t="shared" si="3"/>
        <v>0.88320060675009482</v>
      </c>
      <c r="S40">
        <f t="shared" si="4"/>
        <v>1.1322455989695148</v>
      </c>
    </row>
    <row r="41" spans="1:19" x14ac:dyDescent="0.25">
      <c r="A41">
        <v>32</v>
      </c>
      <c r="B41" s="1">
        <v>43425</v>
      </c>
      <c r="C41" t="s">
        <v>43</v>
      </c>
      <c r="D41" s="2">
        <v>0.62372685185185295</v>
      </c>
      <c r="E41">
        <v>1987</v>
      </c>
      <c r="F41">
        <v>1987</v>
      </c>
      <c r="H41">
        <v>32</v>
      </c>
      <c r="I41" s="1">
        <v>43425</v>
      </c>
      <c r="J41" t="s">
        <v>107</v>
      </c>
      <c r="K41" s="2">
        <v>0.62277777777777898</v>
      </c>
      <c r="L41">
        <v>2178</v>
      </c>
      <c r="M41">
        <v>2178</v>
      </c>
      <c r="O41">
        <f t="shared" si="0"/>
        <v>191</v>
      </c>
      <c r="P41">
        <f t="shared" si="1"/>
        <v>8.7695133149678597E-2</v>
      </c>
      <c r="Q41">
        <f t="shared" si="2"/>
        <v>9.6124811273276295E-2</v>
      </c>
      <c r="R41">
        <f t="shared" si="3"/>
        <v>0.91230486685032142</v>
      </c>
      <c r="S41">
        <f t="shared" si="4"/>
        <v>1.0961248112732762</v>
      </c>
    </row>
    <row r="42" spans="1:19" x14ac:dyDescent="0.25">
      <c r="A42">
        <v>33</v>
      </c>
      <c r="B42" s="1">
        <v>43425</v>
      </c>
      <c r="C42" t="s">
        <v>44</v>
      </c>
      <c r="D42" s="2">
        <v>0.63067129629629703</v>
      </c>
      <c r="E42">
        <v>1608</v>
      </c>
      <c r="F42">
        <v>1608</v>
      </c>
      <c r="H42">
        <v>33</v>
      </c>
      <c r="I42" s="1">
        <v>43425</v>
      </c>
      <c r="J42" t="s">
        <v>108</v>
      </c>
      <c r="K42" s="2">
        <v>0.62972222222222296</v>
      </c>
      <c r="L42">
        <v>1784</v>
      </c>
      <c r="M42">
        <v>1784</v>
      </c>
      <c r="O42">
        <f t="shared" si="0"/>
        <v>176</v>
      </c>
      <c r="P42">
        <f t="shared" si="1"/>
        <v>9.8654708520179366E-2</v>
      </c>
      <c r="Q42">
        <f t="shared" si="2"/>
        <v>0.10945273631840796</v>
      </c>
      <c r="R42">
        <f t="shared" si="3"/>
        <v>0.90134529147982068</v>
      </c>
      <c r="S42">
        <f t="shared" si="4"/>
        <v>1.1094527363184079</v>
      </c>
    </row>
    <row r="43" spans="1:19" x14ac:dyDescent="0.25">
      <c r="A43">
        <v>34</v>
      </c>
      <c r="B43" s="1">
        <v>43425</v>
      </c>
      <c r="C43" t="s">
        <v>45</v>
      </c>
      <c r="D43" s="2">
        <v>0.63761574074074201</v>
      </c>
      <c r="E43">
        <v>1613</v>
      </c>
      <c r="F43">
        <v>1613</v>
      </c>
      <c r="H43">
        <v>34</v>
      </c>
      <c r="I43" s="1">
        <v>43425</v>
      </c>
      <c r="J43" t="s">
        <v>109</v>
      </c>
      <c r="K43" s="2">
        <v>0.63666666666666805</v>
      </c>
      <c r="L43">
        <v>1729</v>
      </c>
      <c r="M43">
        <v>1729</v>
      </c>
      <c r="O43">
        <f t="shared" si="0"/>
        <v>116</v>
      </c>
      <c r="P43">
        <f t="shared" si="1"/>
        <v>6.7090803932909199E-2</v>
      </c>
      <c r="Q43">
        <f t="shared" si="2"/>
        <v>7.1915685058896464E-2</v>
      </c>
      <c r="R43">
        <f t="shared" si="3"/>
        <v>0.93290919606709077</v>
      </c>
      <c r="S43">
        <f t="shared" si="4"/>
        <v>1.0719156850588965</v>
      </c>
    </row>
    <row r="44" spans="1:19" x14ac:dyDescent="0.25">
      <c r="A44">
        <v>35</v>
      </c>
      <c r="B44" s="1">
        <v>43425</v>
      </c>
      <c r="C44" t="s">
        <v>46</v>
      </c>
      <c r="D44" s="2">
        <v>0.64456018518518599</v>
      </c>
      <c r="E44">
        <v>2006</v>
      </c>
      <c r="F44">
        <v>2006</v>
      </c>
      <c r="H44">
        <v>35</v>
      </c>
      <c r="I44" s="1">
        <v>43425</v>
      </c>
      <c r="J44" t="s">
        <v>110</v>
      </c>
      <c r="K44" s="2">
        <v>0.64361111111111202</v>
      </c>
      <c r="L44">
        <v>2142</v>
      </c>
      <c r="M44">
        <v>2142</v>
      </c>
      <c r="O44">
        <f t="shared" si="0"/>
        <v>136</v>
      </c>
      <c r="P44">
        <f t="shared" si="1"/>
        <v>6.3492063492063489E-2</v>
      </c>
      <c r="Q44">
        <f t="shared" si="2"/>
        <v>6.7796610169491525E-2</v>
      </c>
      <c r="R44">
        <f t="shared" si="3"/>
        <v>0.93650793650793651</v>
      </c>
      <c r="S44">
        <f t="shared" si="4"/>
        <v>1.0677966101694916</v>
      </c>
    </row>
    <row r="45" spans="1:19" x14ac:dyDescent="0.25">
      <c r="A45">
        <v>36</v>
      </c>
      <c r="B45" s="1">
        <v>43425</v>
      </c>
      <c r="C45" t="s">
        <v>47</v>
      </c>
      <c r="D45" s="2">
        <v>0.65150462962963096</v>
      </c>
      <c r="E45">
        <v>2019</v>
      </c>
      <c r="F45">
        <v>2019</v>
      </c>
      <c r="H45">
        <v>36</v>
      </c>
      <c r="I45" s="1">
        <v>43425</v>
      </c>
      <c r="J45" t="s">
        <v>111</v>
      </c>
      <c r="K45" s="2">
        <v>0.650555555555557</v>
      </c>
      <c r="L45">
        <v>2141</v>
      </c>
      <c r="M45">
        <v>2141</v>
      </c>
      <c r="O45">
        <f t="shared" si="0"/>
        <v>122</v>
      </c>
      <c r="P45">
        <f t="shared" si="1"/>
        <v>5.6982718355908457E-2</v>
      </c>
      <c r="Q45">
        <f t="shared" si="2"/>
        <v>6.0425953442298168E-2</v>
      </c>
      <c r="R45">
        <f t="shared" si="3"/>
        <v>0.9430172816440916</v>
      </c>
      <c r="S45">
        <f t="shared" si="4"/>
        <v>1.0604259534422982</v>
      </c>
    </row>
    <row r="46" spans="1:19" x14ac:dyDescent="0.25">
      <c r="A46">
        <v>37</v>
      </c>
      <c r="B46" s="1">
        <v>43425</v>
      </c>
      <c r="C46" t="s">
        <v>48</v>
      </c>
      <c r="D46" s="2">
        <v>0.65844907407407505</v>
      </c>
      <c r="E46">
        <v>2651</v>
      </c>
      <c r="F46">
        <v>2651</v>
      </c>
      <c r="H46">
        <v>37</v>
      </c>
      <c r="I46" s="1">
        <v>43425</v>
      </c>
      <c r="J46" t="s">
        <v>112</v>
      </c>
      <c r="K46" s="2">
        <v>0.65750000000000097</v>
      </c>
      <c r="L46">
        <v>2720</v>
      </c>
      <c r="M46">
        <v>2720</v>
      </c>
      <c r="O46">
        <f t="shared" si="0"/>
        <v>69</v>
      </c>
      <c r="P46">
        <f t="shared" si="1"/>
        <v>2.5367647058823529E-2</v>
      </c>
      <c r="Q46">
        <f t="shared" si="2"/>
        <v>2.6027913994718974E-2</v>
      </c>
      <c r="R46">
        <f t="shared" si="3"/>
        <v>0.97463235294117645</v>
      </c>
      <c r="S46">
        <f t="shared" si="4"/>
        <v>1.026027913994719</v>
      </c>
    </row>
    <row r="47" spans="1:19" x14ac:dyDescent="0.25">
      <c r="A47">
        <v>38</v>
      </c>
      <c r="B47" s="1">
        <v>43425</v>
      </c>
      <c r="C47" t="s">
        <v>49</v>
      </c>
      <c r="D47" s="2">
        <v>0.66539351851852002</v>
      </c>
      <c r="E47">
        <v>2804</v>
      </c>
      <c r="F47">
        <v>2804</v>
      </c>
      <c r="H47">
        <v>38</v>
      </c>
      <c r="I47" s="1">
        <v>43425</v>
      </c>
      <c r="J47" t="s">
        <v>113</v>
      </c>
      <c r="K47" s="2">
        <v>0.66444444444444595</v>
      </c>
      <c r="L47">
        <v>3236</v>
      </c>
      <c r="M47">
        <v>3236</v>
      </c>
      <c r="O47">
        <f t="shared" si="0"/>
        <v>432</v>
      </c>
      <c r="P47">
        <f t="shared" si="1"/>
        <v>0.13349814585908529</v>
      </c>
      <c r="Q47">
        <f t="shared" si="2"/>
        <v>0.15406562054208273</v>
      </c>
      <c r="R47">
        <f t="shared" si="3"/>
        <v>0.86650185414091474</v>
      </c>
      <c r="S47">
        <f t="shared" si="4"/>
        <v>1.1540656205420827</v>
      </c>
    </row>
    <row r="48" spans="1:19" x14ac:dyDescent="0.25">
      <c r="A48">
        <v>39</v>
      </c>
      <c r="B48" s="1">
        <v>43425</v>
      </c>
      <c r="C48" t="s">
        <v>50</v>
      </c>
      <c r="D48" s="2">
        <v>0.672337962962964</v>
      </c>
      <c r="E48">
        <v>1520</v>
      </c>
      <c r="F48">
        <v>1520</v>
      </c>
      <c r="H48">
        <v>39</v>
      </c>
      <c r="I48" s="1">
        <v>43425</v>
      </c>
      <c r="J48" t="s">
        <v>114</v>
      </c>
      <c r="K48" s="2">
        <v>0.67138888888889003</v>
      </c>
      <c r="L48">
        <v>1703</v>
      </c>
      <c r="M48">
        <v>1703</v>
      </c>
      <c r="O48">
        <f t="shared" si="0"/>
        <v>183</v>
      </c>
      <c r="P48">
        <f t="shared" si="1"/>
        <v>0.10745742806811509</v>
      </c>
      <c r="Q48">
        <f t="shared" si="2"/>
        <v>0.12039473684210526</v>
      </c>
      <c r="R48">
        <f t="shared" si="3"/>
        <v>0.89254257193188491</v>
      </c>
      <c r="S48">
        <f t="shared" si="4"/>
        <v>1.1203947368421052</v>
      </c>
    </row>
    <row r="49" spans="1:19" x14ac:dyDescent="0.25">
      <c r="A49">
        <v>40</v>
      </c>
      <c r="B49" s="1">
        <v>43425</v>
      </c>
      <c r="C49" t="s">
        <v>51</v>
      </c>
      <c r="D49" s="2">
        <v>0.67928240740740897</v>
      </c>
      <c r="E49">
        <v>1038</v>
      </c>
      <c r="F49">
        <v>1038</v>
      </c>
      <c r="H49">
        <v>40</v>
      </c>
      <c r="I49" s="1">
        <v>43425</v>
      </c>
      <c r="J49" t="s">
        <v>115</v>
      </c>
      <c r="K49" s="2">
        <v>0.67833333333333501</v>
      </c>
      <c r="L49">
        <v>1151</v>
      </c>
      <c r="M49">
        <v>1151</v>
      </c>
      <c r="O49">
        <f t="shared" si="0"/>
        <v>113</v>
      </c>
      <c r="P49">
        <f t="shared" si="1"/>
        <v>9.817549956559514E-2</v>
      </c>
      <c r="Q49">
        <f t="shared" si="2"/>
        <v>0.10886319845857419</v>
      </c>
      <c r="R49">
        <f t="shared" si="3"/>
        <v>0.90182450043440487</v>
      </c>
      <c r="S49">
        <f t="shared" si="4"/>
        <v>1.1088631984585742</v>
      </c>
    </row>
    <row r="50" spans="1:19" x14ac:dyDescent="0.25">
      <c r="A50">
        <v>41</v>
      </c>
      <c r="B50" s="1">
        <v>43425</v>
      </c>
      <c r="C50" t="s">
        <v>52</v>
      </c>
      <c r="D50" s="2">
        <v>0.68622685185185295</v>
      </c>
      <c r="E50">
        <v>964</v>
      </c>
      <c r="F50">
        <v>964</v>
      </c>
      <c r="H50">
        <v>41</v>
      </c>
      <c r="I50" s="1">
        <v>43425</v>
      </c>
      <c r="J50" t="s">
        <v>116</v>
      </c>
      <c r="K50" s="2">
        <v>0.68527777777777898</v>
      </c>
      <c r="L50">
        <v>1041</v>
      </c>
      <c r="M50">
        <v>1041</v>
      </c>
      <c r="O50">
        <f t="shared" si="0"/>
        <v>77</v>
      </c>
      <c r="P50">
        <f t="shared" si="1"/>
        <v>7.3967339097022092E-2</v>
      </c>
      <c r="Q50">
        <f t="shared" si="2"/>
        <v>7.9875518672199164E-2</v>
      </c>
      <c r="R50">
        <f t="shared" si="3"/>
        <v>0.92603266090297787</v>
      </c>
      <c r="S50">
        <f t="shared" si="4"/>
        <v>1.0798755186721991</v>
      </c>
    </row>
    <row r="51" spans="1:19" x14ac:dyDescent="0.25">
      <c r="A51">
        <v>42</v>
      </c>
      <c r="B51" s="1">
        <v>43425</v>
      </c>
      <c r="C51" t="s">
        <v>53</v>
      </c>
      <c r="D51" s="2">
        <v>0.69317129629629703</v>
      </c>
      <c r="E51">
        <v>856</v>
      </c>
      <c r="F51">
        <v>856</v>
      </c>
      <c r="H51">
        <v>42</v>
      </c>
      <c r="I51" s="1">
        <v>43425</v>
      </c>
      <c r="J51" t="s">
        <v>117</v>
      </c>
      <c r="K51" s="2">
        <v>0.69222222222222296</v>
      </c>
      <c r="L51">
        <v>944</v>
      </c>
      <c r="M51">
        <v>944</v>
      </c>
      <c r="O51">
        <f t="shared" si="0"/>
        <v>88</v>
      </c>
      <c r="P51">
        <f t="shared" si="1"/>
        <v>9.3220338983050849E-2</v>
      </c>
      <c r="Q51">
        <f t="shared" si="2"/>
        <v>0.10280373831775701</v>
      </c>
      <c r="R51">
        <f t="shared" si="3"/>
        <v>0.90677966101694918</v>
      </c>
      <c r="S51">
        <f t="shared" si="4"/>
        <v>1.1028037383177569</v>
      </c>
    </row>
    <row r="52" spans="1:19" x14ac:dyDescent="0.25">
      <c r="A52">
        <v>43</v>
      </c>
      <c r="B52" s="1">
        <v>43425</v>
      </c>
      <c r="C52" t="s">
        <v>54</v>
      </c>
      <c r="D52" s="2">
        <v>0.70011574074074201</v>
      </c>
      <c r="E52">
        <v>807</v>
      </c>
      <c r="F52">
        <v>807</v>
      </c>
      <c r="H52">
        <v>43</v>
      </c>
      <c r="I52" s="1">
        <v>43425</v>
      </c>
      <c r="J52" t="s">
        <v>118</v>
      </c>
      <c r="K52" s="2">
        <v>0.69916666666666805</v>
      </c>
      <c r="L52">
        <v>879</v>
      </c>
      <c r="M52">
        <v>879</v>
      </c>
      <c r="O52">
        <f t="shared" si="0"/>
        <v>72</v>
      </c>
      <c r="P52">
        <f t="shared" si="1"/>
        <v>8.191126279863481E-2</v>
      </c>
      <c r="Q52">
        <f t="shared" si="2"/>
        <v>8.9219330855018583E-2</v>
      </c>
      <c r="R52">
        <f t="shared" si="3"/>
        <v>0.91808873720136519</v>
      </c>
      <c r="S52">
        <f t="shared" si="4"/>
        <v>1.0892193308550187</v>
      </c>
    </row>
    <row r="53" spans="1:19" x14ac:dyDescent="0.25">
      <c r="A53">
        <v>44</v>
      </c>
      <c r="B53" s="1">
        <v>43425</v>
      </c>
      <c r="C53" t="s">
        <v>55</v>
      </c>
      <c r="D53" s="2">
        <v>0.70706018518518599</v>
      </c>
      <c r="E53">
        <v>758</v>
      </c>
      <c r="F53">
        <v>758</v>
      </c>
      <c r="H53">
        <v>44</v>
      </c>
      <c r="I53" s="1">
        <v>43425</v>
      </c>
      <c r="J53" t="s">
        <v>119</v>
      </c>
      <c r="K53" s="2">
        <v>0.70611111111111202</v>
      </c>
      <c r="L53">
        <v>833</v>
      </c>
      <c r="M53">
        <v>833</v>
      </c>
      <c r="O53">
        <f t="shared" si="0"/>
        <v>75</v>
      </c>
      <c r="P53">
        <f t="shared" si="1"/>
        <v>9.003601440576231E-2</v>
      </c>
      <c r="Q53">
        <f t="shared" si="2"/>
        <v>9.894459102902374E-2</v>
      </c>
      <c r="R53">
        <f t="shared" si="3"/>
        <v>0.90996398559423775</v>
      </c>
      <c r="S53">
        <f t="shared" si="4"/>
        <v>1.0989445910290236</v>
      </c>
    </row>
    <row r="54" spans="1:19" x14ac:dyDescent="0.25">
      <c r="A54">
        <v>45</v>
      </c>
      <c r="B54" s="1">
        <v>43425</v>
      </c>
      <c r="C54" t="s">
        <v>56</v>
      </c>
      <c r="D54" s="2">
        <v>0.71400462962963096</v>
      </c>
      <c r="E54">
        <v>673</v>
      </c>
      <c r="F54">
        <v>673</v>
      </c>
      <c r="H54">
        <v>45</v>
      </c>
      <c r="I54" s="1">
        <v>43425</v>
      </c>
      <c r="J54" t="s">
        <v>120</v>
      </c>
      <c r="K54" s="2">
        <v>0.713055555555557</v>
      </c>
      <c r="L54">
        <v>741</v>
      </c>
      <c r="M54">
        <v>741</v>
      </c>
      <c r="O54">
        <f t="shared" si="0"/>
        <v>68</v>
      </c>
      <c r="P54">
        <f t="shared" si="1"/>
        <v>9.1767881241565458E-2</v>
      </c>
      <c r="Q54">
        <f t="shared" si="2"/>
        <v>0.10104011887072809</v>
      </c>
      <c r="R54">
        <f t="shared" si="3"/>
        <v>0.90823211875843457</v>
      </c>
      <c r="S54">
        <f t="shared" si="4"/>
        <v>1.1010401188707282</v>
      </c>
    </row>
    <row r="55" spans="1:19" x14ac:dyDescent="0.25">
      <c r="A55">
        <v>46</v>
      </c>
      <c r="B55" s="1">
        <v>43425</v>
      </c>
      <c r="C55" t="s">
        <v>57</v>
      </c>
      <c r="D55" s="2">
        <v>0.72094907407407505</v>
      </c>
      <c r="E55">
        <v>635</v>
      </c>
      <c r="F55">
        <v>635</v>
      </c>
      <c r="H55">
        <v>46</v>
      </c>
      <c r="I55" s="1">
        <v>43425</v>
      </c>
      <c r="J55" t="s">
        <v>121</v>
      </c>
      <c r="K55" s="2">
        <v>0.72000000000000097</v>
      </c>
      <c r="L55">
        <v>696</v>
      </c>
      <c r="M55">
        <v>696</v>
      </c>
      <c r="O55">
        <f t="shared" si="0"/>
        <v>61</v>
      </c>
      <c r="P55">
        <f t="shared" si="1"/>
        <v>8.7643678160919544E-2</v>
      </c>
      <c r="Q55">
        <f t="shared" si="2"/>
        <v>9.6062992125984251E-2</v>
      </c>
      <c r="R55">
        <f t="shared" si="3"/>
        <v>0.91235632183908044</v>
      </c>
      <c r="S55">
        <f t="shared" si="4"/>
        <v>1.0960629921259843</v>
      </c>
    </row>
    <row r="56" spans="1:19" x14ac:dyDescent="0.25">
      <c r="A56">
        <v>47</v>
      </c>
      <c r="B56" s="1">
        <v>43425</v>
      </c>
      <c r="C56" t="s">
        <v>58</v>
      </c>
      <c r="D56" s="2">
        <v>0.72789351851852002</v>
      </c>
      <c r="E56">
        <v>533</v>
      </c>
      <c r="F56">
        <v>533</v>
      </c>
      <c r="H56">
        <v>47</v>
      </c>
      <c r="I56" s="1">
        <v>43425</v>
      </c>
      <c r="J56" t="s">
        <v>122</v>
      </c>
      <c r="K56" s="2">
        <v>0.72694444444444595</v>
      </c>
      <c r="L56">
        <v>592</v>
      </c>
      <c r="M56">
        <v>592</v>
      </c>
      <c r="O56">
        <f t="shared" si="0"/>
        <v>59</v>
      </c>
      <c r="P56">
        <f t="shared" si="1"/>
        <v>9.9662162162162157E-2</v>
      </c>
      <c r="Q56">
        <f t="shared" si="2"/>
        <v>0.11069418386491557</v>
      </c>
      <c r="R56">
        <f t="shared" si="3"/>
        <v>0.90033783783783783</v>
      </c>
      <c r="S56">
        <f t="shared" si="4"/>
        <v>1.1106941838649156</v>
      </c>
    </row>
    <row r="57" spans="1:19" x14ac:dyDescent="0.25">
      <c r="A57">
        <v>48</v>
      </c>
      <c r="B57" s="1">
        <v>43425</v>
      </c>
      <c r="C57" t="s">
        <v>59</v>
      </c>
      <c r="D57" s="2">
        <v>0.734837962962964</v>
      </c>
      <c r="E57">
        <v>422</v>
      </c>
      <c r="F57">
        <v>422</v>
      </c>
      <c r="H57">
        <v>48</v>
      </c>
      <c r="I57" s="1">
        <v>43425</v>
      </c>
      <c r="J57" t="s">
        <v>123</v>
      </c>
      <c r="K57" s="2">
        <v>0.73388888888889003</v>
      </c>
      <c r="L57">
        <v>482</v>
      </c>
      <c r="M57">
        <v>482</v>
      </c>
      <c r="O57">
        <f t="shared" si="0"/>
        <v>60</v>
      </c>
      <c r="P57">
        <f t="shared" si="1"/>
        <v>0.12448132780082988</v>
      </c>
      <c r="Q57">
        <f t="shared" si="2"/>
        <v>0.14218009478672985</v>
      </c>
      <c r="R57">
        <f t="shared" si="3"/>
        <v>0.87551867219917012</v>
      </c>
      <c r="S57">
        <f t="shared" si="4"/>
        <v>1.1421800947867298</v>
      </c>
    </row>
    <row r="58" spans="1:19" x14ac:dyDescent="0.25">
      <c r="A58">
        <v>49</v>
      </c>
      <c r="B58" s="1">
        <v>43425</v>
      </c>
      <c r="C58" t="s">
        <v>60</v>
      </c>
      <c r="D58" s="2">
        <v>0.74178240740740897</v>
      </c>
      <c r="E58">
        <v>266</v>
      </c>
      <c r="F58">
        <v>266</v>
      </c>
      <c r="H58">
        <v>49</v>
      </c>
      <c r="I58" s="1">
        <v>43425</v>
      </c>
      <c r="J58" t="s">
        <v>124</v>
      </c>
      <c r="K58" s="2">
        <v>0.74083333333333501</v>
      </c>
      <c r="L58">
        <v>311</v>
      </c>
      <c r="M58">
        <v>311</v>
      </c>
      <c r="O58">
        <f t="shared" si="0"/>
        <v>45</v>
      </c>
      <c r="P58">
        <f t="shared" si="1"/>
        <v>0.14469453376205788</v>
      </c>
      <c r="Q58">
        <f t="shared" si="2"/>
        <v>0.16917293233082706</v>
      </c>
      <c r="R58">
        <f t="shared" si="3"/>
        <v>0.85530546623794212</v>
      </c>
      <c r="S58">
        <f t="shared" si="4"/>
        <v>1.1691729323308271</v>
      </c>
    </row>
    <row r="59" spans="1:19" x14ac:dyDescent="0.25">
      <c r="A59">
        <v>50</v>
      </c>
      <c r="B59" s="1">
        <v>43425</v>
      </c>
      <c r="C59" t="s">
        <v>61</v>
      </c>
      <c r="D59" s="2">
        <v>0.74872685185185295</v>
      </c>
      <c r="E59">
        <v>151</v>
      </c>
      <c r="F59">
        <v>151</v>
      </c>
      <c r="H59">
        <v>50</v>
      </c>
      <c r="I59" s="1">
        <v>43425</v>
      </c>
      <c r="J59" t="s">
        <v>125</v>
      </c>
      <c r="K59" s="2">
        <v>0.74777777777777898</v>
      </c>
      <c r="L59">
        <v>176</v>
      </c>
      <c r="M59">
        <v>176</v>
      </c>
      <c r="O59">
        <f t="shared" si="0"/>
        <v>25</v>
      </c>
      <c r="P59">
        <f t="shared" si="1"/>
        <v>0.14204545454545456</v>
      </c>
      <c r="Q59">
        <f t="shared" si="2"/>
        <v>0.16556291390728478</v>
      </c>
      <c r="R59">
        <f t="shared" si="3"/>
        <v>0.85795454545454541</v>
      </c>
      <c r="S59">
        <f t="shared" si="4"/>
        <v>1.1655629139072847</v>
      </c>
    </row>
    <row r="60" spans="1:19" x14ac:dyDescent="0.25">
      <c r="A60">
        <v>51</v>
      </c>
      <c r="B60" s="1">
        <v>43425</v>
      </c>
      <c r="C60" t="s">
        <v>62</v>
      </c>
      <c r="D60" s="2">
        <v>0.75567129629629803</v>
      </c>
      <c r="E60">
        <v>64</v>
      </c>
      <c r="F60">
        <v>64</v>
      </c>
      <c r="H60">
        <v>51</v>
      </c>
      <c r="I60" s="1">
        <v>43425</v>
      </c>
      <c r="J60" t="s">
        <v>126</v>
      </c>
      <c r="K60" s="2">
        <v>0.75472222222222396</v>
      </c>
      <c r="L60">
        <v>83</v>
      </c>
      <c r="M60">
        <v>83</v>
      </c>
      <c r="O60">
        <f t="shared" si="0"/>
        <v>19</v>
      </c>
      <c r="P60">
        <f t="shared" si="1"/>
        <v>0.2289156626506024</v>
      </c>
      <c r="Q60">
        <f t="shared" si="2"/>
        <v>0.296875</v>
      </c>
      <c r="R60">
        <f t="shared" si="3"/>
        <v>0.77108433734939763</v>
      </c>
      <c r="S60">
        <f t="shared" si="4"/>
        <v>1.296875</v>
      </c>
    </row>
    <row r="61" spans="1:19" x14ac:dyDescent="0.25">
      <c r="A61">
        <v>52</v>
      </c>
      <c r="B61" s="1">
        <v>43425</v>
      </c>
      <c r="C61" t="s">
        <v>63</v>
      </c>
      <c r="D61" s="2">
        <v>0.76261574074074201</v>
      </c>
      <c r="E61">
        <v>12</v>
      </c>
      <c r="F61">
        <v>12</v>
      </c>
      <c r="H61">
        <v>52</v>
      </c>
      <c r="I61" s="1">
        <v>43425</v>
      </c>
      <c r="J61" t="s">
        <v>127</v>
      </c>
      <c r="K61" s="2">
        <v>0.76166666666666805</v>
      </c>
      <c r="L61">
        <v>18</v>
      </c>
      <c r="M61">
        <v>18</v>
      </c>
      <c r="O61">
        <f t="shared" si="0"/>
        <v>6</v>
      </c>
      <c r="P61">
        <f t="shared" si="1"/>
        <v>0.33333333333333331</v>
      </c>
      <c r="Q61">
        <f t="shared" si="2"/>
        <v>0.5</v>
      </c>
      <c r="R61">
        <f t="shared" si="3"/>
        <v>0.66666666666666663</v>
      </c>
      <c r="S61">
        <f t="shared" si="4"/>
        <v>1.5</v>
      </c>
    </row>
    <row r="62" spans="1:19" x14ac:dyDescent="0.25">
      <c r="A62">
        <v>53</v>
      </c>
      <c r="B62" s="1">
        <v>43425</v>
      </c>
      <c r="C62" t="s">
        <v>64</v>
      </c>
      <c r="D62" s="2">
        <v>0.76956018518518698</v>
      </c>
      <c r="E62">
        <v>0</v>
      </c>
      <c r="F62">
        <v>0</v>
      </c>
      <c r="H62">
        <v>53</v>
      </c>
      <c r="I62" s="1">
        <v>43425</v>
      </c>
      <c r="J62" t="s">
        <v>128</v>
      </c>
      <c r="K62" s="2">
        <v>0.76861111111111302</v>
      </c>
      <c r="L62">
        <v>2</v>
      </c>
      <c r="M62">
        <v>2</v>
      </c>
      <c r="O62">
        <f t="shared" si="0"/>
        <v>2</v>
      </c>
      <c r="P62">
        <f t="shared" si="1"/>
        <v>1</v>
      </c>
      <c r="Q62" t="e">
        <f t="shared" si="2"/>
        <v>#DIV/0!</v>
      </c>
      <c r="R62">
        <f t="shared" si="3"/>
        <v>0</v>
      </c>
      <c r="S62" t="e">
        <f t="shared" si="4"/>
        <v>#DIV/0!</v>
      </c>
    </row>
    <row r="63" spans="1:19" x14ac:dyDescent="0.25">
      <c r="A63">
        <v>54</v>
      </c>
      <c r="B63" s="1">
        <v>43425</v>
      </c>
      <c r="C63" t="s">
        <v>65</v>
      </c>
      <c r="D63" s="2">
        <v>0.77650462962963096</v>
      </c>
      <c r="E63">
        <v>2</v>
      </c>
      <c r="F63">
        <v>2</v>
      </c>
      <c r="H63">
        <v>54</v>
      </c>
      <c r="I63" s="1">
        <v>43425</v>
      </c>
      <c r="J63" t="s">
        <v>129</v>
      </c>
      <c r="K63" s="2">
        <v>0.775555555555557</v>
      </c>
      <c r="L63">
        <v>2</v>
      </c>
      <c r="M63">
        <v>2</v>
      </c>
      <c r="O63">
        <f t="shared" si="0"/>
        <v>0</v>
      </c>
      <c r="P63">
        <f t="shared" si="1"/>
        <v>0</v>
      </c>
      <c r="Q63">
        <f t="shared" si="2"/>
        <v>0</v>
      </c>
      <c r="R63">
        <f t="shared" si="3"/>
        <v>1</v>
      </c>
      <c r="S63">
        <f t="shared" si="4"/>
        <v>1</v>
      </c>
    </row>
    <row r="64" spans="1:19" x14ac:dyDescent="0.25">
      <c r="A64">
        <v>55</v>
      </c>
      <c r="B64" s="1">
        <v>43425</v>
      </c>
      <c r="C64" t="s">
        <v>66</v>
      </c>
      <c r="D64" s="2">
        <v>0.78344907407407605</v>
      </c>
      <c r="E64">
        <v>3</v>
      </c>
      <c r="F64">
        <v>3</v>
      </c>
      <c r="H64">
        <v>55</v>
      </c>
      <c r="I64" s="1">
        <v>43425</v>
      </c>
      <c r="J64" t="s">
        <v>130</v>
      </c>
      <c r="K64" s="2">
        <v>0.78250000000000197</v>
      </c>
      <c r="L64">
        <v>4</v>
      </c>
      <c r="M64">
        <v>4</v>
      </c>
      <c r="O64">
        <f t="shared" si="0"/>
        <v>1</v>
      </c>
      <c r="P64">
        <f t="shared" si="1"/>
        <v>0.25</v>
      </c>
      <c r="Q64">
        <f t="shared" si="2"/>
        <v>0.33333333333333331</v>
      </c>
      <c r="R64">
        <f t="shared" si="3"/>
        <v>0.75</v>
      </c>
      <c r="S64">
        <f t="shared" si="4"/>
        <v>1.3333333333333333</v>
      </c>
    </row>
    <row r="65" spans="1:19" x14ac:dyDescent="0.25">
      <c r="A65">
        <v>56</v>
      </c>
      <c r="B65" s="1">
        <v>43425</v>
      </c>
      <c r="C65" t="s">
        <v>67</v>
      </c>
      <c r="D65" s="2">
        <v>0.79039351851852002</v>
      </c>
      <c r="E65">
        <v>3</v>
      </c>
      <c r="F65">
        <v>3</v>
      </c>
      <c r="H65">
        <v>56</v>
      </c>
      <c r="I65" s="1">
        <v>43425</v>
      </c>
      <c r="J65" t="s">
        <v>131</v>
      </c>
      <c r="K65" s="2">
        <v>0.78944444444444595</v>
      </c>
      <c r="L65">
        <v>4</v>
      </c>
      <c r="M65">
        <v>4</v>
      </c>
      <c r="O65">
        <f t="shared" si="0"/>
        <v>1</v>
      </c>
      <c r="P65">
        <f t="shared" si="1"/>
        <v>0.25</v>
      </c>
      <c r="Q65">
        <f t="shared" si="2"/>
        <v>0.33333333333333331</v>
      </c>
      <c r="R65">
        <f t="shared" si="3"/>
        <v>0.75</v>
      </c>
      <c r="S65">
        <f t="shared" si="4"/>
        <v>1.3333333333333333</v>
      </c>
    </row>
    <row r="66" spans="1:19" x14ac:dyDescent="0.25">
      <c r="A66">
        <v>57</v>
      </c>
      <c r="B66" s="1">
        <v>43426</v>
      </c>
      <c r="C66" t="s">
        <v>68</v>
      </c>
      <c r="D66" s="2">
        <v>0.797337962962965</v>
      </c>
      <c r="E66">
        <v>2</v>
      </c>
      <c r="F66">
        <v>2</v>
      </c>
      <c r="H66">
        <v>57</v>
      </c>
      <c r="I66" s="1">
        <v>43426</v>
      </c>
      <c r="J66" t="s">
        <v>132</v>
      </c>
      <c r="K66" s="2">
        <v>0.79638888888889103</v>
      </c>
      <c r="L66">
        <v>4</v>
      </c>
      <c r="M66">
        <v>4</v>
      </c>
      <c r="O66">
        <f t="shared" si="0"/>
        <v>2</v>
      </c>
      <c r="P66">
        <f t="shared" si="1"/>
        <v>0.5</v>
      </c>
      <c r="Q66">
        <f t="shared" si="2"/>
        <v>1</v>
      </c>
      <c r="R66">
        <f t="shared" si="3"/>
        <v>0.5</v>
      </c>
      <c r="S66">
        <f t="shared" si="4"/>
        <v>2</v>
      </c>
    </row>
    <row r="67" spans="1:19" x14ac:dyDescent="0.25">
      <c r="A67">
        <v>58</v>
      </c>
      <c r="B67" s="1">
        <v>43426</v>
      </c>
      <c r="C67" t="s">
        <v>69</v>
      </c>
      <c r="D67" s="2">
        <v>0.80428240740740897</v>
      </c>
      <c r="E67">
        <v>3</v>
      </c>
      <c r="F67">
        <v>3</v>
      </c>
      <c r="H67">
        <v>58</v>
      </c>
      <c r="I67" s="1">
        <v>43426</v>
      </c>
      <c r="J67" t="s">
        <v>133</v>
      </c>
      <c r="K67" s="2">
        <v>0.80333333333333501</v>
      </c>
      <c r="L67">
        <v>4</v>
      </c>
      <c r="M67">
        <v>4</v>
      </c>
      <c r="O67">
        <f t="shared" si="0"/>
        <v>1</v>
      </c>
      <c r="P67">
        <f t="shared" si="1"/>
        <v>0.25</v>
      </c>
      <c r="Q67">
        <f t="shared" si="2"/>
        <v>0.33333333333333331</v>
      </c>
      <c r="R67">
        <f t="shared" si="3"/>
        <v>0.75</v>
      </c>
      <c r="S67">
        <f t="shared" si="4"/>
        <v>1.3333333333333333</v>
      </c>
    </row>
    <row r="68" spans="1:19" x14ac:dyDescent="0.25">
      <c r="A68">
        <v>59</v>
      </c>
      <c r="B68" s="1">
        <v>43426</v>
      </c>
      <c r="C68" t="s">
        <v>70</v>
      </c>
      <c r="D68" s="2">
        <v>0.81122685185185395</v>
      </c>
      <c r="E68">
        <v>3</v>
      </c>
      <c r="F68">
        <v>3</v>
      </c>
      <c r="H68">
        <v>59</v>
      </c>
      <c r="I68" s="1">
        <v>43426</v>
      </c>
      <c r="J68" t="s">
        <v>134</v>
      </c>
      <c r="K68" s="2">
        <v>0.81027777777777998</v>
      </c>
      <c r="L68">
        <v>4</v>
      </c>
      <c r="M68">
        <v>4</v>
      </c>
      <c r="O68">
        <f t="shared" si="0"/>
        <v>1</v>
      </c>
      <c r="P68">
        <f t="shared" si="1"/>
        <v>0.25</v>
      </c>
      <c r="Q68">
        <f t="shared" si="2"/>
        <v>0.33333333333333331</v>
      </c>
      <c r="R68">
        <f t="shared" si="3"/>
        <v>0.75</v>
      </c>
      <c r="S68">
        <f t="shared" si="4"/>
        <v>1.3333333333333333</v>
      </c>
    </row>
    <row r="69" spans="1:19" x14ac:dyDescent="0.25">
      <c r="A69">
        <v>60</v>
      </c>
      <c r="B69" s="1">
        <v>43426</v>
      </c>
      <c r="C69" t="s">
        <v>71</v>
      </c>
      <c r="D69" s="2">
        <v>0.81817129629629803</v>
      </c>
      <c r="E69">
        <v>3</v>
      </c>
      <c r="F69">
        <v>3</v>
      </c>
      <c r="H69">
        <v>60</v>
      </c>
      <c r="I69" s="1">
        <v>43426</v>
      </c>
      <c r="J69" t="s">
        <v>135</v>
      </c>
      <c r="K69" s="2">
        <v>0.81722222222222396</v>
      </c>
      <c r="L69">
        <v>3</v>
      </c>
      <c r="M69">
        <v>3</v>
      </c>
      <c r="O69">
        <f t="shared" si="0"/>
        <v>0</v>
      </c>
      <c r="P69">
        <f t="shared" si="1"/>
        <v>0</v>
      </c>
      <c r="Q69">
        <f t="shared" si="2"/>
        <v>0</v>
      </c>
      <c r="R69">
        <f t="shared" si="3"/>
        <v>1</v>
      </c>
      <c r="S69">
        <f t="shared" si="4"/>
        <v>1</v>
      </c>
    </row>
    <row r="70" spans="1:19" x14ac:dyDescent="0.25">
      <c r="A70">
        <v>61</v>
      </c>
      <c r="B70" s="1">
        <v>43426</v>
      </c>
      <c r="C70" t="s">
        <v>72</v>
      </c>
      <c r="D70" s="2">
        <v>0.82511574074074301</v>
      </c>
      <c r="E70">
        <v>3</v>
      </c>
      <c r="F70">
        <v>3</v>
      </c>
      <c r="H70">
        <v>61</v>
      </c>
      <c r="I70" s="1">
        <v>43426</v>
      </c>
      <c r="J70" t="s">
        <v>136</v>
      </c>
      <c r="K70" s="2">
        <v>0.82416666666666905</v>
      </c>
      <c r="L70">
        <v>4</v>
      </c>
      <c r="M70">
        <v>4</v>
      </c>
      <c r="O70">
        <f t="shared" si="0"/>
        <v>1</v>
      </c>
      <c r="P70">
        <f t="shared" si="1"/>
        <v>0.25</v>
      </c>
      <c r="Q70">
        <f t="shared" si="2"/>
        <v>0.33333333333333331</v>
      </c>
      <c r="R70">
        <f t="shared" si="3"/>
        <v>0.75</v>
      </c>
      <c r="S70">
        <f t="shared" si="4"/>
        <v>1.3333333333333333</v>
      </c>
    </row>
    <row r="71" spans="1:19" x14ac:dyDescent="0.25">
      <c r="A71">
        <v>62</v>
      </c>
      <c r="B71" s="1">
        <v>43426</v>
      </c>
      <c r="C71" t="s">
        <v>73</v>
      </c>
      <c r="D71" s="2">
        <v>0.83206018518518698</v>
      </c>
      <c r="E71">
        <v>3</v>
      </c>
      <c r="F71">
        <v>3</v>
      </c>
      <c r="H71">
        <v>62</v>
      </c>
      <c r="I71" s="1">
        <v>43426</v>
      </c>
      <c r="J71" t="s">
        <v>137</v>
      </c>
      <c r="K71" s="2">
        <v>0.83111111111111302</v>
      </c>
      <c r="L71">
        <v>4</v>
      </c>
      <c r="M71">
        <v>4</v>
      </c>
      <c r="O71">
        <f t="shared" si="0"/>
        <v>1</v>
      </c>
      <c r="P71">
        <f t="shared" si="1"/>
        <v>0.25</v>
      </c>
      <c r="Q71">
        <f t="shared" si="2"/>
        <v>0.33333333333333331</v>
      </c>
      <c r="R71">
        <f t="shared" si="3"/>
        <v>0.75</v>
      </c>
      <c r="S71">
        <f t="shared" si="4"/>
        <v>1.3333333333333333</v>
      </c>
    </row>
    <row r="72" spans="1:19" x14ac:dyDescent="0.25">
      <c r="A72">
        <v>63</v>
      </c>
      <c r="B72" s="1">
        <v>43426</v>
      </c>
      <c r="C72" t="s">
        <v>74</v>
      </c>
      <c r="D72" s="2">
        <v>0.83900462962963096</v>
      </c>
      <c r="E72">
        <v>3</v>
      </c>
      <c r="F72">
        <v>3</v>
      </c>
      <c r="H72">
        <v>63</v>
      </c>
      <c r="I72" s="1">
        <v>43426</v>
      </c>
      <c r="J72" t="s">
        <v>138</v>
      </c>
      <c r="K72" s="2">
        <v>0.838055555555557</v>
      </c>
      <c r="L72">
        <v>4</v>
      </c>
      <c r="M72">
        <v>4</v>
      </c>
      <c r="O72">
        <f t="shared" si="0"/>
        <v>1</v>
      </c>
      <c r="P72">
        <f t="shared" si="1"/>
        <v>0.25</v>
      </c>
      <c r="Q72">
        <f t="shared" si="2"/>
        <v>0.33333333333333331</v>
      </c>
      <c r="R72">
        <f t="shared" si="3"/>
        <v>0.75</v>
      </c>
      <c r="S72">
        <f t="shared" si="4"/>
        <v>1.3333333333333333</v>
      </c>
    </row>
    <row r="73" spans="1:19" x14ac:dyDescent="0.25">
      <c r="A73">
        <v>64</v>
      </c>
      <c r="B73" s="1">
        <v>43426</v>
      </c>
      <c r="C73" t="s">
        <v>75</v>
      </c>
      <c r="D73" s="2">
        <v>0.84594907407407605</v>
      </c>
      <c r="E73">
        <v>3</v>
      </c>
      <c r="F73">
        <v>3</v>
      </c>
      <c r="H73">
        <v>64</v>
      </c>
      <c r="I73" s="1">
        <v>43426</v>
      </c>
      <c r="J73" t="s">
        <v>139</v>
      </c>
      <c r="K73" s="2">
        <v>0.84500000000000197</v>
      </c>
      <c r="L73">
        <v>4</v>
      </c>
      <c r="M73">
        <v>4</v>
      </c>
      <c r="O73">
        <f t="shared" si="0"/>
        <v>1</v>
      </c>
      <c r="P73">
        <f t="shared" si="1"/>
        <v>0.25</v>
      </c>
      <c r="Q73">
        <f t="shared" si="2"/>
        <v>0.33333333333333331</v>
      </c>
      <c r="R73">
        <f t="shared" si="3"/>
        <v>0.75</v>
      </c>
      <c r="S73">
        <f t="shared" si="4"/>
        <v>1.3333333333333333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OUTSIDE_001_001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Milou</dc:creator>
  <cp:lastModifiedBy>Milou</cp:lastModifiedBy>
  <dcterms:created xsi:type="dcterms:W3CDTF">2018-11-22T15:36:21Z</dcterms:created>
  <dcterms:modified xsi:type="dcterms:W3CDTF">2019-10-03T06:42:21Z</dcterms:modified>
</cp:coreProperties>
</file>