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2980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C3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C23" i="1"/>
  <c r="D32" i="1" l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C32" i="1"/>
  <c r="C34" i="1"/>
  <c r="D25" i="1"/>
  <c r="D31" i="1" s="1"/>
  <c r="E25" i="1"/>
  <c r="E31" i="1" s="1"/>
  <c r="F25" i="1"/>
  <c r="F31" i="1" s="1"/>
  <c r="G25" i="1"/>
  <c r="H25" i="1"/>
  <c r="H31" i="1" s="1"/>
  <c r="I25" i="1"/>
  <c r="I31" i="1" s="1"/>
  <c r="J25" i="1"/>
  <c r="J31" i="1" s="1"/>
  <c r="K25" i="1"/>
  <c r="K31" i="1" s="1"/>
  <c r="L25" i="1"/>
  <c r="M25" i="1"/>
  <c r="N25" i="1"/>
  <c r="N31" i="1" s="1"/>
  <c r="O25" i="1"/>
  <c r="O31" i="1" s="1"/>
  <c r="P25" i="1"/>
  <c r="P31" i="1" s="1"/>
  <c r="Q25" i="1"/>
  <c r="Q31" i="1" s="1"/>
  <c r="R25" i="1"/>
  <c r="R31" i="1" s="1"/>
  <c r="S25" i="1"/>
  <c r="S31" i="1" s="1"/>
  <c r="T25" i="1"/>
  <c r="T31" i="1" s="1"/>
  <c r="U25" i="1"/>
  <c r="U31" i="1" s="1"/>
  <c r="V25" i="1"/>
  <c r="V31" i="1" s="1"/>
  <c r="W25" i="1"/>
  <c r="X25" i="1"/>
  <c r="X31" i="1" s="1"/>
  <c r="Y25" i="1"/>
  <c r="Y31" i="1" s="1"/>
  <c r="Z25" i="1"/>
  <c r="Z31" i="1" s="1"/>
  <c r="AA25" i="1"/>
  <c r="AA31" i="1" s="1"/>
  <c r="AB25" i="1"/>
  <c r="AB31" i="1" s="1"/>
  <c r="AC25" i="1"/>
  <c r="AC31" i="1" s="1"/>
  <c r="AD25" i="1"/>
  <c r="AD31" i="1" s="1"/>
  <c r="AE25" i="1"/>
  <c r="AE31" i="1" s="1"/>
  <c r="AF25" i="1"/>
  <c r="AF31" i="1" s="1"/>
  <c r="AG25" i="1"/>
  <c r="AG31" i="1" s="1"/>
  <c r="AH25" i="1"/>
  <c r="AH31" i="1" s="1"/>
  <c r="AI25" i="1"/>
  <c r="AI31" i="1" s="1"/>
  <c r="AJ25" i="1"/>
  <c r="AJ31" i="1" s="1"/>
  <c r="AK25" i="1"/>
  <c r="AK31" i="1" s="1"/>
  <c r="AL25" i="1"/>
  <c r="AL31" i="1" s="1"/>
  <c r="C25" i="1"/>
  <c r="C31" i="1" s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C29" i="1"/>
  <c r="W3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C21" i="1"/>
  <c r="J22" i="1"/>
  <c r="J24" i="1"/>
  <c r="G31" i="1"/>
  <c r="L31" i="1"/>
  <c r="M31" i="1"/>
  <c r="D24" i="1"/>
  <c r="E24" i="1"/>
  <c r="F24" i="1"/>
  <c r="G24" i="1"/>
  <c r="H24" i="1"/>
  <c r="I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C24" i="1"/>
  <c r="D22" i="1"/>
  <c r="E22" i="1"/>
  <c r="F22" i="1"/>
  <c r="G22" i="1"/>
  <c r="H22" i="1"/>
  <c r="I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C22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L34" i="1" l="1"/>
  <c r="N34" i="1"/>
  <c r="T34" i="1"/>
  <c r="AF34" i="1"/>
  <c r="X34" i="1"/>
  <c r="P34" i="1"/>
  <c r="AG34" i="1"/>
  <c r="L34" i="1"/>
  <c r="AH34" i="1"/>
  <c r="V34" i="1"/>
  <c r="J34" i="1"/>
  <c r="AJ34" i="1"/>
  <c r="AB34" i="1"/>
  <c r="AD34" i="1"/>
  <c r="Z34" i="1"/>
  <c r="AA34" i="1"/>
  <c r="S34" i="1"/>
  <c r="F34" i="1"/>
  <c r="AK34" i="1"/>
  <c r="AE34" i="1"/>
  <c r="AC34" i="1"/>
  <c r="Y34" i="1"/>
  <c r="W34" i="1"/>
  <c r="O34" i="1"/>
  <c r="M34" i="1"/>
  <c r="K34" i="1"/>
  <c r="D34" i="1"/>
  <c r="C27" i="1"/>
  <c r="R34" i="1"/>
  <c r="H34" i="1"/>
  <c r="H27" i="1"/>
  <c r="G34" i="1"/>
  <c r="D27" i="1"/>
  <c r="I34" i="1"/>
  <c r="E34" i="1"/>
  <c r="U34" i="1"/>
  <c r="AI34" i="1"/>
  <c r="Q34" i="1"/>
  <c r="AE27" i="1"/>
  <c r="AA27" i="1"/>
  <c r="S27" i="1"/>
  <c r="AI27" i="1"/>
  <c r="W27" i="1"/>
  <c r="AL27" i="1"/>
  <c r="AH27" i="1"/>
  <c r="AD27" i="1"/>
  <c r="Z27" i="1"/>
  <c r="R27" i="1"/>
  <c r="V27" i="1"/>
  <c r="O27" i="1"/>
  <c r="AK27" i="1"/>
  <c r="Y27" i="1"/>
  <c r="Q27" i="1"/>
  <c r="AJ27" i="1"/>
  <c r="AF27" i="1"/>
  <c r="AB27" i="1"/>
  <c r="X27" i="1"/>
  <c r="T27" i="1"/>
  <c r="P27" i="1"/>
  <c r="AG27" i="1"/>
  <c r="AC27" i="1"/>
  <c r="U27" i="1"/>
  <c r="F27" i="1"/>
  <c r="N27" i="1"/>
  <c r="M27" i="1"/>
  <c r="L27" i="1"/>
  <c r="J27" i="1"/>
  <c r="G27" i="1"/>
  <c r="E27" i="1"/>
  <c r="K27" i="1"/>
  <c r="I27" i="1"/>
</calcChain>
</file>

<file path=xl/sharedStrings.xml><?xml version="1.0" encoding="utf-8"?>
<sst xmlns="http://schemas.openxmlformats.org/spreadsheetml/2006/main" count="63" uniqueCount="27">
  <si>
    <t>Stim.CB.CB401</t>
  </si>
  <si>
    <t>Stim.CB.CB402</t>
  </si>
  <si>
    <t>Stim.CB.CB406</t>
  </si>
  <si>
    <t>Stim.ESS2.Ena</t>
  </si>
  <si>
    <t>Stim.Gen3.Ena</t>
  </si>
  <si>
    <t>Stim.Gen3.s</t>
  </si>
  <si>
    <t>Stim.ESS2.p</t>
  </si>
  <si>
    <t>Stim.ESS2.q</t>
  </si>
  <si>
    <t>Stim.ESS2.v</t>
  </si>
  <si>
    <t>Stim.ESS2.f</t>
  </si>
  <si>
    <t>= [</t>
  </si>
  <si>
    <t>Grid connect</t>
  </si>
  <si>
    <t>];</t>
  </si>
  <si>
    <t>Stim.PV.Ena</t>
  </si>
  <si>
    <t>GenP</t>
  </si>
  <si>
    <t>ESS2P</t>
  </si>
  <si>
    <t>PVP</t>
  </si>
  <si>
    <t>Loads</t>
  </si>
  <si>
    <t>Stim.CB.CB405</t>
  </si>
  <si>
    <t>Balance</t>
  </si>
  <si>
    <t>MCB</t>
  </si>
  <si>
    <t>GenQ</t>
  </si>
  <si>
    <t>Stim.ESS2.VFmode</t>
  </si>
  <si>
    <t>Stim.PV.Irradiance</t>
  </si>
  <si>
    <t>Stim.Gen3.Run</t>
  </si>
  <si>
    <t>Stim.CB.CB403</t>
  </si>
  <si>
    <t>Stim.CB.CB404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</si>
</sst>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49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"/>
  <sheetViews>
    <sheetView tabSelected="1" workbookViewId="0">
      <selection activeCell="A2" sqref="A2:AM18"/>
    </sheetView>
  </sheetViews>
  <sheetFormatPr defaultRowHeight="15" x14ac:dyDescent="0.25"/>
  <cols>
    <col min="1" max="1" width="21.42578125" customWidth="1"/>
    <col min="2" max="2" width="4" customWidth="1"/>
    <col min="3" max="43" width="4.7109375" customWidth="1"/>
  </cols>
  <sheetData>
    <row r="1" spans="1:39" x14ac:dyDescent="0.3">
      <c r="A1" s="1"/>
      <c r="B1" s="1">
        <v>-4</v>
      </c>
      <c r="C1" s="1">
        <v>0</v>
      </c>
      <c r="D1">
        <f>C1+C1-B1</f>
        <v>4</v>
      </c>
      <c r="E1">
        <f>D1+D1-C1</f>
        <v>8</v>
      </c>
      <c r="F1">
        <f t="shared" ref="F1:I1" si="0">E1+E1-D1</f>
        <v>12</v>
      </c>
      <c r="G1">
        <f t="shared" si="0"/>
        <v>16</v>
      </c>
      <c r="H1">
        <f t="shared" si="0"/>
        <v>20</v>
      </c>
      <c r="I1">
        <f t="shared" si="0"/>
        <v>24</v>
      </c>
      <c r="J1">
        <f t="shared" ref="J1" si="1">I1+I1-H1</f>
        <v>28</v>
      </c>
      <c r="K1">
        <f t="shared" ref="K1" si="2">J1+J1-I1</f>
        <v>32</v>
      </c>
      <c r="L1">
        <f t="shared" ref="L1" si="3">K1+K1-J1</f>
        <v>36</v>
      </c>
      <c r="M1">
        <f t="shared" ref="M1" si="4">L1+L1-K1</f>
        <v>40</v>
      </c>
      <c r="N1">
        <f t="shared" ref="N1" si="5">M1+M1-L1</f>
        <v>44</v>
      </c>
      <c r="O1">
        <f t="shared" ref="O1" si="6">N1+N1-M1</f>
        <v>48</v>
      </c>
      <c r="P1">
        <f t="shared" ref="P1" si="7">O1+O1-N1</f>
        <v>52</v>
      </c>
      <c r="Q1">
        <f t="shared" ref="Q1" si="8">P1+P1-O1</f>
        <v>56</v>
      </c>
      <c r="R1">
        <f t="shared" ref="R1" si="9">Q1+Q1-P1</f>
        <v>60</v>
      </c>
      <c r="S1">
        <f t="shared" ref="S1" si="10">R1+R1-Q1</f>
        <v>64</v>
      </c>
      <c r="T1">
        <f t="shared" ref="T1" si="11">S1+S1-R1</f>
        <v>68</v>
      </c>
      <c r="U1">
        <f t="shared" ref="U1" si="12">T1+T1-S1</f>
        <v>72</v>
      </c>
      <c r="V1">
        <f t="shared" ref="V1" si="13">U1+U1-T1</f>
        <v>76</v>
      </c>
      <c r="W1">
        <f t="shared" ref="W1" si="14">V1+V1-U1</f>
        <v>80</v>
      </c>
      <c r="X1">
        <f t="shared" ref="X1" si="15">W1+W1-V1</f>
        <v>84</v>
      </c>
      <c r="Y1">
        <f t="shared" ref="Y1" si="16">X1+X1-W1</f>
        <v>88</v>
      </c>
      <c r="Z1">
        <f t="shared" ref="Z1" si="17">Y1+Y1-X1</f>
        <v>92</v>
      </c>
      <c r="AA1">
        <f t="shared" ref="AA1" si="18">Z1+Z1-Y1</f>
        <v>96</v>
      </c>
      <c r="AB1">
        <f t="shared" ref="AB1" si="19">AA1+AA1-Z1</f>
        <v>100</v>
      </c>
      <c r="AC1">
        <f t="shared" ref="AC1" si="20">AB1+AB1-AA1</f>
        <v>104</v>
      </c>
      <c r="AD1">
        <f t="shared" ref="AD1" si="21">AC1+AC1-AB1</f>
        <v>108</v>
      </c>
      <c r="AE1">
        <f t="shared" ref="AE1" si="22">AD1+AD1-AC1</f>
        <v>112</v>
      </c>
      <c r="AF1">
        <f t="shared" ref="AF1" si="23">AE1+AE1-AD1</f>
        <v>116</v>
      </c>
      <c r="AG1">
        <f t="shared" ref="AG1" si="24">AF1+AF1-AE1</f>
        <v>120</v>
      </c>
      <c r="AH1">
        <f t="shared" ref="AH1" si="25">AG1+AG1-AF1</f>
        <v>124</v>
      </c>
      <c r="AI1">
        <f t="shared" ref="AI1" si="26">AH1+AH1-AG1</f>
        <v>128</v>
      </c>
      <c r="AJ1">
        <f t="shared" ref="AJ1" si="27">AI1+AI1-AH1</f>
        <v>132</v>
      </c>
      <c r="AK1">
        <f t="shared" ref="AK1" si="28">AJ1+AJ1-AI1</f>
        <v>136</v>
      </c>
      <c r="AL1">
        <f t="shared" ref="AL1" si="29">AK1+AK1-AJ1</f>
        <v>140</v>
      </c>
    </row>
    <row r="2" spans="1:39" x14ac:dyDescent="0.3">
      <c r="A2" t="s">
        <v>5</v>
      </c>
      <c r="B2" s="2" t="s">
        <v>10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0.5</v>
      </c>
      <c r="V2">
        <v>0.5</v>
      </c>
      <c r="W2">
        <v>1</v>
      </c>
      <c r="X2">
        <v>1</v>
      </c>
      <c r="Y2">
        <v>1</v>
      </c>
      <c r="Z2">
        <v>1</v>
      </c>
      <c r="AA2">
        <v>0.3</v>
      </c>
      <c r="AB2">
        <v>0.3</v>
      </c>
      <c r="AC2">
        <v>0.3</v>
      </c>
      <c r="AD2">
        <v>0.3</v>
      </c>
      <c r="AE2">
        <v>0.3</v>
      </c>
      <c r="AF2">
        <v>0.3</v>
      </c>
      <c r="AG2">
        <v>0.3</v>
      </c>
      <c r="AH2">
        <v>0.3</v>
      </c>
      <c r="AI2">
        <v>0.3</v>
      </c>
      <c r="AJ2">
        <v>0.3</v>
      </c>
      <c r="AK2">
        <v>0.3</v>
      </c>
      <c r="AL2">
        <v>0.3</v>
      </c>
      <c r="AM2" s="2" t="s">
        <v>12</v>
      </c>
    </row>
    <row r="3" spans="1:39" x14ac:dyDescent="0.3">
      <c r="A3" t="s">
        <v>24</v>
      </c>
      <c r="B3" s="2" t="s">
        <v>10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 s="2" t="s">
        <v>12</v>
      </c>
    </row>
    <row r="4" spans="1:39" x14ac:dyDescent="0.3">
      <c r="A4" t="s">
        <v>4</v>
      </c>
      <c r="B4" s="2" t="s">
        <v>10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0</v>
      </c>
      <c r="AM4" s="2" t="s">
        <v>12</v>
      </c>
    </row>
    <row r="5" spans="1:39" x14ac:dyDescent="0.3">
      <c r="A5" t="s">
        <v>0</v>
      </c>
      <c r="B5" s="2" t="s">
        <v>10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2</v>
      </c>
      <c r="AJ5">
        <v>2</v>
      </c>
      <c r="AK5">
        <v>2</v>
      </c>
      <c r="AL5">
        <v>2</v>
      </c>
      <c r="AM5" s="2" t="s">
        <v>12</v>
      </c>
    </row>
    <row r="6" spans="1:39" x14ac:dyDescent="0.3">
      <c r="A6" t="s">
        <v>1</v>
      </c>
      <c r="B6" s="2" t="s">
        <v>10</v>
      </c>
      <c r="C6">
        <v>2</v>
      </c>
      <c r="D6">
        <v>2</v>
      </c>
      <c r="E6">
        <v>2</v>
      </c>
      <c r="F6">
        <v>2</v>
      </c>
      <c r="G6">
        <v>2</v>
      </c>
      <c r="H6">
        <v>1</v>
      </c>
      <c r="I6">
        <v>1</v>
      </c>
      <c r="J6">
        <v>2</v>
      </c>
      <c r="K6">
        <v>2</v>
      </c>
      <c r="L6">
        <v>2</v>
      </c>
      <c r="M6">
        <v>2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2</v>
      </c>
      <c r="AK6">
        <v>2</v>
      </c>
      <c r="AL6">
        <v>2</v>
      </c>
      <c r="AM6" s="2" t="s">
        <v>12</v>
      </c>
    </row>
    <row r="7" spans="1:39" x14ac:dyDescent="0.3">
      <c r="A7" t="s">
        <v>25</v>
      </c>
      <c r="B7" s="2" t="s">
        <v>10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1</v>
      </c>
      <c r="J7">
        <v>2</v>
      </c>
      <c r="K7">
        <v>2</v>
      </c>
      <c r="L7">
        <v>2</v>
      </c>
      <c r="M7">
        <v>2</v>
      </c>
      <c r="N7">
        <v>2</v>
      </c>
      <c r="O7">
        <v>1</v>
      </c>
      <c r="P7">
        <v>1</v>
      </c>
      <c r="Q7">
        <v>2</v>
      </c>
      <c r="R7">
        <v>2</v>
      </c>
      <c r="S7">
        <v>2</v>
      </c>
      <c r="T7">
        <v>2</v>
      </c>
      <c r="U7">
        <v>1</v>
      </c>
      <c r="V7">
        <v>1</v>
      </c>
      <c r="W7">
        <v>2</v>
      </c>
      <c r="X7">
        <v>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 s="2" t="s">
        <v>12</v>
      </c>
    </row>
    <row r="8" spans="1:39" x14ac:dyDescent="0.3">
      <c r="A8" t="s">
        <v>26</v>
      </c>
      <c r="B8" s="2" t="s">
        <v>10</v>
      </c>
      <c r="C8">
        <v>2</v>
      </c>
      <c r="D8">
        <v>2</v>
      </c>
      <c r="E8">
        <v>2</v>
      </c>
      <c r="F8">
        <v>1</v>
      </c>
      <c r="G8">
        <v>1</v>
      </c>
      <c r="H8">
        <v>1</v>
      </c>
      <c r="I8">
        <v>1</v>
      </c>
      <c r="J8">
        <v>2</v>
      </c>
      <c r="K8">
        <v>2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 s="2" t="s">
        <v>12</v>
      </c>
    </row>
    <row r="9" spans="1:39" x14ac:dyDescent="0.3">
      <c r="A9" t="s">
        <v>18</v>
      </c>
      <c r="B9" s="2" t="s">
        <v>10</v>
      </c>
      <c r="C9">
        <v>2</v>
      </c>
      <c r="D9">
        <v>2</v>
      </c>
      <c r="E9">
        <v>2</v>
      </c>
      <c r="F9">
        <v>2</v>
      </c>
      <c r="G9">
        <v>2</v>
      </c>
      <c r="H9">
        <v>1</v>
      </c>
      <c r="I9">
        <v>1</v>
      </c>
      <c r="J9">
        <v>2</v>
      </c>
      <c r="K9">
        <v>2</v>
      </c>
      <c r="L9">
        <v>2</v>
      </c>
      <c r="M9">
        <v>2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2</v>
      </c>
      <c r="AK9">
        <v>2</v>
      </c>
      <c r="AL9">
        <v>2</v>
      </c>
      <c r="AM9" s="2" t="s">
        <v>12</v>
      </c>
    </row>
    <row r="10" spans="1:39" x14ac:dyDescent="0.3">
      <c r="A10" t="s">
        <v>2</v>
      </c>
      <c r="B10" s="2" t="s">
        <v>10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1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1</v>
      </c>
      <c r="Q10">
        <v>2</v>
      </c>
      <c r="R10">
        <v>2</v>
      </c>
      <c r="S10">
        <v>2</v>
      </c>
      <c r="T10">
        <v>2</v>
      </c>
      <c r="U10">
        <v>1</v>
      </c>
      <c r="V10">
        <v>1</v>
      </c>
      <c r="W10">
        <v>2</v>
      </c>
      <c r="X10">
        <v>2</v>
      </c>
      <c r="Y10">
        <v>2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 s="2" t="s">
        <v>12</v>
      </c>
    </row>
    <row r="11" spans="1:39" x14ac:dyDescent="0.3">
      <c r="A11" t="s">
        <v>3</v>
      </c>
      <c r="B11" s="2" t="s">
        <v>10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0</v>
      </c>
      <c r="AC11">
        <v>0</v>
      </c>
      <c r="AD11">
        <v>1</v>
      </c>
      <c r="AE11">
        <v>1</v>
      </c>
      <c r="AF11">
        <v>0</v>
      </c>
      <c r="AG11">
        <v>0</v>
      </c>
      <c r="AH11">
        <v>1</v>
      </c>
      <c r="AI11">
        <v>1</v>
      </c>
      <c r="AJ11">
        <v>1</v>
      </c>
      <c r="AK11">
        <v>0</v>
      </c>
      <c r="AL11">
        <v>0</v>
      </c>
      <c r="AM11" s="2" t="s">
        <v>12</v>
      </c>
    </row>
    <row r="12" spans="1:39" x14ac:dyDescent="0.3">
      <c r="A12" t="s">
        <v>6</v>
      </c>
      <c r="B12" s="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-0.08</v>
      </c>
      <c r="R12">
        <v>-0.1</v>
      </c>
      <c r="S12">
        <v>-0.1</v>
      </c>
      <c r="T12">
        <v>-0.1</v>
      </c>
      <c r="U12">
        <v>0</v>
      </c>
      <c r="V12">
        <v>0.2</v>
      </c>
      <c r="W12">
        <v>-0.2</v>
      </c>
      <c r="X12">
        <v>-1</v>
      </c>
      <c r="Y12">
        <v>-1</v>
      </c>
      <c r="Z12">
        <v>0.2</v>
      </c>
      <c r="AA12">
        <v>0.2</v>
      </c>
      <c r="AB12">
        <v>-1</v>
      </c>
      <c r="AC12">
        <v>-1</v>
      </c>
      <c r="AD12">
        <v>-1</v>
      </c>
      <c r="AE12">
        <v>-1</v>
      </c>
      <c r="AF12">
        <v>0.16</v>
      </c>
      <c r="AG12">
        <v>0.16</v>
      </c>
      <c r="AH12">
        <v>0.1</v>
      </c>
      <c r="AI12">
        <v>0.2</v>
      </c>
      <c r="AJ12">
        <v>0</v>
      </c>
      <c r="AK12">
        <v>0</v>
      </c>
      <c r="AL12">
        <v>0</v>
      </c>
      <c r="AM12" s="2" t="s">
        <v>12</v>
      </c>
    </row>
    <row r="13" spans="1:39" x14ac:dyDescent="0.3">
      <c r="A13" t="s">
        <v>7</v>
      </c>
      <c r="B13" s="2" t="s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0.05</v>
      </c>
      <c r="R13">
        <v>0</v>
      </c>
      <c r="S13">
        <v>0</v>
      </c>
      <c r="T13">
        <v>0</v>
      </c>
      <c r="U13">
        <v>0</v>
      </c>
      <c r="V13">
        <v>-0.2</v>
      </c>
      <c r="W13">
        <v>-0.2</v>
      </c>
      <c r="X13">
        <v>-0.2</v>
      </c>
      <c r="Y13">
        <v>-0.2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0.05</v>
      </c>
      <c r="AI13">
        <v>0.1</v>
      </c>
      <c r="AJ13">
        <v>0</v>
      </c>
      <c r="AK13">
        <v>0</v>
      </c>
      <c r="AL13">
        <v>0</v>
      </c>
      <c r="AM13" s="2" t="s">
        <v>12</v>
      </c>
    </row>
    <row r="14" spans="1:39" x14ac:dyDescent="0.3">
      <c r="A14" t="s">
        <v>8</v>
      </c>
      <c r="B14" s="2" t="s">
        <v>10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 s="2" t="s">
        <v>12</v>
      </c>
    </row>
    <row r="15" spans="1:39" x14ac:dyDescent="0.3">
      <c r="A15" t="s">
        <v>9</v>
      </c>
      <c r="B15" s="2" t="s">
        <v>10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 s="2" t="s">
        <v>12</v>
      </c>
    </row>
    <row r="16" spans="1:39" x14ac:dyDescent="0.3">
      <c r="A16" t="s">
        <v>22</v>
      </c>
      <c r="B16" s="2" t="s">
        <v>10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s="2" t="s">
        <v>12</v>
      </c>
    </row>
    <row r="17" spans="1:39" x14ac:dyDescent="0.3">
      <c r="A17" t="s">
        <v>13</v>
      </c>
      <c r="B17" s="2" t="s">
        <v>10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 s="2" t="s">
        <v>12</v>
      </c>
    </row>
    <row r="18" spans="1:39" x14ac:dyDescent="0.3">
      <c r="A18" t="s">
        <v>23</v>
      </c>
      <c r="B18" s="2" t="s">
        <v>10</v>
      </c>
      <c r="C18">
        <v>0</v>
      </c>
      <c r="D18">
        <v>0.05</v>
      </c>
      <c r="E18">
        <v>0.3</v>
      </c>
      <c r="F18">
        <v>0.7</v>
      </c>
      <c r="G18">
        <v>1</v>
      </c>
      <c r="H18">
        <v>0.5</v>
      </c>
      <c r="I18">
        <v>0.7</v>
      </c>
      <c r="J18">
        <v>0.7</v>
      </c>
      <c r="K18">
        <v>0.3</v>
      </c>
      <c r="L18">
        <v>0.1</v>
      </c>
      <c r="M18">
        <v>0</v>
      </c>
      <c r="N18">
        <v>0</v>
      </c>
      <c r="O18">
        <v>0</v>
      </c>
      <c r="P18">
        <v>0</v>
      </c>
      <c r="Q18">
        <v>0.3</v>
      </c>
      <c r="R18">
        <v>0.4</v>
      </c>
      <c r="S18">
        <v>0.1</v>
      </c>
      <c r="T18">
        <v>0.1</v>
      </c>
      <c r="U18">
        <v>0.1</v>
      </c>
      <c r="V18">
        <v>0.2</v>
      </c>
      <c r="W18">
        <v>0.3</v>
      </c>
      <c r="X18">
        <v>0.4</v>
      </c>
      <c r="Y18">
        <v>1</v>
      </c>
      <c r="Z18">
        <v>0.4</v>
      </c>
      <c r="AA18">
        <v>0.3</v>
      </c>
      <c r="AB18">
        <v>0.1</v>
      </c>
      <c r="AC18">
        <v>0</v>
      </c>
      <c r="AD18">
        <v>0</v>
      </c>
      <c r="AE18">
        <v>0.3</v>
      </c>
      <c r="AF18">
        <v>0.6</v>
      </c>
      <c r="AG18">
        <v>0.1</v>
      </c>
      <c r="AH18">
        <v>0.2</v>
      </c>
      <c r="AI18">
        <v>0.1</v>
      </c>
      <c r="AJ18">
        <v>0</v>
      </c>
      <c r="AK18">
        <v>0</v>
      </c>
      <c r="AL18">
        <v>0</v>
      </c>
      <c r="AM18" s="2" t="s">
        <v>12</v>
      </c>
    </row>
    <row r="19" spans="1:39" x14ac:dyDescent="0.3">
      <c r="B19" s="2"/>
    </row>
    <row r="20" spans="1:39" x14ac:dyDescent="0.3">
      <c r="S20" t="s">
        <v>11</v>
      </c>
    </row>
    <row r="21" spans="1:39" x14ac:dyDescent="0.3">
      <c r="A21" t="s">
        <v>20</v>
      </c>
      <c r="C21">
        <f>IF(C5=2,0,"GF")</f>
        <v>0</v>
      </c>
      <c r="D21">
        <f>IF(D5=2,0,"GF")</f>
        <v>0</v>
      </c>
      <c r="E21">
        <f>IF(E5=2,0,"GF")</f>
        <v>0</v>
      </c>
      <c r="F21">
        <f>IF(F5=2,0,"GF")</f>
        <v>0</v>
      </c>
      <c r="G21">
        <f>IF(G5=2,0,"GF")</f>
        <v>0</v>
      </c>
      <c r="H21">
        <f>IF(H5=2,0,"GF")</f>
        <v>0</v>
      </c>
      <c r="I21">
        <f>IF(I5=2,0,"GF")</f>
        <v>0</v>
      </c>
      <c r="J21">
        <f>IF(J5=2,0,"GF")</f>
        <v>0</v>
      </c>
      <c r="K21">
        <f>IF(K5=2,0,"GF")</f>
        <v>0</v>
      </c>
      <c r="L21">
        <f>IF(L5=2,0,"GF")</f>
        <v>0</v>
      </c>
      <c r="M21">
        <f>IF(M5=2,0,"GF")</f>
        <v>0</v>
      </c>
      <c r="N21">
        <f>IF(N5=2,0,"GF")</f>
        <v>0</v>
      </c>
      <c r="O21">
        <f>IF(O5=2,0,"GF")</f>
        <v>0</v>
      </c>
      <c r="P21">
        <f>IF(P5=2,0,"GF")</f>
        <v>0</v>
      </c>
      <c r="Q21">
        <f>IF(Q5=2,0,"GF")</f>
        <v>0</v>
      </c>
      <c r="R21">
        <f>IF(R5=2,0,"GF")</f>
        <v>0</v>
      </c>
      <c r="S21" t="str">
        <f>IF(S5=2,0,"GF")</f>
        <v>GF</v>
      </c>
      <c r="T21" t="str">
        <f>IF(T5=2,0,"GF")</f>
        <v>GF</v>
      </c>
      <c r="U21" t="str">
        <f>IF(U5=2,0,"GF")</f>
        <v>GF</v>
      </c>
      <c r="V21" t="str">
        <f>IF(V5=2,0,"GF")</f>
        <v>GF</v>
      </c>
      <c r="W21" t="str">
        <f>IF(W5=2,0,"GF")</f>
        <v>GF</v>
      </c>
      <c r="X21" t="str">
        <f>IF(X5=2,0,"GF")</f>
        <v>GF</v>
      </c>
      <c r="Y21" t="str">
        <f>IF(Y5=2,0,"GF")</f>
        <v>GF</v>
      </c>
      <c r="Z21" t="str">
        <f>IF(Z5=2,0,"GF")</f>
        <v>GF</v>
      </c>
      <c r="AA21" t="str">
        <f>IF(AA5=2,0,"GF")</f>
        <v>GF</v>
      </c>
      <c r="AB21" t="str">
        <f>IF(AB5=2,0,"GF")</f>
        <v>GF</v>
      </c>
      <c r="AC21" t="str">
        <f>IF(AC5=2,0,"GF")</f>
        <v>GF</v>
      </c>
      <c r="AD21" t="str">
        <f>IF(AD5=2,0,"GF")</f>
        <v>GF</v>
      </c>
      <c r="AE21" t="str">
        <f>IF(AE5=2,0,"GF")</f>
        <v>GF</v>
      </c>
      <c r="AF21" t="str">
        <f>IF(AF5=2,0,"GF")</f>
        <v>GF</v>
      </c>
      <c r="AG21" t="str">
        <f>IF(AG5=2,0,"GF")</f>
        <v>GF</v>
      </c>
      <c r="AH21" t="str">
        <f>IF(AH5=2,0,"GF")</f>
        <v>GF</v>
      </c>
      <c r="AI21">
        <f>IF(AI5=2,0,"GF")</f>
        <v>0</v>
      </c>
      <c r="AJ21">
        <f>IF(AJ5=2,0,"GF")</f>
        <v>0</v>
      </c>
      <c r="AK21">
        <f>IF(AK5=2,0,"GF")</f>
        <v>0</v>
      </c>
      <c r="AL21">
        <f>IF(AL5=2,0,"GF")</f>
        <v>0</v>
      </c>
    </row>
    <row r="22" spans="1:39" x14ac:dyDescent="0.3">
      <c r="A22" t="s">
        <v>14</v>
      </c>
      <c r="C22">
        <f>IF(OR(C3=0,C4=1),0,IF(#REF!=3,"GF",C2*0.9*80))</f>
        <v>0</v>
      </c>
      <c r="D22">
        <f>IF(OR(D3=0,D4=1),0,IF(#REF!=3,"GF",D2*0.9*80))</f>
        <v>0</v>
      </c>
      <c r="E22">
        <f>IF(OR(E3=0,E4=1),0,IF(#REF!=3,"GF",E2*0.9*80))</f>
        <v>0</v>
      </c>
      <c r="F22" t="e">
        <f>IF(OR(F3=0,F4=1),0,IF(#REF!=3,"GF",F2*0.9*80))</f>
        <v>#REF!</v>
      </c>
      <c r="G22" t="e">
        <f>IF(OR(G3=0,G4=1),0,IF(#REF!=3,"GF",G2*0.9*80))</f>
        <v>#REF!</v>
      </c>
      <c r="H22" t="e">
        <f>IF(OR(H3=0,H4=1),0,IF(#REF!=3,"GF",H2*0.9*80))</f>
        <v>#REF!</v>
      </c>
      <c r="I22" t="e">
        <f>IF(OR(I3=0,I4=1),0,IF(#REF!=3,"GF",I2*0.9*80))</f>
        <v>#REF!</v>
      </c>
      <c r="J22" t="e">
        <f>IF(OR(J3=0,J4=1),0,IF(#REF!=3,"GF",J2*0.9*80))</f>
        <v>#REF!</v>
      </c>
      <c r="K22">
        <f>IF(OR(K3=0,K4=1),0,IF(#REF!=3,"GF",K2*0.9*80))</f>
        <v>0</v>
      </c>
      <c r="L22">
        <f>IF(OR(L3=0,L4=1),0,IF(#REF!=3,"GF",L2*0.9*80))</f>
        <v>0</v>
      </c>
      <c r="M22">
        <f>IF(OR(M3=0,M4=1),0,IF(#REF!=3,"GF",M2*0.9*80))</f>
        <v>0</v>
      </c>
      <c r="N22">
        <f>IF(OR(N3=0,N4=1),0,IF(#REF!=3,"GF",N2*0.9*80))</f>
        <v>0</v>
      </c>
      <c r="O22">
        <f>IF(OR(O3=0,O4=1),0,IF(#REF!=3,"GF",O2*0.9*80))</f>
        <v>0</v>
      </c>
      <c r="P22">
        <f>IF(OR(P3=0,P4=1),0,IF(#REF!=3,"GF",P2*0.9*80))</f>
        <v>0</v>
      </c>
      <c r="Q22">
        <f>IF(OR(Q3=0,Q4=1),0,IF(#REF!=3,"GF",Q2*0.9*80))</f>
        <v>0</v>
      </c>
      <c r="R22">
        <f>IF(OR(R3=0,R4=1),0,IF(#REF!=3,"GF",R2*0.9*80))</f>
        <v>0</v>
      </c>
      <c r="S22">
        <f>IF(OR(S3=0,S4=1),0,IF(#REF!=3,"GF",S2*0.9*80))</f>
        <v>0</v>
      </c>
      <c r="T22">
        <f>IF(OR(T3=0,T4=1),0,IF(#REF!=3,"GF",T2*0.9*80))</f>
        <v>0</v>
      </c>
      <c r="U22">
        <f>IF(OR(U3=0,U4=1),0,IF(#REF!=3,"GF",U2*0.9*80))</f>
        <v>0</v>
      </c>
      <c r="V22">
        <f>IF(OR(V3=0,V4=1),0,IF(#REF!=3,"GF",V2*0.9*80))</f>
        <v>0</v>
      </c>
      <c r="W22">
        <f>IF(OR(W3=0,W4=1),0,IF(#REF!=3,"GF",W2*0.9*80))</f>
        <v>0</v>
      </c>
      <c r="X22">
        <f>IF(OR(X3=0,X4=1),0,IF(#REF!=3,"GF",X2*0.9*80))</f>
        <v>0</v>
      </c>
      <c r="Y22">
        <f>IF(OR(Y3=0,Y4=1),0,IF(#REF!=3,"GF",Y2*0.9*80))</f>
        <v>0</v>
      </c>
      <c r="Z22">
        <f>IF(OR(Z3=0,Z4=1),0,IF(#REF!=3,"GF",Z2*0.9*80))</f>
        <v>0</v>
      </c>
      <c r="AA22" t="e">
        <f>IF(OR(AA3=0,AA4=1),0,IF(#REF!=3,"GF",AA2*0.9*80))</f>
        <v>#REF!</v>
      </c>
      <c r="AB22" t="e">
        <f>IF(OR(AB3=0,AB4=1),0,IF(#REF!=3,"GF",AB2*0.9*80))</f>
        <v>#REF!</v>
      </c>
      <c r="AC22" t="e">
        <f>IF(OR(AC3=0,AC4=1),0,IF(#REF!=3,"GF",AC2*0.9*80))</f>
        <v>#REF!</v>
      </c>
      <c r="AD22">
        <f>IF(OR(AD3=0,AD4=1),0,IF(#REF!=3,"GF",AD2*0.9*80))</f>
        <v>0</v>
      </c>
      <c r="AE22">
        <f>IF(OR(AE3=0,AE4=1),0,IF(#REF!=3,"GF",AE2*0.9*80))</f>
        <v>0</v>
      </c>
      <c r="AF22">
        <f>IF(OR(AF3=0,AF4=1),0,IF(#REF!=3,"GF",AF2*0.9*80))</f>
        <v>0</v>
      </c>
      <c r="AG22">
        <f>IF(OR(AG3=0,AG4=1),0,IF(#REF!=3,"GF",AG2*0.9*80))</f>
        <v>0</v>
      </c>
      <c r="AH22">
        <f>IF(OR(AH3=0,AH4=1),0,IF(#REF!=3,"GF",AH2*0.9*80))</f>
        <v>0</v>
      </c>
      <c r="AI22">
        <f>IF(OR(AI3=0,AI4=1),0,IF(#REF!=3,"GF",AI2*0.9*80))</f>
        <v>0</v>
      </c>
      <c r="AJ22">
        <f>IF(OR(AJ3=0,AJ4=1),0,IF(#REF!=3,"GF",AJ2*0.9*80))</f>
        <v>0</v>
      </c>
      <c r="AK22">
        <f>IF(OR(AK3=0,AK4=1),0,IF(#REF!=3,"GF",AK2*0.9*80))</f>
        <v>0</v>
      </c>
      <c r="AL22">
        <f>IF(OR(AL3=0,AL4=1),0,IF(#REF!=3,"GF",AL2*0.9*80))</f>
        <v>0</v>
      </c>
    </row>
    <row r="23" spans="1:39" x14ac:dyDescent="0.3">
      <c r="A23" t="s">
        <v>15</v>
      </c>
      <c r="C23">
        <f>IF(OR(C11=0,C11=0),0,IF(C16=1,"GF",C12*250))</f>
        <v>0</v>
      </c>
      <c r="D23" t="str">
        <f t="shared" ref="D23:AL23" si="30">IF(OR(D11=0,D11=0),0,IF(D16=1,"GF",D12*250))</f>
        <v>GF</v>
      </c>
      <c r="E23" t="str">
        <f t="shared" si="30"/>
        <v>GF</v>
      </c>
      <c r="F23" t="str">
        <f t="shared" si="30"/>
        <v>GF</v>
      </c>
      <c r="G23" t="str">
        <f t="shared" si="30"/>
        <v>GF</v>
      </c>
      <c r="H23" t="str">
        <f t="shared" si="30"/>
        <v>GF</v>
      </c>
      <c r="I23" t="str">
        <f t="shared" si="30"/>
        <v>GF</v>
      </c>
      <c r="J23">
        <f t="shared" si="30"/>
        <v>0</v>
      </c>
      <c r="K23">
        <f t="shared" si="30"/>
        <v>0</v>
      </c>
      <c r="L23">
        <f t="shared" si="30"/>
        <v>0</v>
      </c>
      <c r="M23">
        <f t="shared" si="30"/>
        <v>0</v>
      </c>
      <c r="N23">
        <f t="shared" si="30"/>
        <v>0</v>
      </c>
      <c r="O23">
        <f t="shared" si="30"/>
        <v>0</v>
      </c>
      <c r="P23">
        <f t="shared" si="30"/>
        <v>0</v>
      </c>
      <c r="Q23">
        <f t="shared" si="30"/>
        <v>-20</v>
      </c>
      <c r="R23">
        <f t="shared" si="30"/>
        <v>-25</v>
      </c>
      <c r="S23">
        <f t="shared" si="30"/>
        <v>-25</v>
      </c>
      <c r="T23">
        <f t="shared" si="30"/>
        <v>-25</v>
      </c>
      <c r="U23">
        <f t="shared" si="30"/>
        <v>0</v>
      </c>
      <c r="V23">
        <f t="shared" si="30"/>
        <v>50</v>
      </c>
      <c r="W23">
        <f t="shared" si="30"/>
        <v>-50</v>
      </c>
      <c r="X23">
        <f t="shared" si="30"/>
        <v>-250</v>
      </c>
      <c r="Y23">
        <f t="shared" si="30"/>
        <v>-250</v>
      </c>
      <c r="Z23">
        <f t="shared" si="30"/>
        <v>50</v>
      </c>
      <c r="AA23">
        <f t="shared" si="30"/>
        <v>50</v>
      </c>
      <c r="AB23">
        <f t="shared" si="30"/>
        <v>0</v>
      </c>
      <c r="AC23">
        <f t="shared" si="30"/>
        <v>0</v>
      </c>
      <c r="AD23">
        <f t="shared" si="30"/>
        <v>-250</v>
      </c>
      <c r="AE23">
        <f t="shared" si="30"/>
        <v>-250</v>
      </c>
      <c r="AF23">
        <f t="shared" si="30"/>
        <v>0</v>
      </c>
      <c r="AG23">
        <f t="shared" si="30"/>
        <v>0</v>
      </c>
      <c r="AH23">
        <f t="shared" si="30"/>
        <v>25</v>
      </c>
      <c r="AI23">
        <f t="shared" si="30"/>
        <v>50</v>
      </c>
      <c r="AJ23">
        <f t="shared" si="30"/>
        <v>0</v>
      </c>
      <c r="AK23">
        <f t="shared" si="30"/>
        <v>0</v>
      </c>
      <c r="AL23">
        <f t="shared" si="30"/>
        <v>0</v>
      </c>
    </row>
    <row r="24" spans="1:39" x14ac:dyDescent="0.3">
      <c r="A24" t="s">
        <v>16</v>
      </c>
      <c r="C24">
        <f t="shared" ref="C24:AL24" si="31">IF(C17=0,0,C18*100)</f>
        <v>0</v>
      </c>
      <c r="D24">
        <f t="shared" si="31"/>
        <v>5</v>
      </c>
      <c r="E24">
        <f t="shared" si="31"/>
        <v>30</v>
      </c>
      <c r="F24">
        <f t="shared" si="31"/>
        <v>70</v>
      </c>
      <c r="G24">
        <f t="shared" si="31"/>
        <v>100</v>
      </c>
      <c r="H24">
        <f t="shared" si="31"/>
        <v>50</v>
      </c>
      <c r="I24">
        <f t="shared" si="31"/>
        <v>70</v>
      </c>
      <c r="J24">
        <f t="shared" si="31"/>
        <v>70</v>
      </c>
      <c r="K24">
        <f t="shared" si="31"/>
        <v>30</v>
      </c>
      <c r="L24">
        <f t="shared" si="31"/>
        <v>10</v>
      </c>
      <c r="M24">
        <f t="shared" si="31"/>
        <v>0</v>
      </c>
      <c r="N24">
        <f t="shared" si="31"/>
        <v>0</v>
      </c>
      <c r="O24">
        <f t="shared" si="31"/>
        <v>0</v>
      </c>
      <c r="P24">
        <f t="shared" si="31"/>
        <v>0</v>
      </c>
      <c r="Q24">
        <f t="shared" si="31"/>
        <v>30</v>
      </c>
      <c r="R24">
        <f t="shared" si="31"/>
        <v>40</v>
      </c>
      <c r="S24">
        <f t="shared" si="31"/>
        <v>10</v>
      </c>
      <c r="T24">
        <f t="shared" si="31"/>
        <v>10</v>
      </c>
      <c r="U24">
        <f t="shared" si="31"/>
        <v>10</v>
      </c>
      <c r="V24">
        <f t="shared" si="31"/>
        <v>20</v>
      </c>
      <c r="W24">
        <f t="shared" si="31"/>
        <v>0</v>
      </c>
      <c r="X24">
        <f t="shared" si="31"/>
        <v>40</v>
      </c>
      <c r="Y24">
        <f t="shared" si="31"/>
        <v>100</v>
      </c>
      <c r="Z24">
        <f t="shared" si="31"/>
        <v>40</v>
      </c>
      <c r="AA24">
        <f t="shared" si="31"/>
        <v>30</v>
      </c>
      <c r="AB24">
        <f t="shared" si="31"/>
        <v>10</v>
      </c>
      <c r="AC24">
        <f t="shared" si="31"/>
        <v>0</v>
      </c>
      <c r="AD24">
        <f t="shared" si="31"/>
        <v>0</v>
      </c>
      <c r="AE24">
        <f t="shared" si="31"/>
        <v>30</v>
      </c>
      <c r="AF24">
        <f t="shared" si="31"/>
        <v>60</v>
      </c>
      <c r="AG24">
        <f t="shared" si="31"/>
        <v>10</v>
      </c>
      <c r="AH24">
        <f t="shared" si="31"/>
        <v>20</v>
      </c>
      <c r="AI24">
        <f t="shared" si="31"/>
        <v>10</v>
      </c>
      <c r="AJ24">
        <f t="shared" si="31"/>
        <v>0</v>
      </c>
      <c r="AK24">
        <f t="shared" si="31"/>
        <v>0</v>
      </c>
      <c r="AL24">
        <f t="shared" si="31"/>
        <v>0</v>
      </c>
    </row>
    <row r="25" spans="1:39" x14ac:dyDescent="0.3">
      <c r="A25" t="s">
        <v>17</v>
      </c>
      <c r="C25" t="e">
        <f>(IF(#REF!=2,0,3)+IF(#REF!=2,0,25)+IF(C6=2,0,10)+IF(C7=2,0,15)+IF(#REF!=2,0,20)+IF(C9=2,0,10)+IF(C10=2,0,20))*0.9</f>
        <v>#REF!</v>
      </c>
      <c r="D25" t="e">
        <f>(IF(#REF!=2,0,3)+IF(#REF!=2,0,25)+IF(D6=2,0,10)+IF(D7=2,0,15)+IF(#REF!=2,0,20)+IF(D9=2,0,10)+IF(D10=2,0,20))*0.9</f>
        <v>#REF!</v>
      </c>
      <c r="E25" t="e">
        <f>(IF(#REF!=2,0,3)+IF(#REF!=2,0,25)+IF(E6=2,0,10)+IF(E7=2,0,15)+IF(#REF!=2,0,20)+IF(E9=2,0,10)+IF(E10=2,0,20))*0.9</f>
        <v>#REF!</v>
      </c>
      <c r="F25" t="e">
        <f>(IF(#REF!=2,0,3)+IF(#REF!=2,0,25)+IF(F6=2,0,10)+IF(F7=2,0,15)+IF(#REF!=2,0,20)+IF(F9=2,0,10)+IF(F10=2,0,20))*0.9</f>
        <v>#REF!</v>
      </c>
      <c r="G25" t="e">
        <f>(IF(#REF!=2,0,3)+IF(#REF!=2,0,25)+IF(G6=2,0,10)+IF(G7=2,0,15)+IF(#REF!=2,0,20)+IF(G9=2,0,10)+IF(G10=2,0,20))*0.9</f>
        <v>#REF!</v>
      </c>
      <c r="H25" t="e">
        <f>(IF(#REF!=2,0,3)+IF(#REF!=2,0,25)+IF(H6=2,0,10)+IF(H7=2,0,15)+IF(#REF!=2,0,20)+IF(H9=2,0,10)+IF(H10=2,0,20))*0.9</f>
        <v>#REF!</v>
      </c>
      <c r="I25" t="e">
        <f>(IF(#REF!=2,0,3)+IF(#REF!=2,0,25)+IF(I6=2,0,10)+IF(I7=2,0,15)+IF(#REF!=2,0,20)+IF(I9=2,0,10)+IF(I10=2,0,20))*0.9</f>
        <v>#REF!</v>
      </c>
      <c r="J25" t="e">
        <f>(IF(#REF!=2,0,3)+IF(#REF!=2,0,25)+IF(J6=2,0,10)+IF(J7=2,0,15)+IF(#REF!=2,0,20)+IF(J9=2,0,10)+IF(J10=2,0,20))*0.9</f>
        <v>#REF!</v>
      </c>
      <c r="K25" t="e">
        <f>(IF(#REF!=2,0,3)+IF(#REF!=2,0,25)+IF(K6=2,0,10)+IF(K7=2,0,15)+IF(#REF!=2,0,20)+IF(K9=2,0,10)+IF(K10=2,0,20))*0.9</f>
        <v>#REF!</v>
      </c>
      <c r="L25" t="e">
        <f>(IF(#REF!=2,0,3)+IF(#REF!=2,0,25)+IF(L6=2,0,10)+IF(L7=2,0,15)+IF(#REF!=2,0,20)+IF(L9=2,0,10)+IF(L10=2,0,20))*0.9</f>
        <v>#REF!</v>
      </c>
      <c r="M25" t="e">
        <f>(IF(#REF!=2,0,3)+IF(#REF!=2,0,25)+IF(M6=2,0,10)+IF(M7=2,0,15)+IF(#REF!=2,0,20)+IF(M9=2,0,10)+IF(M10=2,0,20))*0.9</f>
        <v>#REF!</v>
      </c>
      <c r="N25" t="e">
        <f>(IF(#REF!=2,0,3)+IF(#REF!=2,0,25)+IF(N6=2,0,10)+IF(N7=2,0,15)+IF(#REF!=2,0,20)+IF(N9=2,0,10)+IF(N10=2,0,20))*0.9</f>
        <v>#REF!</v>
      </c>
      <c r="O25" t="e">
        <f>(IF(#REF!=2,0,3)+IF(#REF!=2,0,25)+IF(O6=2,0,10)+IF(O7=2,0,15)+IF(#REF!=2,0,20)+IF(O9=2,0,10)+IF(O10=2,0,20))*0.9</f>
        <v>#REF!</v>
      </c>
      <c r="P25" t="e">
        <f>(IF(#REF!=2,0,3)+IF(#REF!=2,0,25)+IF(P6=2,0,10)+IF(P7=2,0,15)+IF(#REF!=2,0,20)+IF(P9=2,0,10)+IF(P10=2,0,20))*0.9</f>
        <v>#REF!</v>
      </c>
      <c r="Q25" t="e">
        <f>(IF(#REF!=2,0,3)+IF(#REF!=2,0,25)+IF(Q6=2,0,10)+IF(Q7=2,0,15)+IF(#REF!=2,0,20)+IF(Q9=2,0,10)+IF(Q10=2,0,20))*0.9</f>
        <v>#REF!</v>
      </c>
      <c r="R25" t="e">
        <f>(IF(#REF!=2,0,3)+IF(#REF!=2,0,25)+IF(R6=2,0,10)+IF(R7=2,0,15)+IF(#REF!=2,0,20)+IF(R9=2,0,10)+IF(R10=2,0,20))*0.9</f>
        <v>#REF!</v>
      </c>
      <c r="S25" t="e">
        <f>(IF(#REF!=2,0,3)+IF(#REF!=2,0,25)+IF(S6=2,0,10)+IF(S7=2,0,15)+IF(#REF!=2,0,20)+IF(S9=2,0,10)+IF(S10=2,0,20))*0.9</f>
        <v>#REF!</v>
      </c>
      <c r="T25" t="e">
        <f>(IF(#REF!=2,0,3)+IF(#REF!=2,0,25)+IF(T6=2,0,10)+IF(T7=2,0,15)+IF(#REF!=2,0,20)+IF(T9=2,0,10)+IF(T10=2,0,20))*0.9</f>
        <v>#REF!</v>
      </c>
      <c r="U25" t="e">
        <f>(IF(#REF!=2,0,3)+IF(#REF!=2,0,25)+IF(U6=2,0,10)+IF(U7=2,0,15)+IF(#REF!=2,0,20)+IF(U9=2,0,10)+IF(U10=2,0,20))*0.9</f>
        <v>#REF!</v>
      </c>
      <c r="V25" t="e">
        <f>(IF(#REF!=2,0,3)+IF(#REF!=2,0,25)+IF(V6=2,0,10)+IF(V7=2,0,15)+IF(#REF!=2,0,20)+IF(V9=2,0,10)+IF(V10=2,0,20))*0.9</f>
        <v>#REF!</v>
      </c>
      <c r="W25" t="e">
        <f>(IF(#REF!=2,0,3)+IF(#REF!=2,0,25)+IF(W6=2,0,10)+IF(W7=2,0,15)+IF(#REF!=2,0,20)+IF(W9=2,0,10)+IF(W10=2,0,20))*0.9</f>
        <v>#REF!</v>
      </c>
      <c r="X25" t="e">
        <f>(IF(#REF!=2,0,3)+IF(#REF!=2,0,25)+IF(X6=2,0,10)+IF(X7=2,0,15)+IF(#REF!=2,0,20)+IF(X9=2,0,10)+IF(X10=2,0,20))*0.9</f>
        <v>#REF!</v>
      </c>
      <c r="Y25" t="e">
        <f>(IF(#REF!=2,0,3)+IF(#REF!=2,0,25)+IF(Y6=2,0,10)+IF(Y7=2,0,15)+IF(#REF!=2,0,20)+IF(Y9=2,0,10)+IF(Y10=2,0,20))*0.9</f>
        <v>#REF!</v>
      </c>
      <c r="Z25" t="e">
        <f>(IF(#REF!=2,0,3)+IF(#REF!=2,0,25)+IF(Z6=2,0,10)+IF(Z7=2,0,15)+IF(#REF!=2,0,20)+IF(Z9=2,0,10)+IF(Z10=2,0,20))*0.9</f>
        <v>#REF!</v>
      </c>
      <c r="AA25" t="e">
        <f>(IF(#REF!=2,0,3)+IF(#REF!=2,0,25)+IF(AA6=2,0,10)+IF(AA7=2,0,15)+IF(#REF!=2,0,20)+IF(AA9=2,0,10)+IF(AA10=2,0,20))*0.9</f>
        <v>#REF!</v>
      </c>
      <c r="AB25" t="e">
        <f>(IF(#REF!=2,0,3)+IF(#REF!=2,0,25)+IF(AB6=2,0,10)+IF(AB7=2,0,15)+IF(#REF!=2,0,20)+IF(AB9=2,0,10)+IF(AB10=2,0,20))*0.9</f>
        <v>#REF!</v>
      </c>
      <c r="AC25" t="e">
        <f>(IF(#REF!=2,0,3)+IF(#REF!=2,0,25)+IF(AC6=2,0,10)+IF(AC7=2,0,15)+IF(#REF!=2,0,20)+IF(AC9=2,0,10)+IF(AC10=2,0,20))*0.9</f>
        <v>#REF!</v>
      </c>
      <c r="AD25" t="e">
        <f>(IF(#REF!=2,0,3)+IF(#REF!=2,0,25)+IF(AD6=2,0,10)+IF(AD7=2,0,15)+IF(#REF!=2,0,20)+IF(AD9=2,0,10)+IF(AD10=2,0,20))*0.9</f>
        <v>#REF!</v>
      </c>
      <c r="AE25" t="e">
        <f>(IF(#REF!=2,0,3)+IF(#REF!=2,0,25)+IF(AE6=2,0,10)+IF(AE7=2,0,15)+IF(#REF!=2,0,20)+IF(AE9=2,0,10)+IF(AE10=2,0,20))*0.9</f>
        <v>#REF!</v>
      </c>
      <c r="AF25" t="e">
        <f>(IF(#REF!=2,0,3)+IF(#REF!=2,0,25)+IF(AF6=2,0,10)+IF(AF7=2,0,15)+IF(#REF!=2,0,20)+IF(AF9=2,0,10)+IF(AF10=2,0,20))*0.9</f>
        <v>#REF!</v>
      </c>
      <c r="AG25" t="e">
        <f>(IF(#REF!=2,0,3)+IF(#REF!=2,0,25)+IF(AG6=2,0,10)+IF(AG7=2,0,15)+IF(#REF!=2,0,20)+IF(AG9=2,0,10)+IF(AG10=2,0,20))*0.9</f>
        <v>#REF!</v>
      </c>
      <c r="AH25" t="e">
        <f>(IF(#REF!=2,0,3)+IF(#REF!=2,0,25)+IF(AH6=2,0,10)+IF(AH7=2,0,15)+IF(#REF!=2,0,20)+IF(AH9=2,0,10)+IF(AH10=2,0,20))*0.9</f>
        <v>#REF!</v>
      </c>
      <c r="AI25" t="e">
        <f>(IF(#REF!=2,0,3)+IF(#REF!=2,0,25)+IF(AI6=2,0,10)+IF(AI7=2,0,15)+IF(#REF!=2,0,20)+IF(AI9=2,0,10)+IF(AI10=2,0,20))*0.9</f>
        <v>#REF!</v>
      </c>
      <c r="AJ25" t="e">
        <f>(IF(#REF!=2,0,3)+IF(#REF!=2,0,25)+IF(AJ6=2,0,10)+IF(AJ7=2,0,15)+IF(#REF!=2,0,20)+IF(AJ9=2,0,10)+IF(AJ10=2,0,20))*0.9</f>
        <v>#REF!</v>
      </c>
      <c r="AK25" t="e">
        <f>(IF(#REF!=2,0,3)+IF(#REF!=2,0,25)+IF(AK6=2,0,10)+IF(AK7=2,0,15)+IF(#REF!=2,0,20)+IF(AK9=2,0,10)+IF(AK10=2,0,20))*0.9</f>
        <v>#REF!</v>
      </c>
      <c r="AL25" t="e">
        <f>(IF(#REF!=2,0,3)+IF(#REF!=2,0,25)+IF(AL6=2,0,10)+IF(AL7=2,0,15)+IF(#REF!=2,0,20)+IF(AL9=2,0,10)+IF(AL10=2,0,20))*0.9</f>
        <v>#REF!</v>
      </c>
    </row>
    <row r="27" spans="1:39" x14ac:dyDescent="0.3">
      <c r="A27" t="s">
        <v>19</v>
      </c>
      <c r="C27" t="e">
        <f t="shared" ref="C27:AL27" si="32">-SUM(C21:C24)+C25</f>
        <v>#REF!</v>
      </c>
      <c r="D27" t="e">
        <f t="shared" si="32"/>
        <v>#REF!</v>
      </c>
      <c r="E27" t="e">
        <f t="shared" si="32"/>
        <v>#REF!</v>
      </c>
      <c r="F27" t="e">
        <f t="shared" si="32"/>
        <v>#REF!</v>
      </c>
      <c r="G27" t="e">
        <f t="shared" si="32"/>
        <v>#REF!</v>
      </c>
      <c r="H27" t="e">
        <f t="shared" si="32"/>
        <v>#REF!</v>
      </c>
      <c r="I27" t="e">
        <f t="shared" si="32"/>
        <v>#REF!</v>
      </c>
      <c r="J27" t="e">
        <f t="shared" si="32"/>
        <v>#REF!</v>
      </c>
      <c r="K27" t="e">
        <f t="shared" si="32"/>
        <v>#REF!</v>
      </c>
      <c r="L27" t="e">
        <f t="shared" si="32"/>
        <v>#REF!</v>
      </c>
      <c r="M27" t="e">
        <f t="shared" si="32"/>
        <v>#REF!</v>
      </c>
      <c r="N27" t="e">
        <f t="shared" si="32"/>
        <v>#REF!</v>
      </c>
      <c r="O27" t="e">
        <f t="shared" si="32"/>
        <v>#REF!</v>
      </c>
      <c r="P27" t="e">
        <f t="shared" si="32"/>
        <v>#REF!</v>
      </c>
      <c r="Q27" t="e">
        <f t="shared" si="32"/>
        <v>#REF!</v>
      </c>
      <c r="R27" t="e">
        <f t="shared" si="32"/>
        <v>#REF!</v>
      </c>
      <c r="S27" t="e">
        <f t="shared" si="32"/>
        <v>#REF!</v>
      </c>
      <c r="T27" t="e">
        <f t="shared" si="32"/>
        <v>#REF!</v>
      </c>
      <c r="U27" t="e">
        <f t="shared" si="32"/>
        <v>#REF!</v>
      </c>
      <c r="V27" t="e">
        <f t="shared" si="32"/>
        <v>#REF!</v>
      </c>
      <c r="W27" t="e">
        <f t="shared" si="32"/>
        <v>#REF!</v>
      </c>
      <c r="X27" t="e">
        <f t="shared" si="32"/>
        <v>#REF!</v>
      </c>
      <c r="Y27" t="e">
        <f t="shared" si="32"/>
        <v>#REF!</v>
      </c>
      <c r="Z27" t="e">
        <f t="shared" si="32"/>
        <v>#REF!</v>
      </c>
      <c r="AA27" t="e">
        <f t="shared" si="32"/>
        <v>#REF!</v>
      </c>
      <c r="AB27" t="e">
        <f t="shared" si="32"/>
        <v>#REF!</v>
      </c>
      <c r="AC27" t="e">
        <f t="shared" si="32"/>
        <v>#REF!</v>
      </c>
      <c r="AD27" t="e">
        <f t="shared" si="32"/>
        <v>#REF!</v>
      </c>
      <c r="AE27" t="e">
        <f t="shared" si="32"/>
        <v>#REF!</v>
      </c>
      <c r="AF27" t="e">
        <f t="shared" si="32"/>
        <v>#REF!</v>
      </c>
      <c r="AG27" t="e">
        <f t="shared" si="32"/>
        <v>#REF!</v>
      </c>
      <c r="AH27" t="e">
        <f t="shared" si="32"/>
        <v>#REF!</v>
      </c>
      <c r="AI27" t="e">
        <f t="shared" si="32"/>
        <v>#REF!</v>
      </c>
      <c r="AJ27" t="e">
        <f t="shared" si="32"/>
        <v>#REF!</v>
      </c>
      <c r="AK27" t="e">
        <f t="shared" si="32"/>
        <v>#REF!</v>
      </c>
      <c r="AL27" t="e">
        <f t="shared" si="32"/>
        <v>#REF!</v>
      </c>
    </row>
    <row r="29" spans="1:39" x14ac:dyDescent="0.3">
      <c r="A29" t="s">
        <v>21</v>
      </c>
      <c r="C29">
        <f>IF(OR(C3=0,C4=1),0,IF(#REF!=3,"GF",C2*0.43*80))</f>
        <v>0</v>
      </c>
      <c r="D29">
        <f>IF(OR(D3=0,D4=1),0,IF(#REF!=3,"GF",D2*0.43*80))</f>
        <v>0</v>
      </c>
      <c r="E29">
        <f>IF(OR(E3=0,E4=1),0,IF(#REF!=3,"GF",E2*0.43*80))</f>
        <v>0</v>
      </c>
      <c r="F29" t="e">
        <f>IF(OR(F3=0,F4=1),0,IF(#REF!=3,"GF",F2*0.43*80))</f>
        <v>#REF!</v>
      </c>
      <c r="G29" t="e">
        <f>IF(OR(G3=0,G4=1),0,IF(#REF!=3,"GF",G2*0.43*80))</f>
        <v>#REF!</v>
      </c>
      <c r="H29" t="e">
        <f>IF(OR(H3=0,H4=1),0,IF(#REF!=3,"GF",H2*0.43*80))</f>
        <v>#REF!</v>
      </c>
      <c r="I29" t="e">
        <f>IF(OR(I3=0,I4=1),0,IF(#REF!=3,"GF",I2*0.43*80))</f>
        <v>#REF!</v>
      </c>
      <c r="J29" t="e">
        <f>IF(OR(J3=0,J4=1),0,IF(#REF!=3,"GF",J2*0.43*80))</f>
        <v>#REF!</v>
      </c>
      <c r="K29">
        <f>IF(OR(K3=0,K4=1),0,IF(#REF!=3,"GF",K2*0.43*80))</f>
        <v>0</v>
      </c>
      <c r="L29">
        <f>IF(OR(L3=0,L4=1),0,IF(#REF!=3,"GF",L2*0.43*80))</f>
        <v>0</v>
      </c>
      <c r="M29">
        <f>IF(OR(M3=0,M4=1),0,IF(#REF!=3,"GF",M2*0.43*80))</f>
        <v>0</v>
      </c>
      <c r="N29">
        <f>IF(OR(N3=0,N4=1),0,IF(#REF!=3,"GF",N2*0.43*80))</f>
        <v>0</v>
      </c>
      <c r="O29">
        <f>IF(OR(O3=0,O4=1),0,IF(#REF!=3,"GF",O2*0.43*80))</f>
        <v>0</v>
      </c>
      <c r="P29">
        <f>IF(OR(P3=0,P4=1),0,IF(#REF!=3,"GF",P2*0.43*80))</f>
        <v>0</v>
      </c>
      <c r="Q29">
        <f>IF(OR(Q3=0,Q4=1),0,IF(#REF!=3,"GF",Q2*0.43*80))</f>
        <v>0</v>
      </c>
      <c r="R29">
        <f>IF(OR(R3=0,R4=1),0,IF(#REF!=3,"GF",R2*0.43*80))</f>
        <v>0</v>
      </c>
      <c r="S29">
        <f>IF(OR(S3=0,S4=1),0,IF(#REF!=3,"GF",S2*0.43*80))</f>
        <v>0</v>
      </c>
      <c r="T29">
        <f>IF(OR(T3=0,T4=1),0,IF(#REF!=3,"GF",T2*0.43*80))</f>
        <v>0</v>
      </c>
      <c r="U29">
        <f>IF(OR(U3=0,U4=1),0,IF(#REF!=3,"GF",U2*0.43*80))</f>
        <v>0</v>
      </c>
      <c r="V29">
        <f>IF(OR(V3=0,V4=1),0,IF(#REF!=3,"GF",V2*0.43*80))</f>
        <v>0</v>
      </c>
      <c r="W29">
        <f>IF(OR(W3=0,W4=1),0,IF(#REF!=3,"GF",W2*0.43*80))</f>
        <v>0</v>
      </c>
      <c r="X29">
        <f>IF(OR(X3=0,X4=1),0,IF(#REF!=3,"GF",X2*0.43*80))</f>
        <v>0</v>
      </c>
      <c r="Y29">
        <f>IF(OR(Y3=0,Y4=1),0,IF(#REF!=3,"GF",Y2*0.43*80))</f>
        <v>0</v>
      </c>
      <c r="Z29">
        <f>IF(OR(Z3=0,Z4=1),0,IF(#REF!=3,"GF",Z2*0.43*80))</f>
        <v>0</v>
      </c>
      <c r="AA29" t="e">
        <f>IF(OR(AA3=0,AA4=1),0,IF(#REF!=3,"GF",AA2*0.43*80))</f>
        <v>#REF!</v>
      </c>
      <c r="AB29" t="e">
        <f>IF(OR(AB3=0,AB4=1),0,IF(#REF!=3,"GF",AB2*0.43*80))</f>
        <v>#REF!</v>
      </c>
      <c r="AC29" t="e">
        <f>IF(OR(AC3=0,AC4=1),0,IF(#REF!=3,"GF",AC2*0.43*80))</f>
        <v>#REF!</v>
      </c>
      <c r="AD29">
        <f>IF(OR(AD3=0,AD4=1),0,IF(#REF!=3,"GF",AD2*0.43*80))</f>
        <v>0</v>
      </c>
      <c r="AE29">
        <f>IF(OR(AE3=0,AE4=1),0,IF(#REF!=3,"GF",AE2*0.43*80))</f>
        <v>0</v>
      </c>
      <c r="AF29">
        <f>IF(OR(AF3=0,AF4=1),0,IF(#REF!=3,"GF",AF2*0.43*80))</f>
        <v>0</v>
      </c>
      <c r="AG29">
        <f>IF(OR(AG3=0,AG4=1),0,IF(#REF!=3,"GF",AG2*0.43*80))</f>
        <v>0</v>
      </c>
      <c r="AH29">
        <f>IF(OR(AH3=0,AH4=1),0,IF(#REF!=3,"GF",AH2*0.43*80))</f>
        <v>0</v>
      </c>
      <c r="AI29">
        <f>IF(OR(AI3=0,AI4=1),0,IF(#REF!=3,"GF",AI2*0.43*80))</f>
        <v>0</v>
      </c>
      <c r="AJ29">
        <f>IF(OR(AJ3=0,AJ4=1),0,IF(#REF!=3,"GF",AJ2*0.43*80))</f>
        <v>0</v>
      </c>
      <c r="AK29">
        <f>IF(OR(AK3=0,AK4=1),0,IF(#REF!=3,"GF",AK2*0.43*80))</f>
        <v>0</v>
      </c>
      <c r="AL29">
        <f>IF(OR(AL3=0,AL4=1),0,IF(#REF!=3,"GF",AL2*0.43*80))</f>
        <v>0</v>
      </c>
    </row>
    <row r="30" spans="1:39" x14ac:dyDescent="0.3">
      <c r="A30" t="s">
        <v>15</v>
      </c>
      <c r="C30">
        <f>IF(OR(C11=0,C11=0),0,IF(C16=1,"GF",C13*250))</f>
        <v>0</v>
      </c>
      <c r="D30" t="str">
        <f t="shared" ref="D30:AL30" si="33">IF(OR(D11=0,D11=0),0,IF(D16=1,"GF",D13*250))</f>
        <v>GF</v>
      </c>
      <c r="E30" t="str">
        <f t="shared" si="33"/>
        <v>GF</v>
      </c>
      <c r="F30" t="str">
        <f t="shared" si="33"/>
        <v>GF</v>
      </c>
      <c r="G30" t="str">
        <f t="shared" si="33"/>
        <v>GF</v>
      </c>
      <c r="H30" t="str">
        <f t="shared" si="33"/>
        <v>GF</v>
      </c>
      <c r="I30" t="str">
        <f t="shared" si="33"/>
        <v>GF</v>
      </c>
      <c r="J30">
        <f t="shared" si="33"/>
        <v>0</v>
      </c>
      <c r="K30">
        <f t="shared" si="33"/>
        <v>0</v>
      </c>
      <c r="L30">
        <f t="shared" si="33"/>
        <v>0</v>
      </c>
      <c r="M30">
        <f t="shared" si="33"/>
        <v>0</v>
      </c>
      <c r="N30">
        <f t="shared" si="33"/>
        <v>0</v>
      </c>
      <c r="O30">
        <f t="shared" si="33"/>
        <v>0</v>
      </c>
      <c r="P30">
        <f t="shared" si="33"/>
        <v>0</v>
      </c>
      <c r="Q30">
        <f t="shared" si="33"/>
        <v>12.5</v>
      </c>
      <c r="R30">
        <f t="shared" si="33"/>
        <v>0</v>
      </c>
      <c r="S30">
        <f t="shared" si="33"/>
        <v>0</v>
      </c>
      <c r="T30">
        <f t="shared" si="33"/>
        <v>0</v>
      </c>
      <c r="U30">
        <f t="shared" si="33"/>
        <v>0</v>
      </c>
      <c r="V30">
        <f t="shared" si="33"/>
        <v>-50</v>
      </c>
      <c r="W30">
        <f t="shared" si="33"/>
        <v>-50</v>
      </c>
      <c r="X30">
        <f t="shared" si="33"/>
        <v>-50</v>
      </c>
      <c r="Y30">
        <f t="shared" si="33"/>
        <v>-50</v>
      </c>
      <c r="Z30">
        <f t="shared" si="33"/>
        <v>0</v>
      </c>
      <c r="AA30">
        <f t="shared" si="33"/>
        <v>0</v>
      </c>
      <c r="AB30">
        <f t="shared" si="33"/>
        <v>0</v>
      </c>
      <c r="AC30">
        <f t="shared" si="33"/>
        <v>0</v>
      </c>
      <c r="AD30">
        <f t="shared" si="33"/>
        <v>0</v>
      </c>
      <c r="AE30">
        <f t="shared" si="33"/>
        <v>0</v>
      </c>
      <c r="AF30">
        <f t="shared" si="33"/>
        <v>0</v>
      </c>
      <c r="AG30">
        <f t="shared" si="33"/>
        <v>0</v>
      </c>
      <c r="AH30">
        <f t="shared" si="33"/>
        <v>12.5</v>
      </c>
      <c r="AI30">
        <f t="shared" si="33"/>
        <v>25</v>
      </c>
      <c r="AJ30">
        <f t="shared" si="33"/>
        <v>0</v>
      </c>
      <c r="AK30">
        <f t="shared" si="33"/>
        <v>0</v>
      </c>
      <c r="AL30">
        <f t="shared" si="33"/>
        <v>0</v>
      </c>
    </row>
    <row r="31" spans="1:39" x14ac:dyDescent="0.3">
      <c r="A31" t="s">
        <v>16</v>
      </c>
      <c r="C31" t="e">
        <f t="shared" ref="C31:AL31" si="34">IF(C25=0,0,C26*100)</f>
        <v>#REF!</v>
      </c>
      <c r="D31" t="e">
        <f t="shared" si="34"/>
        <v>#REF!</v>
      </c>
      <c r="E31" t="e">
        <f t="shared" si="34"/>
        <v>#REF!</v>
      </c>
      <c r="F31" t="e">
        <f t="shared" si="34"/>
        <v>#REF!</v>
      </c>
      <c r="G31" t="e">
        <f t="shared" si="34"/>
        <v>#REF!</v>
      </c>
      <c r="H31" t="e">
        <f t="shared" si="34"/>
        <v>#REF!</v>
      </c>
      <c r="I31" t="e">
        <f t="shared" si="34"/>
        <v>#REF!</v>
      </c>
      <c r="J31" t="e">
        <f t="shared" si="34"/>
        <v>#REF!</v>
      </c>
      <c r="K31" t="e">
        <f t="shared" si="34"/>
        <v>#REF!</v>
      </c>
      <c r="L31" t="e">
        <f t="shared" si="34"/>
        <v>#REF!</v>
      </c>
      <c r="M31" t="e">
        <f t="shared" si="34"/>
        <v>#REF!</v>
      </c>
      <c r="N31" t="e">
        <f t="shared" si="34"/>
        <v>#REF!</v>
      </c>
      <c r="O31" t="e">
        <f t="shared" si="34"/>
        <v>#REF!</v>
      </c>
      <c r="P31" t="e">
        <f t="shared" si="34"/>
        <v>#REF!</v>
      </c>
      <c r="Q31" t="e">
        <f t="shared" si="34"/>
        <v>#REF!</v>
      </c>
      <c r="R31" t="e">
        <f t="shared" si="34"/>
        <v>#REF!</v>
      </c>
      <c r="S31" t="e">
        <f t="shared" si="34"/>
        <v>#REF!</v>
      </c>
      <c r="T31" t="e">
        <f t="shared" si="34"/>
        <v>#REF!</v>
      </c>
      <c r="U31" t="e">
        <f t="shared" si="34"/>
        <v>#REF!</v>
      </c>
      <c r="V31" t="e">
        <f t="shared" si="34"/>
        <v>#REF!</v>
      </c>
      <c r="W31" t="e">
        <f t="shared" si="34"/>
        <v>#REF!</v>
      </c>
      <c r="X31" t="e">
        <f t="shared" si="34"/>
        <v>#REF!</v>
      </c>
      <c r="Y31" t="e">
        <f t="shared" si="34"/>
        <v>#REF!</v>
      </c>
      <c r="Z31" t="e">
        <f t="shared" si="34"/>
        <v>#REF!</v>
      </c>
      <c r="AA31" t="e">
        <f t="shared" si="34"/>
        <v>#REF!</v>
      </c>
      <c r="AB31" t="e">
        <f t="shared" si="34"/>
        <v>#REF!</v>
      </c>
      <c r="AC31" t="e">
        <f t="shared" si="34"/>
        <v>#REF!</v>
      </c>
      <c r="AD31" t="e">
        <f t="shared" si="34"/>
        <v>#REF!</v>
      </c>
      <c r="AE31" t="e">
        <f t="shared" si="34"/>
        <v>#REF!</v>
      </c>
      <c r="AF31" t="e">
        <f t="shared" si="34"/>
        <v>#REF!</v>
      </c>
      <c r="AG31" t="e">
        <f t="shared" si="34"/>
        <v>#REF!</v>
      </c>
      <c r="AH31" t="e">
        <f t="shared" si="34"/>
        <v>#REF!</v>
      </c>
      <c r="AI31" t="e">
        <f t="shared" si="34"/>
        <v>#REF!</v>
      </c>
      <c r="AJ31" t="e">
        <f t="shared" si="34"/>
        <v>#REF!</v>
      </c>
      <c r="AK31" t="e">
        <f t="shared" si="34"/>
        <v>#REF!</v>
      </c>
      <c r="AL31" t="e">
        <f t="shared" si="34"/>
        <v>#REF!</v>
      </c>
    </row>
    <row r="32" spans="1:39" x14ac:dyDescent="0.3">
      <c r="A32" t="s">
        <v>17</v>
      </c>
      <c r="C32" t="e">
        <f>(IF(#REF!=2,0,3)+IF(#REF!=2,0,25)+IF(C6=2,0,10)+IF(C7=2,0,15)+IF(#REF!=2,0,20)+IF(C9=2,0,10)+IF(C10=2,0,20))*(SQRT(1-(0.9*0.9)))</f>
        <v>#REF!</v>
      </c>
      <c r="D32" t="e">
        <f>(IF(#REF!=2,0,3)+IF(#REF!=2,0,25)+IF(D6=2,0,10)+IF(D7=2,0,15)+IF(#REF!=2,0,20)+IF(D9=2,0,10)+IF(D10=2,0,20))*(SQRT(1-(0.9*0.9)))</f>
        <v>#REF!</v>
      </c>
      <c r="E32" t="e">
        <f>(IF(#REF!=2,0,3)+IF(#REF!=2,0,25)+IF(E6=2,0,10)+IF(E7=2,0,15)+IF(#REF!=2,0,20)+IF(E9=2,0,10)+IF(E10=2,0,20))*(SQRT(1-(0.9*0.9)))</f>
        <v>#REF!</v>
      </c>
      <c r="F32" t="e">
        <f>(IF(#REF!=2,0,3)+IF(#REF!=2,0,25)+IF(F6=2,0,10)+IF(F7=2,0,15)+IF(#REF!=2,0,20)+IF(F9=2,0,10)+IF(F10=2,0,20))*(SQRT(1-(0.9*0.9)))</f>
        <v>#REF!</v>
      </c>
      <c r="G32" t="e">
        <f>(IF(#REF!=2,0,3)+IF(#REF!=2,0,25)+IF(G6=2,0,10)+IF(G7=2,0,15)+IF(#REF!=2,0,20)+IF(G9=2,0,10)+IF(G10=2,0,20))*(SQRT(1-(0.9*0.9)))</f>
        <v>#REF!</v>
      </c>
      <c r="H32" t="e">
        <f>(IF(#REF!=2,0,3)+IF(#REF!=2,0,25)+IF(H6=2,0,10)+IF(H7=2,0,15)+IF(#REF!=2,0,20)+IF(H9=2,0,10)+IF(H10=2,0,20))*(SQRT(1-(0.9*0.9)))</f>
        <v>#REF!</v>
      </c>
      <c r="I32" t="e">
        <f>(IF(#REF!=2,0,3)+IF(#REF!=2,0,25)+IF(I6=2,0,10)+IF(I7=2,0,15)+IF(#REF!=2,0,20)+IF(I9=2,0,10)+IF(I10=2,0,20))*(SQRT(1-(0.9*0.9)))</f>
        <v>#REF!</v>
      </c>
      <c r="J32" t="e">
        <f>(IF(#REF!=2,0,3)+IF(#REF!=2,0,25)+IF(J6=2,0,10)+IF(J7=2,0,15)+IF(#REF!=2,0,20)+IF(J9=2,0,10)+IF(J10=2,0,20))*(SQRT(1-(0.9*0.9)))</f>
        <v>#REF!</v>
      </c>
      <c r="K32" t="e">
        <f>(IF(#REF!=2,0,3)+IF(#REF!=2,0,25)+IF(K6=2,0,10)+IF(K7=2,0,15)+IF(#REF!=2,0,20)+IF(K9=2,0,10)+IF(K10=2,0,20))*(SQRT(1-(0.9*0.9)))</f>
        <v>#REF!</v>
      </c>
      <c r="L32" t="e">
        <f>(IF(#REF!=2,0,3)+IF(#REF!=2,0,25)+IF(L6=2,0,10)+IF(L7=2,0,15)+IF(#REF!=2,0,20)+IF(L9=2,0,10)+IF(L10=2,0,20))*(SQRT(1-(0.9*0.9)))</f>
        <v>#REF!</v>
      </c>
      <c r="M32" t="e">
        <f>(IF(#REF!=2,0,3)+IF(#REF!=2,0,25)+IF(M6=2,0,10)+IF(M7=2,0,15)+IF(#REF!=2,0,20)+IF(M9=2,0,10)+IF(M10=2,0,20))*(SQRT(1-(0.9*0.9)))</f>
        <v>#REF!</v>
      </c>
      <c r="N32" t="e">
        <f>(IF(#REF!=2,0,3)+IF(#REF!=2,0,25)+IF(N6=2,0,10)+IF(N7=2,0,15)+IF(#REF!=2,0,20)+IF(N9=2,0,10)+IF(N10=2,0,20))*(SQRT(1-(0.9*0.9)))</f>
        <v>#REF!</v>
      </c>
      <c r="O32" t="e">
        <f>(IF(#REF!=2,0,3)+IF(#REF!=2,0,25)+IF(O6=2,0,10)+IF(O7=2,0,15)+IF(#REF!=2,0,20)+IF(O9=2,0,10)+IF(O10=2,0,20))*(SQRT(1-(0.9*0.9)))</f>
        <v>#REF!</v>
      </c>
      <c r="P32" t="e">
        <f>(IF(#REF!=2,0,3)+IF(#REF!=2,0,25)+IF(P6=2,0,10)+IF(P7=2,0,15)+IF(#REF!=2,0,20)+IF(P9=2,0,10)+IF(P10=2,0,20))*(SQRT(1-(0.9*0.9)))</f>
        <v>#REF!</v>
      </c>
      <c r="Q32" t="e">
        <f>(IF(#REF!=2,0,3)+IF(#REF!=2,0,25)+IF(Q6=2,0,10)+IF(Q7=2,0,15)+IF(#REF!=2,0,20)+IF(Q9=2,0,10)+IF(Q10=2,0,20))*(SQRT(1-(0.9*0.9)))</f>
        <v>#REF!</v>
      </c>
      <c r="R32" t="e">
        <f>(IF(#REF!=2,0,3)+IF(#REF!=2,0,25)+IF(R6=2,0,10)+IF(R7=2,0,15)+IF(#REF!=2,0,20)+IF(R9=2,0,10)+IF(R10=2,0,20))*(SQRT(1-(0.9*0.9)))</f>
        <v>#REF!</v>
      </c>
      <c r="S32" t="e">
        <f>(IF(#REF!=2,0,3)+IF(#REF!=2,0,25)+IF(S6=2,0,10)+IF(S7=2,0,15)+IF(#REF!=2,0,20)+IF(S9=2,0,10)+IF(S10=2,0,20))*(SQRT(1-(0.9*0.9)))</f>
        <v>#REF!</v>
      </c>
      <c r="T32" t="e">
        <f>(IF(#REF!=2,0,3)+IF(#REF!=2,0,25)+IF(T6=2,0,10)+IF(T7=2,0,15)+IF(#REF!=2,0,20)+IF(T9=2,0,10)+IF(T10=2,0,20))*(SQRT(1-(0.9*0.9)))</f>
        <v>#REF!</v>
      </c>
      <c r="U32" t="e">
        <f>(IF(#REF!=2,0,3)+IF(#REF!=2,0,25)+IF(U6=2,0,10)+IF(U7=2,0,15)+IF(#REF!=2,0,20)+IF(U9=2,0,10)+IF(U10=2,0,20))*(SQRT(1-(0.9*0.9)))</f>
        <v>#REF!</v>
      </c>
      <c r="V32" t="e">
        <f>(IF(#REF!=2,0,3)+IF(#REF!=2,0,25)+IF(V6=2,0,10)+IF(V7=2,0,15)+IF(#REF!=2,0,20)+IF(V9=2,0,10)+IF(V10=2,0,20))*(SQRT(1-(0.9*0.9)))</f>
        <v>#REF!</v>
      </c>
      <c r="W32" t="e">
        <f>(IF(#REF!=2,0,3)+IF(#REF!=2,0,25)+IF(W6=2,0,10)+IF(W7=2,0,15)+IF(#REF!=2,0,20)+IF(W9=2,0,10)+IF(W10=2,0,20))*(SQRT(1-(0.9*0.9)))</f>
        <v>#REF!</v>
      </c>
      <c r="X32" t="e">
        <f>(IF(#REF!=2,0,3)+IF(#REF!=2,0,25)+IF(X6=2,0,10)+IF(X7=2,0,15)+IF(#REF!=2,0,20)+IF(X9=2,0,10)+IF(X10=2,0,20))*(SQRT(1-(0.9*0.9)))</f>
        <v>#REF!</v>
      </c>
      <c r="Y32" t="e">
        <f>(IF(#REF!=2,0,3)+IF(#REF!=2,0,25)+IF(Y6=2,0,10)+IF(Y7=2,0,15)+IF(#REF!=2,0,20)+IF(Y9=2,0,10)+IF(Y10=2,0,20))*(SQRT(1-(0.9*0.9)))</f>
        <v>#REF!</v>
      </c>
      <c r="Z32" t="e">
        <f>(IF(#REF!=2,0,3)+IF(#REF!=2,0,25)+IF(Z6=2,0,10)+IF(Z7=2,0,15)+IF(#REF!=2,0,20)+IF(Z9=2,0,10)+IF(Z10=2,0,20))*(SQRT(1-(0.9*0.9)))</f>
        <v>#REF!</v>
      </c>
      <c r="AA32" t="e">
        <f>(IF(#REF!=2,0,3)+IF(#REF!=2,0,25)+IF(AA6=2,0,10)+IF(AA7=2,0,15)+IF(#REF!=2,0,20)+IF(AA9=2,0,10)+IF(AA10=2,0,20))*(SQRT(1-(0.9*0.9)))</f>
        <v>#REF!</v>
      </c>
      <c r="AB32" t="e">
        <f>(IF(#REF!=2,0,3)+IF(#REF!=2,0,25)+IF(AB6=2,0,10)+IF(AB7=2,0,15)+IF(#REF!=2,0,20)+IF(AB9=2,0,10)+IF(AB10=2,0,20))*(SQRT(1-(0.9*0.9)))</f>
        <v>#REF!</v>
      </c>
      <c r="AC32" t="e">
        <f>(IF(#REF!=2,0,3)+IF(#REF!=2,0,25)+IF(AC6=2,0,10)+IF(AC7=2,0,15)+IF(#REF!=2,0,20)+IF(AC9=2,0,10)+IF(AC10=2,0,20))*(SQRT(1-(0.9*0.9)))</f>
        <v>#REF!</v>
      </c>
      <c r="AD32" t="e">
        <f>(IF(#REF!=2,0,3)+IF(#REF!=2,0,25)+IF(AD6=2,0,10)+IF(AD7=2,0,15)+IF(#REF!=2,0,20)+IF(AD9=2,0,10)+IF(AD10=2,0,20))*(SQRT(1-(0.9*0.9)))</f>
        <v>#REF!</v>
      </c>
      <c r="AE32" t="e">
        <f>(IF(#REF!=2,0,3)+IF(#REF!=2,0,25)+IF(AE6=2,0,10)+IF(AE7=2,0,15)+IF(#REF!=2,0,20)+IF(AE9=2,0,10)+IF(AE10=2,0,20))*(SQRT(1-(0.9*0.9)))</f>
        <v>#REF!</v>
      </c>
      <c r="AF32" t="e">
        <f>(IF(#REF!=2,0,3)+IF(#REF!=2,0,25)+IF(AF6=2,0,10)+IF(AF7=2,0,15)+IF(#REF!=2,0,20)+IF(AF9=2,0,10)+IF(AF10=2,0,20))*(SQRT(1-(0.9*0.9)))</f>
        <v>#REF!</v>
      </c>
      <c r="AG32" t="e">
        <f>(IF(#REF!=2,0,3)+IF(#REF!=2,0,25)+IF(AG6=2,0,10)+IF(AG7=2,0,15)+IF(#REF!=2,0,20)+IF(AG9=2,0,10)+IF(AG10=2,0,20))*(SQRT(1-(0.9*0.9)))</f>
        <v>#REF!</v>
      </c>
      <c r="AH32" t="e">
        <f>(IF(#REF!=2,0,3)+IF(#REF!=2,0,25)+IF(AH6=2,0,10)+IF(AH7=2,0,15)+IF(#REF!=2,0,20)+IF(AH9=2,0,10)+IF(AH10=2,0,20))*(SQRT(1-(0.9*0.9)))</f>
        <v>#REF!</v>
      </c>
      <c r="AI32" t="e">
        <f>(IF(#REF!=2,0,3)+IF(#REF!=2,0,25)+IF(AI6=2,0,10)+IF(AI7=2,0,15)+IF(#REF!=2,0,20)+IF(AI9=2,0,10)+IF(AI10=2,0,20))*(SQRT(1-(0.9*0.9)))</f>
        <v>#REF!</v>
      </c>
      <c r="AJ32" t="e">
        <f>(IF(#REF!=2,0,3)+IF(#REF!=2,0,25)+IF(AJ6=2,0,10)+IF(AJ7=2,0,15)+IF(#REF!=2,0,20)+IF(AJ9=2,0,10)+IF(AJ10=2,0,20))*(SQRT(1-(0.9*0.9)))</f>
        <v>#REF!</v>
      </c>
      <c r="AK32" t="e">
        <f>(IF(#REF!=2,0,3)+IF(#REF!=2,0,25)+IF(AK6=2,0,10)+IF(AK7=2,0,15)+IF(#REF!=2,0,20)+IF(AK9=2,0,10)+IF(AK10=2,0,20))*(SQRT(1-(0.9*0.9)))</f>
        <v>#REF!</v>
      </c>
      <c r="AL32" t="e">
        <f>(IF(#REF!=2,0,3)+IF(#REF!=2,0,25)+IF(AL6=2,0,10)+IF(AL7=2,0,15)+IF(#REF!=2,0,20)+IF(AL9=2,0,10)+IF(AL10=2,0,20))*(SQRT(1-(0.9*0.9)))</f>
        <v>#REF!</v>
      </c>
    </row>
    <row r="34" spans="1:38" x14ac:dyDescent="0.3">
      <c r="A34" t="s">
        <v>19</v>
      </c>
      <c r="C34" t="e">
        <f>(IF(#REF!=2,0,3)+IF(#REF!=2,0,25)+IF(C6=2,0,10)+IF(C7=2,0,15)+IF(#REF!=2,0,20)+IF(C9=2,0,10)+IF(C10=2,0,20))*(SQRT(1-(0.9*0.9)))</f>
        <v>#REF!</v>
      </c>
      <c r="D34" t="e">
        <f t="shared" ref="D34:AL34" si="35">-SUM(D29:D31)+D32</f>
        <v>#REF!</v>
      </c>
      <c r="E34" t="e">
        <f t="shared" si="35"/>
        <v>#REF!</v>
      </c>
      <c r="F34" t="e">
        <f t="shared" si="35"/>
        <v>#REF!</v>
      </c>
      <c r="G34" t="e">
        <f t="shared" si="35"/>
        <v>#REF!</v>
      </c>
      <c r="H34" t="e">
        <f t="shared" si="35"/>
        <v>#REF!</v>
      </c>
      <c r="I34" t="e">
        <f t="shared" si="35"/>
        <v>#REF!</v>
      </c>
      <c r="J34" t="e">
        <f t="shared" si="35"/>
        <v>#REF!</v>
      </c>
      <c r="K34" t="e">
        <f t="shared" si="35"/>
        <v>#REF!</v>
      </c>
      <c r="L34" t="e">
        <f t="shared" si="35"/>
        <v>#REF!</v>
      </c>
      <c r="M34" t="e">
        <f t="shared" si="35"/>
        <v>#REF!</v>
      </c>
      <c r="N34" t="e">
        <f t="shared" si="35"/>
        <v>#REF!</v>
      </c>
      <c r="O34" t="e">
        <f t="shared" si="35"/>
        <v>#REF!</v>
      </c>
      <c r="P34" t="e">
        <f t="shared" si="35"/>
        <v>#REF!</v>
      </c>
      <c r="Q34" t="e">
        <f t="shared" si="35"/>
        <v>#REF!</v>
      </c>
      <c r="R34" t="e">
        <f t="shared" si="35"/>
        <v>#REF!</v>
      </c>
      <c r="S34" t="e">
        <f t="shared" si="35"/>
        <v>#REF!</v>
      </c>
      <c r="T34" t="e">
        <f t="shared" si="35"/>
        <v>#REF!</v>
      </c>
      <c r="U34" t="e">
        <f t="shared" si="35"/>
        <v>#REF!</v>
      </c>
      <c r="V34" t="e">
        <f t="shared" si="35"/>
        <v>#REF!</v>
      </c>
      <c r="W34" t="e">
        <f t="shared" si="35"/>
        <v>#REF!</v>
      </c>
      <c r="X34" t="e">
        <f t="shared" si="35"/>
        <v>#REF!</v>
      </c>
      <c r="Y34" t="e">
        <f t="shared" si="35"/>
        <v>#REF!</v>
      </c>
      <c r="Z34" t="e">
        <f t="shared" si="35"/>
        <v>#REF!</v>
      </c>
      <c r="AA34" t="e">
        <f t="shared" si="35"/>
        <v>#REF!</v>
      </c>
      <c r="AB34" t="e">
        <f t="shared" si="35"/>
        <v>#REF!</v>
      </c>
      <c r="AC34" t="e">
        <f t="shared" si="35"/>
        <v>#REF!</v>
      </c>
      <c r="AD34" t="e">
        <f t="shared" si="35"/>
        <v>#REF!</v>
      </c>
      <c r="AE34" t="e">
        <f t="shared" si="35"/>
        <v>#REF!</v>
      </c>
      <c r="AF34" t="e">
        <f t="shared" si="35"/>
        <v>#REF!</v>
      </c>
      <c r="AG34" t="e">
        <f t="shared" si="35"/>
        <v>#REF!</v>
      </c>
      <c r="AH34" t="e">
        <f t="shared" si="35"/>
        <v>#REF!</v>
      </c>
      <c r="AI34" t="e">
        <f t="shared" si="35"/>
        <v>#REF!</v>
      </c>
      <c r="AJ34" t="e">
        <f t="shared" si="35"/>
        <v>#REF!</v>
      </c>
      <c r="AK34" t="e">
        <f t="shared" si="35"/>
        <v>#REF!</v>
      </c>
      <c r="AL34" t="e">
        <f t="shared" si="35"/>
        <v>#REF!</v>
      </c>
    </row>
  </sheetData>
  <conditionalFormatting sqref="C3:AL3 AN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AL11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AL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AL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2:AL13">
    <cfRule type="colorScale" priority="5">
      <colorScale>
        <cfvo type="min"/>
        <cfvo type="max"/>
        <color rgb="FFFFEF9C"/>
        <color rgb="FF63BE7B"/>
      </colorScale>
    </cfRule>
  </conditionalFormatting>
  <conditionalFormatting sqref="C17:AL1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1:AL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AL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AL2">
    <cfRule type="colorScale" priority="16">
      <colorScale>
        <cfvo type="min"/>
        <cfvo type="max"/>
        <color rgb="FFFFEF9C"/>
        <color rgb="FF63BE7B"/>
      </colorScale>
    </cfRule>
  </conditionalFormatting>
  <conditionalFormatting sqref="AN5:AQ10 C5:AL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Koralewicz</dc:creator>
  <cp:lastModifiedBy>NREL</cp:lastModifiedBy>
  <dcterms:created xsi:type="dcterms:W3CDTF">2017-03-21T20:29:00Z</dcterms:created>
  <dcterms:modified xsi:type="dcterms:W3CDTF">2017-07-13T18:22:18Z</dcterms:modified>
</cp:coreProperties>
</file>