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ypool-my.sharepoint.com/personal/scott_nistassist_com/Documents/RPTS Business/"/>
    </mc:Choice>
  </mc:AlternateContent>
  <xr:revisionPtr revIDLastSave="122" documentId="8_{83618322-5AD6-4C08-A68D-93DC3B08B996}" xr6:coauthVersionLast="47" xr6:coauthVersionMax="47" xr10:uidLastSave="{ABBAE1C8-458C-4221-BF63-F25DEA2EA458}"/>
  <bookViews>
    <workbookView xWindow="1635" yWindow="435" windowWidth="21705" windowHeight="14685" xr2:uid="{885A11BE-B91A-4066-B782-49CD2CBDE2FE}"/>
  </bookViews>
  <sheets>
    <sheet name="Expenses (2)" sheetId="2" r:id="rId1"/>
    <sheet name="Expen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E21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2" i="2"/>
  <c r="H22" i="2" s="1"/>
  <c r="H22" i="1" l="1"/>
  <c r="G22" i="1"/>
  <c r="H9" i="1"/>
  <c r="H10" i="1"/>
  <c r="H11" i="1"/>
  <c r="H12" i="1"/>
  <c r="H13" i="1"/>
  <c r="H14" i="1"/>
  <c r="H15" i="1"/>
  <c r="H16" i="1"/>
  <c r="H17" i="1"/>
  <c r="H18" i="1"/>
  <c r="H19" i="1"/>
  <c r="H5" i="1"/>
  <c r="H6" i="1"/>
  <c r="H4" i="1"/>
  <c r="H3" i="1"/>
  <c r="H2" i="1"/>
  <c r="G21" i="1"/>
  <c r="E21" i="1"/>
</calcChain>
</file>

<file path=xl/sharedStrings.xml><?xml version="1.0" encoding="utf-8"?>
<sst xmlns="http://schemas.openxmlformats.org/spreadsheetml/2006/main" count="48" uniqueCount="23">
  <si>
    <t>Company</t>
  </si>
  <si>
    <t>Cost</t>
  </si>
  <si>
    <t>AIIM Technology</t>
  </si>
  <si>
    <t>AIIM Ready Tech</t>
  </si>
  <si>
    <t>IOV Media</t>
  </si>
  <si>
    <t>Meadowbrook Country Club</t>
  </si>
  <si>
    <t>J&amp;M Foods</t>
  </si>
  <si>
    <t>King George</t>
  </si>
  <si>
    <t>kinggeorgellc.onmicrosoft.com</t>
  </si>
  <si>
    <t>Vapor Wake</t>
  </si>
  <si>
    <t>Greenville Electric Utility System</t>
  </si>
  <si>
    <t>DFW Packaging Solutions</t>
  </si>
  <si>
    <t>Willowheart LLC</t>
  </si>
  <si>
    <t>Excalibur Associates</t>
  </si>
  <si>
    <t>WZC Networking</t>
  </si>
  <si>
    <t>Kathi Realtor</t>
  </si>
  <si>
    <t>Integrity Care Management</t>
  </si>
  <si>
    <t>Golden SVCS</t>
  </si>
  <si>
    <t>PFC Group of Companies</t>
  </si>
  <si>
    <t>Invoice</t>
  </si>
  <si>
    <t>Profit</t>
  </si>
  <si>
    <t>w/labor</t>
  </si>
  <si>
    <t>wo/labor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</si>
</sst>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B311-62F1-4029-B0C5-0C632441F4F8}">
  <dimension ref="A1:H23"/>
  <sheetViews>
    <sheetView tabSelected="1" workbookViewId="0">
      <selection activeCell="D30" sqref="D30"/>
    </sheetView>
  </sheetViews>
  <sheetFormatPr defaultRowHeight="15" x14ac:dyDescent="0.25"/>
  <cols>
    <col min="1" max="1" width="31.42578125" customWidth="1"/>
    <col min="2" max="2" width="7.7109375" customWidth="1"/>
    <col min="3" max="3" width="4.140625" customWidth="1"/>
    <col min="4" max="4" width="6.42578125" customWidth="1"/>
    <col min="5" max="5" width="17" customWidth="1"/>
    <col min="6" max="6" width="14" customWidth="1"/>
    <col min="7" max="7" width="12.5703125" customWidth="1"/>
    <col min="8" max="8" width="10.85546875" customWidth="1"/>
  </cols>
  <sheetData>
    <row r="1" spans="1:8" x14ac:dyDescent="0.25">
      <c r="A1" s="1" t="s">
        <v>0</v>
      </c>
      <c r="B1" s="1"/>
      <c r="C1" s="1"/>
      <c r="D1" s="1"/>
      <c r="E1" s="3" t="s">
        <v>1</v>
      </c>
      <c r="F1" s="1"/>
      <c r="G1" s="1" t="s">
        <v>19</v>
      </c>
      <c r="H1" s="1" t="s">
        <v>20</v>
      </c>
    </row>
    <row r="2" spans="1:8" x14ac:dyDescent="0.25">
      <c r="A2" t="s">
        <v>2</v>
      </c>
      <c r="E2">
        <v>4.17</v>
      </c>
      <c r="G2">
        <v>0</v>
      </c>
      <c r="H2">
        <f>G2-E2</f>
        <v>-4.17</v>
      </c>
    </row>
    <row r="3" spans="1:8" x14ac:dyDescent="0.25">
      <c r="A3" t="s">
        <v>11</v>
      </c>
      <c r="E3">
        <v>40.01</v>
      </c>
      <c r="G3">
        <v>56.56</v>
      </c>
      <c r="H3">
        <f>G3-E3</f>
        <v>16.550000000000004</v>
      </c>
    </row>
    <row r="4" spans="1:8" x14ac:dyDescent="0.25">
      <c r="A4" t="s">
        <v>5</v>
      </c>
      <c r="E4">
        <v>144.47999999999999</v>
      </c>
      <c r="G4">
        <v>176.4</v>
      </c>
      <c r="H4">
        <f>G4-E4</f>
        <v>31.920000000000016</v>
      </c>
    </row>
    <row r="5" spans="1:8" x14ac:dyDescent="0.25">
      <c r="A5" t="s">
        <v>13</v>
      </c>
      <c r="E5">
        <v>392.04</v>
      </c>
      <c r="G5">
        <v>1108.4100000000001</v>
      </c>
      <c r="H5">
        <f t="shared" ref="H5:H19" si="0">G5-E5</f>
        <v>716.37000000000012</v>
      </c>
    </row>
    <row r="6" spans="1:8" x14ac:dyDescent="0.25">
      <c r="A6" t="s">
        <v>15</v>
      </c>
      <c r="E6">
        <v>10.42</v>
      </c>
      <c r="G6">
        <v>13.53</v>
      </c>
      <c r="H6">
        <f t="shared" si="0"/>
        <v>3.1099999999999994</v>
      </c>
    </row>
    <row r="7" spans="1:8" x14ac:dyDescent="0.25">
      <c r="A7" t="s">
        <v>7</v>
      </c>
      <c r="E7">
        <v>829.57</v>
      </c>
    </row>
    <row r="8" spans="1:8" x14ac:dyDescent="0.25">
      <c r="A8" t="s">
        <v>8</v>
      </c>
      <c r="E8">
        <v>136.12</v>
      </c>
    </row>
    <row r="9" spans="1:8" x14ac:dyDescent="0.25">
      <c r="A9" t="s">
        <v>7</v>
      </c>
      <c r="E9">
        <v>3226.07</v>
      </c>
      <c r="F9">
        <v>4191.76</v>
      </c>
      <c r="G9">
        <v>5710.18</v>
      </c>
      <c r="H9">
        <f t="shared" si="0"/>
        <v>2484.11</v>
      </c>
    </row>
    <row r="10" spans="1:8" x14ac:dyDescent="0.25">
      <c r="A10" t="s">
        <v>9</v>
      </c>
      <c r="E10">
        <v>530.71</v>
      </c>
      <c r="G10">
        <v>1553</v>
      </c>
      <c r="H10">
        <f t="shared" si="0"/>
        <v>1022.29</v>
      </c>
    </row>
    <row r="11" spans="1:8" x14ac:dyDescent="0.25">
      <c r="A11" t="s">
        <v>16</v>
      </c>
      <c r="E11">
        <v>10.42</v>
      </c>
      <c r="G11">
        <v>12.5</v>
      </c>
      <c r="H11">
        <f t="shared" si="0"/>
        <v>2.08</v>
      </c>
    </row>
    <row r="12" spans="1:8" x14ac:dyDescent="0.25">
      <c r="A12" t="s">
        <v>17</v>
      </c>
      <c r="E12">
        <v>746.05</v>
      </c>
      <c r="G12">
        <v>1273</v>
      </c>
      <c r="H12">
        <f t="shared" si="0"/>
        <v>526.95000000000005</v>
      </c>
    </row>
    <row r="13" spans="1:8" x14ac:dyDescent="0.25">
      <c r="A13" t="s">
        <v>14</v>
      </c>
      <c r="E13">
        <v>218.83</v>
      </c>
      <c r="G13">
        <v>340.5</v>
      </c>
      <c r="H13">
        <f t="shared" si="0"/>
        <v>121.66999999999999</v>
      </c>
    </row>
    <row r="14" spans="1:8" x14ac:dyDescent="0.25">
      <c r="A14" t="s">
        <v>6</v>
      </c>
      <c r="E14">
        <v>104.2</v>
      </c>
      <c r="G14">
        <v>137.5</v>
      </c>
      <c r="H14">
        <f t="shared" si="0"/>
        <v>33.299999999999997</v>
      </c>
    </row>
    <row r="15" spans="1:8" x14ac:dyDescent="0.25">
      <c r="A15" t="s">
        <v>10</v>
      </c>
      <c r="E15">
        <v>1283.74</v>
      </c>
      <c r="G15">
        <v>1548.5</v>
      </c>
      <c r="H15">
        <f t="shared" si="0"/>
        <v>264.76</v>
      </c>
    </row>
    <row r="16" spans="1:8" x14ac:dyDescent="0.25">
      <c r="A16" t="s">
        <v>3</v>
      </c>
      <c r="E16">
        <v>4.17</v>
      </c>
      <c r="G16">
        <v>0</v>
      </c>
      <c r="H16">
        <f t="shared" si="0"/>
        <v>-4.17</v>
      </c>
    </row>
    <row r="17" spans="1:8" x14ac:dyDescent="0.25">
      <c r="A17" t="s">
        <v>18</v>
      </c>
      <c r="E17">
        <v>641.88</v>
      </c>
      <c r="G17">
        <v>930</v>
      </c>
      <c r="H17">
        <f t="shared" si="0"/>
        <v>288.12</v>
      </c>
    </row>
    <row r="18" spans="1:8" x14ac:dyDescent="0.25">
      <c r="A18" t="s">
        <v>12</v>
      </c>
      <c r="E18">
        <v>366.79</v>
      </c>
      <c r="G18">
        <v>1106.24</v>
      </c>
      <c r="H18">
        <f t="shared" si="0"/>
        <v>739.45</v>
      </c>
    </row>
    <row r="19" spans="1:8" x14ac:dyDescent="0.25">
      <c r="A19" t="s">
        <v>4</v>
      </c>
      <c r="E19">
        <v>13.75</v>
      </c>
      <c r="G19">
        <v>20</v>
      </c>
      <c r="H19">
        <f t="shared" si="0"/>
        <v>6.25</v>
      </c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E21" s="2">
        <f>SUM(E2:E20)</f>
        <v>8703.42</v>
      </c>
      <c r="G21" s="2">
        <f>SUM(G2:G20)</f>
        <v>13986.32</v>
      </c>
    </row>
    <row r="22" spans="1:8" x14ac:dyDescent="0.25">
      <c r="G22">
        <f>G21-E21</f>
        <v>5282.9</v>
      </c>
      <c r="H22">
        <f>SUM(H2:H19)</f>
        <v>6248.59</v>
      </c>
    </row>
    <row r="23" spans="1:8" x14ac:dyDescent="0.25">
      <c r="G23" t="s">
        <v>22</v>
      </c>
      <c r="H2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CCE8-5465-4C44-B241-29C8D441E40A}">
  <dimension ref="A1:H23"/>
  <sheetViews>
    <sheetView workbookViewId="0">
      <selection activeCell="D30" sqref="D30"/>
    </sheetView>
  </sheetViews>
  <sheetFormatPr defaultRowHeight="15" x14ac:dyDescent="0.25"/>
  <cols>
    <col min="1" max="1" width="31.42578125" customWidth="1"/>
    <col min="2" max="2" width="7.7109375" customWidth="1"/>
    <col min="3" max="3" width="4.140625" customWidth="1"/>
    <col min="4" max="4" width="6.42578125" customWidth="1"/>
    <col min="5" max="5" width="17" customWidth="1"/>
    <col min="6" max="6" width="14" customWidth="1"/>
    <col min="7" max="7" width="12.5703125" customWidth="1"/>
    <col min="8" max="8" width="10.85546875" customWidth="1"/>
  </cols>
  <sheetData>
    <row r="1" spans="1:8" x14ac:dyDescent="0.25">
      <c r="A1" s="1" t="s">
        <v>0</v>
      </c>
      <c r="B1" s="1"/>
      <c r="C1" s="1"/>
      <c r="D1" s="1"/>
      <c r="E1" s="3" t="s">
        <v>1</v>
      </c>
      <c r="F1" s="1"/>
      <c r="G1" s="1" t="s">
        <v>19</v>
      </c>
      <c r="H1" s="1" t="s">
        <v>20</v>
      </c>
    </row>
    <row r="2" spans="1:8" x14ac:dyDescent="0.25">
      <c r="A2" t="s">
        <v>2</v>
      </c>
      <c r="E2">
        <v>4.17</v>
      </c>
      <c r="G2">
        <v>0</v>
      </c>
      <c r="H2">
        <f>G2-E2</f>
        <v>-4.17</v>
      </c>
    </row>
    <row r="3" spans="1:8" x14ac:dyDescent="0.25">
      <c r="A3" t="s">
        <v>11</v>
      </c>
      <c r="E3">
        <v>40.01</v>
      </c>
      <c r="G3">
        <v>56.56</v>
      </c>
      <c r="H3">
        <f>G3-E3</f>
        <v>16.550000000000004</v>
      </c>
    </row>
    <row r="4" spans="1:8" x14ac:dyDescent="0.25">
      <c r="A4" t="s">
        <v>5</v>
      </c>
      <c r="E4">
        <v>144.47999999999999</v>
      </c>
      <c r="G4">
        <v>176.4</v>
      </c>
      <c r="H4">
        <f>G4-E4</f>
        <v>31.920000000000016</v>
      </c>
    </row>
    <row r="5" spans="1:8" x14ac:dyDescent="0.25">
      <c r="A5" t="s">
        <v>13</v>
      </c>
      <c r="E5">
        <v>392.04</v>
      </c>
      <c r="G5">
        <v>1108.4100000000001</v>
      </c>
      <c r="H5">
        <f t="shared" ref="H5:H19" si="0">G5-E5</f>
        <v>716.37000000000012</v>
      </c>
    </row>
    <row r="6" spans="1:8" x14ac:dyDescent="0.25">
      <c r="A6" t="s">
        <v>15</v>
      </c>
      <c r="E6">
        <v>10.42</v>
      </c>
      <c r="G6">
        <v>13.53</v>
      </c>
      <c r="H6">
        <f t="shared" si="0"/>
        <v>3.1099999999999994</v>
      </c>
    </row>
    <row r="7" spans="1:8" x14ac:dyDescent="0.25">
      <c r="A7" t="s">
        <v>7</v>
      </c>
      <c r="E7">
        <v>829.57</v>
      </c>
    </row>
    <row r="8" spans="1:8" x14ac:dyDescent="0.25">
      <c r="A8" t="s">
        <v>8</v>
      </c>
      <c r="E8">
        <v>136.12</v>
      </c>
    </row>
    <row r="9" spans="1:8" x14ac:dyDescent="0.25">
      <c r="A9" t="s">
        <v>7</v>
      </c>
      <c r="E9">
        <v>3226.07</v>
      </c>
      <c r="F9">
        <v>4191.76</v>
      </c>
      <c r="G9">
        <v>5710.18</v>
      </c>
      <c r="H9">
        <f t="shared" si="0"/>
        <v>2484.11</v>
      </c>
    </row>
    <row r="10" spans="1:8" x14ac:dyDescent="0.25">
      <c r="A10" t="s">
        <v>9</v>
      </c>
      <c r="E10">
        <v>530.71</v>
      </c>
      <c r="G10">
        <v>1553</v>
      </c>
      <c r="H10">
        <f t="shared" si="0"/>
        <v>1022.29</v>
      </c>
    </row>
    <row r="11" spans="1:8" x14ac:dyDescent="0.25">
      <c r="A11" t="s">
        <v>16</v>
      </c>
      <c r="E11">
        <v>10.42</v>
      </c>
      <c r="G11">
        <v>12.5</v>
      </c>
      <c r="H11">
        <f t="shared" si="0"/>
        <v>2.08</v>
      </c>
    </row>
    <row r="12" spans="1:8" x14ac:dyDescent="0.25">
      <c r="A12" t="s">
        <v>17</v>
      </c>
      <c r="E12">
        <v>746.05</v>
      </c>
      <c r="G12">
        <v>1273</v>
      </c>
      <c r="H12">
        <f t="shared" si="0"/>
        <v>526.95000000000005</v>
      </c>
    </row>
    <row r="13" spans="1:8" x14ac:dyDescent="0.25">
      <c r="A13" t="s">
        <v>14</v>
      </c>
      <c r="E13">
        <v>218.83</v>
      </c>
      <c r="G13">
        <v>340.5</v>
      </c>
      <c r="H13">
        <f t="shared" si="0"/>
        <v>121.66999999999999</v>
      </c>
    </row>
    <row r="14" spans="1:8" x14ac:dyDescent="0.25">
      <c r="A14" t="s">
        <v>6</v>
      </c>
      <c r="E14">
        <v>104.2</v>
      </c>
      <c r="G14">
        <v>137.5</v>
      </c>
      <c r="H14">
        <f t="shared" si="0"/>
        <v>33.299999999999997</v>
      </c>
    </row>
    <row r="15" spans="1:8" x14ac:dyDescent="0.25">
      <c r="A15" t="s">
        <v>10</v>
      </c>
      <c r="E15">
        <v>1283.74</v>
      </c>
      <c r="G15">
        <v>1548.5</v>
      </c>
      <c r="H15">
        <f t="shared" si="0"/>
        <v>264.76</v>
      </c>
    </row>
    <row r="16" spans="1:8" x14ac:dyDescent="0.25">
      <c r="A16" t="s">
        <v>3</v>
      </c>
      <c r="E16">
        <v>4.17</v>
      </c>
      <c r="G16">
        <v>0</v>
      </c>
      <c r="H16">
        <f t="shared" si="0"/>
        <v>-4.17</v>
      </c>
    </row>
    <row r="17" spans="1:8" x14ac:dyDescent="0.25">
      <c r="A17" t="s">
        <v>18</v>
      </c>
      <c r="E17">
        <v>641.88</v>
      </c>
      <c r="G17">
        <v>930</v>
      </c>
      <c r="H17">
        <f t="shared" si="0"/>
        <v>288.12</v>
      </c>
    </row>
    <row r="18" spans="1:8" x14ac:dyDescent="0.25">
      <c r="A18" t="s">
        <v>12</v>
      </c>
      <c r="E18">
        <v>366.79</v>
      </c>
      <c r="G18">
        <v>1106.24</v>
      </c>
      <c r="H18">
        <f t="shared" si="0"/>
        <v>739.45</v>
      </c>
    </row>
    <row r="19" spans="1:8" x14ac:dyDescent="0.25">
      <c r="A19" t="s">
        <v>4</v>
      </c>
      <c r="E19">
        <v>13.75</v>
      </c>
      <c r="G19">
        <v>20</v>
      </c>
      <c r="H19">
        <f t="shared" si="0"/>
        <v>6.25</v>
      </c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E21" s="2">
        <f>SUM(E2:E20)</f>
        <v>8703.42</v>
      </c>
      <c r="G21" s="2">
        <f>SUM(G2:G20)</f>
        <v>13986.32</v>
      </c>
    </row>
    <row r="22" spans="1:8" x14ac:dyDescent="0.25">
      <c r="G22">
        <f>G21-E21</f>
        <v>5282.9</v>
      </c>
      <c r="H22">
        <f>SUM(H2:H19)</f>
        <v>6248.59</v>
      </c>
    </row>
    <row r="23" spans="1:8" x14ac:dyDescent="0.25">
      <c r="G23" t="s">
        <v>22</v>
      </c>
      <c r="H23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KB Article" ma:contentTypeID="0x0101001D27F52787CB344A8D5732B56A2413B1008D2DF067C586DC4A80A5FBB22502AE48" ma:contentTypeVersion="5" ma:contentTypeDescription="Knowledgebase Article for NIST Asist Operations." ma:contentTypeScope="" ma:versionID="273858765c57f9f21ac48d2234ce64cd">
  <xsd:schema xmlns:xsd="http://www.w3.org/2001/XMLSchema" xmlns:xs="http://www.w3.org/2001/XMLSchema" xmlns:p="http://schemas.microsoft.com/office/2006/metadata/properties" xmlns:ns2="cddfbb08-8c45-434e-8ae5-bee491fdbdc6" targetNamespace="http://schemas.microsoft.com/office/2006/metadata/properties" ma:root="true" ma:fieldsID="0482321b974e7bb5975663c4c0cd23b4" ns2:_="">
    <xsd:import namespace="cddfbb08-8c45-434e-8ae5-bee491fdbdc6"/>
    <xsd:element name="properties">
      <xsd:complexType>
        <xsd:sequence>
          <xsd:element name="documentManagement">
            <xsd:complexType>
              <xsd:all>
                <xsd:element ref="ns2:Tenant" minOccurs="0"/>
                <xsd:element ref="ns2:Article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fbb08-8c45-434e-8ae5-bee491fdbdc6" elementFormDefault="qualified">
    <xsd:import namespace="http://schemas.microsoft.com/office/2006/documentManagement/types"/>
    <xsd:import namespace="http://schemas.microsoft.com/office/infopath/2007/PartnerControls"/>
    <xsd:element name="Tenant" ma:index="8" nillable="true" ma:displayName="Tenant" ma:default="NA" ma:description="Please provide the tenant this KBA applies to if applicable." ma:internalName="Tenant">
      <xsd:simpleType>
        <xsd:restriction base="dms:Text">
          <xsd:maxLength value="255"/>
        </xsd:restriction>
      </xsd:simpleType>
    </xsd:element>
    <xsd:element name="Article_x0020_Type" ma:index="9" nillable="true" ma:displayName="Article Type" ma:default="NIST SOP" ma:description="What type of Knowledgebase Article is this?" ma:format="Dropdown" ma:internalName="Article_x0020_Type">
      <xsd:simpleType>
        <xsd:restriction base="dms:Choice">
          <xsd:enumeration value="NIST SOP"/>
          <xsd:enumeration value="How To"/>
          <xsd:enumeration value="FAQ"/>
          <xsd:enumeration value="Form"/>
          <xsd:enumeration value="Workflow"/>
          <xsd:enumeration value="Cust SOP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bc77436-f026-4174-97dc-5fd7a18b0982" ContentTypeId="0x0101001D27F52787CB344A8D5732B56A2413B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675715-5151-47E8-A59D-F88564AD024D}"/>
</file>

<file path=customXml/itemProps2.xml><?xml version="1.0" encoding="utf-8"?>
<ds:datastoreItem xmlns:ds="http://schemas.openxmlformats.org/officeDocument/2006/customXml" ds:itemID="{F430C036-764B-4C5E-BBF4-4F23D57BDD29}"/>
</file>

<file path=customXml/itemProps3.xml><?xml version="1.0" encoding="utf-8"?>
<ds:datastoreItem xmlns:ds="http://schemas.openxmlformats.org/officeDocument/2006/customXml" ds:itemID="{682309DE-DAEF-4B18-8E72-F8D88BDD65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(2)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Parramore</dc:creator>
  <cp:lastModifiedBy>Scott M Parramore</cp:lastModifiedBy>
  <dcterms:created xsi:type="dcterms:W3CDTF">2021-03-10T15:07:22Z</dcterms:created>
  <dcterms:modified xsi:type="dcterms:W3CDTF">2023-02-01T17:35:40Z</dcterms:modified>
</cp:coreProperties>
</file>