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 activeTab="1"/>
  </bookViews>
  <sheets>
    <sheet name="Pivot Table 1" sheetId="2" r:id="rId1"/>
    <sheet name="Pivot Table 2" sheetId="3" r:id="rId2"/>
    <sheet name="Pivot Table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<sst xmlns="http://schemas.openxmlformats.org/spreadsheetml/2006/main" count="169" uniqueCount="38">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</sst>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57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7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8" fillId="14" borderId="4" applyNumberFormat="0" applyAlignment="0" applyProtection="0"/>
    <xf numFmtId="0" fontId="9" fillId="0" borderId="5" applyNumberFormat="0" applyFill="0" applyAlignment="0" applyProtection="0"/>
    <xf numFmtId="0" fontId="0" fillId="15" borderId="6" applyNumberFormat="0" applyFont="0" applyAlignment="0" applyProtection="0"/>
    <xf numFmtId="0" fontId="0" fillId="17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11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3" fillId="8" borderId="2" applyNumberFormat="0" applyAlignment="0" applyProtection="0"/>
    <xf numFmtId="0" fontId="0" fillId="5" borderId="0" applyNumberFormat="0" applyBorder="0" applyAlignment="0" applyProtection="0"/>
    <xf numFmtId="0" fontId="16" fillId="20" borderId="0" applyNumberFormat="0" applyBorder="0" applyAlignment="0" applyProtection="0"/>
    <xf numFmtId="0" fontId="17" fillId="19" borderId="8" applyNumberFormat="0" applyAlignment="0" applyProtection="0"/>
    <xf numFmtId="0" fontId="0" fillId="18" borderId="0" applyNumberFormat="0" applyBorder="0" applyAlignment="0" applyProtection="0"/>
    <xf numFmtId="0" fontId="15" fillId="19" borderId="2" applyNumberFormat="0" applyAlignment="0" applyProtection="0"/>
    <xf numFmtId="0" fontId="2" fillId="0" borderId="1" applyNumberFormat="0" applyFill="0" applyAlignment="0" applyProtection="0"/>
    <xf numFmtId="0" fontId="19" fillId="0" borderId="9" applyNumberFormat="0" applyFill="0" applyAlignment="0" applyProtection="0"/>
    <xf numFmtId="0" fontId="18" fillId="21" borderId="0" applyNumberFormat="0" applyBorder="0" applyAlignment="0" applyProtection="0"/>
    <xf numFmtId="0" fontId="6" fillId="13" borderId="0" applyNumberFormat="0" applyBorder="0" applyAlignment="0" applyProtection="0"/>
    <xf numFmtId="0" fontId="10" fillId="22" borderId="0" applyNumberFormat="0" applyBorder="0" applyAlignment="0" applyProtection="0"/>
    <xf numFmtId="0" fontId="0" fillId="25" borderId="0" applyNumberFormat="0" applyBorder="0" applyAlignment="0" applyProtection="0"/>
    <xf numFmtId="0" fontId="0" fillId="4" borderId="0" applyNumberFormat="0" applyBorder="0" applyAlignment="0" applyProtection="0"/>
    <xf numFmtId="0" fontId="10" fillId="24" borderId="0" applyNumberFormat="0" applyBorder="0" applyAlignment="0" applyProtection="0"/>
    <xf numFmtId="0" fontId="0" fillId="10" borderId="0" applyNumberFormat="0" applyBorder="0" applyAlignment="0" applyProtection="0"/>
    <xf numFmtId="0" fontId="0" fillId="27" borderId="0" applyNumberFormat="0" applyBorder="0" applyAlignment="0" applyProtection="0"/>
    <xf numFmtId="0" fontId="0" fillId="23" borderId="0" applyNumberFormat="0" applyBorder="0" applyAlignment="0" applyProtection="0"/>
    <xf numFmtId="0" fontId="10" fillId="31" borderId="0" applyNumberFormat="0" applyBorder="0" applyAlignment="0" applyProtection="0"/>
    <xf numFmtId="0" fontId="0" fillId="9" borderId="0" applyNumberFormat="0" applyBorder="0" applyAlignment="0" applyProtection="0"/>
    <xf numFmtId="0" fontId="10" fillId="30" borderId="0" applyNumberFormat="0" applyBorder="0" applyAlignment="0" applyProtection="0"/>
    <xf numFmtId="0" fontId="0" fillId="6" borderId="0" applyNumberFormat="0" applyBorder="0" applyAlignment="0" applyProtection="0"/>
    <xf numFmtId="0" fontId="0" fillId="3" borderId="0" applyNumberFormat="0" applyBorder="0" applyAlignment="0" applyProtection="0"/>
    <xf numFmtId="0" fontId="10" fillId="29" borderId="0" applyNumberFormat="0" applyBorder="0" applyAlignment="0" applyProtection="0"/>
    <xf numFmtId="0" fontId="0" fillId="2" borderId="0" applyNumberFormat="0" applyBorder="0" applyAlignment="0" applyProtection="0"/>
    <xf numFmtId="0" fontId="0" fillId="28" borderId="0" applyNumberFormat="0" applyBorder="0" applyAlignment="0" applyProtection="0"/>
    <xf numFmtId="0" fontId="10" fillId="16" borderId="0" applyNumberFormat="0" applyBorder="0" applyAlignment="0" applyProtection="0"/>
    <xf numFmtId="0" fontId="0" fillId="32" borderId="0" applyNumberFormat="0" applyBorder="0" applyAlignment="0" applyProtection="0"/>
    <xf numFmtId="0" fontId="0" fillId="26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ontgomery_Fleet_Equipment_Inventory_FA_PART_2_STA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74.7577944444" refreshedBy="Excel Services" recordCount="49">
  <cacheSource type="worksheet">
    <worksheetSource name="Table1" r:id="rId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>
  <location ref="A3:B16" firstHeaderRow="1" firstDataRow="1" firstDataCol="1"/>
  <pivotFields count="3">
    <pivotField axis="axisRow" compact="0" sortType="descending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>
  <location ref="A3:C25" firstHeaderRow="1" firstDataRow="1" firstDataCol="2"/>
  <pivotFields count="3">
    <pivotField axis="axisRow" compact="0" sortType="descending" outline="0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6"/>
    </i>
    <i>
      <x v="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>
  <location ref="A3:C21" firstHeaderRow="1" firstDataRow="1" firstDataCol="2"/>
  <pivotFields count="3">
    <pivotField axis="axisRow" compact="0" sortType="descending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A3" sqref="A3"/>
    </sheetView>
  </sheetViews>
  <sheetFormatPr defaultColWidth="9" defaultRowHeight="14.4" outlineLevelCol="1"/>
  <cols>
    <col min="1" max="1" width="29.287037037037" customWidth="1"/>
    <col min="2" max="2" width="23.8518518518519" customWidth="1"/>
  </cols>
  <sheetData>
    <row r="3" spans="1:2">
      <c r="A3" t="s">
        <v>0</v>
      </c>
      <c r="B3" t="s">
        <v>1</v>
      </c>
    </row>
    <row r="4" spans="1:2">
      <c r="A4" t="s">
        <v>2</v>
      </c>
      <c r="B4" s="1">
        <v>1221</v>
      </c>
    </row>
    <row r="5" spans="1:2">
      <c r="A5" t="s">
        <v>3</v>
      </c>
      <c r="B5" s="1">
        <v>109</v>
      </c>
    </row>
    <row r="6" spans="1:2">
      <c r="A6" t="s">
        <v>4</v>
      </c>
      <c r="B6" s="1">
        <v>85</v>
      </c>
    </row>
    <row r="7" spans="1:2">
      <c r="A7" t="s">
        <v>5</v>
      </c>
      <c r="B7" s="1">
        <v>56</v>
      </c>
    </row>
    <row r="8" spans="1:2">
      <c r="A8" t="s">
        <v>6</v>
      </c>
      <c r="B8" s="1">
        <v>45</v>
      </c>
    </row>
    <row r="9" spans="1:2">
      <c r="A9" t="s">
        <v>7</v>
      </c>
      <c r="B9" s="1">
        <v>35</v>
      </c>
    </row>
    <row r="10" spans="1:2">
      <c r="A10" t="s">
        <v>8</v>
      </c>
      <c r="B10" s="1">
        <v>16</v>
      </c>
    </row>
    <row r="11" spans="1:2">
      <c r="A11" t="s">
        <v>9</v>
      </c>
      <c r="B11" s="1">
        <v>6</v>
      </c>
    </row>
    <row r="12" spans="1:2">
      <c r="A12" t="s">
        <v>10</v>
      </c>
      <c r="B12" s="1">
        <v>5</v>
      </c>
    </row>
    <row r="13" spans="1:2">
      <c r="A13" t="s">
        <v>11</v>
      </c>
      <c r="B13" s="1">
        <v>2</v>
      </c>
    </row>
    <row r="14" spans="1:2">
      <c r="A14" t="s">
        <v>12</v>
      </c>
      <c r="B14" s="1">
        <v>1</v>
      </c>
    </row>
    <row r="15" spans="1:2">
      <c r="A15" t="s">
        <v>13</v>
      </c>
      <c r="B15" s="1">
        <v>1</v>
      </c>
    </row>
    <row r="16" spans="1:2">
      <c r="A16" t="s">
        <v>14</v>
      </c>
      <c r="B16" s="1">
        <v>1582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5"/>
  <sheetViews>
    <sheetView tabSelected="1" workbookViewId="0">
      <selection activeCell="C4" sqref="C4"/>
    </sheetView>
  </sheetViews>
  <sheetFormatPr defaultColWidth="9" defaultRowHeight="14.4" outlineLevelCol="2"/>
  <cols>
    <col min="1" max="1" width="29.287037037037" customWidth="1"/>
    <col min="2" max="2" width="26.2222222222222"/>
    <col min="3" max="3" width="24.5555555555556"/>
  </cols>
  <sheetData>
    <row r="3" spans="1:3">
      <c r="A3" t="s">
        <v>0</v>
      </c>
      <c r="B3" t="s">
        <v>15</v>
      </c>
      <c r="C3" t="s">
        <v>1</v>
      </c>
    </row>
    <row r="4" spans="1:3">
      <c r="A4" t="s">
        <v>2</v>
      </c>
      <c r="B4" t="s">
        <v>16</v>
      </c>
      <c r="C4">
        <v>5</v>
      </c>
    </row>
    <row r="5" spans="2:3">
      <c r="B5" t="s">
        <v>17</v>
      </c>
      <c r="C5">
        <v>248</v>
      </c>
    </row>
    <row r="6" spans="2:3">
      <c r="B6" t="s">
        <v>18</v>
      </c>
      <c r="C6">
        <v>98</v>
      </c>
    </row>
    <row r="7" spans="2:3">
      <c r="B7" t="s">
        <v>19</v>
      </c>
      <c r="C7">
        <v>276</v>
      </c>
    </row>
    <row r="8" spans="2:3">
      <c r="B8" t="s">
        <v>20</v>
      </c>
      <c r="C8">
        <v>93</v>
      </c>
    </row>
    <row r="9" spans="2:3">
      <c r="B9" t="s">
        <v>21</v>
      </c>
      <c r="C9">
        <v>37</v>
      </c>
    </row>
    <row r="10" spans="2:3">
      <c r="B10" t="s">
        <v>22</v>
      </c>
      <c r="C10">
        <v>53</v>
      </c>
    </row>
    <row r="11" spans="2:3">
      <c r="B11" t="s">
        <v>23</v>
      </c>
      <c r="C11">
        <v>379</v>
      </c>
    </row>
    <row r="12" spans="2:3">
      <c r="B12" t="s">
        <v>24</v>
      </c>
      <c r="C12">
        <v>32</v>
      </c>
    </row>
    <row r="13" spans="1:3">
      <c r="A13" t="s">
        <v>25</v>
      </c>
      <c r="C13">
        <v>1221</v>
      </c>
    </row>
    <row r="14" spans="1:3">
      <c r="A14" t="s">
        <v>3</v>
      </c>
      <c r="B14"/>
      <c r="C14">
        <v>109</v>
      </c>
    </row>
    <row r="15" spans="1:3">
      <c r="A15" t="s">
        <v>4</v>
      </c>
      <c r="B15"/>
      <c r="C15">
        <v>85</v>
      </c>
    </row>
    <row r="16" spans="1:3">
      <c r="A16" t="s">
        <v>5</v>
      </c>
      <c r="B16"/>
      <c r="C16">
        <v>56</v>
      </c>
    </row>
    <row r="17" spans="1:3">
      <c r="A17" t="s">
        <v>6</v>
      </c>
      <c r="B17"/>
      <c r="C17">
        <v>45</v>
      </c>
    </row>
    <row r="18" spans="1:3">
      <c r="A18" t="s">
        <v>7</v>
      </c>
      <c r="B18"/>
      <c r="C18">
        <v>35</v>
      </c>
    </row>
    <row r="19" spans="1:3">
      <c r="A19" t="s">
        <v>8</v>
      </c>
      <c r="C19">
        <v>16</v>
      </c>
    </row>
    <row r="20" spans="1:3">
      <c r="A20" t="s">
        <v>9</v>
      </c>
      <c r="C20">
        <v>6</v>
      </c>
    </row>
    <row r="21" spans="1:3">
      <c r="A21" t="s">
        <v>10</v>
      </c>
      <c r="C21">
        <v>5</v>
      </c>
    </row>
    <row r="22" spans="1:3">
      <c r="A22" t="s">
        <v>11</v>
      </c>
      <c r="C22">
        <v>2</v>
      </c>
    </row>
    <row r="23" spans="1:3">
      <c r="A23" t="s">
        <v>13</v>
      </c>
      <c r="B23"/>
      <c r="C23">
        <v>1</v>
      </c>
    </row>
    <row r="24" spans="1:3">
      <c r="A24" t="s">
        <v>12</v>
      </c>
      <c r="B24"/>
      <c r="C24">
        <v>1</v>
      </c>
    </row>
    <row r="25" spans="1:3">
      <c r="A25" t="s">
        <v>14</v>
      </c>
      <c r="C25">
        <v>1582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1"/>
  <sheetViews>
    <sheetView workbookViewId="0">
      <selection activeCell="A19" sqref="A19"/>
    </sheetView>
  </sheetViews>
  <sheetFormatPr defaultColWidth="9" defaultRowHeight="14.4" outlineLevelCol="2"/>
  <cols>
    <col min="1" max="1" width="29.287037037037" customWidth="1"/>
    <col min="2" max="2" width="19"/>
    <col min="3" max="3" width="24.5555555555556"/>
  </cols>
  <sheetData>
    <row r="3" spans="1:3">
      <c r="A3" t="s">
        <v>15</v>
      </c>
      <c r="B3" t="s">
        <v>0</v>
      </c>
      <c r="C3" t="s">
        <v>1</v>
      </c>
    </row>
    <row r="4" spans="1:3">
      <c r="A4" t="s">
        <v>16</v>
      </c>
      <c r="B4" t="s">
        <v>3</v>
      </c>
      <c r="C4">
        <v>9</v>
      </c>
    </row>
    <row r="5" spans="2:3">
      <c r="B5" t="s">
        <v>2</v>
      </c>
      <c r="C5">
        <v>5</v>
      </c>
    </row>
    <row r="6" spans="2:3">
      <c r="B6" t="s">
        <v>8</v>
      </c>
      <c r="C6">
        <v>1</v>
      </c>
    </row>
    <row r="7" spans="1:3">
      <c r="A7" t="s">
        <v>26</v>
      </c>
      <c r="C7">
        <v>15</v>
      </c>
    </row>
    <row r="8" spans="1:3">
      <c r="A8" t="s">
        <v>17</v>
      </c>
      <c r="C8">
        <v>290</v>
      </c>
    </row>
    <row r="9" spans="1:3">
      <c r="A9" t="s">
        <v>18</v>
      </c>
      <c r="C9">
        <v>100</v>
      </c>
    </row>
    <row r="10" spans="1:3">
      <c r="A10" t="s">
        <v>19</v>
      </c>
      <c r="B10"/>
      <c r="C10">
        <v>283</v>
      </c>
    </row>
    <row r="11" spans="1:3">
      <c r="A11" t="s">
        <v>20</v>
      </c>
      <c r="B11"/>
      <c r="C11">
        <v>150</v>
      </c>
    </row>
    <row r="12" spans="1:3">
      <c r="A12" t="s">
        <v>27</v>
      </c>
      <c r="C12">
        <v>4</v>
      </c>
    </row>
    <row r="13" spans="1:3">
      <c r="A13" t="s">
        <v>28</v>
      </c>
      <c r="C13">
        <v>1</v>
      </c>
    </row>
    <row r="14" spans="1:3">
      <c r="A14" t="s">
        <v>29</v>
      </c>
      <c r="C14">
        <v>47</v>
      </c>
    </row>
    <row r="15" spans="1:3">
      <c r="A15" t="s">
        <v>30</v>
      </c>
      <c r="C15">
        <v>20</v>
      </c>
    </row>
    <row r="16" spans="1:3">
      <c r="A16" t="s">
        <v>31</v>
      </c>
      <c r="C16">
        <v>8</v>
      </c>
    </row>
    <row r="17" spans="1:3">
      <c r="A17" t="s">
        <v>21</v>
      </c>
      <c r="C17">
        <v>130</v>
      </c>
    </row>
    <row r="18" spans="1:3">
      <c r="A18" t="s">
        <v>22</v>
      </c>
      <c r="B18"/>
      <c r="C18">
        <v>90</v>
      </c>
    </row>
    <row r="19" spans="1:3">
      <c r="A19" t="s">
        <v>23</v>
      </c>
      <c r="B19"/>
      <c r="C19">
        <v>379</v>
      </c>
    </row>
    <row r="20" spans="1:3">
      <c r="A20" t="s">
        <v>24</v>
      </c>
      <c r="B20"/>
      <c r="C20">
        <v>65</v>
      </c>
    </row>
    <row r="21" spans="1:3">
      <c r="A21" t="s">
        <v>14</v>
      </c>
      <c r="B21"/>
      <c r="C21">
        <v>1582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workbookViewId="0">
      <selection activeCell="A1" sqref="A1"/>
    </sheetView>
  </sheetViews>
  <sheetFormatPr defaultColWidth="9" defaultRowHeight="14.4" outlineLevelCol="2"/>
  <cols>
    <col min="1" max="1" width="29.4259259259259" customWidth="1"/>
    <col min="2" max="2" width="26.287037037037" customWidth="1"/>
    <col min="3" max="3" width="19.1388888888889" customWidth="1"/>
  </cols>
  <sheetData>
    <row r="1" spans="1:3">
      <c r="A1" t="s">
        <v>0</v>
      </c>
      <c r="B1" t="s">
        <v>15</v>
      </c>
      <c r="C1" t="s">
        <v>32</v>
      </c>
    </row>
    <row r="2" spans="1:3">
      <c r="A2" t="s">
        <v>6</v>
      </c>
      <c r="B2" t="s">
        <v>20</v>
      </c>
      <c r="C2">
        <v>21</v>
      </c>
    </row>
    <row r="3" spans="1:3">
      <c r="A3" t="s">
        <v>6</v>
      </c>
      <c r="B3" t="s">
        <v>22</v>
      </c>
      <c r="C3">
        <v>1</v>
      </c>
    </row>
    <row r="4" spans="1:3">
      <c r="A4" t="s">
        <v>6</v>
      </c>
      <c r="B4" t="s">
        <v>21</v>
      </c>
      <c r="C4">
        <v>23</v>
      </c>
    </row>
    <row r="5" spans="1:3">
      <c r="A5" t="s">
        <v>11</v>
      </c>
      <c r="B5" t="s">
        <v>21</v>
      </c>
      <c r="C5">
        <v>2</v>
      </c>
    </row>
    <row r="6" spans="1:3">
      <c r="A6" t="s">
        <v>9</v>
      </c>
      <c r="B6" t="s">
        <v>20</v>
      </c>
      <c r="C6">
        <v>3</v>
      </c>
    </row>
    <row r="7" spans="1:3">
      <c r="A7" t="s">
        <v>9</v>
      </c>
      <c r="B7" t="s">
        <v>24</v>
      </c>
      <c r="C7">
        <v>2</v>
      </c>
    </row>
    <row r="8" spans="1:3">
      <c r="A8" t="s">
        <v>9</v>
      </c>
      <c r="B8" t="s">
        <v>18</v>
      </c>
      <c r="C8">
        <v>1</v>
      </c>
    </row>
    <row r="9" spans="1:3">
      <c r="A9" t="s">
        <v>5</v>
      </c>
      <c r="B9" t="s">
        <v>24</v>
      </c>
      <c r="C9">
        <v>2</v>
      </c>
    </row>
    <row r="10" spans="1:3">
      <c r="A10" t="s">
        <v>5</v>
      </c>
      <c r="B10" t="s">
        <v>17</v>
      </c>
      <c r="C10">
        <v>42</v>
      </c>
    </row>
    <row r="11" spans="1:3">
      <c r="A11" t="s">
        <v>5</v>
      </c>
      <c r="B11" t="s">
        <v>22</v>
      </c>
      <c r="C11">
        <v>1</v>
      </c>
    </row>
    <row r="12" spans="1:3">
      <c r="A12" t="s">
        <v>5</v>
      </c>
      <c r="B12" t="s">
        <v>21</v>
      </c>
      <c r="C12">
        <v>11</v>
      </c>
    </row>
    <row r="13" spans="1:3">
      <c r="A13" t="s">
        <v>12</v>
      </c>
      <c r="B13" t="s">
        <v>22</v>
      </c>
      <c r="C13">
        <v>1</v>
      </c>
    </row>
    <row r="14" spans="1:3">
      <c r="A14" t="s">
        <v>3</v>
      </c>
      <c r="B14" t="s">
        <v>16</v>
      </c>
      <c r="C14">
        <v>9</v>
      </c>
    </row>
    <row r="15" spans="1:3">
      <c r="A15" t="s">
        <v>3</v>
      </c>
      <c r="B15" t="s">
        <v>22</v>
      </c>
      <c r="C15">
        <v>27</v>
      </c>
    </row>
    <row r="16" spans="1:3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  <row r="52" spans="2:3">
      <c r="B52" t="s">
        <v>33</v>
      </c>
      <c r="C52">
        <f>SUM(C2:C51)</f>
        <v>1582</v>
      </c>
    </row>
    <row r="53" spans="2:3">
      <c r="B53" t="s">
        <v>34</v>
      </c>
      <c r="C53">
        <f>AVERAGE(C2:C50)</f>
        <v>32.2857142857143</v>
      </c>
    </row>
    <row r="54" spans="2:3">
      <c r="B54" t="s">
        <v>35</v>
      </c>
      <c r="C54">
        <f>MIN(C2:C50)</f>
        <v>1</v>
      </c>
    </row>
    <row r="55" spans="2:3">
      <c r="B55" t="s">
        <v>36</v>
      </c>
      <c r="C55">
        <f>MAX(C2:C50)</f>
        <v>379</v>
      </c>
    </row>
    <row r="56" spans="2:3">
      <c r="B56" t="s">
        <v>37</v>
      </c>
      <c r="C56">
        <f>COUNT(C2:C50)</f>
        <v>49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Pivot Table 1</vt:lpstr>
      <vt:lpstr>Pivot Table 2</vt:lpstr>
      <vt:lpstr>Pivot Table 3</vt:lpstr>
      <vt:lpstr>Montgomery_Fleet_Equipment_Inve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M.NITHIN</cp:lastModifiedBy>
  <dcterms:created xsi:type="dcterms:W3CDTF">2020-09-01T17:18:00Z</dcterms:created>
  <dcterms:modified xsi:type="dcterms:W3CDTF">2023-05-29T14:44:31Z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C6708E3EBE31437FAB72077C5B2F77FA</vt:lpwstr>
  </property>
  <property fmtid="{D5CDD505-2E9C-101B-9397-08002B2CF9AE}" pid="3" name="KSOProductBuildVer">
    <vt:lpwstr>1033-11.2.0.11537</vt:lpwstr>
  </property>
</Properties>
</file>