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A7D5D65-C113-466A-8FAD-C42A449058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flow#1" sheetId="1" r:id="rId1"/>
    <sheet name="Sheet1" sheetId="2" r:id="rId2"/>
  </sheets>
  <calcPr calcId="191029"/>
  <pivotCaches>
    <pivotCache cacheId="26" r:id="rId3"/>
    <pivotCache cacheId="48" r:id="rId4"/>
  </pivotCaches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5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18" i="2"/>
  <c r="B17" i="2"/>
  <c r="B19" i="2"/>
  <c r="B16" i="2"/>
  <c r="B15" i="2"/>
  <c r="B14" i="2"/>
  <c r="B13" i="2"/>
  <c r="B12" i="2"/>
  <c r="B11" i="2"/>
  <c r="B10" i="2"/>
  <c r="B8" i="2"/>
  <c r="B9" i="2"/>
  <c r="B7" i="2"/>
  <c r="B6" i="2"/>
  <c r="B5" i="2"/>
</calcChain>
</file>

<file path=xl/sharedStrings.xml><?xml version="1.0" encoding="utf-8"?>
<sst xmlns="http://schemas.openxmlformats.org/spreadsheetml/2006/main" count="265" uniqueCount="118">
  <si>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</si>
  <si>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</si>
  <si>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</si>
  <si>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</si>
  <si>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</si>
  <si>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</si>
  <si>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</si>
  <si>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</si>
  <si>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</si>
  <si>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</si>
  <si>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</si>
  <si>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</si>
  <si>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</si>
  <si>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</si>
  <si>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</si>
  <si>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</si>
  <si>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</si>
  <si>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</si>
  <si>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</si>
  <si>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</si>
  <si>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</si>
  <si>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</si>
  <si>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</si>
  <si>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</si>
  <si>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</si>
  <si>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</si>
  <si>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</si>
  <si>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</si>
  <si>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</si>
  <si>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</si>
  <si>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</si>
  <si>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</si>
  <si>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</si>
  <si>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</si>
  <si>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</si>
  <si>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</si>
  <si>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</si>
  <si>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</si>
  <si>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</si>
  <si>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</si>
  <si>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</si>
  <si>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</si>
  <si>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</si>
  <si>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</si>
  <si>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</si>
  <si>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</si>
  <si>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</si>
  <si>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</si>
  <si>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</si>
  <si>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</si>
  <si>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</si>
  <si>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</si>
  <si>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</si>
  <si>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</si>
  <si>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</si>
  <si>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</si>
  <si>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</si>
  <si>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</si>
  <si>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</si>
  <si>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</si>
  <si>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</si>
  <si>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</si>
  <si>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</si>
  <si>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</si>
  <si>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</si>
  <si>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</si>
  <si>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</si>
  <si>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</si>
  <si>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Days</t>
  </si>
  <si>
    <t>Days 1</t>
  </si>
  <si>
    <t>Days 2</t>
  </si>
  <si>
    <t>Days 3</t>
  </si>
  <si>
    <t>Days 4</t>
  </si>
  <si>
    <t>Days 5</t>
  </si>
  <si>
    <t>Days 6</t>
  </si>
  <si>
    <t>Days 7</t>
  </si>
  <si>
    <t>Days 8</t>
  </si>
  <si>
    <t>Days 9</t>
  </si>
  <si>
    <t>Days 10</t>
  </si>
  <si>
    <t>Days 11</t>
  </si>
  <si>
    <t>Days 12</t>
  </si>
  <si>
    <t>Days 13</t>
  </si>
  <si>
    <t>Days 14</t>
  </si>
  <si>
    <t>Days 15</t>
  </si>
  <si>
    <t>TPT</t>
  </si>
  <si>
    <t>Quality %</t>
  </si>
  <si>
    <t>Status</t>
  </si>
  <si>
    <t>Time per Task Day 14 (seconds)</t>
  </si>
  <si>
    <t>Time per Task Day 15 (seconds)</t>
  </si>
  <si>
    <t>A trend line from Day 1 to Day 15 might be useful</t>
  </si>
  <si>
    <t>Did anyone take more time on Day 15 than Day 14?</t>
  </si>
  <si>
    <t>Sum of Time per Task Day 14 (seconds)</t>
  </si>
  <si>
    <t>Arohihas heigher tpt on day 15 than day 14</t>
  </si>
  <si>
    <t>Dhrutihas heigher tpt on day 15 than day 14</t>
  </si>
  <si>
    <t>Mangehas heigher tpt on day 15 than day 14</t>
  </si>
  <si>
    <t>Sum of Quality (%)</t>
  </si>
  <si>
    <t>Sum of Time per Task Day 15 (seconds)</t>
  </si>
  <si>
    <t>Sum of Quality (%)2</t>
  </si>
  <si>
    <t>Row Labels</t>
  </si>
  <si>
    <t>Grand Total</t>
  </si>
  <si>
    <t xml:space="preserve">Did anyone take longer because they were focusing too much on the quality? </t>
  </si>
  <si>
    <t>How many have shown improvement in terms of TPT on Day 15</t>
  </si>
  <si>
    <r>
      <rPr>
        <sz val="14"/>
        <color rgb="FF000000"/>
        <rFont val="Verdana"/>
        <family val="2"/>
      </rPr>
      <t>Who are the top 3 members with the lowest TPT on the 15</t>
    </r>
    <r>
      <rPr>
        <vertAlign val="superscript"/>
        <sz val="14"/>
        <color rgb="FF000000"/>
        <rFont val="Verdana"/>
        <family val="2"/>
      </rPr>
      <t>th</t>
    </r>
    <r>
      <rPr>
        <sz val="14"/>
        <color rgb="FF000000"/>
        <rFont val="Verdana"/>
        <family val="2"/>
      </rPr>
      <t xml:space="preserve"> Day and who are the top 3 members with the lowest average TPT against day 1 to day 15? Are they the same person?</t>
    </r>
  </si>
  <si>
    <t>Sum of Time per Task (seconds)</t>
  </si>
  <si>
    <t>Sum of Time per Task (seconds)2</t>
  </si>
  <si>
    <t>Sum of Time per Task (seconds)3</t>
  </si>
  <si>
    <t>Sum of Time per Task (seconds)4</t>
  </si>
  <si>
    <t>Sum of Time per Task (seconds)5</t>
  </si>
  <si>
    <t>Sum of Time per Task (seconds)6</t>
  </si>
  <si>
    <t>Sum of Time per Task (seconds)7</t>
  </si>
  <si>
    <t>Sum of Time per Task (seconds)8</t>
  </si>
  <si>
    <t>Sum of Time per Task (seconds)9</t>
  </si>
  <si>
    <t>Sum of Time per Task (seconds)10</t>
  </si>
  <si>
    <t>Sum of Time per Task (seconds)11</t>
  </si>
  <si>
    <t>Sum of Time per Task (seconds)13</t>
  </si>
  <si>
    <t>Sum of Time per Task (seconds)12</t>
  </si>
  <si>
    <t>Sum of Time per Task (seconds)14</t>
  </si>
  <si>
    <t>Sum of Time per Task (seconds)15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</si>
</sst>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+mj-lt"/>
    </font>
    <font>
      <sz val="14"/>
      <color rgb="FF000000"/>
      <name val="+mj-lt"/>
    </font>
    <font>
      <vertAlign val="superscript"/>
      <sz val="1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5" fillId="0" borderId="0" xfId="0" applyFont="1"/>
    <xf numFmtId="0" fontId="6" fillId="0" borderId="0" xfId="0" applyFont="1"/>
    <xf numFmtId="0" fontId="1" fillId="2" borderId="4" xfId="0" applyFont="1" applyFill="1" applyBorder="1" applyAlignment="1">
      <alignment horizontal="center" wrapText="1"/>
    </xf>
    <xf numFmtId="0" fontId="3" fillId="0" borderId="4" xfId="0" applyFont="1" applyBorder="1"/>
    <xf numFmtId="2" fontId="3" fillId="0" borderId="4" xfId="0" applyNumberFormat="1" applyFont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0" xfId="0" applyFont="1" applyAlignment="1">
      <alignment vertical="center" readingOrder="1"/>
    </xf>
    <xf numFmtId="0" fontId="6" fillId="0" borderId="0" xfId="0" applyFont="1" applyAlignment="1">
      <alignment horizontal="center" vertical="center" readingOrder="1"/>
    </xf>
    <xf numFmtId="0" fontId="7" fillId="0" borderId="0" xfId="0" applyFont="1" applyAlignment="1">
      <alignment vertical="center" readingOrder="1"/>
    </xf>
    <xf numFmtId="0" fontId="6" fillId="0" borderId="0" xfId="0" applyFont="1" applyAlignment="1">
      <alignment vertical="center" readingOrder="1"/>
    </xf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line from day 1 to Day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Days 1</c:v>
                </c:pt>
                <c:pt idx="1">
                  <c:v>Days 2</c:v>
                </c:pt>
                <c:pt idx="2">
                  <c:v>Days 3</c:v>
                </c:pt>
                <c:pt idx="3">
                  <c:v>Days 4</c:v>
                </c:pt>
                <c:pt idx="4">
                  <c:v>Days 5</c:v>
                </c:pt>
                <c:pt idx="5">
                  <c:v>Days 6</c:v>
                </c:pt>
                <c:pt idx="6">
                  <c:v>Days 7</c:v>
                </c:pt>
                <c:pt idx="7">
                  <c:v>Days 8</c:v>
                </c:pt>
                <c:pt idx="8">
                  <c:v>Days 9</c:v>
                </c:pt>
                <c:pt idx="9">
                  <c:v>Days 10</c:v>
                </c:pt>
                <c:pt idx="10">
                  <c:v>Days 11</c:v>
                </c:pt>
                <c:pt idx="11">
                  <c:v>Days 12</c:v>
                </c:pt>
                <c:pt idx="12">
                  <c:v>Days 13</c:v>
                </c:pt>
                <c:pt idx="13">
                  <c:v>Days 14</c:v>
                </c:pt>
                <c:pt idx="14">
                  <c:v>Days 15</c:v>
                </c:pt>
              </c:strCache>
            </c:strRef>
          </c:cat>
          <c:val>
            <c:numRef>
              <c:f>Sheet1!$B$5:$B$19</c:f>
              <c:numCache>
                <c:formatCode>0.00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F-4553-B851-8448F86893E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Quality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Days 1</c:v>
                </c:pt>
                <c:pt idx="1">
                  <c:v>Days 2</c:v>
                </c:pt>
                <c:pt idx="2">
                  <c:v>Days 3</c:v>
                </c:pt>
                <c:pt idx="3">
                  <c:v>Days 4</c:v>
                </c:pt>
                <c:pt idx="4">
                  <c:v>Days 5</c:v>
                </c:pt>
                <c:pt idx="5">
                  <c:v>Days 6</c:v>
                </c:pt>
                <c:pt idx="6">
                  <c:v>Days 7</c:v>
                </c:pt>
                <c:pt idx="7">
                  <c:v>Days 8</c:v>
                </c:pt>
                <c:pt idx="8">
                  <c:v>Days 9</c:v>
                </c:pt>
                <c:pt idx="9">
                  <c:v>Days 10</c:v>
                </c:pt>
                <c:pt idx="10">
                  <c:v>Days 11</c:v>
                </c:pt>
                <c:pt idx="11">
                  <c:v>Days 12</c:v>
                </c:pt>
                <c:pt idx="12">
                  <c:v>Days 13</c:v>
                </c:pt>
                <c:pt idx="13">
                  <c:v>Days 14</c:v>
                </c:pt>
                <c:pt idx="14">
                  <c:v>Days 15</c:v>
                </c:pt>
              </c:strCache>
            </c:strRef>
          </c:cat>
          <c:val>
            <c:numRef>
              <c:f>Sheet1!$C$5:$C$19</c:f>
              <c:numCache>
                <c:formatCode>0.00</c:formatCode>
                <c:ptCount val="15"/>
                <c:pt idx="0">
                  <c:v>91.385729142857116</c:v>
                </c:pt>
                <c:pt idx="1">
                  <c:v>91.568501428571452</c:v>
                </c:pt>
                <c:pt idx="2">
                  <c:v>91.751638000000014</c:v>
                </c:pt>
                <c:pt idx="3">
                  <c:v>91.935884857142852</c:v>
                </c:pt>
                <c:pt idx="4">
                  <c:v>91.920065714285698</c:v>
                </c:pt>
                <c:pt idx="5">
                  <c:v>92.303250000000006</c:v>
                </c:pt>
                <c:pt idx="6">
                  <c:v>92.464404285714309</c:v>
                </c:pt>
                <c:pt idx="7">
                  <c:v>92.661167428571417</c:v>
                </c:pt>
                <c:pt idx="8">
                  <c:v>92.775435714285706</c:v>
                </c:pt>
                <c:pt idx="9">
                  <c:v>92.957643142857123</c:v>
                </c:pt>
                <c:pt idx="10">
                  <c:v>93.087545428571445</c:v>
                </c:pt>
                <c:pt idx="11">
                  <c:v>93.333743142857131</c:v>
                </c:pt>
                <c:pt idx="12">
                  <c:v>93.414434000000014</c:v>
                </c:pt>
                <c:pt idx="13">
                  <c:v>93.722237714285711</c:v>
                </c:pt>
                <c:pt idx="14">
                  <c:v>93.69699742857145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F-4553-B851-8448F868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115119"/>
        <c:axId val="694111759"/>
      </c:lineChart>
      <c:catAx>
        <c:axId val="694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1759"/>
        <c:crosses val="autoZero"/>
        <c:auto val="1"/>
        <c:lblAlgn val="ctr"/>
        <c:lblOffset val="100"/>
        <c:noMultiLvlLbl val="0"/>
      </c:catAx>
      <c:valAx>
        <c:axId val="6941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Time per Task Day 14 (seconds)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5"/>
              <c:pt idx="0">
                <c:v>Afzal</c:v>
              </c:pt>
              <c:pt idx="1">
                <c:v>Amit</c:v>
              </c:pt>
              <c:pt idx="2">
                <c:v>Amrit</c:v>
              </c:pt>
              <c:pt idx="3">
                <c:v>Anand</c:v>
              </c:pt>
              <c:pt idx="4">
                <c:v>Anika</c:v>
              </c:pt>
              <c:pt idx="5">
                <c:v>Aniket</c:v>
              </c:pt>
              <c:pt idx="6">
                <c:v>Anushka</c:v>
              </c:pt>
              <c:pt idx="7">
                <c:v>Arohi</c:v>
              </c:pt>
              <c:pt idx="8">
                <c:v>Biju</c:v>
              </c:pt>
              <c:pt idx="9">
                <c:v>Binny</c:v>
              </c:pt>
              <c:pt idx="10">
                <c:v>Charlie</c:v>
              </c:pt>
              <c:pt idx="11">
                <c:v>Debdas</c:v>
              </c:pt>
              <c:pt idx="12">
                <c:v>Deepa</c:v>
              </c:pt>
              <c:pt idx="13">
                <c:v>Dhanya</c:v>
              </c:pt>
              <c:pt idx="14">
                <c:v>Dhruti</c:v>
              </c:pt>
              <c:pt idx="15">
                <c:v>Dipa</c:v>
              </c:pt>
              <c:pt idx="16">
                <c:v>Diwakar</c:v>
              </c:pt>
              <c:pt idx="17">
                <c:v>Firoza</c:v>
              </c:pt>
              <c:pt idx="18">
                <c:v>Gopal</c:v>
              </c:pt>
              <c:pt idx="19">
                <c:v>Haritha</c:v>
              </c:pt>
              <c:pt idx="20">
                <c:v>Indu</c:v>
              </c:pt>
              <c:pt idx="21">
                <c:v>Mange</c:v>
              </c:pt>
              <c:pt idx="22">
                <c:v>Neha</c:v>
              </c:pt>
              <c:pt idx="23">
                <c:v>Nupur</c:v>
              </c:pt>
              <c:pt idx="24">
                <c:v>Prachi</c:v>
              </c:pt>
              <c:pt idx="25">
                <c:v>Pradyut</c:v>
              </c:pt>
              <c:pt idx="26">
                <c:v>Prajwal</c:v>
              </c:pt>
              <c:pt idx="27">
                <c:v>Praveen</c:v>
              </c:pt>
              <c:pt idx="28">
                <c:v>Preetha</c:v>
              </c:pt>
              <c:pt idx="29">
                <c:v>Venkat</c:v>
              </c:pt>
              <c:pt idx="30">
                <c:v>Vijay</c:v>
              </c:pt>
              <c:pt idx="31">
                <c:v>Vimal</c:v>
              </c:pt>
              <c:pt idx="32">
                <c:v>Vimla</c:v>
              </c:pt>
              <c:pt idx="33">
                <c:v>Vinay</c:v>
              </c:pt>
              <c:pt idx="34">
                <c:v>Wasim</c:v>
              </c:pt>
            </c:strLit>
          </c:cat>
          <c:val>
            <c:numLit>
              <c:formatCode>General</c:formatCode>
              <c:ptCount val="35"/>
              <c:pt idx="0">
                <c:v>2.0517089999999998</c:v>
              </c:pt>
              <c:pt idx="1">
                <c:v>1.471819</c:v>
              </c:pt>
              <c:pt idx="2">
                <c:v>1.7406740000000001</c:v>
              </c:pt>
              <c:pt idx="3">
                <c:v>1.6641189999999999</c:v>
              </c:pt>
              <c:pt idx="4">
                <c:v>1.96</c:v>
              </c:pt>
              <c:pt idx="5">
                <c:v>2.043669</c:v>
              </c:pt>
              <c:pt idx="6">
                <c:v>0.95</c:v>
              </c:pt>
              <c:pt idx="7">
                <c:v>0.77197199999999999</c:v>
              </c:pt>
              <c:pt idx="8">
                <c:v>1.4145810000000001</c:v>
              </c:pt>
              <c:pt idx="9">
                <c:v>1.732524</c:v>
              </c:pt>
              <c:pt idx="10">
                <c:v>1.514105</c:v>
              </c:pt>
              <c:pt idx="11">
                <c:v>1.6218950000000001</c:v>
              </c:pt>
              <c:pt idx="12">
                <c:v>1.122282</c:v>
              </c:pt>
              <c:pt idx="13">
                <c:v>2.1045609999999999</c:v>
              </c:pt>
              <c:pt idx="14">
                <c:v>2.0099999999999998</c:v>
              </c:pt>
              <c:pt idx="15">
                <c:v>1.5476730000000001</c:v>
              </c:pt>
              <c:pt idx="16">
                <c:v>1.16927</c:v>
              </c:pt>
              <c:pt idx="17">
                <c:v>1.1000000000000001</c:v>
              </c:pt>
              <c:pt idx="18">
                <c:v>1.9681949999999999</c:v>
              </c:pt>
              <c:pt idx="19">
                <c:v>1.4165049999999999</c:v>
              </c:pt>
              <c:pt idx="20">
                <c:v>1.5331239999999999</c:v>
              </c:pt>
              <c:pt idx="21">
                <c:v>1.9831970000000001</c:v>
              </c:pt>
              <c:pt idx="22">
                <c:v>1.4525779999999999</c:v>
              </c:pt>
              <c:pt idx="23">
                <c:v>1.3249960000000001</c:v>
              </c:pt>
              <c:pt idx="24">
                <c:v>1.98</c:v>
              </c:pt>
              <c:pt idx="25">
                <c:v>1.9787699999999999</c:v>
              </c:pt>
              <c:pt idx="26">
                <c:v>1.5236810000000001</c:v>
              </c:pt>
              <c:pt idx="27">
                <c:v>1.63</c:v>
              </c:pt>
              <c:pt idx="28">
                <c:v>1.2338789999999999</c:v>
              </c:pt>
              <c:pt idx="29">
                <c:v>1.816263</c:v>
              </c:pt>
              <c:pt idx="30">
                <c:v>1.9748889999999999</c:v>
              </c:pt>
              <c:pt idx="31">
                <c:v>2.089448</c:v>
              </c:pt>
              <c:pt idx="32">
                <c:v>1.790567</c:v>
              </c:pt>
              <c:pt idx="33">
                <c:v>2.15069</c:v>
              </c:pt>
              <c:pt idx="34">
                <c:v>2.4254349999999998</c:v>
              </c:pt>
            </c:numLit>
          </c:val>
          <c:extLst>
            <c:ext xmlns:c16="http://schemas.microsoft.com/office/drawing/2014/chart" uri="{C3380CC4-5D6E-409C-BE32-E72D297353CC}">
              <c16:uniqueId val="{00000000-28B9-4223-B4AC-91F4D008BC48}"/>
            </c:ext>
          </c:extLst>
        </c:ser>
        <c:ser>
          <c:idx val="1"/>
          <c:order val="1"/>
          <c:tx>
            <c:v>Sum of Time per Task Day 15 (seconds)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5"/>
              <c:pt idx="0">
                <c:v>Afzal</c:v>
              </c:pt>
              <c:pt idx="1">
                <c:v>Amit</c:v>
              </c:pt>
              <c:pt idx="2">
                <c:v>Amrit</c:v>
              </c:pt>
              <c:pt idx="3">
                <c:v>Anand</c:v>
              </c:pt>
              <c:pt idx="4">
                <c:v>Anika</c:v>
              </c:pt>
              <c:pt idx="5">
                <c:v>Aniket</c:v>
              </c:pt>
              <c:pt idx="6">
                <c:v>Anushka</c:v>
              </c:pt>
              <c:pt idx="7">
                <c:v>Arohi</c:v>
              </c:pt>
              <c:pt idx="8">
                <c:v>Biju</c:v>
              </c:pt>
              <c:pt idx="9">
                <c:v>Binny</c:v>
              </c:pt>
              <c:pt idx="10">
                <c:v>Charlie</c:v>
              </c:pt>
              <c:pt idx="11">
                <c:v>Debdas</c:v>
              </c:pt>
              <c:pt idx="12">
                <c:v>Deepa</c:v>
              </c:pt>
              <c:pt idx="13">
                <c:v>Dhanya</c:v>
              </c:pt>
              <c:pt idx="14">
                <c:v>Dhruti</c:v>
              </c:pt>
              <c:pt idx="15">
                <c:v>Dipa</c:v>
              </c:pt>
              <c:pt idx="16">
                <c:v>Diwakar</c:v>
              </c:pt>
              <c:pt idx="17">
                <c:v>Firoza</c:v>
              </c:pt>
              <c:pt idx="18">
                <c:v>Gopal</c:v>
              </c:pt>
              <c:pt idx="19">
                <c:v>Haritha</c:v>
              </c:pt>
              <c:pt idx="20">
                <c:v>Indu</c:v>
              </c:pt>
              <c:pt idx="21">
                <c:v>Mange</c:v>
              </c:pt>
              <c:pt idx="22">
                <c:v>Neha</c:v>
              </c:pt>
              <c:pt idx="23">
                <c:v>Nupur</c:v>
              </c:pt>
              <c:pt idx="24">
                <c:v>Prachi</c:v>
              </c:pt>
              <c:pt idx="25">
                <c:v>Pradyut</c:v>
              </c:pt>
              <c:pt idx="26">
                <c:v>Prajwal</c:v>
              </c:pt>
              <c:pt idx="27">
                <c:v>Praveen</c:v>
              </c:pt>
              <c:pt idx="28">
                <c:v>Preetha</c:v>
              </c:pt>
              <c:pt idx="29">
                <c:v>Venkat</c:v>
              </c:pt>
              <c:pt idx="30">
                <c:v>Vijay</c:v>
              </c:pt>
              <c:pt idx="31">
                <c:v>Vimal</c:v>
              </c:pt>
              <c:pt idx="32">
                <c:v>Vimla</c:v>
              </c:pt>
              <c:pt idx="33">
                <c:v>Vinay</c:v>
              </c:pt>
              <c:pt idx="34">
                <c:v>Wasim</c:v>
              </c:pt>
            </c:strLit>
          </c:cat>
          <c:val>
            <c:numLit>
              <c:formatCode>General</c:formatCode>
              <c:ptCount val="35"/>
              <c:pt idx="0">
                <c:v>2.0299999999999998</c:v>
              </c:pt>
              <c:pt idx="1">
                <c:v>1.4423820000000001</c:v>
              </c:pt>
              <c:pt idx="2">
                <c:v>1.7058610000000001</c:v>
              </c:pt>
              <c:pt idx="3">
                <c:v>1.6308370000000001</c:v>
              </c:pt>
              <c:pt idx="4">
                <c:v>1.868187</c:v>
              </c:pt>
              <c:pt idx="5">
                <c:v>2.002796</c:v>
              </c:pt>
              <c:pt idx="6">
                <c:v>0.92</c:v>
              </c:pt>
              <c:pt idx="7">
                <c:v>0.92</c:v>
              </c:pt>
              <c:pt idx="8">
                <c:v>1.38629</c:v>
              </c:pt>
              <c:pt idx="9">
                <c:v>1.6978740000000001</c:v>
              </c:pt>
              <c:pt idx="10">
                <c:v>1.4838229999999999</c:v>
              </c:pt>
              <c:pt idx="11">
                <c:v>1.5894569999999999</c:v>
              </c:pt>
              <c:pt idx="12">
                <c:v>1.099836</c:v>
              </c:pt>
              <c:pt idx="13">
                <c:v>2.0624699999999998</c:v>
              </c:pt>
              <c:pt idx="14">
                <c:v>2.1</c:v>
              </c:pt>
              <c:pt idx="15">
                <c:v>1.5167200000000001</c:v>
              </c:pt>
              <c:pt idx="16">
                <c:v>1.1458839999999999</c:v>
              </c:pt>
              <c:pt idx="17">
                <c:v>1.0449470000000001</c:v>
              </c:pt>
              <c:pt idx="18">
                <c:v>1.928831</c:v>
              </c:pt>
              <c:pt idx="19">
                <c:v>1.3881749999999999</c:v>
              </c:pt>
              <c:pt idx="20">
                <c:v>1.502461</c:v>
              </c:pt>
              <c:pt idx="21">
                <c:v>1.99</c:v>
              </c:pt>
              <c:pt idx="22">
                <c:v>1.4235260000000001</c:v>
              </c:pt>
              <c:pt idx="23">
                <c:v>1.2984960000000001</c:v>
              </c:pt>
              <c:pt idx="24">
                <c:v>1.88893</c:v>
              </c:pt>
              <c:pt idx="25">
                <c:v>1.939195</c:v>
              </c:pt>
              <c:pt idx="26">
                <c:v>1.493207</c:v>
              </c:pt>
              <c:pt idx="27">
                <c:v>1.5848359999999999</c:v>
              </c:pt>
              <c:pt idx="28">
                <c:v>1.209201</c:v>
              </c:pt>
              <c:pt idx="29">
                <c:v>1.779938</c:v>
              </c:pt>
              <c:pt idx="30">
                <c:v>1.9353910000000001</c:v>
              </c:pt>
              <c:pt idx="31">
                <c:v>2.0476589999999999</c:v>
              </c:pt>
              <c:pt idx="32">
                <c:v>1.7547550000000001</c:v>
              </c:pt>
              <c:pt idx="33">
                <c:v>2.1076769999999998</c:v>
              </c:pt>
              <c:pt idx="34">
                <c:v>2.3769260000000001</c:v>
              </c:pt>
            </c:numLit>
          </c:val>
          <c:extLst>
            <c:ext xmlns:c16="http://schemas.microsoft.com/office/drawing/2014/chart" uri="{C3380CC4-5D6E-409C-BE32-E72D297353CC}">
              <c16:uniqueId val="{00000002-28B9-4223-B4AC-91F4D008BC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105087"/>
        <c:axId val="95098847"/>
      </c:barChart>
      <c:catAx>
        <c:axId val="9510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847"/>
        <c:crosses val="autoZero"/>
        <c:auto val="1"/>
        <c:lblAlgn val="ctr"/>
        <c:lblOffset val="100"/>
        <c:noMultiLvlLbl val="0"/>
      </c:catAx>
      <c:valAx>
        <c:axId val="950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Data for Workflow 1.xlsx]Sheet1!PivotTable14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Sum of Quality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Sheet1!$A$65:$A$100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Sheet1!$B$65:$B$100</c:f>
              <c:numCache>
                <c:formatCode>General</c:formatCode>
                <c:ptCount val="35"/>
                <c:pt idx="0">
                  <c:v>90.852689999999996</c:v>
                </c:pt>
                <c:pt idx="1">
                  <c:v>94.240129999999994</c:v>
                </c:pt>
                <c:pt idx="2">
                  <c:v>97.534120000000001</c:v>
                </c:pt>
                <c:pt idx="3">
                  <c:v>96.176929999999999</c:v>
                </c:pt>
                <c:pt idx="4">
                  <c:v>89.914749999999998</c:v>
                </c:pt>
                <c:pt idx="5">
                  <c:v>97.839399999999998</c:v>
                </c:pt>
                <c:pt idx="6">
                  <c:v>92.248149999999995</c:v>
                </c:pt>
                <c:pt idx="7">
                  <c:v>92.454340000000002</c:v>
                </c:pt>
                <c:pt idx="8">
                  <c:v>95.02</c:v>
                </c:pt>
                <c:pt idx="9">
                  <c:v>97.127549999999999</c:v>
                </c:pt>
                <c:pt idx="10">
                  <c:v>93.444230000000005</c:v>
                </c:pt>
                <c:pt idx="11">
                  <c:v>93.627719999999997</c:v>
                </c:pt>
                <c:pt idx="12">
                  <c:v>90.892229999999998</c:v>
                </c:pt>
                <c:pt idx="13">
                  <c:v>93.257570000000001</c:v>
                </c:pt>
                <c:pt idx="14">
                  <c:v>96.224279999999993</c:v>
                </c:pt>
                <c:pt idx="15">
                  <c:v>93.110759999999999</c:v>
                </c:pt>
                <c:pt idx="16">
                  <c:v>91.124319999999997</c:v>
                </c:pt>
                <c:pt idx="17">
                  <c:v>96.335059999999999</c:v>
                </c:pt>
                <c:pt idx="18">
                  <c:v>94.885040000000004</c:v>
                </c:pt>
                <c:pt idx="19">
                  <c:v>94.136899999999997</c:v>
                </c:pt>
                <c:pt idx="20">
                  <c:v>95.855440000000002</c:v>
                </c:pt>
                <c:pt idx="21">
                  <c:v>90.560950000000005</c:v>
                </c:pt>
                <c:pt idx="22">
                  <c:v>100</c:v>
                </c:pt>
                <c:pt idx="23">
                  <c:v>95.296909999999997</c:v>
                </c:pt>
                <c:pt idx="24">
                  <c:v>89.746700000000004</c:v>
                </c:pt>
                <c:pt idx="25">
                  <c:v>94.225309999999993</c:v>
                </c:pt>
                <c:pt idx="26">
                  <c:v>89.79401</c:v>
                </c:pt>
                <c:pt idx="27">
                  <c:v>94.618679999999998</c:v>
                </c:pt>
                <c:pt idx="28">
                  <c:v>91.943659999999994</c:v>
                </c:pt>
                <c:pt idx="29">
                  <c:v>94.604830000000007</c:v>
                </c:pt>
                <c:pt idx="30">
                  <c:v>95.239490000000004</c:v>
                </c:pt>
                <c:pt idx="31">
                  <c:v>91.158659999999998</c:v>
                </c:pt>
                <c:pt idx="32">
                  <c:v>93.183959999999999</c:v>
                </c:pt>
                <c:pt idx="33">
                  <c:v>89.941940000000002</c:v>
                </c:pt>
                <c:pt idx="34">
                  <c:v>93.661609999999996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57-4A0B-815B-510C9A9F22E7}"/>
            </c:ext>
          </c:extLst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Sum of Quality (%)2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Sheet1!$A$65:$A$100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Sheet1!$C$65:$C$100</c:f>
              <c:numCache>
                <c:formatCode>General</c:formatCode>
                <c:ptCount val="35"/>
                <c:pt idx="0">
                  <c:v>91.034390000000002</c:v>
                </c:pt>
                <c:pt idx="1">
                  <c:v>92.98</c:v>
                </c:pt>
                <c:pt idx="2">
                  <c:v>96.52</c:v>
                </c:pt>
                <c:pt idx="3">
                  <c:v>96.369290000000007</c:v>
                </c:pt>
                <c:pt idx="4">
                  <c:v>90.094579999999993</c:v>
                </c:pt>
                <c:pt idx="5">
                  <c:v>98.035079999999994</c:v>
                </c:pt>
                <c:pt idx="6">
                  <c:v>92.432640000000006</c:v>
                </c:pt>
                <c:pt idx="7">
                  <c:v>92.639240000000001</c:v>
                </c:pt>
                <c:pt idx="8">
                  <c:v>96.106930000000006</c:v>
                </c:pt>
                <c:pt idx="9">
                  <c:v>96.52</c:v>
                </c:pt>
                <c:pt idx="10">
                  <c:v>93.42</c:v>
                </c:pt>
                <c:pt idx="11">
                  <c:v>92.92</c:v>
                </c:pt>
                <c:pt idx="12">
                  <c:v>91.074010000000001</c:v>
                </c:pt>
                <c:pt idx="13">
                  <c:v>93.444090000000003</c:v>
                </c:pt>
                <c:pt idx="14">
                  <c:v>94.32</c:v>
                </c:pt>
                <c:pt idx="15">
                  <c:v>93.296980000000005</c:v>
                </c:pt>
                <c:pt idx="16">
                  <c:v>91.306569999999994</c:v>
                </c:pt>
                <c:pt idx="17">
                  <c:v>94.99</c:v>
                </c:pt>
                <c:pt idx="18">
                  <c:v>95.074809999999999</c:v>
                </c:pt>
                <c:pt idx="19">
                  <c:v>95.46275</c:v>
                </c:pt>
                <c:pt idx="20">
                  <c:v>96.047150000000002</c:v>
                </c:pt>
                <c:pt idx="21">
                  <c:v>90.742069999999998</c:v>
                </c:pt>
                <c:pt idx="22">
                  <c:v>100</c:v>
                </c:pt>
                <c:pt idx="23">
                  <c:v>95.487499999999997</c:v>
                </c:pt>
                <c:pt idx="24">
                  <c:v>89.926190000000005</c:v>
                </c:pt>
                <c:pt idx="25">
                  <c:v>94.413759999999996</c:v>
                </c:pt>
                <c:pt idx="26">
                  <c:v>89.973600000000005</c:v>
                </c:pt>
                <c:pt idx="27">
                  <c:v>94.32</c:v>
                </c:pt>
                <c:pt idx="28">
                  <c:v>92.127549999999999</c:v>
                </c:pt>
                <c:pt idx="29">
                  <c:v>94.794039999999995</c:v>
                </c:pt>
                <c:pt idx="30">
                  <c:v>95.429969999999997</c:v>
                </c:pt>
                <c:pt idx="31">
                  <c:v>91.340969999999999</c:v>
                </c:pt>
                <c:pt idx="32">
                  <c:v>92.78</c:v>
                </c:pt>
                <c:pt idx="33">
                  <c:v>90.12182</c:v>
                </c:pt>
                <c:pt idx="34">
                  <c:v>93.848929999999996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57-4A0B-815B-510C9A9F22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535647"/>
        <c:axId val="676537567"/>
      </c:barChart>
      <c:catAx>
        <c:axId val="6765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37567"/>
        <c:crosses val="autoZero"/>
        <c:auto val="1"/>
        <c:lblAlgn val="ctr"/>
        <c:lblOffset val="100"/>
        <c:noMultiLvlLbl val="0"/>
      </c:catAx>
      <c:valAx>
        <c:axId val="676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Data for Workflow 1.xlsx]Sheet1!PivotTable15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988713266624484E-2"/>
          <c:y val="0.14249781277340332"/>
          <c:w val="0.6798704395616163"/>
          <c:h val="0.40092811315252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Sheet1!$B$106</c:f>
              <c:strCache>
                <c:ptCount val="1"/>
                <c:pt idx="0">
                  <c:v>Sum of Time per Task Day 15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Sheet1!$A$107:$A$113</c:f>
              <c:multiLvlStrCache>
                <c:ptCount val="3"/>
                <c:lvl>
                  <c:pt idx="0">
                    <c:v>Arohihas heigher tpt on day 15 than day 14</c:v>
                  </c:pt>
                  <c:pt idx="1">
                    <c:v>Dhrutihas heigher tpt on day 15 than day 14</c:v>
                  </c:pt>
                  <c:pt idx="2">
                    <c:v>Mangehas heigher tpt on day 15 than day 14</c:v>
                  </c:pt>
                </c:lvl>
                <c:lvl>
                  <c:pt idx="0">
                    <c:v>Arohi</c:v>
                  </c:pt>
                  <c:pt idx="1">
                    <c:v>Dhruti</c:v>
                  </c:pt>
                  <c:pt idx="2">
                    <c:v>Mange</c:v>
                  </c:pt>
                </c:lvl>
              </c:multiLvlStrCache>
            </c:multiLvlStrRef>
          </c:cat>
          <c:val>
            <c:numRef>
              <c:f>Sheet1!$B$107:$B$113</c:f>
              <c:numCache>
                <c:formatCode>General</c:formatCode>
                <c:ptCount val="3"/>
                <c:pt idx="0">
                  <c:v>0.92</c:v>
                </c:pt>
                <c:pt idx="1">
                  <c:v>2.1</c:v>
                </c:pt>
                <c:pt idx="2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7-40EF-8A68-27F98BCDB89D}"/>
            </c:ext>
          </c:extLst>
        </c:ser>
        <c:ser>
          <c:idx val="1"/>
          <c:order val="1"/>
          <c:tx>
            <c:strRef>
              <c:f>Sheet1!$C$106</c:f>
              <c:strCache>
                <c:ptCount val="1"/>
                <c:pt idx="0">
                  <c:v>Sum of Time per Task Day 14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Sheet1!$A$107:$A$113</c:f>
              <c:multiLvlStrCache>
                <c:ptCount val="3"/>
                <c:lvl>
                  <c:pt idx="0">
                    <c:v>Arohihas heigher tpt on day 15 than day 14</c:v>
                  </c:pt>
                  <c:pt idx="1">
                    <c:v>Dhrutihas heigher tpt on day 15 than day 14</c:v>
                  </c:pt>
                  <c:pt idx="2">
                    <c:v>Mangehas heigher tpt on day 15 than day 14</c:v>
                  </c:pt>
                </c:lvl>
                <c:lvl>
                  <c:pt idx="0">
                    <c:v>Arohi</c:v>
                  </c:pt>
                  <c:pt idx="1">
                    <c:v>Dhruti</c:v>
                  </c:pt>
                  <c:pt idx="2">
                    <c:v>Mange</c:v>
                  </c:pt>
                </c:lvl>
              </c:multiLvlStrCache>
            </c:multiLvlStrRef>
          </c:cat>
          <c:val>
            <c:numRef>
              <c:f>Sheet1!$C$107:$C$113</c:f>
              <c:numCache>
                <c:formatCode>General</c:formatCode>
                <c:ptCount val="3"/>
                <c:pt idx="0">
                  <c:v>0.77197199999999999</c:v>
                </c:pt>
                <c:pt idx="1">
                  <c:v>2.0099999999999998</c:v>
                </c:pt>
                <c:pt idx="2">
                  <c:v>1.9831970000000001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7-40EF-8A68-27F98BCDB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641855"/>
        <c:axId val="810667775"/>
      </c:barChart>
      <c:catAx>
        <c:axId val="8106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67775"/>
        <c:crosses val="autoZero"/>
        <c:auto val="1"/>
        <c:lblAlgn val="ctr"/>
        <c:lblOffset val="100"/>
        <c:noMultiLvlLbl val="0"/>
      </c:catAx>
      <c:valAx>
        <c:axId val="810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Data for Workflow 1.xlsx]Sheet1!PivotTable16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Sheet1!$A$139:$A$142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Sheet1!$B$139:$B$142</c:f>
              <c:numCache>
                <c:formatCode>General</c:formatCode>
                <c:ptCount val="3"/>
                <c:pt idx="0">
                  <c:v>0.92</c:v>
                </c:pt>
                <c:pt idx="1">
                  <c:v>0.92</c:v>
                </c:pt>
                <c:pt idx="2">
                  <c:v>1.0449470000000001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D-496C-98E2-76F45EEE93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546207"/>
        <c:axId val="676527487"/>
      </c:barChart>
      <c:catAx>
        <c:axId val="6765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27487"/>
        <c:crosses val="autoZero"/>
        <c:auto val="1"/>
        <c:lblAlgn val="ctr"/>
        <c:lblOffset val="100"/>
        <c:noMultiLvlLbl val="0"/>
      </c:catAx>
      <c:valAx>
        <c:axId val="6765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vs. Quality Data for Workflow 1.xlsx]Sheet1!PivotTable18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460917558920006E-2"/>
          <c:y val="0.15175707203266259"/>
          <c:w val="0.59397902306122718"/>
          <c:h val="0.66417104111986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Sheet1!$B$156</c:f>
              <c:strCache>
                <c:ptCount val="1"/>
                <c:pt idx="0">
                  <c:v>Sum of Time per Task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Sheet1!$B$157:$B$160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1.003835</c:v>
                </c:pt>
                <c:pt idx="2">
                  <c:v>1.38653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2ED-BDFD-2082D40868D1}"/>
            </c:ext>
          </c:extLst>
        </c:ser>
        <c:ser>
          <c:idx val="1"/>
          <c:order val="1"/>
          <c:tx>
            <c:strRef>
              <c:f>Sheet1!$C$156</c:f>
              <c:strCache>
                <c:ptCount val="1"/>
                <c:pt idx="0">
                  <c:v>Sum of Time per Task (seconds)2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Sheet1!$C$157:$C$160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0.98375800000000002</c:v>
                </c:pt>
                <c:pt idx="2">
                  <c:v>1.3587990000000001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5-42ED-BDFD-2082D40868D1}"/>
            </c:ext>
          </c:extLst>
        </c:ser>
        <c:ser>
          <c:idx val="2"/>
          <c:order val="2"/>
          <c:tx>
            <c:strRef>
              <c:f>Sheet1!$D$156</c:f>
              <c:strCache>
                <c:ptCount val="1"/>
                <c:pt idx="0">
                  <c:v>Sum of Time per Task (seconds)3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Sheet1!$D$157:$D$160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0.96408300000000002</c:v>
                </c:pt>
                <c:pt idx="2">
                  <c:v>1.331623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5-42ED-BDFD-2082D40868D1}"/>
            </c:ext>
          </c:extLst>
        </c:ser>
        <c:ser>
          <c:idx val="3"/>
          <c:order val="3"/>
          <c:tx>
            <c:strRef>
              <c:f>Sheet1!$E$156</c:f>
              <c:strCache>
                <c:ptCount val="1"/>
                <c:pt idx="0">
                  <c:v>Sum of Time per Task (seconds)4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Sheet1!$E$157:$E$160</c:f>
              <c:numCache>
                <c:formatCode>General</c:formatCode>
                <c:ptCount val="3"/>
                <c:pt idx="0">
                  <c:v>1</c:v>
                </c:pt>
                <c:pt idx="1">
                  <c:v>0.94480200000000003</c:v>
                </c:pt>
                <c:pt idx="2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5-42ED-BDFD-2082D40868D1}"/>
            </c:ext>
          </c:extLst>
        </c:ser>
        <c:ser>
          <c:idx val="4"/>
          <c:order val="4"/>
          <c:tx>
            <c:strRef>
              <c:f>Sheet1!$F$156</c:f>
              <c:strCache>
                <c:ptCount val="1"/>
                <c:pt idx="0">
                  <c:v>Sum of Time per Task (seconds)5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Sheet1!$F$157:$F$160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5-42ED-BDFD-2082D40868D1}"/>
            </c:ext>
          </c:extLst>
        </c:ser>
        <c:ser>
          <c:idx val="5"/>
          <c:order val="5"/>
          <c:tx>
            <c:strRef>
              <c:f>Sheet1!$G$156</c:f>
              <c:strCache>
                <c:ptCount val="1"/>
                <c:pt idx="0">
                  <c:v>Sum of Time per Task (seconds)6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Sheet1!$G$157:$G$160</c:f>
              <c:numCache>
                <c:formatCode>General</c:formatCode>
                <c:ptCount val="3"/>
                <c:pt idx="0">
                  <c:v>1</c:v>
                </c:pt>
                <c:pt idx="1">
                  <c:v>0.90738799999999997</c:v>
                </c:pt>
                <c:pt idx="2">
                  <c:v>1.2533129999999999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5-42ED-BDFD-2082D40868D1}"/>
            </c:ext>
          </c:extLst>
        </c:ser>
        <c:ser>
          <c:idx val="6"/>
          <c:order val="6"/>
          <c:tx>
            <c:strRef>
              <c:f>Sheet1!$H$156</c:f>
              <c:strCache>
                <c:ptCount val="1"/>
                <c:pt idx="0">
                  <c:v>Sum of Time per Task (seconds)7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Sheet1!$H$157:$H$160</c:f>
              <c:numCache>
                <c:formatCode>General</c:formatCode>
                <c:ptCount val="3"/>
                <c:pt idx="0">
                  <c:v>1.2</c:v>
                </c:pt>
                <c:pt idx="1">
                  <c:v>0.95</c:v>
                </c:pt>
                <c:pt idx="2">
                  <c:v>1.2282470000000001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5-42ED-BDFD-2082D40868D1}"/>
            </c:ext>
          </c:extLst>
        </c:ser>
        <c:ser>
          <c:idx val="7"/>
          <c:order val="7"/>
          <c:tx>
            <c:strRef>
              <c:f>Sheet1!$I$156</c:f>
              <c:strCache>
                <c:ptCount val="1"/>
                <c:pt idx="0">
                  <c:v>Sum of Time per Task (seconds)8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Sheet1!$I$157:$I$160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0.87145499999999998</c:v>
                </c:pt>
                <c:pt idx="2">
                  <c:v>1.2036819999999999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5-42ED-BDFD-2082D40868D1}"/>
            </c:ext>
          </c:extLst>
        </c:ser>
        <c:ser>
          <c:idx val="8"/>
          <c:order val="8"/>
          <c:tx>
            <c:strRef>
              <c:f>Sheet1!$J$156</c:f>
              <c:strCache>
                <c:ptCount val="1"/>
                <c:pt idx="0">
                  <c:v>Sum of Time per Task (seconds)9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Sheet1!$J$157:$J$160</c:f>
              <c:numCache>
                <c:formatCode>General</c:formatCode>
                <c:ptCount val="3"/>
                <c:pt idx="0">
                  <c:v>0.9</c:v>
                </c:pt>
                <c:pt idx="1">
                  <c:v>0.85402599999999995</c:v>
                </c:pt>
                <c:pt idx="2">
                  <c:v>1.179608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95-42ED-BDFD-2082D40868D1}"/>
            </c:ext>
          </c:extLst>
        </c:ser>
        <c:ser>
          <c:idx val="9"/>
          <c:order val="9"/>
          <c:tx>
            <c:strRef>
              <c:f>Sheet1!$K$156</c:f>
              <c:strCache>
                <c:ptCount val="1"/>
                <c:pt idx="0">
                  <c:v>Sum of Time per Task (seconds)10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Sheet1!$K$157:$K$160</c:f>
              <c:numCache>
                <c:formatCode>General</c:formatCode>
                <c:ptCount val="3"/>
                <c:pt idx="0">
                  <c:v>0.95</c:v>
                </c:pt>
                <c:pt idx="1">
                  <c:v>0.97</c:v>
                </c:pt>
                <c:pt idx="2">
                  <c:v>1.1560159999999999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95-42ED-BDFD-2082D40868D1}"/>
            </c:ext>
          </c:extLst>
        </c:ser>
        <c:ser>
          <c:idx val="10"/>
          <c:order val="10"/>
          <c:tx>
            <c:strRef>
              <c:f>Sheet1!$L$156</c:f>
              <c:strCache>
                <c:ptCount val="1"/>
                <c:pt idx="0">
                  <c:v>Sum of Time per Task (seconds)11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Sheet1!$L$157:$L$160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0.82020599999999999</c:v>
                </c:pt>
                <c:pt idx="2">
                  <c:v>1.1328959999999999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95-42ED-BDFD-2082D40868D1}"/>
            </c:ext>
          </c:extLst>
        </c:ser>
        <c:ser>
          <c:idx val="11"/>
          <c:order val="11"/>
          <c:tx>
            <c:strRef>
              <c:f>Sheet1!$M$156</c:f>
              <c:strCache>
                <c:ptCount val="1"/>
                <c:pt idx="0">
                  <c:v>Sum of Time per Task (seconds)13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Sheet1!$M$157:$M$160</c:f>
              <c:numCache>
                <c:formatCode>General</c:formatCode>
                <c:ptCount val="3"/>
                <c:pt idx="0">
                  <c:v>0.8</c:v>
                </c:pt>
                <c:pt idx="1">
                  <c:v>0.87</c:v>
                </c:pt>
                <c:pt idx="2">
                  <c:v>1.088033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95-42ED-BDFD-2082D40868D1}"/>
            </c:ext>
          </c:extLst>
        </c:ser>
        <c:ser>
          <c:idx val="12"/>
          <c:order val="12"/>
          <c:tx>
            <c:strRef>
              <c:f>Sheet1!$N$156</c:f>
              <c:strCache>
                <c:ptCount val="1"/>
                <c:pt idx="0">
                  <c:v>Sum of Time per Task (seconds)12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Sheet1!$N$157:$N$160</c:f>
              <c:numCache>
                <c:formatCode>General</c:formatCode>
                <c:ptCount val="3"/>
                <c:pt idx="0">
                  <c:v>1</c:v>
                </c:pt>
                <c:pt idx="1">
                  <c:v>0.80380200000000002</c:v>
                </c:pt>
                <c:pt idx="2">
                  <c:v>1.1102380000000001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95-42ED-BDFD-2082D40868D1}"/>
            </c:ext>
          </c:extLst>
        </c:ser>
        <c:ser>
          <c:idx val="13"/>
          <c:order val="13"/>
          <c:tx>
            <c:strRef>
              <c:f>Sheet1!$O$156</c:f>
              <c:strCache>
                <c:ptCount val="1"/>
                <c:pt idx="0">
                  <c:v>Sum of Time per Task (seconds)14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Sheet1!$O$157:$O$160</c:f>
              <c:numCache>
                <c:formatCode>General</c:formatCode>
                <c:ptCount val="3"/>
                <c:pt idx="0">
                  <c:v>0.95</c:v>
                </c:pt>
                <c:pt idx="1">
                  <c:v>0.77197199999999999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95-42ED-BDFD-2082D40868D1}"/>
            </c:ext>
          </c:extLst>
        </c:ser>
        <c:ser>
          <c:idx val="14"/>
          <c:order val="14"/>
          <c:tx>
            <c:strRef>
              <c:f>Sheet1!$P$156</c:f>
              <c:strCache>
                <c:ptCount val="1"/>
                <c:pt idx="0">
                  <c:v>Sum of Time per Task (seconds)15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Sheet1!$A$157:$A$160</c:f>
              <c:strCache>
                <c:ptCount val="3"/>
                <c:pt idx="0">
                  <c:v>Anushka</c:v>
                </c:pt>
                <c:pt idx="1">
                  <c:v>Arohi</c:v>
                </c:pt>
                <c:pt idx="2">
                  <c:v>Firoza</c:v>
                </c:pt>
              </c:strCache>
            </c:strRef>
          </c:cat>
          <c:val>
            <c:numRef>
              <c:f>Sheet1!$P$157:$P$160</c:f>
              <c:numCache>
                <c:formatCode>General</c:formatCode>
                <c:ptCount val="3"/>
                <c:pt idx="0">
                  <c:v>0.92</c:v>
                </c:pt>
                <c:pt idx="1">
                  <c:v>0.92</c:v>
                </c:pt>
                <c:pt idx="2">
                  <c:v>1.0449470000000001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95-42ED-BDFD-2082D408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552927"/>
        <c:axId val="676553887"/>
      </c:barChart>
      <c:catAx>
        <c:axId val="6765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3887"/>
        <c:crosses val="autoZero"/>
        <c:auto val="1"/>
        <c:lblAlgn val="ctr"/>
        <c:lblOffset val="100"/>
        <c:noMultiLvlLbl val="0"/>
      </c:catAx>
      <c:valAx>
        <c:axId val="6765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173935</xdr:colOff>
      <xdr:row>3</xdr:row>
      <xdr:rowOff>15572</xdr:rowOff>
    </xdr:from>
    <xdr:to>
      <xdr:col>10</xdr:col>
      <xdr:colOff>1072764</xdr:colOff>
      <xdr:row>19</xdr:row>
      <xdr:rowOff>74545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1DC27-DD5D-185B-D6AE-1AA630E8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434843</xdr:colOff>
      <xdr:row>24</xdr:row>
      <xdr:rowOff>24020</xdr:rowOff>
    </xdr:from>
    <xdr:to>
      <xdr:col>12</xdr:col>
      <xdr:colOff>712308</xdr:colOff>
      <xdr:row>40</xdr:row>
      <xdr:rowOff>116785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ACFDAC-7768-A52F-9F69-72EB7DA0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770283</xdr:colOff>
      <xdr:row>63</xdr:row>
      <xdr:rowOff>33130</xdr:rowOff>
    </xdr:from>
    <xdr:to>
      <xdr:col>9</xdr:col>
      <xdr:colOff>1176131</xdr:colOff>
      <xdr:row>84</xdr:row>
      <xdr:rowOff>42239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814EDB-BD34-0C95-0FC8-35D95EBBD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438976</xdr:colOff>
      <xdr:row>108</xdr:row>
      <xdr:rowOff>40586</xdr:rowOff>
    </xdr:from>
    <xdr:to>
      <xdr:col>7</xdr:col>
      <xdr:colOff>1134717</xdr:colOff>
      <xdr:row>124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F24DD0-886C-CA41-7C4C-E9FB095AD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782706</xdr:colOff>
      <xdr:row>135</xdr:row>
      <xdr:rowOff>32302</xdr:rowOff>
    </xdr:from>
    <xdr:to>
      <xdr:col>6</xdr:col>
      <xdr:colOff>103533</xdr:colOff>
      <xdr:row>151</xdr:row>
      <xdr:rowOff>125067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73777B-DF46-5F55-6744-BE1768FF1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795130</xdr:colOff>
      <xdr:row>162</xdr:row>
      <xdr:rowOff>106846</xdr:rowOff>
    </xdr:from>
    <xdr:to>
      <xdr:col>4</xdr:col>
      <xdr:colOff>1979543</xdr:colOff>
      <xdr:row>179</xdr:row>
      <xdr:rowOff>33959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0CA720-C5E5-1D7A-D1DF-8B0030A42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3.451133449074" createdVersion="8" refreshedVersion="8" minRefreshableVersion="3" recordCount="35" xr:uid="{CCD070AD-A73F-4B92-BB53-FD45BFC13B74}">
  <cacheSource type="worksheet">
    <worksheetSource ref="A24:F59" sheet="Sheet1"/>
  </cacheSource>
  <cacheFields count="6">
    <cacheField name="Name" numFmtId="0">
      <sharedItems count="35"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Time per Task Day 14 (seconds)" numFmtId="2">
      <sharedItems containsSemiMixedTypes="0" containsString="0" containsNumber="1" minValue="0.77197199999999999" maxValue="2.4254349999999998"/>
    </cacheField>
    <cacheField name="Quality (%)" numFmtId="2">
      <sharedItems containsSemiMixedTypes="0" containsString="0" containsNumber="1" minValue="89.746700000000004" maxValue="100"/>
    </cacheField>
    <cacheField name="Time per Task Day 15 (seconds)" numFmtId="2">
      <sharedItems containsSemiMixedTypes="0" containsString="0" containsNumber="1" minValue="0.92" maxValue="2.3769260000000001"/>
    </cacheField>
    <cacheField name="Quality (%)2" numFmtId="2">
      <sharedItems containsSemiMixedTypes="0" containsString="0" containsNumber="1" minValue="89.926190000000005" maxValue="100"/>
    </cacheField>
    <cacheField name="Status" numFmtId="0">
      <sharedItems count="4">
        <s v=""/>
        <s v="Arohihas heigher tpt on day 15 than day 14"/>
        <s v="Dhrutihas heigher tpt on day 15 than day 14"/>
        <s v="Mangehas heigher tpt on day 15 than day 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3.466192476852" createdVersion="8" refreshedVersion="8" minRefreshableVersion="3" recordCount="35" xr:uid="{599B66B5-02DB-49C9-BEA0-FDA6C3818300}">
  <cacheSource type="worksheet">
    <worksheetSource ref="A2:BI37" sheet="Workflow#1"/>
  </cacheSource>
  <cacheFields count="61">
    <cacheField name="Name" numFmtId="0">
      <sharedItems count="35"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Time per Task (seconds)" numFmtId="2">
      <sharedItems containsSemiMixedTypes="0" containsString="0" containsNumber="1" minValue="1.003835" maxValue="3.1539199999999998" count="35">
        <n v="2.6679439999999999"/>
        <n v="1.913883"/>
        <n v="2.26349"/>
        <n v="2.1639409999999999"/>
        <n v="2.4788779999999999"/>
        <n v="2.6574900000000001"/>
        <n v="1.1000000000000001"/>
        <n v="1.003835"/>
        <n v="1.8394539999999999"/>
        <n v="2.2528920000000001"/>
        <n v="1.968869"/>
        <n v="2.1090339999999999"/>
        <n v="1.459362"/>
        <n v="2.7366709999999999"/>
        <n v="2.4591959999999999"/>
        <n v="2.0125199999999999"/>
        <n v="1.5204629999999999"/>
        <n v="1.38653"/>
        <n v="2.5593469999999998"/>
        <n v="1.8419559999999999"/>
        <n v="1.993601"/>
        <n v="2.5788549999999999"/>
        <n v="1.888863"/>
        <n v="1.7229620000000001"/>
        <n v="2.506402"/>
        <n v="2.5730979999999999"/>
        <n v="1.981322"/>
        <n v="2.102903"/>
        <n v="1.6044769999999999"/>
        <n v="2.3617819999999998"/>
        <n v="2.5680510000000001"/>
        <n v="2.7170190000000001"/>
        <n v="2.3283670000000001"/>
        <n v="2.7966549999999999"/>
        <n v="3.1539199999999998"/>
      </sharedItems>
    </cacheField>
    <cacheField name="Quality (%)" numFmtId="2">
      <sharedItems containsSemiMixedTypes="0" containsString="0" containsNumber="1" minValue="87.445629999999994" maxValue="97.784999999999997"/>
    </cacheField>
    <cacheField name="Time per Task (seconds)2" numFmtId="2">
      <sharedItems containsSemiMixedTypes="0" containsString="0" containsNumber="1" minValue="0.98375800000000002" maxValue="3.0908419999999999" count="35">
        <n v="2.6145849999999999"/>
        <n v="1.875605"/>
        <n v="2.2182200000000001"/>
        <n v="2.1206619999999998"/>
        <n v="2.4293010000000002"/>
        <n v="2.6043400000000001"/>
        <n v="1.1000000000000001"/>
        <n v="0.98375800000000002"/>
        <n v="1.83"/>
        <n v="2.2078340000000001"/>
        <n v="1.929492"/>
        <n v="2.0668540000000002"/>
        <n v="1.430175"/>
        <n v="2.6819380000000002"/>
        <n v="2.410012"/>
        <n v="1.97227"/>
        <n v="1.4900530000000001"/>
        <n v="1.3587990000000001"/>
        <n v="2.5081600000000002"/>
        <n v="1.8051159999999999"/>
        <n v="2.1"/>
        <n v="2.5272779999999999"/>
        <n v="1.851086"/>
        <n v="1.6885030000000001"/>
        <n v="2.4562740000000001"/>
        <n v="2.521636"/>
        <n v="1.9416949999999999"/>
        <n v="2.060845"/>
        <n v="1.572387"/>
        <n v="2.3145470000000001"/>
        <n v="2.5166900000000001"/>
        <n v="2.6626789999999998"/>
        <n v="2.2818000000000001"/>
        <n v="2.7407219999999999"/>
        <n v="3.0908419999999999"/>
      </sharedItems>
    </cacheField>
    <cacheField name="Quality (%)2" numFmtId="2">
      <sharedItems containsSemiMixedTypes="0" containsString="0" containsNumber="1" minValue="87.620519999999999" maxValue="97.98057"/>
    </cacheField>
    <cacheField name="Time per Task (seconds)3" numFmtId="2">
      <sharedItems containsSemiMixedTypes="0" containsString="0" containsNumber="1" minValue="0.96408300000000002" maxValue="3.0290249999999999" count="35">
        <n v="2.5622929999999999"/>
        <n v="1.838093"/>
        <n v="2.1"/>
        <n v="2.078249"/>
        <n v="2.3807149999999999"/>
        <n v="2.552254"/>
        <n v="1.1000000000000001"/>
        <n v="0.96408300000000002"/>
        <n v="1.81"/>
        <n v="2.1636769999999999"/>
        <n v="1.8909020000000001"/>
        <n v="2.0255169999999998"/>
        <n v="1.4015709999999999"/>
        <n v="2.6282990000000002"/>
        <n v="2.361812"/>
        <n v="1.932825"/>
        <n v="1.4602520000000001"/>
        <n v="1.331623"/>
        <n v="2.4579970000000002"/>
        <n v="1.7690140000000001"/>
        <n v="1.9146540000000001"/>
        <n v="2.4767320000000002"/>
        <n v="1.8140639999999999"/>
        <n v="1.654733"/>
        <n v="2.4071479999999998"/>
        <n v="2.471203"/>
        <n v="1.9028620000000001"/>
        <n v="2.019628"/>
        <n v="1.5409390000000001"/>
        <n v="2.268256"/>
        <n v="2.4663560000000002"/>
        <n v="2.6094249999999999"/>
        <n v="2.236164"/>
        <n v="2.685908"/>
        <n v="3.0290249999999999"/>
      </sharedItems>
    </cacheField>
    <cacheField name="Quality (%)3" numFmtId="2">
      <sharedItems containsSemiMixedTypes="0" containsString="0" containsNumber="1" minValue="87.795760000000001" maxValue="98.17653"/>
    </cacheField>
    <cacheField name="Time per Task (seconds)4" numFmtId="2">
      <sharedItems containsSemiMixedTypes="0" containsString="0" containsNumber="1" minValue="0.94480200000000003" maxValue="2.9684439999999999" count="35">
        <n v="2.511047"/>
        <n v="1.82"/>
        <n v="2.130379"/>
        <n v="2.0366840000000002"/>
        <n v="2.3331"/>
        <n v="2.5012080000000001"/>
        <n v="1"/>
        <n v="0.94480200000000003"/>
        <n v="1.7312799999999999"/>
        <n v="2.1204040000000002"/>
        <n v="1.91"/>
        <n v="1.985006"/>
        <n v="1.37354"/>
        <n v="2.5757330000000001"/>
        <n v="2.314575"/>
        <n v="1.8941680000000001"/>
        <n v="1.431047"/>
        <n v="1.42"/>
        <n v="2.4088370000000001"/>
        <n v="1.79"/>
        <n v="1.8763609999999999"/>
        <n v="2.4271980000000002"/>
        <n v="1.7777829999999999"/>
        <n v="1.6216379999999999"/>
        <n v="2.3590049999999998"/>
        <n v="2.5"/>
        <n v="1.8648039999999999"/>
        <n v="2.02"/>
        <n v="1.510121"/>
        <n v="2.2228910000000002"/>
        <n v="2.4170289999999999"/>
        <n v="2.8"/>
        <n v="2.2200000000000002"/>
        <n v="2.6321889999999999"/>
        <n v="2.9684439999999999"/>
      </sharedItems>
    </cacheField>
    <cacheField name="Quality (%)4" numFmtId="2">
      <sharedItems containsSemiMixedTypes="0" containsString="0" containsNumber="1" minValue="87.971350000000001" maxValue="98.372889999999998"/>
    </cacheField>
    <cacheField name="Time per Task (seconds)5" numFmtId="2">
      <sharedItems containsSemiMixedTypes="0" containsString="0" containsNumber="1" minValue="1.1000000000000001" maxValue="2.9090750000000001" count="34">
        <n v="2.5099999999999998"/>
        <n v="1.7653049999999999"/>
        <n v="2.087771"/>
        <n v="1.9959499999999999"/>
        <n v="2.286438"/>
        <n v="2.451184"/>
        <n v="1.1000000000000001"/>
        <n v="1.73"/>
        <n v="2.12"/>
        <n v="1.89"/>
        <n v="1.97"/>
        <n v="1.346069"/>
        <n v="2.57"/>
        <n v="2.268284"/>
        <n v="1.9"/>
        <n v="1.402426"/>
        <n v="1.35"/>
        <n v="2.3606600000000002"/>
        <n v="1.6989609999999999"/>
        <n v="1.8388340000000001"/>
        <n v="2.378654"/>
        <n v="1.742227"/>
        <n v="1.589205"/>
        <n v="2.36"/>
        <n v="2.42"/>
        <n v="1.8275079999999999"/>
        <n v="1.939651"/>
        <n v="1.4799180000000001"/>
        <n v="2.1784330000000001"/>
        <n v="2.3686880000000001"/>
        <n v="2.5060920000000002"/>
        <n v="2.1476120000000001"/>
        <n v="2.7"/>
        <n v="2.9090750000000001"/>
      </sharedItems>
    </cacheField>
    <cacheField name="Quality (%)5" numFmtId="2">
      <sharedItems containsSemiMixedTypes="0" containsString="0" containsNumber="1" minValue="87.62" maxValue="98.569630000000004"/>
    </cacheField>
    <cacheField name="Time per Task (seconds)6" numFmtId="2">
      <sharedItems containsSemiMixedTypes="0" containsString="0" containsNumber="1" minValue="0.90738799999999997" maxValue="2.8508939999999998" count="35">
        <n v="2.41161"/>
        <n v="1.7299990000000001"/>
        <n v="2.0460159999999998"/>
        <n v="1.9560310000000001"/>
        <n v="2.2999999999999998"/>
        <n v="2.402161"/>
        <n v="1"/>
        <n v="0.90738799999999997"/>
        <n v="1.6627209999999999"/>
        <n v="2.13"/>
        <n v="1.7797019999999999"/>
        <n v="1.9064000000000001"/>
        <n v="1.319148"/>
        <n v="2.4737339999999999"/>
        <n v="2.2229179999999999"/>
        <n v="1.819159"/>
        <n v="1.3743780000000001"/>
        <n v="1.2533129999999999"/>
        <n v="2.313447"/>
        <n v="1.664982"/>
        <n v="1.87"/>
        <n v="2.2799999999999998"/>
        <n v="1.707382"/>
        <n v="1.5574209999999999"/>
        <n v="2.2655889999999999"/>
        <n v="2.3258770000000002"/>
        <n v="1.82"/>
        <n v="1.94"/>
        <n v="1.4503200000000001"/>
        <n v="2.19"/>
        <n v="2.3213149999999998"/>
        <n v="2.4559700000000002"/>
        <n v="2.14"/>
        <n v="2.527955"/>
        <n v="2.8508939999999998"/>
      </sharedItems>
    </cacheField>
    <cacheField name="Quality (%)6" numFmtId="2">
      <sharedItems containsSemiMixedTypes="0" containsString="0" containsNumber="1" minValue="88.323589999999996" maxValue="98.766769999999994"/>
    </cacheField>
    <cacheField name="Time per Task (seconds)7" numFmtId="2">
      <sharedItems containsSemiMixedTypes="0" containsString="0" containsNumber="1" minValue="0.95" maxValue="2.793876" count="35">
        <n v="2.37"/>
        <n v="1.71"/>
        <n v="2.0050949999999998"/>
        <n v="1.916911"/>
        <n v="2.1958950000000002"/>
        <n v="2.354117"/>
        <n v="1.2"/>
        <n v="0.95"/>
        <n v="1.6294660000000001"/>
        <n v="2.12"/>
        <n v="1.744108"/>
        <n v="1.8682719999999999"/>
        <n v="1.2927649999999999"/>
        <n v="2.4242590000000002"/>
        <n v="2.1784599999999998"/>
        <n v="1.7827759999999999"/>
        <n v="1.3468899999999999"/>
        <n v="1.2282470000000001"/>
        <n v="2.2671779999999999"/>
        <n v="1.6316820000000001"/>
        <n v="1.766016"/>
        <n v="2.284459"/>
        <n v="1.673235"/>
        <n v="1.526273"/>
        <n v="2.2202769999999998"/>
        <n v="2.2793589999999999"/>
        <n v="1.755139"/>
        <n v="1.8628400000000001"/>
        <n v="1.421314"/>
        <n v="2.0921669999999999"/>
        <n v="2.2748879999999998"/>
        <n v="2.4068510000000001"/>
        <n v="2.062567"/>
        <n v="2.4773960000000002"/>
        <n v="2.793876"/>
      </sharedItems>
    </cacheField>
    <cacheField name="Quality (%)7" numFmtId="2">
      <sharedItems containsSemiMixedTypes="0" containsString="0" containsNumber="1" minValue="88.500240000000005" maxValue="98.964299999999994"/>
    </cacheField>
    <cacheField name="Time per Task (seconds)8" numFmtId="2">
      <sharedItems containsSemiMixedTypes="0" containsString="0" containsNumber="1" minValue="0.87145499999999998" maxValue="2.7379980000000002" count="35">
        <n v="2.3161100000000001"/>
        <n v="1.71"/>
        <n v="1.964993"/>
        <n v="1.878573"/>
        <n v="2.1519780000000002"/>
        <n v="2.3070349999999999"/>
        <n v="1.1000000000000001"/>
        <n v="0.87145499999999998"/>
        <n v="1.5968770000000001"/>
        <n v="1.9557929999999999"/>
        <n v="1.7092259999999999"/>
        <n v="1.8309059999999999"/>
        <n v="1.2669090000000001"/>
        <n v="2.3757739999999998"/>
        <n v="2.1348910000000001"/>
        <n v="1.74712"/>
        <n v="1.319952"/>
        <n v="1.2036819999999999"/>
        <n v="2.221835"/>
        <n v="1.5990489999999999"/>
        <n v="1.730696"/>
        <n v="2.29"/>
        <n v="1.6397699999999999"/>
        <n v="1.4957469999999999"/>
        <n v="2.175872"/>
        <n v="2.2337720000000001"/>
        <n v="1.7200359999999999"/>
        <n v="1.8255840000000001"/>
        <n v="1.392887"/>
        <n v="2.0503230000000001"/>
        <n v="2.2293910000000001"/>
        <n v="2.358714"/>
        <n v="2.021315"/>
        <n v="2.427848"/>
        <n v="2.7379980000000002"/>
      </sharedItems>
    </cacheField>
    <cacheField name="Quality (%)8" numFmtId="2">
      <sharedItems containsSemiMixedTypes="0" containsString="0" containsNumber="1" minValue="88.677239999999998" maxValue="99.162229999999994"/>
    </cacheField>
    <cacheField name="Time per Task (seconds)9" numFmtId="2">
      <sharedItems containsSemiMixedTypes="0" containsString="0" containsNumber="1" minValue="0.85402599999999995" maxValue="2.6832379999999998" count="35">
        <n v="2.2697880000000001"/>
        <n v="1.628261"/>
        <n v="1.9256930000000001"/>
        <n v="1.8410010000000001"/>
        <n v="2.1089380000000002"/>
        <n v="2.260894"/>
        <n v="0.9"/>
        <n v="0.85402599999999995"/>
        <n v="1.56494"/>
        <n v="1.916677"/>
        <n v="1.675041"/>
        <n v="1.7942880000000001"/>
        <n v="1.241571"/>
        <n v="2.3282579999999999"/>
        <n v="2.092193"/>
        <n v="1.712178"/>
        <n v="1.293553"/>
        <n v="1.179608"/>
        <n v="2.1773980000000002"/>
        <n v="1.5670679999999999"/>
        <n v="1.6960820000000001"/>
        <n v="2.1939950000000001"/>
        <n v="1.606975"/>
        <n v="1.465832"/>
        <n v="2.1323539999999999"/>
        <n v="2.1890969999999998"/>
        <n v="1.685635"/>
        <n v="1.789072"/>
        <n v="1.36503"/>
        <n v="2.0093169999999998"/>
        <n v="2.1848030000000001"/>
        <n v="2.3115389999999998"/>
        <n v="1.9808889999999999"/>
        <n v="2.3792909999999998"/>
        <n v="2.6832379999999998"/>
      </sharedItems>
    </cacheField>
    <cacheField name="Quality (%)9" numFmtId="2">
      <sharedItems containsSemiMixedTypes="0" containsString="0" containsNumber="1" minValue="88.854590000000002" maxValue="99.360560000000007"/>
    </cacheField>
    <cacheField name="Time per Task (seconds)10" numFmtId="2">
      <sharedItems containsSemiMixedTypes="0" containsString="0" containsNumber="1" minValue="0.95" maxValue="2.6295739999999999" count="35">
        <n v="2.2243919999999999"/>
        <n v="1.595696"/>
        <n v="1.8871800000000001"/>
        <n v="1.804181"/>
        <n v="2.0667589999999998"/>
        <n v="2.2156760000000002"/>
        <n v="0.95"/>
        <n v="0.97"/>
        <n v="1.533641"/>
        <n v="1.878344"/>
        <n v="1.64154"/>
        <n v="1.7584029999999999"/>
        <n v="1.2167399999999999"/>
        <n v="2.2816930000000002"/>
        <n v="2.0503490000000002"/>
        <n v="1.75"/>
        <n v="1.267682"/>
        <n v="1.1560159999999999"/>
        <n v="2.1338499999999998"/>
        <n v="1.5357259999999999"/>
        <n v="1.6621600000000001"/>
        <n v="2.150115"/>
        <n v="1.574835"/>
        <n v="1.4365159999999999"/>
        <n v="2.0897070000000002"/>
        <n v="2.1453150000000001"/>
        <n v="1.651923"/>
        <n v="1.75329"/>
        <n v="1.3377289999999999"/>
        <n v="1.969131"/>
        <n v="2.1411069999999999"/>
        <n v="2.2653080000000001"/>
        <n v="1.941271"/>
        <n v="2.3317049999999999"/>
        <n v="2.6295739999999999"/>
      </sharedItems>
    </cacheField>
    <cacheField name="Quality (%)10" numFmtId="2">
      <sharedItems containsSemiMixedTypes="0" containsString="0" containsNumber="1" minValue="89.032300000000006" maxValue="99.559280000000001"/>
    </cacheField>
    <cacheField name="Time per Task (seconds)11" numFmtId="2">
      <sharedItems containsSemiMixedTypes="0" containsString="0" containsNumber="1" minValue="0.82020599999999999" maxValue="2.5769820000000001" count="34">
        <n v="2.1799040000000001"/>
        <n v="1.563782"/>
        <n v="1.8494360000000001"/>
        <n v="1.7680979999999999"/>
        <n v="2.0254240000000001"/>
        <n v="2.1713629999999999"/>
        <n v="1.1000000000000001"/>
        <n v="0.82020599999999999"/>
        <n v="1.5029680000000001"/>
        <n v="1.8407770000000001"/>
        <n v="1.6087100000000001"/>
        <n v="1.75"/>
        <n v="1.1924049999999999"/>
        <n v="2.236059"/>
        <n v="2.0093420000000002"/>
        <n v="1.6443760000000001"/>
        <n v="1.242329"/>
        <n v="1.1328959999999999"/>
        <n v="2.2200000000000002"/>
        <n v="1.505012"/>
        <n v="1.71"/>
        <n v="2.1071119999999999"/>
        <n v="1.5433380000000001"/>
        <n v="1.4077850000000001"/>
        <n v="2.11"/>
        <n v="2.14"/>
        <n v="1.77"/>
        <n v="1.3109740000000001"/>
        <n v="2.1"/>
        <n v="2.0982850000000002"/>
        <n v="2.220002"/>
        <n v="1.9024460000000001"/>
        <n v="2.2850709999999999"/>
        <n v="2.5769820000000001"/>
      </sharedItems>
    </cacheField>
    <cacheField name="Quality (%)11" numFmtId="2">
      <sharedItems containsSemiMixedTypes="0" containsString="0" containsNumber="1" minValue="89.210359999999994" maxValue="99.758399999999995"/>
    </cacheField>
    <cacheField name="Time per Task (seconds)12" numFmtId="2">
      <sharedItems containsSemiMixedTypes="0" containsString="0" containsNumber="1" minValue="0.80380200000000002" maxValue="2.5254430000000001" count="35">
        <n v="2.1363059999999998"/>
        <n v="1.5325059999999999"/>
        <n v="1.8124469999999999"/>
        <n v="1.7327360000000001"/>
        <n v="1.9849159999999999"/>
        <n v="2.127936"/>
        <n v="1"/>
        <n v="0.80380200000000002"/>
        <n v="1.472909"/>
        <n v="1.8039609999999999"/>
        <n v="1.576535"/>
        <n v="1.8"/>
        <n v="1.1685570000000001"/>
        <n v="2.2200000000000002"/>
        <n v="1.969155"/>
        <n v="1.611488"/>
        <n v="1.217482"/>
        <n v="1.1102380000000001"/>
        <n v="2.0493489999999999"/>
        <n v="1.474912"/>
        <n v="1.596339"/>
        <n v="2.0649700000000002"/>
        <n v="1.512472"/>
        <n v="1.3796299999999999"/>
        <n v="2.006955"/>
        <n v="2.12"/>
        <n v="1.5865069999999999"/>
        <n v="1.6838599999999999"/>
        <n v="1.2847550000000001"/>
        <n v="1.8911530000000001"/>
        <n v="2.0563189999999998"/>
        <n v="2.175602"/>
        <n v="1.8643970000000001"/>
        <n v="2.2393689999999999"/>
        <n v="2.5254430000000001"/>
      </sharedItems>
    </cacheField>
    <cacheField name="Quality (%)12" numFmtId="2">
      <sharedItems containsSemiMixedTypes="0" containsString="0" containsNumber="1" minValue="88.99" maxValue="99.957909999999998"/>
    </cacheField>
    <cacheField name="Time per Task (seconds)13" numFmtId="2">
      <sharedItems containsSemiMixedTypes="0" containsString="0" containsNumber="1" minValue="0.8" maxValue="2.4749340000000002" count="35">
        <n v="2.0935800000000002"/>
        <n v="1.5018560000000001"/>
        <n v="1.83"/>
        <n v="1.698081"/>
        <n v="1.945217"/>
        <n v="2.0853769999999998"/>
        <n v="0.8"/>
        <n v="0.87"/>
        <n v="1.4434499999999999"/>
        <n v="1.81"/>
        <n v="1.62"/>
        <n v="1.6549940000000001"/>
        <n v="1.145186"/>
        <n v="2.1475110000000002"/>
        <n v="1.929772"/>
        <n v="1.64"/>
        <n v="1.1931320000000001"/>
        <n v="1.088033"/>
        <n v="2.008362"/>
        <n v="1.4454130000000001"/>
        <n v="1.5644119999999999"/>
        <n v="2.0236710000000002"/>
        <n v="1.4822219999999999"/>
        <n v="1.3520369999999999"/>
        <n v="1.9668159999999999"/>
        <n v="2.0191530000000002"/>
        <n v="1.5547759999999999"/>
        <n v="1.650183"/>
        <n v="1.2590600000000001"/>
        <n v="1.8533299999999999"/>
        <n v="2.0151919999999999"/>
        <n v="2.4"/>
        <n v="1.8271090000000001"/>
        <n v="2.194582"/>
        <n v="2.4749340000000002"/>
      </sharedItems>
    </cacheField>
    <cacheField name="Quality (%)13" numFmtId="2">
      <sharedItems containsSemiMixedTypes="0" containsString="0" containsNumber="1" minValue="89.56756" maxValue="100"/>
    </cacheField>
    <cacheField name="Time per Task (seconds)14" numFmtId="2">
      <sharedItems containsSemiMixedTypes="0" containsString="0" containsNumber="1" minValue="0.77197199999999999" maxValue="2.4254349999999998" count="35">
        <n v="2.0517089999999998"/>
        <n v="1.471819"/>
        <n v="1.7406740000000001"/>
        <n v="1.6641189999999999"/>
        <n v="1.96"/>
        <n v="2.043669"/>
        <n v="0.95"/>
        <n v="0.77197199999999999"/>
        <n v="1.4145810000000001"/>
        <n v="1.732524"/>
        <n v="1.514105"/>
        <n v="1.6218950000000001"/>
        <n v="1.122282"/>
        <n v="2.1045609999999999"/>
        <n v="2.0099999999999998"/>
        <n v="1.5476730000000001"/>
        <n v="1.16927"/>
        <n v="1.1000000000000001"/>
        <n v="1.9681949999999999"/>
        <n v="1.4165049999999999"/>
        <n v="1.5331239999999999"/>
        <n v="1.9831970000000001"/>
        <n v="1.4525779999999999"/>
        <n v="1.3249960000000001"/>
        <n v="1.98"/>
        <n v="1.9787699999999999"/>
        <n v="1.5236810000000001"/>
        <n v="1.63"/>
        <n v="1.2338789999999999"/>
        <n v="1.816263"/>
        <n v="1.9748889999999999"/>
        <n v="2.089448"/>
        <n v="1.790567"/>
        <n v="2.15069"/>
        <n v="2.4254349999999998"/>
      </sharedItems>
    </cacheField>
    <cacheField name="Quality (%)14" numFmtId="2">
      <sharedItems containsSemiMixedTypes="0" containsString="0" containsNumber="1" minValue="89.746700000000004" maxValue="100"/>
    </cacheField>
    <cacheField name="Time per Task (seconds)15" numFmtId="2">
      <sharedItems containsSemiMixedTypes="0" containsString="0" containsNumber="1" minValue="0.92" maxValue="2.3769260000000001" count="34">
        <n v="2.0299999999999998"/>
        <n v="1.4423820000000001"/>
        <n v="1.7058610000000001"/>
        <n v="1.6308370000000001"/>
        <n v="1.868187"/>
        <n v="2.002796"/>
        <n v="0.92"/>
        <n v="1.38629"/>
        <n v="1.6978740000000001"/>
        <n v="1.4838229999999999"/>
        <n v="1.5894569999999999"/>
        <n v="1.099836"/>
        <n v="2.0624699999999998"/>
        <n v="2.1"/>
        <n v="1.5167200000000001"/>
        <n v="1.1458839999999999"/>
        <n v="1.0449470000000001"/>
        <n v="1.928831"/>
        <n v="1.3881749999999999"/>
        <n v="1.502461"/>
        <n v="1.99"/>
        <n v="1.4235260000000001"/>
        <n v="1.2984960000000001"/>
        <n v="1.88893"/>
        <n v="1.939195"/>
        <n v="1.493207"/>
        <n v="1.5848359999999999"/>
        <n v="1.209201"/>
        <n v="1.779938"/>
        <n v="1.9353910000000001"/>
        <n v="2.0476589999999999"/>
        <n v="1.7547550000000001"/>
        <n v="2.1076769999999998"/>
        <n v="2.3769260000000001"/>
      </sharedItems>
    </cacheField>
    <cacheField name="Quality (%)15" numFmtId="2">
      <sharedItems containsSemiMixedTypes="0" containsString="0" containsNumber="1" minValue="89.926190000000005" maxValue="100"/>
    </cacheField>
    <cacheField name="Time per Task (seconds)16" numFmtId="2">
      <sharedItems containsSemiMixedTypes="0" containsString="0" containsNumber="1" minValue="0.91" maxValue="2.3293879999999998"/>
    </cacheField>
    <cacheField name="Quality (%)16" numFmtId="2">
      <sharedItems containsSemiMixedTypes="0" containsString="0" containsNumber="1" minValue="90.106039999999993" maxValue="100"/>
    </cacheField>
    <cacheField name="Time per Task (seconds)17" numFmtId="2">
      <sharedItems containsSemiMixedTypes="0" containsString="0" containsNumber="1" minValue="0.82" maxValue="2.2827999999999999"/>
    </cacheField>
    <cacheField name="Quality (%)17" numFmtId="2">
      <sharedItems containsSemiMixedTypes="0" containsString="0" containsNumber="1" minValue="89.89" maxValue="100"/>
    </cacheField>
    <cacheField name="Time per Task (seconds)18" numFmtId="2">
      <sharedItems containsSemiMixedTypes="0" containsString="0" containsNumber="1" minValue="0.71204199999999995" maxValue="2.2371439999999998"/>
    </cacheField>
    <cacheField name="Quality (%)18" numFmtId="2">
      <sharedItems containsSemiMixedTypes="0" containsString="0" containsNumber="1" minValue="89.94" maxValue="100"/>
    </cacheField>
    <cacheField name="Time per Task (seconds)19" numFmtId="2">
      <sharedItems containsSemiMixedTypes="0" containsString="0" containsNumber="1" minValue="0.75" maxValue="2.1924009999999998"/>
    </cacheField>
    <cacheField name="Quality (%)19" numFmtId="2">
      <sharedItems containsSemiMixedTypes="0" containsString="0" containsNumber="1" minValue="90.647760000000005" maxValue="100"/>
    </cacheField>
    <cacheField name="Time per Task (seconds)20" numFmtId="2">
      <sharedItems containsSemiMixedTypes="0" containsString="0" containsNumber="1" minValue="0.8" maxValue="2.1485530000000002"/>
    </cacheField>
    <cacheField name="Quality (%)20" numFmtId="2">
      <sharedItems containsSemiMixedTypes="0" containsString="0" containsNumber="1" minValue="90.829059999999998" maxValue="100"/>
    </cacheField>
    <cacheField name="Time per Task (seconds)21" numFmtId="2">
      <sharedItems containsSemiMixedTypes="0" containsString="0" containsNumber="1" minValue="0.82" maxValue="2.2000000000000002"/>
    </cacheField>
    <cacheField name="Quality (%)21" numFmtId="2">
      <sharedItems containsSemiMixedTypes="0" containsString="0" containsNumber="1" minValue="90.76" maxValue="100"/>
    </cacheField>
    <cacheField name="Time per Task (seconds)22" numFmtId="2">
      <sharedItems containsSemiMixedTypes="0" containsString="0" containsNumber="1" minValue="0.79" maxValue="2.0634700000000001"/>
    </cacheField>
    <cacheField name="Quality (%)22" numFmtId="2">
      <sharedItems containsSemiMixedTypes="0" containsString="0" containsNumber="1" minValue="91.192740000000001" maxValue="100"/>
    </cacheField>
    <cacheField name="Time per Task (seconds)23" numFmtId="2">
      <sharedItems containsSemiMixedTypes="0" containsString="0" containsNumber="1" minValue="0.76" maxValue="2.0499999999999998"/>
    </cacheField>
    <cacheField name="Quality (%)23" numFmtId="2">
      <sharedItems containsSemiMixedTypes="0" containsString="0" containsNumber="1" minValue="91.375119999999995" maxValue="100"/>
    </cacheField>
    <cacheField name="Time per Task (seconds)24" numFmtId="2">
      <sharedItems containsSemiMixedTypes="0" containsString="0" containsNumber="1" minValue="0.75" maxValue="1.981757"/>
    </cacheField>
    <cacheField name="Quality (%)24" numFmtId="2">
      <sharedItems containsSemiMixedTypes="0" containsString="0" containsNumber="1" minValue="91.11" maxValue="100"/>
    </cacheField>
    <cacheField name="Time per Task (seconds)25" numFmtId="2">
      <sharedItems containsSemiMixedTypes="0" containsString="0" containsNumber="1" minValue="0.81" maxValue="1.9421219999999999"/>
    </cacheField>
    <cacheField name="Quality (%)25" numFmtId="2">
      <sharedItems containsSemiMixedTypes="0" containsString="0" containsNumber="1" minValue="91.43" maxValue="100"/>
    </cacheField>
    <cacheField name="Time per Task (seconds)26" numFmtId="2">
      <sharedItems containsSemiMixedTypes="0" containsString="0" containsNumber="1" minValue="0.75" maxValue="1.96"/>
    </cacheField>
    <cacheField name="Quality (%)26" numFmtId="2">
      <sharedItems containsSemiMixedTypes="0" containsString="0" containsNumber="1" minValue="91.924469999999999" maxValue="100"/>
    </cacheField>
    <cacheField name="Time per Task (seconds)27" numFmtId="2">
      <sharedItems containsSemiMixedTypes="0" containsString="0" containsNumber="1" minValue="0.78" maxValue="1.9"/>
    </cacheField>
    <cacheField name="Quality (%)27" numFmtId="2">
      <sharedItems containsSemiMixedTypes="0" containsString="0" containsNumber="1" minValue="91.12" maxValue="100"/>
    </cacheField>
    <cacheField name="Time per Task (seconds)28" numFmtId="2">
      <sharedItems containsSemiMixedTypes="0" containsString="0" containsNumber="1" minValue="0.77" maxValue="1.88"/>
    </cacheField>
    <cacheField name="Quality (%)28" numFmtId="2">
      <sharedItems containsSemiMixedTypes="0" containsString="0" containsNumber="1" minValue="91.84" maxValue="100"/>
    </cacheField>
    <cacheField name="Time per Task (seconds)29" numFmtId="2">
      <sharedItems containsSemiMixedTypes="0" containsString="0" containsNumber="1" minValue="0.74" maxValue="1.85"/>
    </cacheField>
    <cacheField name="Quality (%)29" numFmtId="2">
      <sharedItems containsSemiMixedTypes="0" containsString="0" containsNumber="1" minValue="91" maxValue="100"/>
    </cacheField>
    <cacheField name="Time per Task (seconds)30" numFmtId="2">
      <sharedItems containsSemiMixedTypes="0" containsString="0" containsNumber="1" minValue="0.75" maxValue="1.9"/>
    </cacheField>
    <cacheField name="Quality (%)30" numFmtId="2">
      <sharedItems containsSemiMixedTypes="0" containsString="0" containsNumber="1" minValue="9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.0517089999999998"/>
    <n v="90.852689999999996"/>
    <n v="2.0299999999999998"/>
    <n v="91.034390000000002"/>
    <x v="0"/>
  </r>
  <r>
    <x v="1"/>
    <n v="1.471819"/>
    <n v="94.240129999999994"/>
    <n v="1.4423820000000001"/>
    <n v="92.98"/>
    <x v="0"/>
  </r>
  <r>
    <x v="2"/>
    <n v="1.7406740000000001"/>
    <n v="97.534120000000001"/>
    <n v="1.7058610000000001"/>
    <n v="96.52"/>
    <x v="0"/>
  </r>
  <r>
    <x v="3"/>
    <n v="1.6641189999999999"/>
    <n v="96.176929999999999"/>
    <n v="1.6308370000000001"/>
    <n v="96.369290000000007"/>
    <x v="0"/>
  </r>
  <r>
    <x v="4"/>
    <n v="1.96"/>
    <n v="89.914749999999998"/>
    <n v="1.868187"/>
    <n v="90.094579999999993"/>
    <x v="0"/>
  </r>
  <r>
    <x v="5"/>
    <n v="2.043669"/>
    <n v="97.839399999999998"/>
    <n v="2.002796"/>
    <n v="98.035079999999994"/>
    <x v="0"/>
  </r>
  <r>
    <x v="6"/>
    <n v="0.95"/>
    <n v="92.248149999999995"/>
    <n v="0.92"/>
    <n v="92.432640000000006"/>
    <x v="0"/>
  </r>
  <r>
    <x v="7"/>
    <n v="0.77197199999999999"/>
    <n v="92.454340000000002"/>
    <n v="0.92"/>
    <n v="92.639240000000001"/>
    <x v="1"/>
  </r>
  <r>
    <x v="8"/>
    <n v="1.4145810000000001"/>
    <n v="95.02"/>
    <n v="1.38629"/>
    <n v="96.106930000000006"/>
    <x v="0"/>
  </r>
  <r>
    <x v="9"/>
    <n v="1.732524"/>
    <n v="97.127549999999999"/>
    <n v="1.6978740000000001"/>
    <n v="96.52"/>
    <x v="0"/>
  </r>
  <r>
    <x v="10"/>
    <n v="1.514105"/>
    <n v="93.444230000000005"/>
    <n v="1.4838229999999999"/>
    <n v="93.42"/>
    <x v="0"/>
  </r>
  <r>
    <x v="11"/>
    <n v="1.6218950000000001"/>
    <n v="93.627719999999997"/>
    <n v="1.5894569999999999"/>
    <n v="92.92"/>
    <x v="0"/>
  </r>
  <r>
    <x v="12"/>
    <n v="1.122282"/>
    <n v="90.892229999999998"/>
    <n v="1.099836"/>
    <n v="91.074010000000001"/>
    <x v="0"/>
  </r>
  <r>
    <x v="13"/>
    <n v="2.1045609999999999"/>
    <n v="93.257570000000001"/>
    <n v="2.0624699999999998"/>
    <n v="93.444090000000003"/>
    <x v="0"/>
  </r>
  <r>
    <x v="14"/>
    <n v="2.0099999999999998"/>
    <n v="96.224279999999993"/>
    <n v="2.1"/>
    <n v="94.32"/>
    <x v="2"/>
  </r>
  <r>
    <x v="15"/>
    <n v="1.5476730000000001"/>
    <n v="93.110759999999999"/>
    <n v="1.5167200000000001"/>
    <n v="93.296980000000005"/>
    <x v="0"/>
  </r>
  <r>
    <x v="16"/>
    <n v="1.16927"/>
    <n v="91.124319999999997"/>
    <n v="1.1458839999999999"/>
    <n v="91.306569999999994"/>
    <x v="0"/>
  </r>
  <r>
    <x v="17"/>
    <n v="1.1000000000000001"/>
    <n v="96.335059999999999"/>
    <n v="1.0449470000000001"/>
    <n v="94.99"/>
    <x v="0"/>
  </r>
  <r>
    <x v="18"/>
    <n v="1.9681949999999999"/>
    <n v="94.885040000000004"/>
    <n v="1.928831"/>
    <n v="95.074809999999999"/>
    <x v="0"/>
  </r>
  <r>
    <x v="19"/>
    <n v="1.4165049999999999"/>
    <n v="94.136899999999997"/>
    <n v="1.3881749999999999"/>
    <n v="95.46275"/>
    <x v="0"/>
  </r>
  <r>
    <x v="20"/>
    <n v="1.5331239999999999"/>
    <n v="95.855440000000002"/>
    <n v="1.502461"/>
    <n v="96.047150000000002"/>
    <x v="0"/>
  </r>
  <r>
    <x v="21"/>
    <n v="1.9831970000000001"/>
    <n v="90.560950000000005"/>
    <n v="1.99"/>
    <n v="90.742069999999998"/>
    <x v="3"/>
  </r>
  <r>
    <x v="22"/>
    <n v="1.4525779999999999"/>
    <n v="100"/>
    <n v="1.4235260000000001"/>
    <n v="100"/>
    <x v="0"/>
  </r>
  <r>
    <x v="23"/>
    <n v="1.3249960000000001"/>
    <n v="95.296909999999997"/>
    <n v="1.2984960000000001"/>
    <n v="95.487499999999997"/>
    <x v="0"/>
  </r>
  <r>
    <x v="24"/>
    <n v="1.98"/>
    <n v="89.746700000000004"/>
    <n v="1.88893"/>
    <n v="89.926190000000005"/>
    <x v="0"/>
  </r>
  <r>
    <x v="25"/>
    <n v="1.9787699999999999"/>
    <n v="94.225309999999993"/>
    <n v="1.939195"/>
    <n v="94.413759999999996"/>
    <x v="0"/>
  </r>
  <r>
    <x v="26"/>
    <n v="1.5236810000000001"/>
    <n v="89.79401"/>
    <n v="1.493207"/>
    <n v="89.973600000000005"/>
    <x v="0"/>
  </r>
  <r>
    <x v="27"/>
    <n v="1.63"/>
    <n v="94.618679999999998"/>
    <n v="1.5848359999999999"/>
    <n v="94.32"/>
    <x v="0"/>
  </r>
  <r>
    <x v="28"/>
    <n v="1.2338789999999999"/>
    <n v="91.943659999999994"/>
    <n v="1.209201"/>
    <n v="92.127549999999999"/>
    <x v="0"/>
  </r>
  <r>
    <x v="29"/>
    <n v="1.816263"/>
    <n v="94.604830000000007"/>
    <n v="1.779938"/>
    <n v="94.794039999999995"/>
    <x v="0"/>
  </r>
  <r>
    <x v="30"/>
    <n v="1.9748889999999999"/>
    <n v="95.239490000000004"/>
    <n v="1.9353910000000001"/>
    <n v="95.429969999999997"/>
    <x v="0"/>
  </r>
  <r>
    <x v="31"/>
    <n v="2.089448"/>
    <n v="91.158659999999998"/>
    <n v="2.0476589999999999"/>
    <n v="91.340969999999999"/>
    <x v="0"/>
  </r>
  <r>
    <x v="32"/>
    <n v="1.790567"/>
    <n v="93.183959999999999"/>
    <n v="1.7547550000000001"/>
    <n v="92.78"/>
    <x v="0"/>
  </r>
  <r>
    <x v="33"/>
    <n v="2.15069"/>
    <n v="89.941940000000002"/>
    <n v="2.1076769999999998"/>
    <n v="90.12182"/>
    <x v="0"/>
  </r>
  <r>
    <x v="34"/>
    <n v="2.4254349999999998"/>
    <n v="93.661609999999996"/>
    <n v="2.3769260000000001"/>
    <n v="93.84892999999999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88.523259999999993"/>
    <x v="0"/>
    <n v="88.700299999999999"/>
    <x v="0"/>
    <n v="88.877700000000004"/>
    <x v="0"/>
    <n v="89.055459999999997"/>
    <x v="0"/>
    <n v="89.23357"/>
    <x v="0"/>
    <n v="89.412040000000005"/>
    <x v="0"/>
    <n v="89.590860000000006"/>
    <x v="0"/>
    <n v="89.770039999999995"/>
    <x v="0"/>
    <n v="89.949579999999997"/>
    <x v="0"/>
    <n v="90.129480000000001"/>
    <x v="0"/>
    <n v="90.309740000000005"/>
    <x v="0"/>
    <n v="90.490359999999995"/>
    <x v="0"/>
    <n v="91.28"/>
    <x v="0"/>
    <n v="90.852689999999996"/>
    <x v="0"/>
    <n v="91.034390000000002"/>
    <n v="1.970461"/>
    <n v="91.216459999999998"/>
    <n v="1.931052"/>
    <n v="89.89"/>
    <n v="1.892431"/>
    <n v="91.581689999999995"/>
    <n v="1.854582"/>
    <n v="91.764849999999996"/>
    <n v="1.98"/>
    <n v="90.98"/>
    <n v="1.7811410000000001"/>
    <n v="92.132279999999994"/>
    <n v="1.7455179999999999"/>
    <n v="92.316540000000003"/>
    <n v="1.710607"/>
    <n v="92.501180000000005"/>
    <n v="1.6763950000000001"/>
    <n v="92.686179999999993"/>
    <n v="1.74"/>
    <n v="92.17"/>
    <n v="1.6100099999999999"/>
    <n v="93.057299999999998"/>
    <n v="1.5778099999999999"/>
    <n v="93.243409999999997"/>
    <n v="1.6"/>
    <n v="93.429900000000004"/>
    <n v="1.56"/>
    <n v="92.91"/>
    <n v="1.44"/>
    <n v="93.803989999999999"/>
  </r>
  <r>
    <x v="1"/>
    <x v="1"/>
    <n v="91.823849999999993"/>
    <x v="1"/>
    <n v="92.007499999999993"/>
    <x v="1"/>
    <n v="92.191519999999997"/>
    <x v="1"/>
    <n v="92.375900000000001"/>
    <x v="1"/>
    <n v="91.19"/>
    <x v="1"/>
    <n v="92.745769999999993"/>
    <x v="1"/>
    <n v="92.931259999999995"/>
    <x v="1"/>
    <n v="92.98"/>
    <x v="1"/>
    <n v="93.303359999999998"/>
    <x v="1"/>
    <n v="91.9"/>
    <x v="1"/>
    <n v="92.15"/>
    <x v="1"/>
    <n v="93.8643"/>
    <x v="1"/>
    <n v="93.24"/>
    <x v="1"/>
    <n v="94.240129999999994"/>
    <x v="1"/>
    <n v="92.98"/>
    <n v="1.46"/>
    <n v="93.79"/>
    <n v="1.3852640000000001"/>
    <n v="94.806709999999995"/>
    <n v="1.357559"/>
    <n v="94.996319999999997"/>
    <n v="1.5"/>
    <n v="93.93"/>
    <n v="1.4"/>
    <n v="93.91"/>
    <n v="1.2777240000000001"/>
    <n v="92.9"/>
    <n v="1.2521690000000001"/>
    <n v="95.758570000000006"/>
    <n v="1.2271259999999999"/>
    <n v="95.950090000000003"/>
    <n v="1.22"/>
    <n v="96.141990000000007"/>
    <n v="1.23"/>
    <n v="95.95"/>
    <n v="1.22"/>
    <n v="95.2"/>
    <n v="1.21"/>
    <n v="91.12"/>
    <n v="1.1499999999999999"/>
    <n v="95.11"/>
    <n v="1.18"/>
    <n v="94.27"/>
    <n v="1.19"/>
    <n v="94.99"/>
  </r>
  <r>
    <x v="2"/>
    <x v="2"/>
    <n v="95.033379999999994"/>
    <x v="2"/>
    <n v="95.22345"/>
    <x v="2"/>
    <n v="95.413899999999998"/>
    <x v="2"/>
    <n v="95.604730000000004"/>
    <x v="2"/>
    <n v="95.795929999999998"/>
    <x v="2"/>
    <n v="95.987530000000007"/>
    <x v="2"/>
    <n v="96.179500000000004"/>
    <x v="2"/>
    <n v="96.371859999999998"/>
    <x v="2"/>
    <n v="96.564599999999999"/>
    <x v="2"/>
    <n v="96.757729999999995"/>
    <x v="2"/>
    <n v="95.98"/>
    <x v="2"/>
    <n v="95.68"/>
    <x v="2"/>
    <n v="97.339439999999996"/>
    <x v="2"/>
    <n v="97.534120000000001"/>
    <x v="2"/>
    <n v="96.52"/>
    <n v="1.6717439999999999"/>
    <n v="96.67"/>
    <n v="1.72"/>
    <n v="95.99"/>
    <n v="1.6055429999999999"/>
    <n v="98.316739999999996"/>
    <n v="1.5734319999999999"/>
    <n v="94.32"/>
    <n v="1.541963"/>
    <n v="94.77"/>
    <n v="1.5111239999999999"/>
    <n v="95.69"/>
    <n v="1.480901"/>
    <n v="94.89"/>
    <n v="1.4512830000000001"/>
    <n v="95.86"/>
    <n v="1.422258"/>
    <n v="95.43"/>
    <n v="1.393813"/>
    <n v="96.17"/>
    <n v="1.365936"/>
    <n v="99.900859999999994"/>
    <n v="1.3386180000000001"/>
    <n v="96.52"/>
    <n v="1.3118449999999999"/>
    <n v="96.19"/>
    <n v="1.31"/>
    <n v="97.23"/>
    <n v="1.28"/>
    <n v="96.98"/>
  </r>
  <r>
    <x v="3"/>
    <x v="3"/>
    <n v="93.710989999999995"/>
    <x v="3"/>
    <n v="93.898420000000002"/>
    <x v="3"/>
    <n v="94.086209999999994"/>
    <x v="3"/>
    <n v="94.274379999999994"/>
    <x v="3"/>
    <n v="94.46293"/>
    <x v="3"/>
    <n v="94.651859999999999"/>
    <x v="3"/>
    <n v="94.841160000000002"/>
    <x v="3"/>
    <n v="95.030850000000001"/>
    <x v="3"/>
    <n v="95.220910000000003"/>
    <x v="3"/>
    <n v="95.411349999999999"/>
    <x v="3"/>
    <n v="95.602170000000001"/>
    <x v="3"/>
    <n v="95.793379999999999"/>
    <x v="3"/>
    <n v="95.984960000000001"/>
    <x v="3"/>
    <n v="96.176929999999999"/>
    <x v="3"/>
    <n v="96.369290000000007"/>
    <n v="1.59822"/>
    <n v="96.562020000000004"/>
    <n v="1.61"/>
    <n v="96.75515"/>
    <n v="1.534931"/>
    <n v="96.948660000000004"/>
    <n v="1.504232"/>
    <n v="97.142560000000003"/>
    <n v="1.4741470000000001"/>
    <n v="97.336839999999995"/>
    <n v="1.4446639999999999"/>
    <n v="97.53152"/>
    <n v="1.58"/>
    <n v="97.726579999999998"/>
    <n v="1.387456"/>
    <n v="97.922030000000007"/>
    <n v="1.45"/>
    <n v="98.11788"/>
    <n v="1.47"/>
    <n v="98.314109999999999"/>
    <n v="1.44"/>
    <n v="98.510739999999998"/>
    <n v="1.49"/>
    <n v="98.707759999999993"/>
    <n v="1.46"/>
    <n v="98.905180000000001"/>
    <n v="1.44"/>
    <n v="99.102990000000005"/>
    <n v="1.32"/>
    <n v="99.301190000000005"/>
  </r>
  <r>
    <x v="4"/>
    <x v="4"/>
    <n v="87.609369999999998"/>
    <x v="4"/>
    <n v="87.784589999999994"/>
    <x v="4"/>
    <n v="87.960160000000002"/>
    <x v="4"/>
    <n v="88.136080000000007"/>
    <x v="4"/>
    <n v="88.312349999999995"/>
    <x v="4"/>
    <n v="88.488969999999995"/>
    <x v="4"/>
    <n v="88.665949999999995"/>
    <x v="4"/>
    <n v="88.843279999999993"/>
    <x v="4"/>
    <n v="89.020970000000005"/>
    <x v="4"/>
    <n v="89.199010000000001"/>
    <x v="4"/>
    <n v="89.377409999999998"/>
    <x v="4"/>
    <n v="89.556160000000006"/>
    <x v="4"/>
    <n v="89.735280000000003"/>
    <x v="4"/>
    <n v="89.914749999999998"/>
    <x v="4"/>
    <n v="90.094579999999993"/>
    <n v="1.8308230000000001"/>
    <n v="90.274770000000004"/>
    <n v="1.794206"/>
    <n v="90.455309999999997"/>
    <n v="1.7583219999999999"/>
    <n v="90.636229999999998"/>
    <n v="1.7231559999999999"/>
    <n v="90.817499999999995"/>
    <n v="1.688693"/>
    <n v="90.999129999999994"/>
    <n v="1.654919"/>
    <n v="91.181129999999996"/>
    <n v="1.621821"/>
    <n v="91.363489999999999"/>
    <n v="1.62"/>
    <n v="91.546220000000005"/>
    <n v="1.557596"/>
    <n v="91.729309999999998"/>
    <n v="1.5264450000000001"/>
    <n v="91.912769999999995"/>
    <n v="1.495916"/>
    <n v="92.096599999999995"/>
    <n v="1.465997"/>
    <n v="92.280789999999996"/>
    <n v="1.436677"/>
    <n v="92.03"/>
    <n v="1.4079440000000001"/>
    <n v="91.91"/>
    <n v="1.41"/>
    <n v="91.89"/>
  </r>
  <r>
    <x v="5"/>
    <x v="5"/>
    <n v="95.330839999999995"/>
    <x v="5"/>
    <n v="95.521500000000003"/>
    <x v="5"/>
    <n v="95.712540000000004"/>
    <x v="5"/>
    <n v="95.903970000000001"/>
    <x v="5"/>
    <n v="96.095780000000005"/>
    <x v="5"/>
    <n v="96.287970000000001"/>
    <x v="5"/>
    <n v="96.480540000000005"/>
    <x v="5"/>
    <n v="96.673509999999993"/>
    <x v="5"/>
    <n v="95.53"/>
    <x v="5"/>
    <n v="96.21"/>
    <x v="5"/>
    <n v="97.254710000000003"/>
    <x v="5"/>
    <n v="97.449219999999997"/>
    <x v="5"/>
    <n v="97.644120000000001"/>
    <x v="5"/>
    <n v="97.839399999999998"/>
    <x v="5"/>
    <n v="98.035079999999994"/>
    <n v="1.9627399999999999"/>
    <n v="96.67"/>
    <n v="1.9234849999999999"/>
    <n v="96.43"/>
    <n v="1.885016"/>
    <n v="96.87"/>
    <n v="1.847315"/>
    <n v="96.23"/>
    <n v="1.8103689999999999"/>
    <n v="95.54"/>
    <n v="1.774162"/>
    <n v="95.23"/>
    <n v="1.7386779999999999"/>
    <n v="96.75"/>
    <n v="1.703905"/>
    <n v="95.45"/>
    <n v="1.669827"/>
    <n v="99.813900000000004"/>
    <n v="1.6364300000000001"/>
    <n v="96.73"/>
    <n v="1.75"/>
    <n v="96.32"/>
    <n v="1.69"/>
    <n v="95.55"/>
    <n v="1.8"/>
    <n v="98.23"/>
    <n v="1.76"/>
    <n v="97.53"/>
    <n v="1.9"/>
    <n v="96.56"/>
  </r>
  <r>
    <x v="6"/>
    <x v="6"/>
    <n v="89.882940000000005"/>
    <x v="6"/>
    <n v="90.062709999999996"/>
    <x v="6"/>
    <n v="90.242829999999998"/>
    <x v="6"/>
    <n v="90.423320000000004"/>
    <x v="6"/>
    <n v="90.604159999999993"/>
    <x v="6"/>
    <n v="90.78537"/>
    <x v="6"/>
    <n v="90.966939999999994"/>
    <x v="6"/>
    <n v="91.148880000000005"/>
    <x v="6"/>
    <n v="91.33117"/>
    <x v="6"/>
    <n v="91.513840000000002"/>
    <x v="6"/>
    <n v="91.696860000000001"/>
    <x v="6"/>
    <n v="91.880260000000007"/>
    <x v="6"/>
    <n v="92.064019999999999"/>
    <x v="6"/>
    <n v="92.248149999999995"/>
    <x v="6"/>
    <n v="92.432640000000006"/>
    <n v="0.91"/>
    <n v="92.617509999999996"/>
    <n v="0.85"/>
    <n v="92.80274"/>
    <n v="0.85"/>
    <n v="92.988349999999997"/>
    <n v="0.75"/>
    <n v="93.174329999999998"/>
    <n v="0.8"/>
    <n v="93.360669999999999"/>
    <n v="0.82"/>
    <n v="93.547399999999996"/>
    <n v="0.79"/>
    <n v="93.734489999999994"/>
    <n v="0.76"/>
    <n v="92.2"/>
    <n v="0.75"/>
    <n v="94.109800000000007"/>
    <n v="0.81"/>
    <n v="93.2"/>
    <n v="0.75"/>
    <n v="93"/>
    <n v="0.78"/>
    <n v="92.22"/>
    <n v="0.77"/>
    <n v="92"/>
    <n v="0.74"/>
    <n v="91"/>
    <n v="0.75"/>
    <n v="91"/>
  </r>
  <r>
    <x v="7"/>
    <x v="7"/>
    <n v="90.083839999999995"/>
    <x v="7"/>
    <n v="90.264009999999999"/>
    <x v="7"/>
    <n v="90.444540000000003"/>
    <x v="7"/>
    <n v="90.625429999999994"/>
    <x v="6"/>
    <n v="90.80668"/>
    <x v="7"/>
    <n v="90.988290000000006"/>
    <x v="7"/>
    <n v="91.170270000000002"/>
    <x v="7"/>
    <n v="91.352609999999999"/>
    <x v="7"/>
    <n v="91.535309999999996"/>
    <x v="7"/>
    <n v="91.718379999999996"/>
    <x v="7"/>
    <n v="91.901820000000001"/>
    <x v="7"/>
    <n v="92.085629999999995"/>
    <x v="7"/>
    <n v="92.269800000000004"/>
    <x v="7"/>
    <n v="92.454340000000002"/>
    <x v="6"/>
    <n v="92.639240000000001"/>
    <n v="0.91"/>
    <n v="92.824520000000007"/>
    <n v="0.82"/>
    <n v="93.010170000000002"/>
    <n v="0.71204199999999995"/>
    <n v="93.196190000000001"/>
    <n v="0.89"/>
    <n v="93.382589999999993"/>
    <n v="1.1000000000000001"/>
    <n v="93.56935"/>
    <n v="0.92"/>
    <n v="93.756489999999999"/>
    <n v="0.86"/>
    <n v="93.944000000000003"/>
    <n v="0.78"/>
    <n v="94.131889999999999"/>
    <n v="0.89"/>
    <n v="94.320149999999998"/>
    <n v="1.1000000000000001"/>
    <n v="94.508790000000005"/>
    <n v="0.92"/>
    <n v="94.697810000000004"/>
    <n v="0.95"/>
    <n v="94.887209999999996"/>
    <n v="0.87"/>
    <n v="95.076980000000006"/>
    <n v="0.88"/>
    <n v="95.267139999999998"/>
    <n v="0.86"/>
    <n v="95.457669999999993"/>
  </r>
  <r>
    <x v="8"/>
    <x v="8"/>
    <n v="93.455870000000004"/>
    <x v="8"/>
    <n v="93.642780000000002"/>
    <x v="8"/>
    <n v="93.830070000000006"/>
    <x v="8"/>
    <n v="94.01773"/>
    <x v="7"/>
    <n v="93.23"/>
    <x v="8"/>
    <n v="94.394180000000006"/>
    <x v="8"/>
    <n v="94.42"/>
    <x v="8"/>
    <n v="94.772130000000004"/>
    <x v="8"/>
    <n v="94.961680000000001"/>
    <x v="8"/>
    <n v="95.151600000000002"/>
    <x v="8"/>
    <n v="95.341899999999995"/>
    <x v="8"/>
    <n v="95.532589999999999"/>
    <x v="8"/>
    <n v="94.96"/>
    <x v="8"/>
    <n v="95.02"/>
    <x v="7"/>
    <n v="96.106930000000006"/>
    <n v="1.47"/>
    <n v="96.299139999999994"/>
    <n v="1.5"/>
    <n v="96.491739999999993"/>
    <n v="1.304765"/>
    <n v="95.65"/>
    <n v="1.27867"/>
    <n v="96.87809"/>
    <n v="1.45"/>
    <n v="96.2"/>
    <n v="1.42"/>
    <n v="95.99"/>
    <n v="1.5"/>
    <n v="94.36"/>
    <n v="1.1794039999999999"/>
    <n v="97.655450000000002"/>
    <n v="1.42"/>
    <n v="95.32"/>
    <n v="1.41"/>
    <n v="95.41"/>
    <n v="1.44"/>
    <n v="95.62"/>
    <n v="1.087845"/>
    <n v="95"/>
    <n v="1.35"/>
    <n v="94.5"/>
    <n v="1.32"/>
    <n v="94.32"/>
    <n v="1.4"/>
    <n v="95.65"/>
  </r>
  <r>
    <x v="9"/>
    <x v="9"/>
    <n v="94.637230000000002"/>
    <x v="9"/>
    <n v="94.826509999999999"/>
    <x v="9"/>
    <n v="95.016159999999999"/>
    <x v="9"/>
    <n v="95.206190000000007"/>
    <x v="8"/>
    <n v="94.97"/>
    <x v="9"/>
    <n v="95.587400000000002"/>
    <x v="9"/>
    <n v="95.778570000000002"/>
    <x v="9"/>
    <n v="95.970129999999997"/>
    <x v="9"/>
    <n v="95.54"/>
    <x v="9"/>
    <n v="96.354399999999998"/>
    <x v="9"/>
    <n v="96.5471"/>
    <x v="9"/>
    <n v="96.740200000000002"/>
    <x v="9"/>
    <n v="95.55"/>
    <x v="9"/>
    <n v="97.127549999999999"/>
    <x v="8"/>
    <n v="96.52"/>
    <n v="1.663916"/>
    <n v="95.98"/>
    <n v="1.630638"/>
    <n v="96.52"/>
    <n v="1.598025"/>
    <n v="97.906899999999993"/>
    <n v="1.62"/>
    <n v="95.12"/>
    <n v="1.534743"/>
    <n v="95"/>
    <n v="1.504049"/>
    <n v="96.12"/>
    <n v="1.4739679999999999"/>
    <n v="92.23"/>
    <n v="1.444488"/>
    <n v="95.4"/>
    <n v="1.4155979999999999"/>
    <n v="94.78"/>
    <n v="1.41"/>
    <n v="93.29"/>
    <n v="1.3595410000000001"/>
    <n v="94.1"/>
    <n v="1.3323499999999999"/>
    <n v="94.13"/>
    <n v="1.3057030000000001"/>
    <n v="94.14"/>
    <n v="1.2795890000000001"/>
    <n v="95.2"/>
    <n v="1.3"/>
    <n v="94.92"/>
  </r>
  <r>
    <x v="10"/>
    <x v="10"/>
    <n v="91.048349999999999"/>
    <x v="10"/>
    <n v="91.230450000000005"/>
    <x v="10"/>
    <n v="91.412909999999997"/>
    <x v="10"/>
    <n v="91.595740000000006"/>
    <x v="9"/>
    <n v="91.778930000000003"/>
    <x v="10"/>
    <n v="91.962479999999999"/>
    <x v="10"/>
    <n v="92.146410000000003"/>
    <x v="10"/>
    <n v="92.330699999999993"/>
    <x v="10"/>
    <n v="92.515360000000001"/>
    <x v="10"/>
    <n v="92.700389999999999"/>
    <x v="10"/>
    <n v="92.885800000000003"/>
    <x v="10"/>
    <n v="93.071569999999994"/>
    <x v="10"/>
    <n v="93.257710000000003"/>
    <x v="10"/>
    <n v="93.444230000000005"/>
    <x v="9"/>
    <n v="93.42"/>
    <n v="1.4541459999999999"/>
    <n v="93.818380000000005"/>
    <n v="1.425063"/>
    <n v="93.81"/>
    <n v="1.3965620000000001"/>
    <n v="94.194019999999995"/>
    <n v="1.3686309999999999"/>
    <n v="94.382409999999993"/>
    <n v="1.3412580000000001"/>
    <n v="94.571179999999998"/>
    <n v="1.314433"/>
    <n v="92.25"/>
    <n v="1.38"/>
    <n v="94.949839999999995"/>
    <n v="1.262381"/>
    <n v="95.139740000000003"/>
    <n v="1.237134"/>
    <n v="94.12"/>
    <n v="1.212391"/>
    <n v="94.15"/>
    <n v="1.1881429999999999"/>
    <n v="95.71172"/>
    <n v="1.16438"/>
    <n v="92"/>
    <n v="1.1410929999999999"/>
    <n v="93.33"/>
    <n v="1.118271"/>
    <n v="93.23"/>
    <n v="1.1499999999999999"/>
    <n v="92.29"/>
  </r>
  <r>
    <x v="11"/>
    <x v="11"/>
    <n v="91.227140000000006"/>
    <x v="11"/>
    <n v="91.409599999999998"/>
    <x v="11"/>
    <n v="91.592420000000004"/>
    <x v="11"/>
    <n v="91.775599999999997"/>
    <x v="10"/>
    <n v="91.32"/>
    <x v="11"/>
    <n v="92.143069999999994"/>
    <x v="11"/>
    <n v="92.327359999999999"/>
    <x v="11"/>
    <n v="92.512010000000004"/>
    <x v="11"/>
    <n v="91.76"/>
    <x v="11"/>
    <n v="92.882429999999999"/>
    <x v="11"/>
    <n v="93.068200000000004"/>
    <x v="11"/>
    <n v="93.254329999999996"/>
    <x v="11"/>
    <n v="93.440839999999994"/>
    <x v="11"/>
    <n v="93.627719999999997"/>
    <x v="10"/>
    <n v="92.92"/>
    <n v="1.5576680000000001"/>
    <n v="94.002610000000004"/>
    <n v="1.5265139999999999"/>
    <n v="93.29"/>
    <n v="1.495984"/>
    <n v="94.378990000000002"/>
    <n v="1.52"/>
    <n v="94.567750000000004"/>
    <n v="1.51"/>
    <n v="94.756889999999999"/>
    <n v="1.54"/>
    <n v="94.946399999999997"/>
    <n v="1.49"/>
    <n v="95.136290000000002"/>
    <n v="1.48"/>
    <n v="95.326570000000004"/>
    <n v="1.51"/>
    <n v="94.59"/>
    <n v="1.49"/>
    <n v="95.708250000000007"/>
    <n v="1.47"/>
    <n v="95.89967"/>
    <n v="1.48"/>
    <n v="93.28"/>
    <n v="1.47"/>
    <n v="94.18"/>
    <n v="1.46"/>
    <n v="95.46"/>
    <n v="1.45"/>
    <n v="96.669169999999994"/>
  </r>
  <r>
    <x v="12"/>
    <x v="12"/>
    <n v="88.561790000000002"/>
    <x v="12"/>
    <n v="88.738910000000004"/>
    <x v="12"/>
    <n v="88.916390000000007"/>
    <x v="12"/>
    <n v="89.094220000000007"/>
    <x v="11"/>
    <n v="89.11"/>
    <x v="12"/>
    <n v="89.450950000000006"/>
    <x v="12"/>
    <n v="89.629859999999994"/>
    <x v="12"/>
    <n v="89.809119999999993"/>
    <x v="12"/>
    <n v="89.988730000000004"/>
    <x v="12"/>
    <n v="90.168710000000004"/>
    <x v="12"/>
    <n v="90.349050000000005"/>
    <x v="12"/>
    <n v="90.529750000000007"/>
    <x v="12"/>
    <n v="90.710809999999995"/>
    <x v="12"/>
    <n v="90.892229999999998"/>
    <x v="11"/>
    <n v="91.074010000000001"/>
    <n v="1.0778399999999999"/>
    <n v="91.256159999999994"/>
    <n v="1.0562830000000001"/>
    <n v="91.438670000000002"/>
    <n v="1.0351570000000001"/>
    <n v="89.94"/>
    <n v="1.014454"/>
    <n v="91.804789999999997"/>
    <n v="1.1000000000000001"/>
    <n v="91.988399999999999"/>
    <n v="0.97428199999999998"/>
    <n v="91.21"/>
    <n v="1.05"/>
    <n v="92.356719999999996"/>
    <n v="0.99"/>
    <n v="91.98"/>
    <n v="0.91698599999999997"/>
    <n v="92.726519999999994"/>
    <n v="0.89864599999999994"/>
    <n v="92.05"/>
    <n v="1.1000000000000001"/>
    <n v="93.097800000000007"/>
    <n v="0.86306000000000005"/>
    <n v="93.06"/>
    <n v="1"/>
    <n v="93.12"/>
    <n v="0.89"/>
    <n v="93.657499999999999"/>
    <n v="0.82"/>
    <n v="92.76"/>
  </r>
  <r>
    <x v="13"/>
    <x v="13"/>
    <n v="90.866479999999996"/>
    <x v="13"/>
    <n v="91.048220000000001"/>
    <x v="13"/>
    <n v="91.230310000000003"/>
    <x v="13"/>
    <n v="91.412769999999995"/>
    <x v="12"/>
    <n v="90.99"/>
    <x v="13"/>
    <n v="91.778790000000001"/>
    <x v="13"/>
    <n v="91.962350000000001"/>
    <x v="13"/>
    <n v="92.146270000000001"/>
    <x v="13"/>
    <n v="92.330560000000006"/>
    <x v="13"/>
    <n v="92.515230000000003"/>
    <x v="13"/>
    <n v="92.70026"/>
    <x v="13"/>
    <n v="92.885660000000001"/>
    <x v="13"/>
    <n v="91.17"/>
    <x v="13"/>
    <n v="93.257570000000001"/>
    <x v="12"/>
    <n v="93.444090000000003"/>
    <n v="2.0212210000000002"/>
    <n v="93.630970000000005"/>
    <n v="1.980796"/>
    <n v="93.818240000000003"/>
    <n v="2.1"/>
    <n v="94.005870000000002"/>
    <n v="1.9023570000000001"/>
    <n v="94.193879999999993"/>
    <n v="1.8643099999999999"/>
    <n v="94.382270000000005"/>
    <n v="1.8270230000000001"/>
    <n v="94.571039999999996"/>
    <n v="1.790483"/>
    <n v="94.760180000000005"/>
    <n v="1.7546729999999999"/>
    <n v="93.29"/>
    <n v="1.75"/>
    <n v="95.139600000000002"/>
    <n v="1.6851879999999999"/>
    <n v="95.329880000000003"/>
    <n v="1.651484"/>
    <n v="95.520539999999997"/>
    <n v="1.618455"/>
    <n v="95.711579999999998"/>
    <n v="1.62"/>
    <n v="94.89"/>
    <n v="1.5543640000000001"/>
    <n v="96.094809999999995"/>
    <n v="1.52"/>
    <n v="96.287000000000006"/>
  </r>
  <r>
    <x v="14"/>
    <x v="14"/>
    <n v="93.757130000000004"/>
    <x v="14"/>
    <n v="93.944640000000007"/>
    <x v="14"/>
    <n v="94.132530000000003"/>
    <x v="14"/>
    <n v="94.320800000000006"/>
    <x v="13"/>
    <n v="94.509439999999998"/>
    <x v="14"/>
    <n v="94.698459999999997"/>
    <x v="14"/>
    <n v="94.23"/>
    <x v="14"/>
    <n v="95.077629999999999"/>
    <x v="14"/>
    <n v="95.267790000000005"/>
    <x v="14"/>
    <n v="95.458320000000001"/>
    <x v="14"/>
    <n v="95.649240000000006"/>
    <x v="14"/>
    <n v="94.81"/>
    <x v="14"/>
    <n v="95.8"/>
    <x v="14"/>
    <n v="96.224279999999993"/>
    <x v="13"/>
    <n v="94.32"/>
    <n v="1.95"/>
    <n v="94.15"/>
    <n v="1.88"/>
    <n v="96.802779999999998"/>
    <n v="1.7443610000000001"/>
    <n v="96.996390000000005"/>
    <n v="1.9"/>
    <n v="95.72"/>
    <n v="1.675284"/>
    <n v="94.98"/>
    <n v="1.88"/>
    <n v="95.26"/>
    <n v="1.7"/>
    <n v="94.86"/>
    <n v="1.75"/>
    <n v="97.970240000000004"/>
    <n v="1.6"/>
    <n v="95.21"/>
    <n v="1.514324"/>
    <n v="95.31"/>
    <n v="1.7"/>
    <n v="95.48"/>
    <n v="1.75"/>
    <n v="95.69"/>
    <n v="1.68"/>
    <n v="94.76"/>
    <n v="1.71"/>
    <n v="94.78"/>
    <n v="1.76"/>
    <n v="95.34"/>
  </r>
  <r>
    <x v="15"/>
    <x v="15"/>
    <n v="90.723429999999993"/>
    <x v="15"/>
    <n v="90.904880000000006"/>
    <x v="15"/>
    <n v="91.086690000000004"/>
    <x v="15"/>
    <n v="91.268860000000004"/>
    <x v="14"/>
    <n v="91.451400000000007"/>
    <x v="15"/>
    <n v="91.634299999999996"/>
    <x v="15"/>
    <n v="91.817570000000003"/>
    <x v="15"/>
    <n v="92.00121"/>
    <x v="15"/>
    <n v="92.185209999999998"/>
    <x v="15"/>
    <n v="92.369579999999999"/>
    <x v="15"/>
    <n v="92.554320000000004"/>
    <x v="15"/>
    <n v="92.739429999999999"/>
    <x v="15"/>
    <n v="92.924909999999997"/>
    <x v="15"/>
    <n v="93.110759999999999"/>
    <x v="14"/>
    <n v="93.296980000000005"/>
    <n v="1.4863850000000001"/>
    <n v="93.48357"/>
    <n v="1.63"/>
    <n v="93.670540000000003"/>
    <n v="1.4275249999999999"/>
    <n v="93.857879999999994"/>
    <n v="1.3989739999999999"/>
    <n v="94.045599999999993"/>
    <n v="1.370995"/>
    <n v="94.233689999999996"/>
    <n v="1.53"/>
    <n v="93.43"/>
    <n v="1.316703"/>
    <n v="94.16"/>
    <n v="1.2903690000000001"/>
    <n v="94.52"/>
    <n v="1.264562"/>
    <n v="93.99"/>
    <n v="1.2392700000000001"/>
    <n v="95.1798"/>
    <n v="1.3"/>
    <n v="95.370159999999998"/>
    <n v="1.31"/>
    <n v="95.560900000000004"/>
    <n v="1.28"/>
    <n v="95.21"/>
    <n v="1.29"/>
    <n v="94.76"/>
    <n v="1.27"/>
    <n v="94.32"/>
  </r>
  <r>
    <x v="16"/>
    <x v="16"/>
    <n v="88.787930000000003"/>
    <x v="16"/>
    <n v="88.965500000000006"/>
    <x v="16"/>
    <n v="89.143429999999995"/>
    <x v="16"/>
    <n v="89.321719999999999"/>
    <x v="15"/>
    <n v="89.500360000000001"/>
    <x v="16"/>
    <n v="89.679360000000003"/>
    <x v="16"/>
    <n v="89.858720000000005"/>
    <x v="16"/>
    <n v="90.038439999999994"/>
    <x v="16"/>
    <n v="90.218519999999998"/>
    <x v="16"/>
    <n v="90.398949999999999"/>
    <x v="16"/>
    <n v="90.579750000000004"/>
    <x v="16"/>
    <n v="90.760909999999996"/>
    <x v="16"/>
    <n v="90.942430000000002"/>
    <x v="16"/>
    <n v="91.124319999999997"/>
    <x v="15"/>
    <n v="91.306569999999994"/>
    <n v="1.122967"/>
    <n v="90.15"/>
    <n v="1.1005069999999999"/>
    <n v="91.672160000000005"/>
    <n v="1.1000000000000001"/>
    <n v="91.855500000000006"/>
    <n v="1.1100000000000001"/>
    <n v="90.97"/>
    <n v="1.1200000000000001"/>
    <n v="91.72"/>
    <n v="1.1200000000000001"/>
    <n v="91.12"/>
    <n v="1.1000000000000001"/>
    <n v="92.592550000000003"/>
    <n v="0.97487599999999996"/>
    <n v="92.777739999999994"/>
    <n v="0.95537799999999995"/>
    <n v="91.65"/>
    <n v="0.93627099999999996"/>
    <n v="92.18"/>
    <n v="0.99"/>
    <n v="92.2"/>
    <n v="0.98"/>
    <n v="91.93"/>
    <n v="0.97"/>
    <n v="92.22"/>
    <n v="0.96"/>
    <n v="93.12"/>
    <n v="0.98"/>
    <n v="92.36"/>
  </r>
  <r>
    <x v="17"/>
    <x v="17"/>
    <n v="93.865070000000003"/>
    <x v="17"/>
    <n v="94.052800000000005"/>
    <x v="17"/>
    <n v="94.240899999999996"/>
    <x v="17"/>
    <n v="94.429389999999998"/>
    <x v="16"/>
    <n v="94.43"/>
    <x v="17"/>
    <n v="94.807479999999998"/>
    <x v="17"/>
    <n v="94.997100000000003"/>
    <x v="17"/>
    <n v="95.187089999999998"/>
    <x v="17"/>
    <n v="95.377459999999999"/>
    <x v="17"/>
    <n v="94.99"/>
    <x v="17"/>
    <n v="95.759360000000001"/>
    <x v="17"/>
    <n v="95.950869999999995"/>
    <x v="17"/>
    <n v="95.87"/>
    <x v="17"/>
    <n v="96.335059999999999"/>
    <x v="16"/>
    <n v="94.99"/>
    <n v="1.0240480000000001"/>
    <n v="96.720789999999994"/>
    <n v="1.05"/>
    <n v="95.73"/>
    <n v="0.98349600000000004"/>
    <n v="97.108059999999995"/>
    <n v="0.96382599999999996"/>
    <n v="97.302269999999993"/>
    <n v="0.94454899999999997"/>
    <n v="95.23"/>
    <n v="0.92565799999999998"/>
    <n v="95.24"/>
    <n v="0.99"/>
    <n v="95.19"/>
    <n v="0.88900199999999996"/>
    <n v="98.083029999999994"/>
    <n v="0.87122200000000005"/>
    <n v="93.97"/>
    <n v="0.85379799999999995"/>
    <n v="96.67"/>
    <n v="0.83672199999999997"/>
    <n v="96.58"/>
    <n v="0.81998700000000002"/>
    <n v="96.86"/>
    <n v="0.88"/>
    <n v="96.73"/>
    <n v="0.78751599999999999"/>
    <n v="96.9"/>
    <n v="0.82"/>
    <n v="96.52"/>
  </r>
  <r>
    <x v="18"/>
    <x v="18"/>
    <n v="92.45223"/>
    <x v="18"/>
    <n v="92.637129999999999"/>
    <x v="18"/>
    <n v="92.822410000000005"/>
    <x v="18"/>
    <n v="93.008049999999997"/>
    <x v="17"/>
    <n v="93.194069999999996"/>
    <x v="18"/>
    <n v="93.380459999999999"/>
    <x v="18"/>
    <n v="93.567220000000006"/>
    <x v="18"/>
    <n v="93.754350000000002"/>
    <x v="18"/>
    <n v="93.941860000000005"/>
    <x v="18"/>
    <n v="94.129739999999998"/>
    <x v="18"/>
    <n v="94.317999999999998"/>
    <x v="18"/>
    <n v="94.506640000000004"/>
    <x v="18"/>
    <n v="94.695650000000001"/>
    <x v="18"/>
    <n v="94.885040000000004"/>
    <x v="17"/>
    <n v="95.074809999999999"/>
    <n v="1.94"/>
    <n v="95.264960000000002"/>
    <n v="1.8524499999999999"/>
    <n v="95.455489999999998"/>
    <n v="1.815401"/>
    <n v="95.6464"/>
    <n v="1.779093"/>
    <n v="95.837699999999998"/>
    <n v="1.743511"/>
    <n v="96.02937"/>
    <n v="1.7086399999999999"/>
    <n v="96.221429999999998"/>
    <n v="1.6744680000000001"/>
    <n v="96.413870000000003"/>
    <n v="1.640978"/>
    <n v="96.606700000000004"/>
    <n v="1.6081589999999999"/>
    <n v="96.799909999999997"/>
    <n v="1.575996"/>
    <n v="96.993510000000001"/>
    <n v="1.544476"/>
    <n v="97.1875"/>
    <n v="1.5135860000000001"/>
    <n v="97.381879999999995"/>
    <n v="1.61"/>
    <n v="97.576639999999998"/>
    <n v="1.4536480000000001"/>
    <n v="97.771789999999996"/>
    <n v="1.34"/>
    <n v="97"/>
  </r>
  <r>
    <x v="19"/>
    <x v="19"/>
    <n v="92.829459999999997"/>
    <x v="19"/>
    <n v="93.015119999999996"/>
    <x v="19"/>
    <n v="93.201149999999998"/>
    <x v="19"/>
    <n v="93.387550000000005"/>
    <x v="18"/>
    <n v="93.574330000000003"/>
    <x v="19"/>
    <n v="93.761480000000006"/>
    <x v="19"/>
    <n v="93.948999999999998"/>
    <x v="19"/>
    <n v="94.136899999999997"/>
    <x v="19"/>
    <n v="94.32517"/>
    <x v="19"/>
    <n v="94.513819999999996"/>
    <x v="19"/>
    <n v="94.702849999999998"/>
    <x v="19"/>
    <n v="94.892250000000004"/>
    <x v="19"/>
    <n v="93.387550000000005"/>
    <x v="19"/>
    <n v="94.136899999999997"/>
    <x v="18"/>
    <n v="95.46275"/>
    <n v="1.360411"/>
    <n v="93.387550000000005"/>
    <n v="1.3332029999999999"/>
    <n v="94.136899999999997"/>
    <n v="1.3065389999999999"/>
    <n v="94.702849999999998"/>
    <n v="1.280408"/>
    <n v="93.387550000000005"/>
    <n v="1.2547999999999999"/>
    <n v="94.136899999999997"/>
    <n v="1.2297039999999999"/>
    <n v="93.201149999999998"/>
    <n v="1.2051099999999999"/>
    <n v="93.201149999999998"/>
    <n v="1.1810080000000001"/>
    <n v="94.702849999999998"/>
    <n v="1.1573880000000001"/>
    <n v="97.194890000000001"/>
    <n v="1.1342399999999999"/>
    <n v="93.201149999999998"/>
    <n v="1.21"/>
    <n v="97.584059999999994"/>
    <n v="1.089324"/>
    <n v="97.779219999999995"/>
    <n v="1.0675380000000001"/>
    <n v="94.702849999999998"/>
    <n v="1.046187"/>
    <n v="94.702849999999998"/>
    <n v="1.04"/>
    <n v="94.702849999999998"/>
  </r>
  <r>
    <x v="20"/>
    <x v="20"/>
    <n v="93.397739999999999"/>
    <x v="20"/>
    <n v="93.584530000000001"/>
    <x v="20"/>
    <n v="93.771699999999996"/>
    <x v="20"/>
    <n v="93.959249999999997"/>
    <x v="19"/>
    <n v="94.147170000000003"/>
    <x v="20"/>
    <n v="94.335459999999998"/>
    <x v="20"/>
    <n v="94.52413"/>
    <x v="20"/>
    <n v="94.713179999999994"/>
    <x v="20"/>
    <n v="94.902609999999996"/>
    <x v="20"/>
    <n v="95.092410000000001"/>
    <x v="20"/>
    <n v="95.282600000000002"/>
    <x v="20"/>
    <n v="95.473159999999993"/>
    <x v="20"/>
    <n v="95.664109999999994"/>
    <x v="20"/>
    <n v="95.855440000000002"/>
    <x v="19"/>
    <n v="96.047150000000002"/>
    <n v="1.4724120000000001"/>
    <n v="96.239239999999995"/>
    <n v="1.4429639999999999"/>
    <n v="96.431719999999999"/>
    <n v="1.4141049999999999"/>
    <n v="96.624579999999995"/>
    <n v="1.385823"/>
    <n v="96.817830000000001"/>
    <n v="1.42"/>
    <n v="95.29"/>
    <n v="1.3309439999999999"/>
    <n v="96.01"/>
    <n v="1.304325"/>
    <n v="94.12"/>
    <n v="1.2782389999999999"/>
    <n v="94.52"/>
    <n v="1.2526740000000001"/>
    <n v="97.78989"/>
    <n v="1.2276199999999999"/>
    <n v="93.23"/>
    <n v="1.203068"/>
    <n v="94.9"/>
    <n v="1.1790069999999999"/>
    <n v="95.12"/>
    <n v="1.1554260000000001"/>
    <n v="98.574560000000005"/>
    <n v="1.1323179999999999"/>
    <n v="94.19"/>
    <n v="1.1299999999999999"/>
    <n v="94.15"/>
  </r>
  <r>
    <x v="21"/>
    <x v="21"/>
    <n v="88.239009999999993"/>
    <x v="21"/>
    <n v="88.415480000000002"/>
    <x v="21"/>
    <n v="88.592309999999998"/>
    <x v="21"/>
    <n v="88.769499999999994"/>
    <x v="20"/>
    <n v="88.947040000000001"/>
    <x v="21"/>
    <n v="89.124930000000006"/>
    <x v="21"/>
    <n v="89.303179999999998"/>
    <x v="21"/>
    <n v="89.481790000000004"/>
    <x v="21"/>
    <n v="89.660749999999993"/>
    <x v="21"/>
    <n v="89.840069999999997"/>
    <x v="21"/>
    <n v="90.019750000000002"/>
    <x v="21"/>
    <n v="90.199789999999993"/>
    <x v="21"/>
    <n v="90.380189999999999"/>
    <x v="21"/>
    <n v="90.560950000000005"/>
    <x v="20"/>
    <n v="90.742069999999998"/>
    <n v="1.904663"/>
    <n v="90.923559999999995"/>
    <n v="1.8665689999999999"/>
    <n v="91.105410000000006"/>
    <n v="1.8292379999999999"/>
    <n v="89.96"/>
    <n v="1.7926530000000001"/>
    <n v="91.470190000000002"/>
    <n v="1.88"/>
    <n v="91.653130000000004"/>
    <n v="2.2000000000000002"/>
    <n v="91.836439999999996"/>
    <n v="1.6872309999999999"/>
    <n v="92.020110000000003"/>
    <n v="1.653486"/>
    <n v="92.204149999999998"/>
    <n v="1.620417"/>
    <n v="92.388559999999998"/>
    <n v="1.7"/>
    <n v="92.2"/>
    <n v="1.5562480000000001"/>
    <n v="92.758480000000006"/>
    <n v="1.525123"/>
    <n v="92.32"/>
    <n v="1.494621"/>
    <n v="93.129890000000003"/>
    <n v="1.62"/>
    <n v="93.316149999999993"/>
    <n v="1.61"/>
    <n v="93.502780000000001"/>
  </r>
  <r>
    <x v="22"/>
    <x v="22"/>
    <n v="97.784999999999997"/>
    <x v="22"/>
    <n v="97.98057"/>
    <x v="22"/>
    <n v="98.17653"/>
    <x v="22"/>
    <n v="98.372889999999998"/>
    <x v="21"/>
    <n v="98.569630000000004"/>
    <x v="22"/>
    <n v="98.766769999999994"/>
    <x v="22"/>
    <n v="98.964299999999994"/>
    <x v="22"/>
    <n v="99.162229999999994"/>
    <x v="22"/>
    <n v="99.360560000000007"/>
    <x v="22"/>
    <n v="99.559280000000001"/>
    <x v="22"/>
    <n v="99.758399999999995"/>
    <x v="22"/>
    <n v="99.957909999999998"/>
    <x v="22"/>
    <n v="100"/>
    <x v="22"/>
    <n v="100"/>
    <x v="21"/>
    <n v="100"/>
    <n v="1.3950560000000001"/>
    <n v="100"/>
    <n v="1.512472"/>
    <n v="100"/>
    <n v="1.3398110000000001"/>
    <n v="100"/>
    <n v="1.512472"/>
    <n v="100"/>
    <n v="1.3"/>
    <n v="100"/>
    <n v="1.512472"/>
    <n v="100"/>
    <n v="1.7"/>
    <n v="100"/>
    <n v="1.2110829999999999"/>
    <n v="100"/>
    <n v="1.6"/>
    <n v="100"/>
    <n v="1.4"/>
    <n v="100"/>
    <n v="1.46"/>
    <n v="100"/>
    <n v="1.49"/>
    <n v="100"/>
    <n v="1.2"/>
    <n v="100"/>
    <n v="1.1499999999999999"/>
    <n v="100"/>
    <n v="1.7"/>
    <n v="100"/>
  </r>
  <r>
    <x v="23"/>
    <x v="23"/>
    <n v="92.853530000000006"/>
    <x v="23"/>
    <n v="93.039240000000007"/>
    <x v="23"/>
    <n v="93.225319999999996"/>
    <x v="23"/>
    <n v="93.411770000000004"/>
    <x v="22"/>
    <n v="93.598590000000002"/>
    <x v="23"/>
    <n v="93.785790000000006"/>
    <x v="23"/>
    <n v="93.97336"/>
    <x v="23"/>
    <n v="94.16131"/>
    <x v="23"/>
    <n v="94.349630000000005"/>
    <x v="23"/>
    <n v="94.538330000000002"/>
    <x v="23"/>
    <n v="94.727400000000003"/>
    <x v="23"/>
    <n v="94.91686"/>
    <x v="23"/>
    <n v="95.10669"/>
    <x v="23"/>
    <n v="95.296909999999997"/>
    <x v="22"/>
    <n v="95.487499999999997"/>
    <n v="1.272526"/>
    <n v="95.678479999999993"/>
    <n v="1.2470760000000001"/>
    <n v="95.869829999999993"/>
    <n v="1.2221340000000001"/>
    <n v="96.061570000000003"/>
    <n v="1.197692"/>
    <n v="96.253699999999995"/>
    <n v="1.1737379999999999"/>
    <n v="96.446200000000005"/>
    <n v="1.150263"/>
    <n v="96.639099999999999"/>
    <n v="1.1272580000000001"/>
    <n v="96.832369999999997"/>
    <n v="1.1047130000000001"/>
    <n v="97.026039999999995"/>
    <n v="1.0826180000000001"/>
    <n v="97.220089999999999"/>
    <n v="1.0609660000000001"/>
    <n v="97.414529999999999"/>
    <n v="1.1299999999999999"/>
    <n v="97.609359999999995"/>
    <n v="1.0189520000000001"/>
    <n v="97.804580000000001"/>
    <n v="1.1000000000000001"/>
    <n v="98.000190000000003"/>
    <n v="0.97860100000000005"/>
    <n v="98.196190000000001"/>
    <n v="1.1000000000000001"/>
    <n v="98.392579999999995"/>
  </r>
  <r>
    <x v="24"/>
    <x v="24"/>
    <n v="87.445629999999994"/>
    <x v="24"/>
    <n v="87.620519999999999"/>
    <x v="24"/>
    <n v="87.795760000000001"/>
    <x v="24"/>
    <n v="87.971350000000001"/>
    <x v="23"/>
    <n v="87.62"/>
    <x v="24"/>
    <n v="88.323589999999996"/>
    <x v="24"/>
    <n v="88.500240000000005"/>
    <x v="24"/>
    <n v="88.677239999999998"/>
    <x v="24"/>
    <n v="88.854590000000002"/>
    <x v="24"/>
    <n v="89.032300000000006"/>
    <x v="24"/>
    <n v="89.210359999999994"/>
    <x v="24"/>
    <n v="88.99"/>
    <x v="24"/>
    <n v="89.56756"/>
    <x v="24"/>
    <n v="89.746700000000004"/>
    <x v="23"/>
    <n v="89.926190000000005"/>
    <n v="1.851151"/>
    <n v="90.106039999999993"/>
    <n v="1.814128"/>
    <n v="90.286259999999999"/>
    <n v="1.7778449999999999"/>
    <n v="90.466830000000002"/>
    <n v="1.8"/>
    <n v="90.647760000000005"/>
    <n v="1.707443"/>
    <n v="90.829059999999998"/>
    <n v="1.6732940000000001"/>
    <n v="91.010720000000006"/>
    <n v="1.76"/>
    <n v="91.192740000000001"/>
    <n v="1.6070310000000001"/>
    <n v="91.375119999999995"/>
    <n v="1.574891"/>
    <n v="91.11"/>
    <n v="1.55"/>
    <n v="91.43"/>
    <n v="1.55"/>
    <n v="91.924469999999999"/>
    <n v="1.482275"/>
    <n v="92.108320000000006"/>
    <n v="1.5"/>
    <n v="91.84"/>
    <n v="1.55"/>
    <n v="92.477119999999999"/>
    <n v="1.45"/>
    <n v="92.662080000000003"/>
  </r>
  <r>
    <x v="25"/>
    <x v="25"/>
    <n v="91.80941"/>
    <x v="25"/>
    <n v="91.993030000000005"/>
    <x v="25"/>
    <n v="92.177019999999999"/>
    <x v="25"/>
    <n v="92.361369999999994"/>
    <x v="24"/>
    <n v="92.546090000000007"/>
    <x v="25"/>
    <n v="92.731189999999998"/>
    <x v="25"/>
    <n v="92.916650000000004"/>
    <x v="25"/>
    <n v="93.10248"/>
    <x v="25"/>
    <n v="93.288690000000003"/>
    <x v="25"/>
    <n v="93.475260000000006"/>
    <x v="25"/>
    <n v="93.662210000000002"/>
    <x v="25"/>
    <n v="93.849540000000005"/>
    <x v="25"/>
    <n v="94.037239999999997"/>
    <x v="25"/>
    <n v="94.225309999999993"/>
    <x v="24"/>
    <n v="94.413759999999996"/>
    <n v="1.9004110000000001"/>
    <n v="94.602590000000006"/>
    <n v="1.8624019999999999"/>
    <n v="94.791799999999995"/>
    <n v="1.8251539999999999"/>
    <n v="94.981380000000001"/>
    <n v="1.788651"/>
    <n v="95.171340000000001"/>
    <n v="1.7528779999999999"/>
    <n v="95.361680000000007"/>
    <n v="1.717821"/>
    <n v="95.552409999999995"/>
    <n v="1.6834640000000001"/>
    <n v="95.743510000000001"/>
    <n v="1.6497949999999999"/>
    <n v="95.34"/>
    <n v="1.6167990000000001"/>
    <n v="95.43"/>
    <n v="1.584463"/>
    <n v="95.33"/>
    <n v="1.5527740000000001"/>
    <n v="95.63"/>
    <n v="1.5217179999999999"/>
    <n v="95.22"/>
    <n v="1.4912840000000001"/>
    <n v="95.12"/>
    <n v="1.4614579999999999"/>
    <n v="95.22"/>
    <n v="1.44"/>
    <n v="95.39"/>
  </r>
  <r>
    <x v="26"/>
    <x v="26"/>
    <n v="87.491730000000004"/>
    <x v="26"/>
    <n v="87.666709999999995"/>
    <x v="26"/>
    <n v="87.842039999999997"/>
    <x v="26"/>
    <n v="88.01773"/>
    <x v="25"/>
    <n v="88.193759999999997"/>
    <x v="26"/>
    <n v="88.370149999999995"/>
    <x v="26"/>
    <n v="88.546890000000005"/>
    <x v="26"/>
    <n v="88.723990000000001"/>
    <x v="26"/>
    <n v="88.901430000000005"/>
    <x v="26"/>
    <n v="89.079239999999999"/>
    <x v="20"/>
    <n v="89.257390000000001"/>
    <x v="26"/>
    <n v="89.435910000000007"/>
    <x v="26"/>
    <n v="89.614779999999996"/>
    <x v="26"/>
    <n v="89.79401"/>
    <x v="25"/>
    <n v="89.973600000000005"/>
    <n v="1.4633430000000001"/>
    <n v="90.153549999999996"/>
    <n v="1.4340759999999999"/>
    <n v="90.333849999999998"/>
    <n v="1.4053949999999999"/>
    <n v="90.514520000000005"/>
    <n v="1.3772869999999999"/>
    <n v="90.695549999999997"/>
    <n v="1.3497410000000001"/>
    <n v="90.876940000000005"/>
    <n v="1.4"/>
    <n v="91.058689999999999"/>
    <n v="1.2962910000000001"/>
    <n v="91.240809999999996"/>
    <n v="1.2703660000000001"/>
    <n v="91.423289999999994"/>
    <n v="1.244958"/>
    <n v="92.71"/>
    <n v="1.220059"/>
    <n v="91.789349999999999"/>
    <n v="1.25"/>
    <n v="91.972930000000005"/>
    <n v="1.171745"/>
    <n v="91.52"/>
    <n v="1.1483099999999999"/>
    <n v="92.341189999999997"/>
    <n v="1.1253439999999999"/>
    <n v="92.525869999999998"/>
    <n v="1.1599999999999999"/>
    <n v="92.710920000000002"/>
  </r>
  <r>
    <x v="27"/>
    <x v="27"/>
    <n v="92.192689999999999"/>
    <x v="27"/>
    <n v="92.377080000000007"/>
    <x v="27"/>
    <n v="92.56183"/>
    <x v="27"/>
    <n v="92.746960000000001"/>
    <x v="26"/>
    <n v="92.932450000000003"/>
    <x v="27"/>
    <n v="93.118319999999997"/>
    <x v="27"/>
    <n v="93.304550000000006"/>
    <x v="27"/>
    <n v="93.22"/>
    <x v="27"/>
    <n v="93.678139999999999"/>
    <x v="27"/>
    <n v="93.865499999999997"/>
    <x v="26"/>
    <n v="94.053229999999999"/>
    <x v="27"/>
    <n v="94.241339999999994"/>
    <x v="27"/>
    <n v="94.429820000000007"/>
    <x v="27"/>
    <n v="94.618679999999998"/>
    <x v="26"/>
    <n v="94.32"/>
    <n v="1.6"/>
    <n v="93"/>
    <n v="1.522076"/>
    <n v="95.187529999999995"/>
    <n v="1.491635"/>
    <n v="95.377899999999997"/>
    <n v="1.71"/>
    <n v="94.92"/>
    <n v="1.432566"/>
    <n v="93.28"/>
    <n v="1.403915"/>
    <n v="95.5"/>
    <n v="1.3758360000000001"/>
    <n v="96.143219999999999"/>
    <n v="1.6"/>
    <n v="96.335499999999996"/>
    <n v="1.52"/>
    <n v="96.528180000000006"/>
    <n v="1.54"/>
    <n v="95.89"/>
    <n v="1.48"/>
    <n v="95.93"/>
    <n v="1.5"/>
    <n v="95.91"/>
    <n v="1.218774"/>
    <n v="95.76"/>
    <n v="1.48"/>
    <n v="97.497330000000005"/>
    <n v="1.48"/>
    <n v="95.65"/>
  </r>
  <r>
    <x v="28"/>
    <x v="28"/>
    <n v="89.586259999999996"/>
    <x v="28"/>
    <n v="89.765429999999995"/>
    <x v="28"/>
    <n v="89.944959999999995"/>
    <x v="28"/>
    <n v="90.124849999999995"/>
    <x v="27"/>
    <n v="90.305099999999996"/>
    <x v="28"/>
    <n v="90.485709999999997"/>
    <x v="28"/>
    <n v="90.666690000000003"/>
    <x v="28"/>
    <n v="90.848020000000005"/>
    <x v="28"/>
    <n v="91.029709999999994"/>
    <x v="28"/>
    <n v="91.211770000000001"/>
    <x v="27"/>
    <n v="91.394199999999998"/>
    <x v="28"/>
    <n v="91.576989999999995"/>
    <x v="28"/>
    <n v="91.760140000000007"/>
    <x v="28"/>
    <n v="91.943659999999994"/>
    <x v="27"/>
    <n v="92.127549999999999"/>
    <n v="1.185017"/>
    <n v="92.311800000000005"/>
    <n v="1.1613169999999999"/>
    <n v="92.496430000000004"/>
    <n v="1.21"/>
    <n v="92.681420000000003"/>
    <n v="1.1299999999999999"/>
    <n v="92.866780000000006"/>
    <n v="1.19"/>
    <n v="93.052520000000001"/>
    <n v="1.17"/>
    <n v="93.238619999999997"/>
    <n v="1.1000000000000001"/>
    <n v="93.4251"/>
    <n v="1.1499999999999999"/>
    <n v="93.611949999999993"/>
    <n v="1.1000000000000001"/>
    <n v="93.799170000000004"/>
    <n v="0.98800500000000002"/>
    <n v="93.986770000000007"/>
    <n v="1.1000000000000001"/>
    <n v="94.17474"/>
    <n v="1.2"/>
    <n v="94.36309"/>
    <n v="0.97"/>
    <n v="94.551820000000006"/>
    <n v="1.1000000000000001"/>
    <n v="94.740920000000003"/>
    <n v="1.1000000000000001"/>
    <n v="94.930400000000006"/>
  </r>
  <r>
    <x v="29"/>
    <x v="29"/>
    <n v="92.179199999999994"/>
    <x v="29"/>
    <n v="92.363560000000007"/>
    <x v="29"/>
    <n v="92.548289999999994"/>
    <x v="29"/>
    <n v="91.98"/>
    <x v="28"/>
    <n v="92.918850000000006"/>
    <x v="29"/>
    <n v="93.104690000000005"/>
    <x v="29"/>
    <n v="93.290899999999993"/>
    <x v="29"/>
    <n v="93.47748"/>
    <x v="29"/>
    <n v="93.664439999999999"/>
    <x v="29"/>
    <n v="93.851759999999999"/>
    <x v="28"/>
    <n v="94.039469999999994"/>
    <x v="29"/>
    <n v="94.227549999999994"/>
    <x v="29"/>
    <n v="94.415999999999997"/>
    <x v="29"/>
    <n v="94.604830000000007"/>
    <x v="28"/>
    <n v="94.794039999999995"/>
    <n v="1.7443390000000001"/>
    <n v="93.27"/>
    <n v="1.7094529999999999"/>
    <n v="93.35"/>
    <n v="1.6752640000000001"/>
    <n v="95.363950000000003"/>
    <n v="1.6417580000000001"/>
    <n v="95.554670000000002"/>
    <n v="1.6089230000000001"/>
    <n v="95.745779999999996"/>
    <n v="1.5767450000000001"/>
    <n v="95.46"/>
    <n v="1.54521"/>
    <n v="95.78"/>
    <n v="1.5143059999999999"/>
    <n v="94.99"/>
    <n v="1.51"/>
    <n v="96.514049999999997"/>
    <n v="1.454339"/>
    <n v="95.15"/>
    <n v="1.425252"/>
    <n v="96.900490000000005"/>
    <n v="1.396747"/>
    <n v="95.73"/>
    <n v="1.41"/>
    <n v="96.29"/>
    <n v="1.3414360000000001"/>
    <n v="96.01"/>
    <n v="1.32"/>
    <n v="95.87"/>
  </r>
  <r>
    <x v="30"/>
    <x v="30"/>
    <n v="92.797579999999996"/>
    <x v="30"/>
    <n v="92.983180000000004"/>
    <x v="30"/>
    <n v="93.169139999999999"/>
    <x v="30"/>
    <n v="93.35548"/>
    <x v="29"/>
    <n v="93.542190000000005"/>
    <x v="30"/>
    <n v="93.729280000000003"/>
    <x v="30"/>
    <n v="93.916740000000004"/>
    <x v="30"/>
    <n v="94.104569999999995"/>
    <x v="30"/>
    <n v="94.292779999999993"/>
    <x v="30"/>
    <n v="94.481369999999998"/>
    <x v="29"/>
    <n v="94.670330000000007"/>
    <x v="30"/>
    <n v="94.859669999999994"/>
    <x v="30"/>
    <n v="95.049390000000002"/>
    <x v="30"/>
    <n v="95.239490000000004"/>
    <x v="29"/>
    <n v="95.429969999999997"/>
    <n v="1.8966829999999999"/>
    <n v="95.620829999999998"/>
    <n v="1.858749"/>
    <n v="95.812070000000006"/>
    <n v="1.821574"/>
    <n v="96.003690000000006"/>
    <n v="1.7851429999999999"/>
    <n v="96.195700000000002"/>
    <n v="1.7494400000000001"/>
    <n v="96.388090000000005"/>
    <n v="1.7144509999999999"/>
    <n v="96.580870000000004"/>
    <n v="1.6801619999999999"/>
    <n v="96.774029999999996"/>
    <n v="1.6465590000000001"/>
    <n v="96.967579999999998"/>
    <n v="1.6136280000000001"/>
    <n v="97.161510000000007"/>
    <n v="1.71"/>
    <n v="97.355829999999997"/>
    <n v="1.549728"/>
    <n v="97.550550000000001"/>
    <n v="1.518734"/>
    <n v="97.745649999999998"/>
    <n v="1.488359"/>
    <n v="97.941140000000004"/>
    <n v="1.4585920000000001"/>
    <n v="98.137020000000007"/>
    <n v="1.44"/>
    <n v="98.333290000000005"/>
  </r>
  <r>
    <x v="31"/>
    <x v="31"/>
    <n v="88.821380000000005"/>
    <x v="31"/>
    <n v="88.999030000000005"/>
    <x v="31"/>
    <n v="89.177030000000002"/>
    <x v="31"/>
    <n v="89.355379999999997"/>
    <x v="30"/>
    <n v="88.87"/>
    <x v="31"/>
    <n v="89.713160000000002"/>
    <x v="31"/>
    <n v="89.892579999999995"/>
    <x v="31"/>
    <n v="90.072370000000006"/>
    <x v="31"/>
    <n v="90.252510000000001"/>
    <x v="31"/>
    <n v="90.433019999999999"/>
    <x v="30"/>
    <n v="90.613889999999998"/>
    <x v="31"/>
    <n v="90.795109999999994"/>
    <x v="31"/>
    <n v="90.976699999999994"/>
    <x v="31"/>
    <n v="91.158659999999998"/>
    <x v="30"/>
    <n v="91.340969999999999"/>
    <n v="2.0067059999999999"/>
    <n v="91.523660000000007"/>
    <n v="2.2000000000000002"/>
    <n v="91.706699999999998"/>
    <n v="1.927241"/>
    <n v="91.890119999999996"/>
    <n v="1.8886959999999999"/>
    <n v="92.073899999999995"/>
    <n v="1.850922"/>
    <n v="92.258049999999997"/>
    <n v="1.813903"/>
    <n v="92.44256"/>
    <n v="2"/>
    <n v="92.627449999999996"/>
    <n v="1.742073"/>
    <n v="91.75"/>
    <n v="1.7072309999999999"/>
    <n v="91.76"/>
    <n v="1.673087"/>
    <n v="93.18432"/>
    <n v="1.6396250000000001"/>
    <n v="93.370689999999996"/>
    <n v="1.606833"/>
    <n v="92.36"/>
    <n v="1.87"/>
    <n v="93.744550000000004"/>
    <n v="1.543202"/>
    <n v="93.2"/>
    <n v="1.75"/>
    <n v="94.119900000000001"/>
  </r>
  <r>
    <x v="32"/>
    <x v="32"/>
    <n v="90.794759999999997"/>
    <x v="32"/>
    <n v="90.976349999999996"/>
    <x v="32"/>
    <n v="91.158299999999997"/>
    <x v="32"/>
    <n v="92.12"/>
    <x v="31"/>
    <n v="90.12"/>
    <x v="32"/>
    <n v="91.70635"/>
    <x v="32"/>
    <n v="91.889759999999995"/>
    <x v="32"/>
    <n v="92.073539999999994"/>
    <x v="32"/>
    <n v="92.257689999999997"/>
    <x v="32"/>
    <n v="92.4422"/>
    <x v="31"/>
    <n v="90.14"/>
    <x v="32"/>
    <n v="92.812340000000006"/>
    <x v="32"/>
    <n v="92.997969999999995"/>
    <x v="32"/>
    <n v="93.183959999999999"/>
    <x v="31"/>
    <n v="92.78"/>
    <n v="1.71966"/>
    <n v="93.557069999999996"/>
    <n v="1.6852670000000001"/>
    <n v="93.744190000000003"/>
    <n v="1.651562"/>
    <n v="93.931669999999997"/>
    <n v="1.64"/>
    <n v="93.26"/>
    <n v="1.58616"/>
    <n v="94.307779999999994"/>
    <n v="1.5544370000000001"/>
    <n v="93.76"/>
    <n v="1.5233479999999999"/>
    <n v="93.71"/>
    <n v="1.4928809999999999"/>
    <n v="93.19"/>
    <n v="1.463023"/>
    <n v="95.064509999999999"/>
    <n v="1.4337629999999999"/>
    <n v="95.254630000000006"/>
    <n v="1.44"/>
    <n v="93.21"/>
    <n v="1.376986"/>
    <n v="93.22"/>
    <n v="1.41"/>
    <n v="92.98"/>
    <n v="1.322457"/>
    <n v="93.17"/>
    <n v="1.41"/>
    <n v="94.32"/>
  </r>
  <r>
    <x v="33"/>
    <x v="33"/>
    <n v="87.635859999999994"/>
    <x v="33"/>
    <n v="87.811139999999995"/>
    <x v="33"/>
    <n v="87.986760000000004"/>
    <x v="33"/>
    <n v="88.162729999999996"/>
    <x v="32"/>
    <n v="88.339060000000003"/>
    <x v="33"/>
    <n v="88.515730000000005"/>
    <x v="33"/>
    <n v="88.692769999999996"/>
    <x v="33"/>
    <n v="88.870149999999995"/>
    <x v="33"/>
    <n v="89.047889999999995"/>
    <x v="33"/>
    <n v="89.225989999999996"/>
    <x v="32"/>
    <n v="89.404439999999994"/>
    <x v="33"/>
    <n v="89.583250000000007"/>
    <x v="33"/>
    <n v="89.762420000000006"/>
    <x v="33"/>
    <n v="89.941940000000002"/>
    <x v="32"/>
    <n v="90.12182"/>
    <n v="2.0655230000000002"/>
    <n v="90.302070000000001"/>
    <n v="2.024213"/>
    <n v="90.482669999999999"/>
    <n v="1.9837279999999999"/>
    <n v="90.663640000000001"/>
    <n v="1.9440539999999999"/>
    <n v="90.84496"/>
    <n v="1.905173"/>
    <n v="91.026650000000004"/>
    <n v="2.1"/>
    <n v="90.76"/>
    <n v="1.829728"/>
    <n v="91.391130000000004"/>
    <n v="2.0499999999999998"/>
    <n v="91.573909999999998"/>
    <n v="1.757271"/>
    <n v="91.32"/>
    <n v="1.7221249999999999"/>
    <n v="91.940569999999994"/>
    <n v="1.96"/>
    <n v="92.124449999999996"/>
    <n v="1.9"/>
    <n v="92.308700000000002"/>
    <n v="1.88"/>
    <n v="92.493319999999997"/>
    <n v="1.85"/>
    <n v="92.678299999999993"/>
    <n v="1.8"/>
    <n v="92.67"/>
  </r>
  <r>
    <x v="34"/>
    <x v="34"/>
    <n v="91.260159999999999"/>
    <x v="34"/>
    <n v="91.442679999999996"/>
    <x v="34"/>
    <n v="91.625569999999996"/>
    <x v="34"/>
    <n v="91.808819999999997"/>
    <x v="33"/>
    <n v="91.992440000000002"/>
    <x v="34"/>
    <n v="92.176419999999993"/>
    <x v="34"/>
    <n v="92.360770000000002"/>
    <x v="34"/>
    <n v="92.545500000000004"/>
    <x v="34"/>
    <n v="92.730590000000007"/>
    <x v="34"/>
    <n v="92.916049999999998"/>
    <x v="33"/>
    <n v="93.101879999999994"/>
    <x v="34"/>
    <n v="93.288079999999994"/>
    <x v="34"/>
    <n v="93.47466"/>
    <x v="34"/>
    <n v="93.661609999999996"/>
    <x v="33"/>
    <n v="93.848929999999996"/>
    <n v="2.3293879999999998"/>
    <n v="94.036630000000002"/>
    <n v="2.2827999999999999"/>
    <n v="93.23"/>
    <n v="2.2371439999999998"/>
    <n v="94.413150000000002"/>
    <n v="2.1924009999999998"/>
    <n v="94.12"/>
    <n v="2.1485530000000002"/>
    <n v="94.791179999999997"/>
    <n v="2.1055820000000001"/>
    <n v="94.78"/>
    <n v="2.0634700000000001"/>
    <n v="95.170730000000006"/>
    <n v="2.0222009999999999"/>
    <n v="95.361069999999998"/>
    <n v="1.981757"/>
    <n v="95.551789999999997"/>
    <n v="1.9421219999999999"/>
    <n v="94.97"/>
    <n v="1.9032789999999999"/>
    <n v="95.934380000000004"/>
    <n v="1.8652139999999999"/>
    <n v="95.81"/>
    <n v="1.8279099999999999"/>
    <n v="96.3185"/>
    <n v="1.7913509999999999"/>
    <n v="94.34"/>
    <n v="1.77"/>
    <n v="95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6AEA1-B731-40CF-BC52-A9199AC5850F}" name="PivotTable1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56:P160" firstHeaderRow="0" firstDataRow="1" firstDataCol="1"/>
  <pivotFields count="61">
    <pivotField axis="axisRow" showAll="0" measure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4">
    <i>
      <x v="6"/>
    </i>
    <i>
      <x v="7"/>
    </i>
    <i>
      <x v="17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Time per Task (seconds)" fld="1" baseField="0" baseItem="0"/>
    <dataField name="Sum of Time per Task (seconds)2" fld="3" baseField="0" baseItem="0"/>
    <dataField name="Sum of Time per Task (seconds)3" fld="5" baseField="0" baseItem="0"/>
    <dataField name="Sum of Time per Task (seconds)4" fld="7" baseField="0" baseItem="0"/>
    <dataField name="Sum of Time per Task (seconds)5" fld="9" baseField="0" baseItem="0"/>
    <dataField name="Sum of Time per Task (seconds)6" fld="11" baseField="0" baseItem="0"/>
    <dataField name="Sum of Time per Task (seconds)7" fld="13" baseField="0" baseItem="0"/>
    <dataField name="Sum of Time per Task (seconds)8" fld="15" baseField="0" baseItem="0"/>
    <dataField name="Sum of Time per Task (seconds)9" fld="17" baseField="0" baseItem="0"/>
    <dataField name="Sum of Time per Task (seconds)10" fld="19" baseField="0" baseItem="0"/>
    <dataField name="Sum of Time per Task (seconds)11" fld="21" baseField="0" baseItem="0"/>
    <dataField name="Sum of Time per Task (seconds)13" fld="25" baseField="0" baseItem="0"/>
    <dataField name="Sum of Time per Task (seconds)12" fld="23" baseField="0" baseItem="0"/>
    <dataField name="Sum of Time per Task (seconds)14" fld="27" baseField="0" baseItem="0"/>
    <dataField name="Sum of Time per Task (seconds)15" fld="29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92ED1-1988-41FD-878F-884E2662B29E}" name="PivotTable1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8:B142" firstHeaderRow="1" firstDataRow="1" firstDataCol="1"/>
  <pivotFields count="6">
    <pivotField axis="axisRow" showAll="0" measure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4">
    <i>
      <x v="6"/>
    </i>
    <i>
      <x v="7"/>
    </i>
    <i>
      <x v="17"/>
    </i>
    <i t="grand">
      <x/>
    </i>
  </rowItems>
  <colItems count="1">
    <i/>
  </colItems>
  <dataFields count="1">
    <dataField name="Sum of Time per Task Day 15 (seconds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B36F2-D1F8-48E9-BFB6-7058898407A3}" name="PivotTable1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6:C113" firstHeaderRow="0" firstDataRow="1" firstDataCol="1"/>
  <pivotFields count="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axis="axisRow" showAll="0">
      <items count="5">
        <item h="1" x="0"/>
        <item x="1"/>
        <item x="2"/>
        <item x="3"/>
        <item t="default"/>
      </items>
    </pivotField>
  </pivotFields>
  <rowFields count="2">
    <field x="0"/>
    <field x="5"/>
  </rowFields>
  <rowItems count="7">
    <i>
      <x v="7"/>
    </i>
    <i r="1">
      <x v="1"/>
    </i>
    <i>
      <x v="14"/>
    </i>
    <i r="1">
      <x v="2"/>
    </i>
    <i>
      <x v="2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per Task Day 15 (seconds)" fld="3" baseField="0" baseItem="0"/>
    <dataField name="Sum of Time per Task Day 14 (seconds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309EB-9A1A-42B7-87ED-E8607578A3E8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4:C100" firstHeaderRow="0" firstDataRow="1" firstDataCol="1"/>
  <pivotFields count="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umFmtId="2" showAll="0"/>
    <pivotField dataField="1" numFmtId="2" showAll="0"/>
    <pivotField numFmtId="2" showAll="0"/>
    <pivotField dataField="1" numFmtId="2" showAll="0"/>
    <pivotField multipleItemSelectionAllowed="1" showAll="0">
      <items count="5">
        <item h="1" x="0"/>
        <item x="1"/>
        <item x="2"/>
        <item x="3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lity (%)" fld="2" baseField="0" baseItem="0"/>
    <dataField name="Sum of Quality (%)2" fld="4" baseField="0" baseItem="0"/>
  </dataFields>
  <chartFormats count="2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76"/>
  <sheetViews>
    <sheetView topLeftCell="A2" workbookViewId="0">
      <selection activeCell="Z14" sqref="A1:BI37"/>
    </sheetView>
  </sheetViews>
  <sheetFormatPr defaultColWidth="12.6640625" defaultRowHeight="15.75" customHeight="1"/>
  <cols>
    <col min="2" max="2" width="11.88671875" customWidth="1"/>
  </cols>
  <sheetData>
    <row r="1" spans="1:61">
      <c r="A1" s="1"/>
      <c r="B1" s="6" t="s">
        <v>0</v>
      </c>
      <c r="C1" s="7"/>
      <c r="D1" s="6" t="s">
        <v>1</v>
      </c>
      <c r="E1" s="7"/>
      <c r="F1" s="6" t="s">
        <v>2</v>
      </c>
      <c r="G1" s="7"/>
      <c r="H1" s="6" t="s">
        <v>3</v>
      </c>
      <c r="I1" s="7"/>
      <c r="J1" s="6" t="s">
        <v>4</v>
      </c>
      <c r="K1" s="7"/>
      <c r="L1" s="6" t="s">
        <v>5</v>
      </c>
      <c r="M1" s="7"/>
      <c r="N1" s="6" t="s">
        <v>6</v>
      </c>
      <c r="O1" s="7"/>
      <c r="P1" s="6" t="s">
        <v>7</v>
      </c>
      <c r="Q1" s="7"/>
      <c r="R1" s="6" t="s">
        <v>8</v>
      </c>
      <c r="S1" s="7"/>
      <c r="T1" s="6" t="s">
        <v>9</v>
      </c>
      <c r="U1" s="7"/>
      <c r="V1" s="6" t="s">
        <v>10</v>
      </c>
      <c r="W1" s="7"/>
      <c r="X1" s="6" t="s">
        <v>11</v>
      </c>
      <c r="Y1" s="7"/>
      <c r="Z1" s="6" t="s">
        <v>12</v>
      </c>
      <c r="AA1" s="7"/>
      <c r="AB1" s="6" t="s">
        <v>13</v>
      </c>
      <c r="AC1" s="7"/>
      <c r="AD1" s="6" t="s">
        <v>14</v>
      </c>
      <c r="AE1" s="7"/>
      <c r="AF1" s="6" t="s">
        <v>15</v>
      </c>
      <c r="AG1" s="7"/>
      <c r="AH1" s="6" t="s">
        <v>16</v>
      </c>
      <c r="AI1" s="7"/>
      <c r="AJ1" s="6" t="s">
        <v>17</v>
      </c>
      <c r="AK1" s="7"/>
      <c r="AL1" s="6" t="s">
        <v>18</v>
      </c>
      <c r="AM1" s="7"/>
      <c r="AN1" s="6" t="s">
        <v>19</v>
      </c>
      <c r="AO1" s="7"/>
      <c r="AP1" s="6" t="s">
        <v>20</v>
      </c>
      <c r="AQ1" s="7"/>
      <c r="AR1" s="6" t="s">
        <v>21</v>
      </c>
      <c r="AS1" s="7"/>
      <c r="AT1" s="6" t="s">
        <v>22</v>
      </c>
      <c r="AU1" s="7"/>
      <c r="AV1" s="6" t="s">
        <v>23</v>
      </c>
      <c r="AW1" s="7"/>
      <c r="AX1" s="6" t="s">
        <v>24</v>
      </c>
      <c r="AY1" s="7"/>
      <c r="AZ1" s="6" t="s">
        <v>25</v>
      </c>
      <c r="BA1" s="7"/>
      <c r="BB1" s="6" t="s">
        <v>26</v>
      </c>
      <c r="BC1" s="7"/>
      <c r="BD1" s="6" t="s">
        <v>27</v>
      </c>
      <c r="BE1" s="7"/>
      <c r="BF1" s="6" t="s">
        <v>28</v>
      </c>
      <c r="BG1" s="7"/>
      <c r="BH1" s="6" t="s">
        <v>29</v>
      </c>
      <c r="BI1" s="7"/>
    </row>
    <row r="2" spans="1:6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>
      <c r="A38" s="4"/>
      <c r="C38" s="5"/>
      <c r="AU38" s="5"/>
    </row>
    <row r="76" spans="1:1">
      <c r="A76" s="4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28B3-E7FC-40D8-AF16-3F0587AD5F37}">
  <dimension ref="A2:P160"/>
  <sheetViews>
    <sheetView tabSelected="1" topLeftCell="A145" zoomScale="92" zoomScaleNormal="92" workbookViewId="0">
      <selection activeCell="J171" sqref="J171"/>
    </sheetView>
  </sheetViews>
  <sheetFormatPr defaultRowHeight="13.2"/>
  <cols>
    <col min="1" max="1" width="13.33203125" bestFit="1" customWidth="1"/>
    <col min="2" max="2" width="15.6640625" customWidth="1"/>
    <col min="3" max="3" width="16.77734375" customWidth="1"/>
    <col min="4" max="4" width="17.5546875" customWidth="1"/>
    <col min="5" max="5" width="17.77734375" customWidth="1"/>
    <col min="6" max="6" width="19.6640625" customWidth="1"/>
    <col min="7" max="7" width="19.21875" customWidth="1"/>
    <col min="8" max="9" width="19.33203125" customWidth="1"/>
    <col min="10" max="10" width="20.6640625" customWidth="1"/>
    <col min="11" max="11" width="19.33203125" customWidth="1"/>
    <col min="12" max="16" width="31.6640625" bestFit="1" customWidth="1"/>
    <col min="17" max="17" width="40.33203125" bestFit="1" customWidth="1"/>
    <col min="18" max="19" width="41.21875" bestFit="1" customWidth="1"/>
  </cols>
  <sheetData>
    <row r="2" spans="1:3" ht="19.8">
      <c r="A2" s="8" t="s">
        <v>89</v>
      </c>
    </row>
    <row r="4" spans="1:3">
      <c r="A4" s="13" t="s">
        <v>68</v>
      </c>
      <c r="B4" s="13" t="s">
        <v>84</v>
      </c>
      <c r="C4" s="13" t="s">
        <v>85</v>
      </c>
    </row>
    <row r="5" spans="1:3">
      <c r="A5" s="13" t="s">
        <v>69</v>
      </c>
      <c r="B5" s="22">
        <f>AVERAGE('Workflow#1'!B3:B37)</f>
        <v>2.1506866285714286</v>
      </c>
      <c r="C5" s="22">
        <f>AVERAGE('Workflow#1'!C3:C37)</f>
        <v>91.385729142857116</v>
      </c>
    </row>
    <row r="6" spans="1:3">
      <c r="A6" s="13" t="s">
        <v>70</v>
      </c>
      <c r="B6" s="22">
        <f>AVERAGE('Workflow#1'!D3:D37)</f>
        <v>2.1132616571428575</v>
      </c>
      <c r="C6" s="22">
        <f>AVERAGE('Workflow#1'!E3:E37)</f>
        <v>91.568501428571452</v>
      </c>
    </row>
    <row r="7" spans="1:3">
      <c r="A7" s="13" t="s">
        <v>71</v>
      </c>
      <c r="B7" s="22">
        <f>AVERAGE('Workflow#1'!F3:F37)</f>
        <v>2.0658935142857144</v>
      </c>
      <c r="C7" s="22">
        <f>AVERAGE('Workflow#1'!G3:G37)</f>
        <v>91.751638000000014</v>
      </c>
    </row>
    <row r="8" spans="1:3">
      <c r="A8" s="13" t="s">
        <v>72</v>
      </c>
      <c r="B8" s="22">
        <f>AVERAGE('Workflow#1'!H3:H37)</f>
        <v>2.0414077999999996</v>
      </c>
      <c r="C8" s="22">
        <f>AVERAGE('Workflow#1'!I3:I37)</f>
        <v>91.935884857142852</v>
      </c>
    </row>
    <row r="9" spans="1:3">
      <c r="A9" s="13" t="s">
        <v>73</v>
      </c>
      <c r="B9" s="22">
        <f>AVERAGE('Workflow#1'!J3:J37)</f>
        <v>2.0082555714285713</v>
      </c>
      <c r="C9" s="22">
        <f>AVERAGE('Workflow#1'!K3:K37)</f>
        <v>91.920065714285698</v>
      </c>
    </row>
    <row r="10" spans="1:3">
      <c r="A10" s="13" t="s">
        <v>74</v>
      </c>
      <c r="B10" s="22">
        <f>AVERAGE('Workflow#1'!L3:L37)</f>
        <v>1.9535951428571423</v>
      </c>
      <c r="C10" s="22">
        <f>AVERAGE('Workflow#1'!M3:M37)</f>
        <v>92.303250000000006</v>
      </c>
    </row>
    <row r="11" spans="1:3">
      <c r="A11" s="13" t="s">
        <v>75</v>
      </c>
      <c r="B11" s="22">
        <f>AVERAGE('Workflow#1'!N3:N37)</f>
        <v>1.9175079428571431</v>
      </c>
      <c r="C11" s="22">
        <f>AVERAGE('Workflow#1'!O3:O37)</f>
        <v>92.464404285714309</v>
      </c>
    </row>
    <row r="12" spans="1:3">
      <c r="A12" s="13" t="s">
        <v>76</v>
      </c>
      <c r="B12" s="22">
        <f>AVERAGE('Workflow#1'!P3:P37)</f>
        <v>1.8740603142857144</v>
      </c>
      <c r="C12" s="22">
        <f>AVERAGE('Workflow#1'!Q3:Q37)</f>
        <v>92.661167428571417</v>
      </c>
    </row>
    <row r="13" spans="1:3">
      <c r="A13" s="13" t="s">
        <v>77</v>
      </c>
      <c r="B13" s="22">
        <f>AVERAGE('Workflow#1'!R3:R37)</f>
        <v>1.828700657142857</v>
      </c>
      <c r="C13" s="22">
        <f>AVERAGE('Workflow#1'!S3:S37)</f>
        <v>92.775435714285706</v>
      </c>
    </row>
    <row r="14" spans="1:3">
      <c r="A14" s="13" t="s">
        <v>78</v>
      </c>
      <c r="B14" s="22">
        <f>AVERAGE('Workflow#1'!T3:T37)</f>
        <v>1.7999301142857138</v>
      </c>
      <c r="C14" s="22">
        <f>AVERAGE('Workflow#1'!U3:U37)</f>
        <v>92.957643142857123</v>
      </c>
    </row>
    <row r="15" spans="1:3">
      <c r="A15" s="13" t="s">
        <v>79</v>
      </c>
      <c r="B15" s="22">
        <f>AVERAGE('Workflow#1'!V3:V37)</f>
        <v>1.7815737714285715</v>
      </c>
      <c r="C15" s="22">
        <f>AVERAGE('Workflow#1'!W3:W37)</f>
        <v>93.087545428571445</v>
      </c>
    </row>
    <row r="16" spans="1:3">
      <c r="A16" s="13" t="s">
        <v>80</v>
      </c>
      <c r="B16" s="22">
        <f>AVERAGE('Workflow#1'!X3:X37)</f>
        <v>1.7312287428571427</v>
      </c>
      <c r="C16" s="22">
        <f>AVERAGE('Workflow#1'!Y3:Y37)</f>
        <v>93.333743142857131</v>
      </c>
    </row>
    <row r="17" spans="1:6">
      <c r="A17" s="13" t="s">
        <v>81</v>
      </c>
      <c r="B17" s="22">
        <f>AVERAGE('Workflow#1'!Z3:Z37)</f>
        <v>1.702498314285714</v>
      </c>
      <c r="C17" s="22">
        <f>AVERAGE('Workflow#1'!AA3:AA37)</f>
        <v>93.414434000000014</v>
      </c>
    </row>
    <row r="18" spans="1:6">
      <c r="A18" s="13" t="s">
        <v>82</v>
      </c>
      <c r="B18" s="22">
        <f>AVERAGE('Workflow#1'!AB3:AB37)</f>
        <v>1.6646591428571429</v>
      </c>
      <c r="C18" s="22">
        <f>AVERAGE('Workflow#1'!AC3:AC37)</f>
        <v>93.722237714285711</v>
      </c>
    </row>
    <row r="19" spans="1:6">
      <c r="A19" s="13" t="s">
        <v>83</v>
      </c>
      <c r="B19" s="22">
        <f>AVERAGE('Workflow#1'!AD3:AD37)</f>
        <v>1.6370448000000004</v>
      </c>
      <c r="C19" s="22">
        <f>AVERAGE('Workflow#1'!AE3:AE37)</f>
        <v>93.69699742857145</v>
      </c>
    </row>
    <row r="22" spans="1:6" ht="17.399999999999999">
      <c r="A22" s="9" t="s">
        <v>90</v>
      </c>
    </row>
    <row r="24" spans="1:6" ht="66">
      <c r="A24" s="10" t="s">
        <v>30</v>
      </c>
      <c r="B24" s="10" t="s">
        <v>87</v>
      </c>
      <c r="C24" s="10" t="s">
        <v>32</v>
      </c>
      <c r="D24" s="10" t="s">
        <v>88</v>
      </c>
      <c r="E24" s="10" t="s">
        <v>32</v>
      </c>
      <c r="F24" s="10" t="s">
        <v>86</v>
      </c>
    </row>
    <row r="25" spans="1:6">
      <c r="A25" s="11" t="s">
        <v>33</v>
      </c>
      <c r="B25" s="12">
        <v>2.0517089999999998</v>
      </c>
      <c r="C25" s="12">
        <v>90.852689999999996</v>
      </c>
      <c r="D25" s="12">
        <v>2.0299999999999998</v>
      </c>
      <c r="E25" s="12">
        <v>91.034390000000002</v>
      </c>
      <c r="F25" s="13" t="str">
        <f>IF(D25&gt;B25,_xlfn.CONCAT(A25,"has heigher tpt on day 15 than day 14"),"")</f>
        <v/>
      </c>
    </row>
    <row r="26" spans="1:6">
      <c r="A26" s="11" t="s">
        <v>34</v>
      </c>
      <c r="B26" s="12">
        <v>1.471819</v>
      </c>
      <c r="C26" s="12">
        <v>94.240129999999994</v>
      </c>
      <c r="D26" s="12">
        <v>1.4423820000000001</v>
      </c>
      <c r="E26" s="12">
        <v>92.98</v>
      </c>
      <c r="F26" s="13" t="str">
        <f t="shared" ref="F26:F59" si="0">IF(D26&gt;B26,_xlfn.CONCAT(A26,"has heigher tpt on day 15 than day 14"),"")</f>
        <v/>
      </c>
    </row>
    <row r="27" spans="1:6">
      <c r="A27" s="11" t="s">
        <v>35</v>
      </c>
      <c r="B27" s="12">
        <v>1.7406740000000001</v>
      </c>
      <c r="C27" s="12">
        <v>97.534120000000001</v>
      </c>
      <c r="D27" s="12">
        <v>1.7058610000000001</v>
      </c>
      <c r="E27" s="12">
        <v>96.52</v>
      </c>
      <c r="F27" s="13" t="str">
        <f t="shared" si="0"/>
        <v/>
      </c>
    </row>
    <row r="28" spans="1:6">
      <c r="A28" s="11" t="s">
        <v>36</v>
      </c>
      <c r="B28" s="12">
        <v>1.6641189999999999</v>
      </c>
      <c r="C28" s="12">
        <v>96.176929999999999</v>
      </c>
      <c r="D28" s="12">
        <v>1.6308370000000001</v>
      </c>
      <c r="E28" s="12">
        <v>96.369290000000007</v>
      </c>
      <c r="F28" s="13" t="str">
        <f t="shared" si="0"/>
        <v/>
      </c>
    </row>
    <row r="29" spans="1:6">
      <c r="A29" s="11" t="s">
        <v>37</v>
      </c>
      <c r="B29" s="12">
        <v>1.96</v>
      </c>
      <c r="C29" s="12">
        <v>89.914749999999998</v>
      </c>
      <c r="D29" s="12">
        <v>1.868187</v>
      </c>
      <c r="E29" s="12">
        <v>90.094579999999993</v>
      </c>
      <c r="F29" s="13" t="str">
        <f t="shared" si="0"/>
        <v/>
      </c>
    </row>
    <row r="30" spans="1:6">
      <c r="A30" s="11" t="s">
        <v>38</v>
      </c>
      <c r="B30" s="12">
        <v>2.043669</v>
      </c>
      <c r="C30" s="12">
        <v>97.839399999999998</v>
      </c>
      <c r="D30" s="12">
        <v>2.002796</v>
      </c>
      <c r="E30" s="12">
        <v>98.035079999999994</v>
      </c>
      <c r="F30" s="13" t="str">
        <f t="shared" si="0"/>
        <v/>
      </c>
    </row>
    <row r="31" spans="1:6">
      <c r="A31" s="11" t="s">
        <v>39</v>
      </c>
      <c r="B31" s="12">
        <v>0.95</v>
      </c>
      <c r="C31" s="12">
        <v>92.248149999999995</v>
      </c>
      <c r="D31" s="12">
        <v>0.92</v>
      </c>
      <c r="E31" s="12">
        <v>92.432640000000006</v>
      </c>
      <c r="F31" s="13" t="str">
        <f t="shared" si="0"/>
        <v/>
      </c>
    </row>
    <row r="32" spans="1:6">
      <c r="A32" s="11" t="s">
        <v>40</v>
      </c>
      <c r="B32" s="12">
        <v>0.77197199999999999</v>
      </c>
      <c r="C32" s="12">
        <v>92.454340000000002</v>
      </c>
      <c r="D32" s="12">
        <v>0.92</v>
      </c>
      <c r="E32" s="12">
        <v>92.639240000000001</v>
      </c>
      <c r="F32" s="13" t="str">
        <f t="shared" si="0"/>
        <v>Arohihas heigher tpt on day 15 than day 14</v>
      </c>
    </row>
    <row r="33" spans="1:6">
      <c r="A33" s="11" t="s">
        <v>41</v>
      </c>
      <c r="B33" s="12">
        <v>1.4145810000000001</v>
      </c>
      <c r="C33" s="12">
        <v>95.02</v>
      </c>
      <c r="D33" s="12">
        <v>1.38629</v>
      </c>
      <c r="E33" s="12">
        <v>96.106930000000006</v>
      </c>
      <c r="F33" s="13" t="str">
        <f t="shared" si="0"/>
        <v/>
      </c>
    </row>
    <row r="34" spans="1:6">
      <c r="A34" s="11" t="s">
        <v>42</v>
      </c>
      <c r="B34" s="12">
        <v>1.732524</v>
      </c>
      <c r="C34" s="12">
        <v>97.127549999999999</v>
      </c>
      <c r="D34" s="12">
        <v>1.6978740000000001</v>
      </c>
      <c r="E34" s="12">
        <v>96.52</v>
      </c>
      <c r="F34" s="13" t="str">
        <f t="shared" si="0"/>
        <v/>
      </c>
    </row>
    <row r="35" spans="1:6">
      <c r="A35" s="11" t="s">
        <v>43</v>
      </c>
      <c r="B35" s="12">
        <v>1.514105</v>
      </c>
      <c r="C35" s="12">
        <v>93.444230000000005</v>
      </c>
      <c r="D35" s="12">
        <v>1.4838229999999999</v>
      </c>
      <c r="E35" s="12">
        <v>93.42</v>
      </c>
      <c r="F35" s="13" t="str">
        <f t="shared" si="0"/>
        <v/>
      </c>
    </row>
    <row r="36" spans="1:6">
      <c r="A36" s="11" t="s">
        <v>44</v>
      </c>
      <c r="B36" s="12">
        <v>1.6218950000000001</v>
      </c>
      <c r="C36" s="12">
        <v>93.627719999999997</v>
      </c>
      <c r="D36" s="12">
        <v>1.5894569999999999</v>
      </c>
      <c r="E36" s="12">
        <v>92.92</v>
      </c>
      <c r="F36" s="13" t="str">
        <f t="shared" si="0"/>
        <v/>
      </c>
    </row>
    <row r="37" spans="1:6">
      <c r="A37" s="11" t="s">
        <v>45</v>
      </c>
      <c r="B37" s="12">
        <v>1.122282</v>
      </c>
      <c r="C37" s="12">
        <v>90.892229999999998</v>
      </c>
      <c r="D37" s="12">
        <v>1.099836</v>
      </c>
      <c r="E37" s="12">
        <v>91.074010000000001</v>
      </c>
      <c r="F37" s="13" t="str">
        <f t="shared" si="0"/>
        <v/>
      </c>
    </row>
    <row r="38" spans="1:6">
      <c r="A38" s="11" t="s">
        <v>46</v>
      </c>
      <c r="B38" s="12">
        <v>2.1045609999999999</v>
      </c>
      <c r="C38" s="12">
        <v>93.257570000000001</v>
      </c>
      <c r="D38" s="12">
        <v>2.0624699999999998</v>
      </c>
      <c r="E38" s="12">
        <v>93.444090000000003</v>
      </c>
      <c r="F38" s="13" t="str">
        <f t="shared" si="0"/>
        <v/>
      </c>
    </row>
    <row r="39" spans="1:6">
      <c r="A39" s="11" t="s">
        <v>47</v>
      </c>
      <c r="B39" s="12">
        <v>2.0099999999999998</v>
      </c>
      <c r="C39" s="12">
        <v>96.224279999999993</v>
      </c>
      <c r="D39" s="12">
        <v>2.1</v>
      </c>
      <c r="E39" s="12">
        <v>94.32</v>
      </c>
      <c r="F39" s="13" t="str">
        <f t="shared" si="0"/>
        <v>Dhrutihas heigher tpt on day 15 than day 14</v>
      </c>
    </row>
    <row r="40" spans="1:6">
      <c r="A40" s="11" t="s">
        <v>48</v>
      </c>
      <c r="B40" s="12">
        <v>1.5476730000000001</v>
      </c>
      <c r="C40" s="12">
        <v>93.110759999999999</v>
      </c>
      <c r="D40" s="12">
        <v>1.5167200000000001</v>
      </c>
      <c r="E40" s="12">
        <v>93.296980000000005</v>
      </c>
      <c r="F40" s="13" t="str">
        <f t="shared" si="0"/>
        <v/>
      </c>
    </row>
    <row r="41" spans="1:6">
      <c r="A41" s="11" t="s">
        <v>49</v>
      </c>
      <c r="B41" s="12">
        <v>1.16927</v>
      </c>
      <c r="C41" s="12">
        <v>91.124319999999997</v>
      </c>
      <c r="D41" s="12">
        <v>1.1458839999999999</v>
      </c>
      <c r="E41" s="12">
        <v>91.306569999999994</v>
      </c>
      <c r="F41" s="13" t="str">
        <f t="shared" si="0"/>
        <v/>
      </c>
    </row>
    <row r="42" spans="1:6">
      <c r="A42" s="11" t="s">
        <v>50</v>
      </c>
      <c r="B42" s="12">
        <v>1.1000000000000001</v>
      </c>
      <c r="C42" s="12">
        <v>96.335059999999999</v>
      </c>
      <c r="D42" s="12">
        <v>1.0449470000000001</v>
      </c>
      <c r="E42" s="12">
        <v>94.99</v>
      </c>
      <c r="F42" s="13" t="str">
        <f t="shared" si="0"/>
        <v/>
      </c>
    </row>
    <row r="43" spans="1:6">
      <c r="A43" s="11" t="s">
        <v>51</v>
      </c>
      <c r="B43" s="12">
        <v>1.9681949999999999</v>
      </c>
      <c r="C43" s="12">
        <v>94.885040000000004</v>
      </c>
      <c r="D43" s="12">
        <v>1.928831</v>
      </c>
      <c r="E43" s="12">
        <v>95.074809999999999</v>
      </c>
      <c r="F43" s="13" t="str">
        <f t="shared" si="0"/>
        <v/>
      </c>
    </row>
    <row r="44" spans="1:6">
      <c r="A44" s="11" t="s">
        <v>52</v>
      </c>
      <c r="B44" s="12">
        <v>1.4165049999999999</v>
      </c>
      <c r="C44" s="12">
        <v>94.136899999999997</v>
      </c>
      <c r="D44" s="12">
        <v>1.3881749999999999</v>
      </c>
      <c r="E44" s="12">
        <v>95.46275</v>
      </c>
      <c r="F44" s="13" t="str">
        <f t="shared" si="0"/>
        <v/>
      </c>
    </row>
    <row r="45" spans="1:6">
      <c r="A45" s="11" t="s">
        <v>53</v>
      </c>
      <c r="B45" s="12">
        <v>1.5331239999999999</v>
      </c>
      <c r="C45" s="12">
        <v>95.855440000000002</v>
      </c>
      <c r="D45" s="12">
        <v>1.502461</v>
      </c>
      <c r="E45" s="12">
        <v>96.047150000000002</v>
      </c>
      <c r="F45" s="13" t="str">
        <f t="shared" si="0"/>
        <v/>
      </c>
    </row>
    <row r="46" spans="1:6">
      <c r="A46" s="11" t="s">
        <v>54</v>
      </c>
      <c r="B46" s="12">
        <v>1.9831970000000001</v>
      </c>
      <c r="C46" s="12">
        <v>90.560950000000005</v>
      </c>
      <c r="D46" s="12">
        <v>1.99</v>
      </c>
      <c r="E46" s="12">
        <v>90.742069999999998</v>
      </c>
      <c r="F46" s="13" t="str">
        <f t="shared" si="0"/>
        <v>Mangehas heigher tpt on day 15 than day 14</v>
      </c>
    </row>
    <row r="47" spans="1:6">
      <c r="A47" s="11" t="s">
        <v>55</v>
      </c>
      <c r="B47" s="12">
        <v>1.4525779999999999</v>
      </c>
      <c r="C47" s="12">
        <v>100</v>
      </c>
      <c r="D47" s="12">
        <v>1.4235260000000001</v>
      </c>
      <c r="E47" s="12">
        <v>100</v>
      </c>
      <c r="F47" s="13" t="str">
        <f t="shared" si="0"/>
        <v/>
      </c>
    </row>
    <row r="48" spans="1:6">
      <c r="A48" s="11" t="s">
        <v>56</v>
      </c>
      <c r="B48" s="12">
        <v>1.3249960000000001</v>
      </c>
      <c r="C48" s="12">
        <v>95.296909999999997</v>
      </c>
      <c r="D48" s="12">
        <v>1.2984960000000001</v>
      </c>
      <c r="E48" s="12">
        <v>95.487499999999997</v>
      </c>
      <c r="F48" s="13" t="str">
        <f t="shared" si="0"/>
        <v/>
      </c>
    </row>
    <row r="49" spans="1:6">
      <c r="A49" s="11" t="s">
        <v>57</v>
      </c>
      <c r="B49" s="12">
        <v>1.98</v>
      </c>
      <c r="C49" s="12">
        <v>89.746700000000004</v>
      </c>
      <c r="D49" s="12">
        <v>1.88893</v>
      </c>
      <c r="E49" s="12">
        <v>89.926190000000005</v>
      </c>
      <c r="F49" s="13" t="str">
        <f t="shared" si="0"/>
        <v/>
      </c>
    </row>
    <row r="50" spans="1:6">
      <c r="A50" s="11" t="s">
        <v>58</v>
      </c>
      <c r="B50" s="12">
        <v>1.9787699999999999</v>
      </c>
      <c r="C50" s="12">
        <v>94.225309999999993</v>
      </c>
      <c r="D50" s="12">
        <v>1.939195</v>
      </c>
      <c r="E50" s="12">
        <v>94.413759999999996</v>
      </c>
      <c r="F50" s="13" t="str">
        <f t="shared" si="0"/>
        <v/>
      </c>
    </row>
    <row r="51" spans="1:6">
      <c r="A51" s="11" t="s">
        <v>59</v>
      </c>
      <c r="B51" s="12">
        <v>1.5236810000000001</v>
      </c>
      <c r="C51" s="12">
        <v>89.79401</v>
      </c>
      <c r="D51" s="12">
        <v>1.493207</v>
      </c>
      <c r="E51" s="12">
        <v>89.973600000000005</v>
      </c>
      <c r="F51" s="13" t="str">
        <f t="shared" si="0"/>
        <v/>
      </c>
    </row>
    <row r="52" spans="1:6">
      <c r="A52" s="11" t="s">
        <v>60</v>
      </c>
      <c r="B52" s="12">
        <v>1.63</v>
      </c>
      <c r="C52" s="12">
        <v>94.618679999999998</v>
      </c>
      <c r="D52" s="12">
        <v>1.5848359999999999</v>
      </c>
      <c r="E52" s="12">
        <v>94.32</v>
      </c>
      <c r="F52" s="13" t="str">
        <f t="shared" si="0"/>
        <v/>
      </c>
    </row>
    <row r="53" spans="1:6">
      <c r="A53" s="11" t="s">
        <v>61</v>
      </c>
      <c r="B53" s="12">
        <v>1.2338789999999999</v>
      </c>
      <c r="C53" s="12">
        <v>91.943659999999994</v>
      </c>
      <c r="D53" s="12">
        <v>1.209201</v>
      </c>
      <c r="E53" s="12">
        <v>92.127549999999999</v>
      </c>
      <c r="F53" s="13" t="str">
        <f t="shared" si="0"/>
        <v/>
      </c>
    </row>
    <row r="54" spans="1:6">
      <c r="A54" s="11" t="s">
        <v>62</v>
      </c>
      <c r="B54" s="12">
        <v>1.816263</v>
      </c>
      <c r="C54" s="12">
        <v>94.604830000000007</v>
      </c>
      <c r="D54" s="12">
        <v>1.779938</v>
      </c>
      <c r="E54" s="12">
        <v>94.794039999999995</v>
      </c>
      <c r="F54" s="13" t="str">
        <f t="shared" si="0"/>
        <v/>
      </c>
    </row>
    <row r="55" spans="1:6">
      <c r="A55" s="11" t="s">
        <v>63</v>
      </c>
      <c r="B55" s="12">
        <v>1.9748889999999999</v>
      </c>
      <c r="C55" s="12">
        <v>95.239490000000004</v>
      </c>
      <c r="D55" s="12">
        <v>1.9353910000000001</v>
      </c>
      <c r="E55" s="12">
        <v>95.429969999999997</v>
      </c>
      <c r="F55" s="13" t="str">
        <f t="shared" si="0"/>
        <v/>
      </c>
    </row>
    <row r="56" spans="1:6">
      <c r="A56" s="11" t="s">
        <v>64</v>
      </c>
      <c r="B56" s="12">
        <v>2.089448</v>
      </c>
      <c r="C56" s="12">
        <v>91.158659999999998</v>
      </c>
      <c r="D56" s="12">
        <v>2.0476589999999999</v>
      </c>
      <c r="E56" s="12">
        <v>91.340969999999999</v>
      </c>
      <c r="F56" s="13" t="str">
        <f t="shared" si="0"/>
        <v/>
      </c>
    </row>
    <row r="57" spans="1:6">
      <c r="A57" s="11" t="s">
        <v>65</v>
      </c>
      <c r="B57" s="12">
        <v>1.790567</v>
      </c>
      <c r="C57" s="12">
        <v>93.183959999999999</v>
      </c>
      <c r="D57" s="12">
        <v>1.7547550000000001</v>
      </c>
      <c r="E57" s="12">
        <v>92.78</v>
      </c>
      <c r="F57" s="13" t="str">
        <f t="shared" si="0"/>
        <v/>
      </c>
    </row>
    <row r="58" spans="1:6">
      <c r="A58" s="11" t="s">
        <v>66</v>
      </c>
      <c r="B58" s="12">
        <v>2.15069</v>
      </c>
      <c r="C58" s="12">
        <v>89.941940000000002</v>
      </c>
      <c r="D58" s="12">
        <v>2.1076769999999998</v>
      </c>
      <c r="E58" s="12">
        <v>90.12182</v>
      </c>
      <c r="F58" s="13" t="str">
        <f t="shared" si="0"/>
        <v/>
      </c>
    </row>
    <row r="59" spans="1:6">
      <c r="A59" s="11" t="s">
        <v>67</v>
      </c>
      <c r="B59" s="12">
        <v>2.4254349999999998</v>
      </c>
      <c r="C59" s="12">
        <v>93.661609999999996</v>
      </c>
      <c r="D59" s="12">
        <v>2.3769260000000001</v>
      </c>
      <c r="E59" s="12">
        <v>93.848929999999996</v>
      </c>
      <c r="F59" s="13" t="str">
        <f t="shared" si="0"/>
        <v/>
      </c>
    </row>
    <row r="61" spans="1:6" ht="17.399999999999999">
      <c r="A61" s="18" t="s">
        <v>100</v>
      </c>
      <c r="B61" s="18"/>
      <c r="C61" s="18"/>
      <c r="D61" s="18"/>
      <c r="E61" s="18"/>
      <c r="F61" s="18"/>
    </row>
    <row r="64" spans="1:6">
      <c r="A64" s="14" t="s">
        <v>98</v>
      </c>
      <c r="B64" t="s">
        <v>95</v>
      </c>
      <c r="C64" t="s">
        <v>97</v>
      </c>
    </row>
    <row r="65" spans="1:3">
      <c r="A65" s="15" t="s">
        <v>33</v>
      </c>
      <c r="B65" s="16">
        <v>90.852689999999996</v>
      </c>
      <c r="C65" s="16">
        <v>91.034390000000002</v>
      </c>
    </row>
    <row r="66" spans="1:3">
      <c r="A66" s="15" t="s">
        <v>34</v>
      </c>
      <c r="B66" s="16">
        <v>94.240129999999994</v>
      </c>
      <c r="C66" s="16">
        <v>92.98</v>
      </c>
    </row>
    <row r="67" spans="1:3">
      <c r="A67" s="15" t="s">
        <v>35</v>
      </c>
      <c r="B67" s="16">
        <v>97.534120000000001</v>
      </c>
      <c r="C67" s="16">
        <v>96.52</v>
      </c>
    </row>
    <row r="68" spans="1:3">
      <c r="A68" s="15" t="s">
        <v>36</v>
      </c>
      <c r="B68" s="16">
        <v>96.176929999999999</v>
      </c>
      <c r="C68" s="16">
        <v>96.369290000000007</v>
      </c>
    </row>
    <row r="69" spans="1:3">
      <c r="A69" s="15" t="s">
        <v>37</v>
      </c>
      <c r="B69" s="16">
        <v>89.914749999999998</v>
      </c>
      <c r="C69" s="16">
        <v>90.094579999999993</v>
      </c>
    </row>
    <row r="70" spans="1:3">
      <c r="A70" s="15" t="s">
        <v>38</v>
      </c>
      <c r="B70" s="16">
        <v>97.839399999999998</v>
      </c>
      <c r="C70" s="16">
        <v>98.035079999999994</v>
      </c>
    </row>
    <row r="71" spans="1:3">
      <c r="A71" s="15" t="s">
        <v>39</v>
      </c>
      <c r="B71" s="16">
        <v>92.248149999999995</v>
      </c>
      <c r="C71" s="16">
        <v>92.432640000000006</v>
      </c>
    </row>
    <row r="72" spans="1:3">
      <c r="A72" s="15" t="s">
        <v>40</v>
      </c>
      <c r="B72" s="16">
        <v>92.454340000000002</v>
      </c>
      <c r="C72" s="16">
        <v>92.639240000000001</v>
      </c>
    </row>
    <row r="73" spans="1:3">
      <c r="A73" s="15" t="s">
        <v>41</v>
      </c>
      <c r="B73" s="16">
        <v>95.02</v>
      </c>
      <c r="C73" s="16">
        <v>96.106930000000006</v>
      </c>
    </row>
    <row r="74" spans="1:3">
      <c r="A74" s="15" t="s">
        <v>42</v>
      </c>
      <c r="B74" s="16">
        <v>97.127549999999999</v>
      </c>
      <c r="C74" s="16">
        <v>96.52</v>
      </c>
    </row>
    <row r="75" spans="1:3">
      <c r="A75" s="15" t="s">
        <v>43</v>
      </c>
      <c r="B75" s="16">
        <v>93.444230000000005</v>
      </c>
      <c r="C75" s="16">
        <v>93.42</v>
      </c>
    </row>
    <row r="76" spans="1:3">
      <c r="A76" s="15" t="s">
        <v>44</v>
      </c>
      <c r="B76" s="16">
        <v>93.627719999999997</v>
      </c>
      <c r="C76" s="16">
        <v>92.92</v>
      </c>
    </row>
    <row r="77" spans="1:3">
      <c r="A77" s="15" t="s">
        <v>45</v>
      </c>
      <c r="B77" s="16">
        <v>90.892229999999998</v>
      </c>
      <c r="C77" s="16">
        <v>91.074010000000001</v>
      </c>
    </row>
    <row r="78" spans="1:3">
      <c r="A78" s="15" t="s">
        <v>46</v>
      </c>
      <c r="B78" s="16">
        <v>93.257570000000001</v>
      </c>
      <c r="C78" s="16">
        <v>93.444090000000003</v>
      </c>
    </row>
    <row r="79" spans="1:3">
      <c r="A79" s="15" t="s">
        <v>47</v>
      </c>
      <c r="B79" s="16">
        <v>96.224279999999993</v>
      </c>
      <c r="C79" s="16">
        <v>94.32</v>
      </c>
    </row>
    <row r="80" spans="1:3">
      <c r="A80" s="15" t="s">
        <v>48</v>
      </c>
      <c r="B80" s="16">
        <v>93.110759999999999</v>
      </c>
      <c r="C80" s="16">
        <v>93.296980000000005</v>
      </c>
    </row>
    <row r="81" spans="1:3">
      <c r="A81" s="15" t="s">
        <v>49</v>
      </c>
      <c r="B81" s="16">
        <v>91.124319999999997</v>
      </c>
      <c r="C81" s="16">
        <v>91.306569999999994</v>
      </c>
    </row>
    <row r="82" spans="1:3">
      <c r="A82" s="15" t="s">
        <v>50</v>
      </c>
      <c r="B82" s="16">
        <v>96.335059999999999</v>
      </c>
      <c r="C82" s="16">
        <v>94.99</v>
      </c>
    </row>
    <row r="83" spans="1:3">
      <c r="A83" s="15" t="s">
        <v>51</v>
      </c>
      <c r="B83" s="16">
        <v>94.885040000000004</v>
      </c>
      <c r="C83" s="16">
        <v>95.074809999999999</v>
      </c>
    </row>
    <row r="84" spans="1:3">
      <c r="A84" s="15" t="s">
        <v>52</v>
      </c>
      <c r="B84" s="16">
        <v>94.136899999999997</v>
      </c>
      <c r="C84" s="16">
        <v>95.46275</v>
      </c>
    </row>
    <row r="85" spans="1:3">
      <c r="A85" s="15" t="s">
        <v>53</v>
      </c>
      <c r="B85" s="16">
        <v>95.855440000000002</v>
      </c>
      <c r="C85" s="16">
        <v>96.047150000000002</v>
      </c>
    </row>
    <row r="86" spans="1:3">
      <c r="A86" s="15" t="s">
        <v>54</v>
      </c>
      <c r="B86" s="16">
        <v>90.560950000000005</v>
      </c>
      <c r="C86" s="16">
        <v>90.742069999999998</v>
      </c>
    </row>
    <row r="87" spans="1:3">
      <c r="A87" s="15" t="s">
        <v>55</v>
      </c>
      <c r="B87" s="16">
        <v>100</v>
      </c>
      <c r="C87" s="16">
        <v>100</v>
      </c>
    </row>
    <row r="88" spans="1:3">
      <c r="A88" s="15" t="s">
        <v>56</v>
      </c>
      <c r="B88" s="16">
        <v>95.296909999999997</v>
      </c>
      <c r="C88" s="16">
        <v>95.487499999999997</v>
      </c>
    </row>
    <row r="89" spans="1:3">
      <c r="A89" s="15" t="s">
        <v>57</v>
      </c>
      <c r="B89" s="16">
        <v>89.746700000000004</v>
      </c>
      <c r="C89" s="16">
        <v>89.926190000000005</v>
      </c>
    </row>
    <row r="90" spans="1:3">
      <c r="A90" s="15" t="s">
        <v>58</v>
      </c>
      <c r="B90" s="16">
        <v>94.225309999999993</v>
      </c>
      <c r="C90" s="16">
        <v>94.413759999999996</v>
      </c>
    </row>
    <row r="91" spans="1:3">
      <c r="A91" s="15" t="s">
        <v>59</v>
      </c>
      <c r="B91" s="16">
        <v>89.79401</v>
      </c>
      <c r="C91" s="16">
        <v>89.973600000000005</v>
      </c>
    </row>
    <row r="92" spans="1:3">
      <c r="A92" s="15" t="s">
        <v>60</v>
      </c>
      <c r="B92" s="16">
        <v>94.618679999999998</v>
      </c>
      <c r="C92" s="16">
        <v>94.32</v>
      </c>
    </row>
    <row r="93" spans="1:3">
      <c r="A93" s="15" t="s">
        <v>61</v>
      </c>
      <c r="B93" s="16">
        <v>91.943659999999994</v>
      </c>
      <c r="C93" s="16">
        <v>92.127549999999999</v>
      </c>
    </row>
    <row r="94" spans="1:3">
      <c r="A94" s="15" t="s">
        <v>62</v>
      </c>
      <c r="B94" s="16">
        <v>94.604830000000007</v>
      </c>
      <c r="C94" s="16">
        <v>94.794039999999995</v>
      </c>
    </row>
    <row r="95" spans="1:3">
      <c r="A95" s="15" t="s">
        <v>63</v>
      </c>
      <c r="B95" s="16">
        <v>95.239490000000004</v>
      </c>
      <c r="C95" s="16">
        <v>95.429969999999997</v>
      </c>
    </row>
    <row r="96" spans="1:3">
      <c r="A96" s="15" t="s">
        <v>64</v>
      </c>
      <c r="B96" s="16">
        <v>91.158659999999998</v>
      </c>
      <c r="C96" s="16">
        <v>91.340969999999999</v>
      </c>
    </row>
    <row r="97" spans="1:6">
      <c r="A97" s="15" t="s">
        <v>65</v>
      </c>
      <c r="B97" s="16">
        <v>93.183959999999999</v>
      </c>
      <c r="C97" s="16">
        <v>92.78</v>
      </c>
    </row>
    <row r="98" spans="1:6">
      <c r="A98" s="15" t="s">
        <v>66</v>
      </c>
      <c r="B98" s="16">
        <v>89.941940000000002</v>
      </c>
      <c r="C98" s="16">
        <v>90.12182</v>
      </c>
    </row>
    <row r="99" spans="1:6">
      <c r="A99" s="15" t="s">
        <v>67</v>
      </c>
      <c r="B99" s="16">
        <v>93.661609999999996</v>
      </c>
      <c r="C99" s="16">
        <v>93.848929999999996</v>
      </c>
    </row>
    <row r="100" spans="1:6">
      <c r="A100" s="15" t="s">
        <v>99</v>
      </c>
      <c r="B100" s="16">
        <v>3280.2783199999999</v>
      </c>
      <c r="C100" s="16">
        <v>3279.3949100000009</v>
      </c>
    </row>
    <row r="103" spans="1:6" ht="17.399999999999999">
      <c r="A103" s="19" t="s">
        <v>101</v>
      </c>
      <c r="B103" s="19"/>
      <c r="C103" s="19"/>
      <c r="D103" s="19"/>
      <c r="E103" s="19"/>
      <c r="F103" s="19"/>
    </row>
    <row r="106" spans="1:6">
      <c r="A106" s="14" t="s">
        <v>98</v>
      </c>
      <c r="B106" t="s">
        <v>96</v>
      </c>
      <c r="C106" t="s">
        <v>91</v>
      </c>
    </row>
    <row r="107" spans="1:6">
      <c r="A107" s="15" t="s">
        <v>40</v>
      </c>
      <c r="B107" s="16">
        <v>0.92</v>
      </c>
      <c r="C107" s="16">
        <v>0.77197199999999999</v>
      </c>
    </row>
    <row r="108" spans="1:6">
      <c r="A108" s="17" t="s">
        <v>92</v>
      </c>
      <c r="B108" s="16">
        <v>0.92</v>
      </c>
      <c r="C108" s="16">
        <v>0.77197199999999999</v>
      </c>
    </row>
    <row r="109" spans="1:6">
      <c r="A109" s="15" t="s">
        <v>47</v>
      </c>
      <c r="B109" s="16">
        <v>2.1</v>
      </c>
      <c r="C109" s="16">
        <v>2.0099999999999998</v>
      </c>
    </row>
    <row r="110" spans="1:6">
      <c r="A110" s="17" t="s">
        <v>93</v>
      </c>
      <c r="B110" s="16">
        <v>2.1</v>
      </c>
      <c r="C110" s="16">
        <v>2.0099999999999998</v>
      </c>
    </row>
    <row r="111" spans="1:6">
      <c r="A111" s="15" t="s">
        <v>54</v>
      </c>
      <c r="B111" s="16">
        <v>1.99</v>
      </c>
      <c r="C111" s="16">
        <v>1.9831970000000001</v>
      </c>
    </row>
    <row r="112" spans="1:6">
      <c r="A112" s="17" t="s">
        <v>94</v>
      </c>
      <c r="B112" s="16">
        <v>1.99</v>
      </c>
      <c r="C112" s="16">
        <v>1.9831970000000001</v>
      </c>
    </row>
    <row r="113" spans="1:3">
      <c r="A113" s="15" t="s">
        <v>99</v>
      </c>
      <c r="B113" s="16">
        <v>5.01</v>
      </c>
      <c r="C113" s="16">
        <v>4.7651690000000002</v>
      </c>
    </row>
    <row r="134" spans="1:9" ht="19.2">
      <c r="A134" s="21" t="s">
        <v>102</v>
      </c>
      <c r="B134" s="20"/>
      <c r="C134" s="20"/>
      <c r="D134" s="20"/>
      <c r="E134" s="20"/>
      <c r="F134" s="20"/>
      <c r="G134" s="20"/>
      <c r="H134" s="20"/>
      <c r="I134" s="20"/>
    </row>
    <row r="138" spans="1:9">
      <c r="A138" s="14" t="s">
        <v>98</v>
      </c>
      <c r="B138" t="s">
        <v>96</v>
      </c>
    </row>
    <row r="139" spans="1:9">
      <c r="A139" s="15" t="s">
        <v>39</v>
      </c>
      <c r="B139" s="16">
        <v>0.92</v>
      </c>
    </row>
    <row r="140" spans="1:9">
      <c r="A140" s="15" t="s">
        <v>40</v>
      </c>
      <c r="B140" s="16">
        <v>0.92</v>
      </c>
    </row>
    <row r="141" spans="1:9">
      <c r="A141" s="15" t="s">
        <v>50</v>
      </c>
      <c r="B141" s="16">
        <v>1.0449470000000001</v>
      </c>
    </row>
    <row r="142" spans="1:9">
      <c r="A142" s="15" t="s">
        <v>99</v>
      </c>
      <c r="B142" s="16">
        <v>2.8849470000000004</v>
      </c>
    </row>
    <row r="156" spans="1:16">
      <c r="A156" s="14" t="s">
        <v>98</v>
      </c>
      <c r="B156" t="s">
        <v>103</v>
      </c>
      <c r="C156" t="s">
        <v>104</v>
      </c>
      <c r="D156" t="s">
        <v>105</v>
      </c>
      <c r="E156" t="s">
        <v>106</v>
      </c>
      <c r="F156" t="s">
        <v>107</v>
      </c>
      <c r="G156" t="s">
        <v>108</v>
      </c>
      <c r="H156" t="s">
        <v>109</v>
      </c>
      <c r="I156" t="s">
        <v>110</v>
      </c>
      <c r="J156" t="s">
        <v>111</v>
      </c>
      <c r="K156" t="s">
        <v>112</v>
      </c>
      <c r="L156" t="s">
        <v>113</v>
      </c>
      <c r="M156" t="s">
        <v>114</v>
      </c>
      <c r="N156" t="s">
        <v>115</v>
      </c>
      <c r="O156" t="s">
        <v>116</v>
      </c>
      <c r="P156" t="s">
        <v>117</v>
      </c>
    </row>
    <row r="157" spans="1:16">
      <c r="A157" s="15" t="s">
        <v>39</v>
      </c>
      <c r="B157" s="16">
        <v>1.1000000000000001</v>
      </c>
      <c r="C157" s="16">
        <v>1.1000000000000001</v>
      </c>
      <c r="D157" s="16">
        <v>1.1000000000000001</v>
      </c>
      <c r="E157" s="16">
        <v>1</v>
      </c>
      <c r="F157" s="16">
        <v>1.1000000000000001</v>
      </c>
      <c r="G157" s="16">
        <v>1</v>
      </c>
      <c r="H157" s="16">
        <v>1.2</v>
      </c>
      <c r="I157" s="16">
        <v>1.1000000000000001</v>
      </c>
      <c r="J157" s="16">
        <v>0.9</v>
      </c>
      <c r="K157" s="16">
        <v>0.95</v>
      </c>
      <c r="L157" s="16">
        <v>1.1000000000000001</v>
      </c>
      <c r="M157" s="16">
        <v>0.8</v>
      </c>
      <c r="N157" s="16">
        <v>1</v>
      </c>
      <c r="O157" s="16">
        <v>0.95</v>
      </c>
      <c r="P157" s="16">
        <v>0.92</v>
      </c>
    </row>
    <row r="158" spans="1:16">
      <c r="A158" s="15" t="s">
        <v>40</v>
      </c>
      <c r="B158" s="16">
        <v>1.003835</v>
      </c>
      <c r="C158" s="16">
        <v>0.98375800000000002</v>
      </c>
      <c r="D158" s="16">
        <v>0.96408300000000002</v>
      </c>
      <c r="E158" s="16">
        <v>0.94480200000000003</v>
      </c>
      <c r="F158" s="16">
        <v>1.1000000000000001</v>
      </c>
      <c r="G158" s="16">
        <v>0.90738799999999997</v>
      </c>
      <c r="H158" s="16">
        <v>0.95</v>
      </c>
      <c r="I158" s="16">
        <v>0.87145499999999998</v>
      </c>
      <c r="J158" s="16">
        <v>0.85402599999999995</v>
      </c>
      <c r="K158" s="16">
        <v>0.97</v>
      </c>
      <c r="L158" s="16">
        <v>0.82020599999999999</v>
      </c>
      <c r="M158" s="16">
        <v>0.87</v>
      </c>
      <c r="N158" s="16">
        <v>0.80380200000000002</v>
      </c>
      <c r="O158" s="16">
        <v>0.77197199999999999</v>
      </c>
      <c r="P158" s="16">
        <v>0.92</v>
      </c>
    </row>
    <row r="159" spans="1:16">
      <c r="A159" s="15" t="s">
        <v>50</v>
      </c>
      <c r="B159" s="16">
        <v>1.38653</v>
      </c>
      <c r="C159" s="16">
        <v>1.3587990000000001</v>
      </c>
      <c r="D159" s="16">
        <v>1.331623</v>
      </c>
      <c r="E159" s="16">
        <v>1.42</v>
      </c>
      <c r="F159" s="16">
        <v>1.35</v>
      </c>
      <c r="G159" s="16">
        <v>1.2533129999999999</v>
      </c>
      <c r="H159" s="16">
        <v>1.2282470000000001</v>
      </c>
      <c r="I159" s="16">
        <v>1.2036819999999999</v>
      </c>
      <c r="J159" s="16">
        <v>1.179608</v>
      </c>
      <c r="K159" s="16">
        <v>1.1560159999999999</v>
      </c>
      <c r="L159" s="16">
        <v>1.1328959999999999</v>
      </c>
      <c r="M159" s="16">
        <v>1.088033</v>
      </c>
      <c r="N159" s="16">
        <v>1.1102380000000001</v>
      </c>
      <c r="O159" s="16">
        <v>1.1000000000000001</v>
      </c>
      <c r="P159" s="16">
        <v>1.0449470000000001</v>
      </c>
    </row>
    <row r="160" spans="1:16">
      <c r="A160" s="15" t="s">
        <v>99</v>
      </c>
      <c r="B160" s="16">
        <v>3.4903650000000002</v>
      </c>
      <c r="C160" s="16">
        <v>3.4425569999999999</v>
      </c>
      <c r="D160" s="16">
        <v>3.3957060000000001</v>
      </c>
      <c r="E160" s="16">
        <v>3.3648020000000001</v>
      </c>
      <c r="F160" s="16">
        <v>3.5500000000000003</v>
      </c>
      <c r="G160" s="16">
        <v>3.160701</v>
      </c>
      <c r="H160" s="16">
        <v>3.378247</v>
      </c>
      <c r="I160" s="16">
        <v>3.1751370000000003</v>
      </c>
      <c r="J160" s="16">
        <v>2.9336340000000001</v>
      </c>
      <c r="K160" s="16">
        <v>3.0760160000000001</v>
      </c>
      <c r="L160" s="16">
        <v>3.053102</v>
      </c>
      <c r="M160" s="16">
        <v>2.7580330000000002</v>
      </c>
      <c r="N160" s="16">
        <v>2.91404</v>
      </c>
      <c r="O160" s="16">
        <v>2.8219720000000001</v>
      </c>
      <c r="P160" s="16">
        <v>2.8849470000000004</v>
      </c>
    </row>
  </sheetData>
  <mergeCells count="1">
    <mergeCell ref="A103:F103"/>
  </mergeCells>
  <phoneticPr fontId="4" type="noConversion"/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Ranjeet Bhaskar</cp:lastModifiedBy>
  <dcterms:created xsi:type="dcterms:W3CDTF">2023-09-24T11:59:51Z</dcterms:created>
  <dcterms:modified xsi:type="dcterms:W3CDTF">2024-06-30T06:04:39Z</dcterms:modified>
</cp:coreProperties>
</file>