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va365-my.sharepoint.com/personal/anette_engesmo_niva_no/Documents/Delte dokumenter og mapper/Pukkellaks manuskript eDNA/200130_fish_eDNA_rscripts/data/"/>
    </mc:Choice>
  </mc:AlternateContent>
  <xr:revisionPtr revIDLastSave="1" documentId="13_ncr:1_{E6108768-A06F-432F-BCD1-8410A8BCE780}" xr6:coauthVersionLast="47" xr6:coauthVersionMax="47" xr10:uidLastSave="{7EEC32F1-A7FF-42F0-8F8F-77A3DF774435}"/>
  <bookViews>
    <workbookView xWindow="-110" yWindow="-110" windowWidth="19420" windowHeight="10420" xr2:uid="{DB3A7537-D49D-4DA3-89C7-8EA23D606676}"/>
  </bookViews>
  <sheets>
    <sheet name="GJE_meta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<sst xmlns="http://schemas.openxmlformats.org/spreadsheetml/2006/main" count="33" uniqueCount="29">
  <si>
    <t>station</t>
  </si>
  <si>
    <t>filter</t>
  </si>
  <si>
    <t>sampl_replicate</t>
  </si>
  <si>
    <t>volume</t>
  </si>
  <si>
    <t>edna_elut</t>
  </si>
  <si>
    <t>tot_edna_ngml</t>
  </si>
  <si>
    <t>dist_ocean</t>
  </si>
  <si>
    <t>lat</t>
  </si>
  <si>
    <t>lon</t>
  </si>
  <si>
    <t>576</t>
  </si>
  <si>
    <t>577</t>
  </si>
  <si>
    <t>578</t>
  </si>
  <si>
    <t>573</t>
  </si>
  <si>
    <t>574</t>
  </si>
  <si>
    <t>575</t>
  </si>
  <si>
    <t>570</t>
  </si>
  <si>
    <t>571</t>
  </si>
  <si>
    <t>572</t>
  </si>
  <si>
    <t>567</t>
  </si>
  <si>
    <t>568</t>
  </si>
  <si>
    <t>569</t>
  </si>
  <si>
    <t>5</t>
  </si>
  <si>
    <t>579</t>
  </si>
  <si>
    <t>580</t>
  </si>
  <si>
    <t>581</t>
  </si>
  <si>
    <t>6</t>
  </si>
  <si>
    <t>582</t>
  </si>
  <si>
    <t>583</t>
  </si>
  <si>
    <t>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</si>
</sst>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F39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0" fontId="3" fillId="0" borderId="0" xfId="0" applyFont="1"/>
    <xf numFmtId="165" fontId="1" fillId="2" borderId="1" xfId="0" applyNumberFormat="1" applyFont="1" applyFill="1" applyBorder="1" applyAlignment="1">
      <alignment horizontal="right" vertical="center" wrapText="1"/>
    </xf>
    <xf numFmtId="165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6432-58F8-4B87-810B-8838E71252E8}">
  <dimension ref="A1:I27"/>
  <sheetViews>
    <sheetView tabSelected="1" zoomScale="75" zoomScaleNormal="75" workbookViewId="0">
      <pane ySplit="1" topLeftCell="A2" activePane="bottomLeft" state="frozen"/>
      <selection pane="bottomLeft" activeCell="J1" sqref="J1:J1048576"/>
    </sheetView>
  </sheetViews>
  <sheetFormatPr defaultColWidth="8.54296875" defaultRowHeight="14.5" x14ac:dyDescent="0.35"/>
  <cols>
    <col min="1" max="1" width="8.81640625" style="5" customWidth="1"/>
    <col min="2" max="3" width="13.453125" style="3" customWidth="1"/>
    <col min="4" max="4" width="8.54296875" style="17"/>
    <col min="5" max="5" width="13.26953125" customWidth="1"/>
    <col min="6" max="6" width="10.453125" customWidth="1"/>
  </cols>
  <sheetData>
    <row r="1" spans="1:9" s="1" customFormat="1" ht="43.5" customHeight="1" x14ac:dyDescent="0.35">
      <c r="A1" s="7" t="s">
        <v>0</v>
      </c>
      <c r="B1" s="8" t="s">
        <v>1</v>
      </c>
      <c r="C1" s="8" t="s">
        <v>2</v>
      </c>
      <c r="D1" s="16" t="s">
        <v>3</v>
      </c>
      <c r="E1" s="9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pans="1:9" s="2" customFormat="1" x14ac:dyDescent="0.35">
      <c r="A2" s="10">
        <v>1</v>
      </c>
      <c r="B2" s="11" t="s">
        <v>9</v>
      </c>
      <c r="C2" s="12">
        <v>1</v>
      </c>
      <c r="D2" s="18">
        <v>520</v>
      </c>
      <c r="E2" s="13">
        <v>58.25</v>
      </c>
      <c r="F2" s="6">
        <f>(E2*150)/D2</f>
        <v>16.802884615384617</v>
      </c>
      <c r="G2" s="2">
        <v>10</v>
      </c>
      <c r="H2" s="15">
        <v>69.724459999999993</v>
      </c>
      <c r="I2" s="15">
        <v>30.887350000000001</v>
      </c>
    </row>
    <row r="3" spans="1:9" s="2" customFormat="1" x14ac:dyDescent="0.35">
      <c r="A3" s="10">
        <v>1</v>
      </c>
      <c r="B3" s="11" t="s">
        <v>10</v>
      </c>
      <c r="C3" s="12">
        <v>2</v>
      </c>
      <c r="D3" s="18">
        <v>110</v>
      </c>
      <c r="E3" s="13">
        <v>9.4599999999999991</v>
      </c>
      <c r="F3" s="6">
        <f t="shared" ref="F3:F19" si="0">(E3*150)/D3</f>
        <v>12.899999999999999</v>
      </c>
      <c r="G3" s="2">
        <v>10</v>
      </c>
      <c r="H3" s="15">
        <v>69.724459999999993</v>
      </c>
      <c r="I3" s="15">
        <v>30.887350000000001</v>
      </c>
    </row>
    <row r="4" spans="1:9" s="2" customFormat="1" x14ac:dyDescent="0.35">
      <c r="A4" s="10">
        <v>1</v>
      </c>
      <c r="B4" s="11" t="s">
        <v>11</v>
      </c>
      <c r="C4" s="12">
        <v>3</v>
      </c>
      <c r="D4" s="18">
        <v>90</v>
      </c>
      <c r="E4" s="14">
        <v>11.25</v>
      </c>
      <c r="F4" s="6">
        <f t="shared" si="0"/>
        <v>18.75</v>
      </c>
      <c r="G4" s="2">
        <v>10</v>
      </c>
      <c r="H4" s="15">
        <v>69.724459999999993</v>
      </c>
      <c r="I4" s="15">
        <v>30.887350000000001</v>
      </c>
    </row>
    <row r="5" spans="1:9" s="2" customFormat="1" x14ac:dyDescent="0.35">
      <c r="A5" s="10">
        <v>2</v>
      </c>
      <c r="B5" s="11" t="s">
        <v>12</v>
      </c>
      <c r="C5" s="12">
        <v>1</v>
      </c>
      <c r="D5" s="18">
        <v>500</v>
      </c>
      <c r="E5" s="13">
        <v>31.45</v>
      </c>
      <c r="F5" s="6">
        <f t="shared" si="0"/>
        <v>9.4350000000000005</v>
      </c>
      <c r="G5">
        <v>13.8</v>
      </c>
      <c r="H5" s="2">
        <v>69.703220000000002</v>
      </c>
      <c r="I5" s="15">
        <v>30.891089999999998</v>
      </c>
    </row>
    <row r="6" spans="1:9" s="2" customFormat="1" x14ac:dyDescent="0.35">
      <c r="A6" s="10">
        <v>2</v>
      </c>
      <c r="B6" s="11" t="s">
        <v>13</v>
      </c>
      <c r="C6" s="12">
        <v>2</v>
      </c>
      <c r="D6" s="18">
        <v>480</v>
      </c>
      <c r="E6" s="13">
        <v>25.15</v>
      </c>
      <c r="F6" s="6">
        <f t="shared" si="0"/>
        <v>7.859375</v>
      </c>
      <c r="G6">
        <v>13.8</v>
      </c>
      <c r="H6" s="2">
        <v>69.703220000000002</v>
      </c>
      <c r="I6" s="15">
        <v>30.891089999999998</v>
      </c>
    </row>
    <row r="7" spans="1:9" s="2" customFormat="1" x14ac:dyDescent="0.35">
      <c r="A7" s="10">
        <v>2</v>
      </c>
      <c r="B7" s="11" t="s">
        <v>14</v>
      </c>
      <c r="C7" s="12">
        <v>3</v>
      </c>
      <c r="D7" s="18">
        <v>350</v>
      </c>
      <c r="E7" s="13">
        <v>22.95</v>
      </c>
      <c r="F7" s="6">
        <f t="shared" si="0"/>
        <v>9.8357142857142854</v>
      </c>
      <c r="G7">
        <v>13.8</v>
      </c>
      <c r="H7" s="2">
        <v>69.703220000000002</v>
      </c>
      <c r="I7" s="15">
        <v>30.891089999999998</v>
      </c>
    </row>
    <row r="8" spans="1:9" s="2" customFormat="1" x14ac:dyDescent="0.35">
      <c r="A8" s="10">
        <v>3</v>
      </c>
      <c r="B8" s="11" t="s">
        <v>15</v>
      </c>
      <c r="C8" s="12">
        <v>1</v>
      </c>
      <c r="D8" s="18">
        <v>420</v>
      </c>
      <c r="E8" s="13">
        <v>21.7</v>
      </c>
      <c r="F8" s="6">
        <f t="shared" si="0"/>
        <v>7.75</v>
      </c>
      <c r="G8">
        <v>19.8</v>
      </c>
      <c r="H8" s="2">
        <v>69.675269999999998</v>
      </c>
      <c r="I8" s="15">
        <v>30.939630000000001</v>
      </c>
    </row>
    <row r="9" spans="1:9" s="2" customFormat="1" x14ac:dyDescent="0.35">
      <c r="A9" s="10">
        <v>3</v>
      </c>
      <c r="B9" s="11" t="s">
        <v>16</v>
      </c>
      <c r="C9" s="12">
        <v>2</v>
      </c>
      <c r="D9" s="18">
        <v>400</v>
      </c>
      <c r="E9" s="13">
        <v>5.65</v>
      </c>
      <c r="F9" s="6">
        <f t="shared" si="0"/>
        <v>2.1187499999999999</v>
      </c>
      <c r="G9">
        <v>19.8</v>
      </c>
      <c r="H9" s="2">
        <v>69.675269999999998</v>
      </c>
      <c r="I9" s="15">
        <v>30.939630000000001</v>
      </c>
    </row>
    <row r="10" spans="1:9" s="2" customFormat="1" x14ac:dyDescent="0.35">
      <c r="A10" s="10">
        <v>3</v>
      </c>
      <c r="B10" s="11" t="s">
        <v>17</v>
      </c>
      <c r="C10" s="12">
        <v>3</v>
      </c>
      <c r="D10" s="18">
        <v>440</v>
      </c>
      <c r="E10" s="13">
        <v>27.799999999999997</v>
      </c>
      <c r="F10" s="6">
        <f t="shared" si="0"/>
        <v>9.4772727272727266</v>
      </c>
      <c r="G10">
        <v>19.8</v>
      </c>
      <c r="H10" s="2">
        <v>69.675269999999998</v>
      </c>
      <c r="I10" s="15">
        <v>30.939630000000001</v>
      </c>
    </row>
    <row r="11" spans="1:9" s="2" customFormat="1" x14ac:dyDescent="0.35">
      <c r="A11" s="10">
        <v>4</v>
      </c>
      <c r="B11" s="11" t="s">
        <v>18</v>
      </c>
      <c r="C11" s="12">
        <v>1</v>
      </c>
      <c r="D11" s="18">
        <v>440</v>
      </c>
      <c r="E11" s="13">
        <v>34.86</v>
      </c>
      <c r="F11" s="6">
        <f t="shared" si="0"/>
        <v>11.88409090909091</v>
      </c>
      <c r="G11">
        <v>24.1</v>
      </c>
      <c r="H11" s="2">
        <v>69.646569999999997</v>
      </c>
      <c r="I11" s="15">
        <v>30.9377</v>
      </c>
    </row>
    <row r="12" spans="1:9" s="2" customFormat="1" x14ac:dyDescent="0.35">
      <c r="A12" s="10">
        <v>4</v>
      </c>
      <c r="B12" s="11" t="s">
        <v>19</v>
      </c>
      <c r="C12" s="12">
        <v>2</v>
      </c>
      <c r="D12" s="18">
        <v>370</v>
      </c>
      <c r="E12" s="13">
        <v>25.099999999999998</v>
      </c>
      <c r="F12" s="6">
        <f t="shared" si="0"/>
        <v>10.175675675675674</v>
      </c>
      <c r="G12">
        <v>24.1</v>
      </c>
      <c r="H12" s="2">
        <v>69.646569999999997</v>
      </c>
      <c r="I12" s="15">
        <v>30.9377</v>
      </c>
    </row>
    <row r="13" spans="1:9" x14ac:dyDescent="0.35">
      <c r="A13" s="10">
        <v>4</v>
      </c>
      <c r="B13" s="11" t="s">
        <v>20</v>
      </c>
      <c r="C13" s="12">
        <v>3</v>
      </c>
      <c r="D13" s="18">
        <v>350</v>
      </c>
      <c r="E13" s="13">
        <v>15</v>
      </c>
      <c r="F13" s="6">
        <f t="shared" si="0"/>
        <v>6.4285714285714288</v>
      </c>
      <c r="G13">
        <v>24.1</v>
      </c>
      <c r="H13" s="2">
        <v>69.646569999999997</v>
      </c>
      <c r="I13" s="15">
        <v>30.9377</v>
      </c>
    </row>
    <row r="14" spans="1:9" x14ac:dyDescent="0.35">
      <c r="A14" s="10" t="s">
        <v>21</v>
      </c>
      <c r="B14" s="11" t="s">
        <v>22</v>
      </c>
      <c r="C14" s="12">
        <v>1</v>
      </c>
      <c r="D14" s="18">
        <v>260</v>
      </c>
      <c r="E14" s="14">
        <v>14.45</v>
      </c>
      <c r="F14" s="6">
        <f t="shared" si="0"/>
        <v>8.3365384615384617</v>
      </c>
      <c r="G14">
        <v>28.1</v>
      </c>
      <c r="H14" s="15">
        <v>69.615120000000005</v>
      </c>
      <c r="I14" s="15">
        <v>30.952200000000001</v>
      </c>
    </row>
    <row r="15" spans="1:9" x14ac:dyDescent="0.35">
      <c r="A15" s="10" t="s">
        <v>21</v>
      </c>
      <c r="B15" s="11" t="s">
        <v>23</v>
      </c>
      <c r="C15" s="12">
        <v>2</v>
      </c>
      <c r="D15" s="18">
        <v>140</v>
      </c>
      <c r="E15" s="14">
        <v>17.850000000000001</v>
      </c>
      <c r="F15" s="6">
        <f t="shared" si="0"/>
        <v>19.125</v>
      </c>
      <c r="G15">
        <v>28.1</v>
      </c>
      <c r="H15" s="15">
        <v>69.615120000000005</v>
      </c>
      <c r="I15" s="15">
        <v>30.952200000000001</v>
      </c>
    </row>
    <row r="16" spans="1:9" x14ac:dyDescent="0.35">
      <c r="A16" s="10" t="s">
        <v>21</v>
      </c>
      <c r="B16" s="11" t="s">
        <v>24</v>
      </c>
      <c r="C16" s="12">
        <v>3</v>
      </c>
      <c r="D16" s="18">
        <v>120</v>
      </c>
      <c r="E16" s="14">
        <v>8.3650000000000002</v>
      </c>
      <c r="F16" s="6">
        <f t="shared" si="0"/>
        <v>10.456250000000001</v>
      </c>
      <c r="G16">
        <v>28.1</v>
      </c>
      <c r="H16" s="15">
        <v>69.615120000000005</v>
      </c>
      <c r="I16" s="15">
        <v>30.952200000000001</v>
      </c>
    </row>
    <row r="17" spans="1:9" x14ac:dyDescent="0.35">
      <c r="A17" s="10" t="s">
        <v>25</v>
      </c>
      <c r="B17" s="11" t="s">
        <v>26</v>
      </c>
      <c r="C17" s="12">
        <v>1</v>
      </c>
      <c r="D17" s="18">
        <v>400</v>
      </c>
      <c r="E17" s="14">
        <v>58.2</v>
      </c>
      <c r="F17" s="6">
        <f t="shared" si="0"/>
        <v>21.824999999999999</v>
      </c>
      <c r="G17">
        <v>32</v>
      </c>
      <c r="H17" s="15">
        <v>69.582909999999998</v>
      </c>
      <c r="I17" s="15">
        <v>30.94154</v>
      </c>
    </row>
    <row r="18" spans="1:9" x14ac:dyDescent="0.35">
      <c r="A18" s="10" t="s">
        <v>25</v>
      </c>
      <c r="B18" s="11" t="s">
        <v>27</v>
      </c>
      <c r="C18" s="12">
        <v>2</v>
      </c>
      <c r="D18" s="18">
        <v>240</v>
      </c>
      <c r="E18" s="14">
        <v>27</v>
      </c>
      <c r="F18" s="6">
        <f t="shared" si="0"/>
        <v>16.875</v>
      </c>
      <c r="G18">
        <v>32</v>
      </c>
      <c r="H18" s="15">
        <v>69.582909999999998</v>
      </c>
      <c r="I18" s="15">
        <v>30.94154</v>
      </c>
    </row>
    <row r="19" spans="1:9" x14ac:dyDescent="0.35">
      <c r="A19" s="10" t="s">
        <v>25</v>
      </c>
      <c r="B19" s="11" t="s">
        <v>28</v>
      </c>
      <c r="C19" s="12">
        <v>3</v>
      </c>
      <c r="D19" s="18">
        <v>200</v>
      </c>
      <c r="E19" s="14">
        <v>30.549999999999997</v>
      </c>
      <c r="F19" s="6">
        <f t="shared" si="0"/>
        <v>22.912500000000001</v>
      </c>
      <c r="G19">
        <v>32</v>
      </c>
      <c r="H19" s="15">
        <v>69.582909999999998</v>
      </c>
      <c r="I19" s="15">
        <v>30.94154</v>
      </c>
    </row>
    <row r="20" spans="1:9" s="2" customFormat="1" x14ac:dyDescent="0.35">
      <c r="A20" s="5"/>
      <c r="B20" s="3"/>
      <c r="D20" s="17"/>
    </row>
    <row r="21" spans="1:9" x14ac:dyDescent="0.35">
      <c r="C21" s="2"/>
    </row>
    <row r="23" spans="1:9" x14ac:dyDescent="0.35">
      <c r="C23" s="2"/>
    </row>
    <row r="25" spans="1:9" x14ac:dyDescent="0.35">
      <c r="C25" s="2"/>
    </row>
    <row r="27" spans="1:9" x14ac:dyDescent="0.35">
      <c r="C27"/>
    </row>
  </sheetData>
  <sortState xmlns:xlrd2="http://schemas.microsoft.com/office/spreadsheetml/2017/richdata2" ref="A2:E27">
    <sortCondition ref="A2:A27"/>
    <sortCondition ref="C2:C2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GJE_metadata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Elianne Egge</dc:creator>
  <cp:keywords/>
  <dc:description/>
  <cp:lastModifiedBy>Elianne Egge</cp:lastModifiedBy>
  <cp:revision/>
  <dcterms:created xsi:type="dcterms:W3CDTF">2021-10-22T18:50:58Z</dcterms:created>
  <dcterms:modified xsi:type="dcterms:W3CDTF">2023-08-25T08:04:28Z</dcterms:modified>
  <cp:category/>
  <cp:contentStatus/>
</cp:coreProperties>
</file>