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18195" windowHeight="64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P10" i="1"/>
  <c r="O10"/>
  <c r="K2"/>
  <c r="K3" s="1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J4"/>
  <c r="J5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6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10"/>
  <c r="H11"/>
  <c r="H12"/>
  <c r="H13"/>
  <c r="H14"/>
  <c r="H15"/>
  <c r="H16"/>
  <c r="H17"/>
  <c r="H18"/>
  <c r="H19"/>
  <c r="H20"/>
  <c r="H21"/>
  <c r="H22"/>
  <c r="H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9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2"/>
</calcChain>
</file>

<file path=xl/sharedStrings.xml><?xml version="1.0" encoding="utf-8"?>
<sst xmlns="http://schemas.openxmlformats.org/spreadsheetml/2006/main" count="2" uniqueCount="2">
  <si>
    <t>K Average</t>
  </si>
  <si>
    <t>J  average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</si>
</sst>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Measured</a:t>
            </a:r>
            <a:r>
              <a:rPr lang="en-US" baseline="0"/>
              <a:t> - Desired Temp for Simulated TC</a:t>
            </a:r>
            <a:endParaRPr lang="en-US"/>
          </a:p>
        </c:rich>
      </c:tx>
      <c:layout>
        <c:manualLayout>
          <c:xMode val="edge"/>
          <c:yMode val="edge"/>
          <c:x val="0.18485454551156016"/>
          <c:y val="3.9344262295081971E-2"/>
        </c:manualLayout>
      </c:layout>
      <c:overlay val="1"/>
    </c:title>
    <c:plotArea>
      <c:layout/>
      <c:lineChart>
        <c:grouping val="standard"/>
        <c:ser>
          <c:idx val="0"/>
          <c:order val="0"/>
          <c:tx>
            <c:v>J-Type 25 Point Cal</c:v>
          </c:tx>
          <c:marker>
            <c:symbol val="none"/>
          </c:marker>
          <c:cat>
            <c:numRef>
              <c:f>Sheet1!$K$4:$K$79</c:f>
              <c:numCache>
                <c:formatCode>General</c:formatCode>
                <c:ptCount val="76"/>
                <c:pt idx="0">
                  <c:v>-140</c:v>
                </c:pt>
                <c:pt idx="1">
                  <c:v>-120</c:v>
                </c:pt>
                <c:pt idx="2">
                  <c:v>-100</c:v>
                </c:pt>
                <c:pt idx="3">
                  <c:v>-80</c:v>
                </c:pt>
                <c:pt idx="4">
                  <c:v>-60</c:v>
                </c:pt>
                <c:pt idx="5">
                  <c:v>-40</c:v>
                </c:pt>
                <c:pt idx="6">
                  <c:v>-20</c:v>
                </c:pt>
                <c:pt idx="7">
                  <c:v>0</c:v>
                </c:pt>
                <c:pt idx="8">
                  <c:v>20</c:v>
                </c:pt>
                <c:pt idx="9">
                  <c:v>40</c:v>
                </c:pt>
                <c:pt idx="10">
                  <c:v>60</c:v>
                </c:pt>
                <c:pt idx="11">
                  <c:v>80</c:v>
                </c:pt>
                <c:pt idx="12">
                  <c:v>100</c:v>
                </c:pt>
                <c:pt idx="13">
                  <c:v>120</c:v>
                </c:pt>
                <c:pt idx="14">
                  <c:v>140</c:v>
                </c:pt>
                <c:pt idx="15">
                  <c:v>160</c:v>
                </c:pt>
                <c:pt idx="16">
                  <c:v>180</c:v>
                </c:pt>
                <c:pt idx="17">
                  <c:v>200</c:v>
                </c:pt>
                <c:pt idx="18">
                  <c:v>220</c:v>
                </c:pt>
                <c:pt idx="19">
                  <c:v>240</c:v>
                </c:pt>
                <c:pt idx="20">
                  <c:v>260</c:v>
                </c:pt>
                <c:pt idx="21">
                  <c:v>280</c:v>
                </c:pt>
                <c:pt idx="22">
                  <c:v>300</c:v>
                </c:pt>
                <c:pt idx="23">
                  <c:v>320</c:v>
                </c:pt>
                <c:pt idx="24">
                  <c:v>340</c:v>
                </c:pt>
                <c:pt idx="25">
                  <c:v>360</c:v>
                </c:pt>
                <c:pt idx="26">
                  <c:v>380</c:v>
                </c:pt>
                <c:pt idx="27">
                  <c:v>400</c:v>
                </c:pt>
                <c:pt idx="28">
                  <c:v>420</c:v>
                </c:pt>
                <c:pt idx="29">
                  <c:v>440</c:v>
                </c:pt>
                <c:pt idx="30">
                  <c:v>460</c:v>
                </c:pt>
                <c:pt idx="31">
                  <c:v>480</c:v>
                </c:pt>
                <c:pt idx="32">
                  <c:v>500</c:v>
                </c:pt>
                <c:pt idx="33">
                  <c:v>520</c:v>
                </c:pt>
                <c:pt idx="34">
                  <c:v>540</c:v>
                </c:pt>
                <c:pt idx="35">
                  <c:v>560</c:v>
                </c:pt>
                <c:pt idx="36">
                  <c:v>580</c:v>
                </c:pt>
                <c:pt idx="37">
                  <c:v>600</c:v>
                </c:pt>
                <c:pt idx="38">
                  <c:v>620</c:v>
                </c:pt>
                <c:pt idx="39">
                  <c:v>640</c:v>
                </c:pt>
                <c:pt idx="40">
                  <c:v>660</c:v>
                </c:pt>
                <c:pt idx="41">
                  <c:v>680</c:v>
                </c:pt>
                <c:pt idx="42">
                  <c:v>700</c:v>
                </c:pt>
                <c:pt idx="43">
                  <c:v>720</c:v>
                </c:pt>
                <c:pt idx="44">
                  <c:v>740</c:v>
                </c:pt>
                <c:pt idx="45">
                  <c:v>760</c:v>
                </c:pt>
                <c:pt idx="46">
                  <c:v>780</c:v>
                </c:pt>
                <c:pt idx="47">
                  <c:v>800</c:v>
                </c:pt>
                <c:pt idx="48">
                  <c:v>820</c:v>
                </c:pt>
                <c:pt idx="49">
                  <c:v>840</c:v>
                </c:pt>
                <c:pt idx="50">
                  <c:v>860</c:v>
                </c:pt>
                <c:pt idx="51">
                  <c:v>880</c:v>
                </c:pt>
                <c:pt idx="52">
                  <c:v>900</c:v>
                </c:pt>
                <c:pt idx="53">
                  <c:v>920</c:v>
                </c:pt>
                <c:pt idx="54">
                  <c:v>940</c:v>
                </c:pt>
                <c:pt idx="55">
                  <c:v>960</c:v>
                </c:pt>
                <c:pt idx="56">
                  <c:v>980</c:v>
                </c:pt>
                <c:pt idx="57">
                  <c:v>1000</c:v>
                </c:pt>
                <c:pt idx="58">
                  <c:v>1020</c:v>
                </c:pt>
                <c:pt idx="59">
                  <c:v>1040</c:v>
                </c:pt>
                <c:pt idx="60">
                  <c:v>1060</c:v>
                </c:pt>
                <c:pt idx="61">
                  <c:v>1080</c:v>
                </c:pt>
                <c:pt idx="62">
                  <c:v>1100</c:v>
                </c:pt>
                <c:pt idx="63">
                  <c:v>1120</c:v>
                </c:pt>
                <c:pt idx="64">
                  <c:v>1140</c:v>
                </c:pt>
                <c:pt idx="65">
                  <c:v>1160</c:v>
                </c:pt>
                <c:pt idx="66">
                  <c:v>1180</c:v>
                </c:pt>
                <c:pt idx="67">
                  <c:v>1200</c:v>
                </c:pt>
                <c:pt idx="68">
                  <c:v>1220</c:v>
                </c:pt>
                <c:pt idx="69">
                  <c:v>1240</c:v>
                </c:pt>
                <c:pt idx="70">
                  <c:v>1260</c:v>
                </c:pt>
                <c:pt idx="71">
                  <c:v>1280</c:v>
                </c:pt>
                <c:pt idx="72">
                  <c:v>1300</c:v>
                </c:pt>
                <c:pt idx="73">
                  <c:v>1320</c:v>
                </c:pt>
                <c:pt idx="74">
                  <c:v>1340</c:v>
                </c:pt>
                <c:pt idx="75">
                  <c:v>1360</c:v>
                </c:pt>
              </c:numCache>
            </c:numRef>
          </c:cat>
          <c:val>
            <c:numRef>
              <c:f>Sheet1!$G$9:$G$51</c:f>
              <c:numCache>
                <c:formatCode>General</c:formatCode>
                <c:ptCount val="43"/>
                <c:pt idx="0">
                  <c:v>42.366705612091991</c:v>
                </c:pt>
                <c:pt idx="1">
                  <c:v>1.0770974356754444</c:v>
                </c:pt>
                <c:pt idx="2">
                  <c:v>2.3274166348219478</c:v>
                </c:pt>
                <c:pt idx="3">
                  <c:v>1.5133283025983104</c:v>
                </c:pt>
                <c:pt idx="4">
                  <c:v>0.75981567915724213</c:v>
                </c:pt>
                <c:pt idx="5">
                  <c:v>0.55724372996124316</c:v>
                </c:pt>
                <c:pt idx="6">
                  <c:v>0.43867859368901918</c:v>
                </c:pt>
                <c:pt idx="7">
                  <c:v>0.27756809289088835</c:v>
                </c:pt>
                <c:pt idx="8">
                  <c:v>0.13855196237136624</c:v>
                </c:pt>
                <c:pt idx="9">
                  <c:v>4.0903682599349622E-2</c:v>
                </c:pt>
                <c:pt idx="10">
                  <c:v>6.2033890097552558E-2</c:v>
                </c:pt>
                <c:pt idx="11">
                  <c:v>6.7646550161555297E-3</c:v>
                </c:pt>
                <c:pt idx="12">
                  <c:v>-2.7608764656349649E-2</c:v>
                </c:pt>
                <c:pt idx="13">
                  <c:v>7.4519992972739146E-3</c:v>
                </c:pt>
                <c:pt idx="14">
                  <c:v>1.2400769536640155E-2</c:v>
                </c:pt>
                <c:pt idx="15">
                  <c:v>7.3022550602502179E-2</c:v>
                </c:pt>
                <c:pt idx="16">
                  <c:v>4.8705955759601238E-2</c:v>
                </c:pt>
                <c:pt idx="17">
                  <c:v>4.2567367551782809E-2</c:v>
                </c:pt>
                <c:pt idx="18">
                  <c:v>8.2913160404643804E-2</c:v>
                </c:pt>
                <c:pt idx="19">
                  <c:v>4.9272209844616555E-2</c:v>
                </c:pt>
                <c:pt idx="20">
                  <c:v>3.6177187168277669E-2</c:v>
                </c:pt>
                <c:pt idx="21">
                  <c:v>5.9985143845779021E-2</c:v>
                </c:pt>
                <c:pt idx="22">
                  <c:v>8.4297372711205298E-2</c:v>
                </c:pt>
                <c:pt idx="23">
                  <c:v>-3.5116741155832187E-2</c:v>
                </c:pt>
                <c:pt idx="24">
                  <c:v>5.5578448336575548E-2</c:v>
                </c:pt>
                <c:pt idx="25">
                  <c:v>-1.0169814177572789E-2</c:v>
                </c:pt>
                <c:pt idx="26">
                  <c:v>1.5661110742314577E-2</c:v>
                </c:pt>
                <c:pt idx="27">
                  <c:v>-4.0233122715392255E-2</c:v>
                </c:pt>
                <c:pt idx="28">
                  <c:v>-0.13678171083040525</c:v>
                </c:pt>
                <c:pt idx="29">
                  <c:v>-0.22228586695791819</c:v>
                </c:pt>
                <c:pt idx="30">
                  <c:v>-0.30495070669360302</c:v>
                </c:pt>
                <c:pt idx="31">
                  <c:v>-0.3404221069021105</c:v>
                </c:pt>
                <c:pt idx="32">
                  <c:v>-0.43817276565562224</c:v>
                </c:pt>
                <c:pt idx="33">
                  <c:v>-0.60202697482077383</c:v>
                </c:pt>
                <c:pt idx="34">
                  <c:v>-0.79161099098257637</c:v>
                </c:pt>
                <c:pt idx="35">
                  <c:v>-1.0773059188452407</c:v>
                </c:pt>
                <c:pt idx="36">
                  <c:v>-1.3387178290665815</c:v>
                </c:pt>
                <c:pt idx="37">
                  <c:v>-1.6692023729999619</c:v>
                </c:pt>
                <c:pt idx="38">
                  <c:v>-2.0959463405473571</c:v>
                </c:pt>
                <c:pt idx="39">
                  <c:v>-2.5291391088469481</c:v>
                </c:pt>
                <c:pt idx="40">
                  <c:v>-2.9142936516466307</c:v>
                </c:pt>
                <c:pt idx="41">
                  <c:v>-3.5731683372699763</c:v>
                </c:pt>
                <c:pt idx="42">
                  <c:v>-4.436513813430679</c:v>
                </c:pt>
              </c:numCache>
            </c:numRef>
          </c:val>
        </c:ser>
        <c:ser>
          <c:idx val="1"/>
          <c:order val="1"/>
          <c:tx>
            <c:v>J-type 50 point Cal</c:v>
          </c:tx>
          <c:marker>
            <c:symbol val="none"/>
          </c:marker>
          <c:cat>
            <c:numRef>
              <c:f>Sheet1!$K$4:$K$79</c:f>
              <c:numCache>
                <c:formatCode>General</c:formatCode>
                <c:ptCount val="76"/>
                <c:pt idx="0">
                  <c:v>-140</c:v>
                </c:pt>
                <c:pt idx="1">
                  <c:v>-120</c:v>
                </c:pt>
                <c:pt idx="2">
                  <c:v>-100</c:v>
                </c:pt>
                <c:pt idx="3">
                  <c:v>-80</c:v>
                </c:pt>
                <c:pt idx="4">
                  <c:v>-60</c:v>
                </c:pt>
                <c:pt idx="5">
                  <c:v>-40</c:v>
                </c:pt>
                <c:pt idx="6">
                  <c:v>-20</c:v>
                </c:pt>
                <c:pt idx="7">
                  <c:v>0</c:v>
                </c:pt>
                <c:pt idx="8">
                  <c:v>20</c:v>
                </c:pt>
                <c:pt idx="9">
                  <c:v>40</c:v>
                </c:pt>
                <c:pt idx="10">
                  <c:v>60</c:v>
                </c:pt>
                <c:pt idx="11">
                  <c:v>80</c:v>
                </c:pt>
                <c:pt idx="12">
                  <c:v>100</c:v>
                </c:pt>
                <c:pt idx="13">
                  <c:v>120</c:v>
                </c:pt>
                <c:pt idx="14">
                  <c:v>140</c:v>
                </c:pt>
                <c:pt idx="15">
                  <c:v>160</c:v>
                </c:pt>
                <c:pt idx="16">
                  <c:v>180</c:v>
                </c:pt>
                <c:pt idx="17">
                  <c:v>200</c:v>
                </c:pt>
                <c:pt idx="18">
                  <c:v>220</c:v>
                </c:pt>
                <c:pt idx="19">
                  <c:v>240</c:v>
                </c:pt>
                <c:pt idx="20">
                  <c:v>260</c:v>
                </c:pt>
                <c:pt idx="21">
                  <c:v>280</c:v>
                </c:pt>
                <c:pt idx="22">
                  <c:v>300</c:v>
                </c:pt>
                <c:pt idx="23">
                  <c:v>320</c:v>
                </c:pt>
                <c:pt idx="24">
                  <c:v>340</c:v>
                </c:pt>
                <c:pt idx="25">
                  <c:v>360</c:v>
                </c:pt>
                <c:pt idx="26">
                  <c:v>380</c:v>
                </c:pt>
                <c:pt idx="27">
                  <c:v>400</c:v>
                </c:pt>
                <c:pt idx="28">
                  <c:v>420</c:v>
                </c:pt>
                <c:pt idx="29">
                  <c:v>440</c:v>
                </c:pt>
                <c:pt idx="30">
                  <c:v>460</c:v>
                </c:pt>
                <c:pt idx="31">
                  <c:v>480</c:v>
                </c:pt>
                <c:pt idx="32">
                  <c:v>500</c:v>
                </c:pt>
                <c:pt idx="33">
                  <c:v>520</c:v>
                </c:pt>
                <c:pt idx="34">
                  <c:v>540</c:v>
                </c:pt>
                <c:pt idx="35">
                  <c:v>560</c:v>
                </c:pt>
                <c:pt idx="36">
                  <c:v>580</c:v>
                </c:pt>
                <c:pt idx="37">
                  <c:v>600</c:v>
                </c:pt>
                <c:pt idx="38">
                  <c:v>620</c:v>
                </c:pt>
                <c:pt idx="39">
                  <c:v>640</c:v>
                </c:pt>
                <c:pt idx="40">
                  <c:v>660</c:v>
                </c:pt>
                <c:pt idx="41">
                  <c:v>680</c:v>
                </c:pt>
                <c:pt idx="42">
                  <c:v>700</c:v>
                </c:pt>
                <c:pt idx="43">
                  <c:v>720</c:v>
                </c:pt>
                <c:pt idx="44">
                  <c:v>740</c:v>
                </c:pt>
                <c:pt idx="45">
                  <c:v>760</c:v>
                </c:pt>
                <c:pt idx="46">
                  <c:v>780</c:v>
                </c:pt>
                <c:pt idx="47">
                  <c:v>800</c:v>
                </c:pt>
                <c:pt idx="48">
                  <c:v>820</c:v>
                </c:pt>
                <c:pt idx="49">
                  <c:v>840</c:v>
                </c:pt>
                <c:pt idx="50">
                  <c:v>860</c:v>
                </c:pt>
                <c:pt idx="51">
                  <c:v>880</c:v>
                </c:pt>
                <c:pt idx="52">
                  <c:v>900</c:v>
                </c:pt>
                <c:pt idx="53">
                  <c:v>920</c:v>
                </c:pt>
                <c:pt idx="54">
                  <c:v>940</c:v>
                </c:pt>
                <c:pt idx="55">
                  <c:v>960</c:v>
                </c:pt>
                <c:pt idx="56">
                  <c:v>980</c:v>
                </c:pt>
                <c:pt idx="57">
                  <c:v>1000</c:v>
                </c:pt>
                <c:pt idx="58">
                  <c:v>1020</c:v>
                </c:pt>
                <c:pt idx="59">
                  <c:v>1040</c:v>
                </c:pt>
                <c:pt idx="60">
                  <c:v>1060</c:v>
                </c:pt>
                <c:pt idx="61">
                  <c:v>1080</c:v>
                </c:pt>
                <c:pt idx="62">
                  <c:v>1100</c:v>
                </c:pt>
                <c:pt idx="63">
                  <c:v>1120</c:v>
                </c:pt>
                <c:pt idx="64">
                  <c:v>1140</c:v>
                </c:pt>
                <c:pt idx="65">
                  <c:v>1160</c:v>
                </c:pt>
                <c:pt idx="66">
                  <c:v>1180</c:v>
                </c:pt>
                <c:pt idx="67">
                  <c:v>1200</c:v>
                </c:pt>
                <c:pt idx="68">
                  <c:v>1220</c:v>
                </c:pt>
                <c:pt idx="69">
                  <c:v>1240</c:v>
                </c:pt>
                <c:pt idx="70">
                  <c:v>1260</c:v>
                </c:pt>
                <c:pt idx="71">
                  <c:v>1280</c:v>
                </c:pt>
                <c:pt idx="72">
                  <c:v>1300</c:v>
                </c:pt>
                <c:pt idx="73">
                  <c:v>1320</c:v>
                </c:pt>
                <c:pt idx="74">
                  <c:v>1340</c:v>
                </c:pt>
                <c:pt idx="75">
                  <c:v>1360</c:v>
                </c:pt>
              </c:numCache>
            </c:numRef>
          </c:cat>
          <c:val>
            <c:numRef>
              <c:f>Sheet1!$H$9:$H$51</c:f>
              <c:numCache>
                <c:formatCode>General</c:formatCode>
                <c:ptCount val="43"/>
                <c:pt idx="0">
                  <c:v>39.873154433989171</c:v>
                </c:pt>
                <c:pt idx="1">
                  <c:v>0.40028445936370005</c:v>
                </c:pt>
                <c:pt idx="2">
                  <c:v>-0.2066434482916408</c:v>
                </c:pt>
                <c:pt idx="3">
                  <c:v>-0.16249851252055336</c:v>
                </c:pt>
                <c:pt idx="4">
                  <c:v>-0.14398089965377636</c:v>
                </c:pt>
                <c:pt idx="5">
                  <c:v>-7.59928820858633E-2</c:v>
                </c:pt>
                <c:pt idx="6">
                  <c:v>-7.76372992870904E-2</c:v>
                </c:pt>
                <c:pt idx="7">
                  <c:v>-9.9434097027227608E-2</c:v>
                </c:pt>
                <c:pt idx="8">
                  <c:v>-1.5620908503720443E-2</c:v>
                </c:pt>
                <c:pt idx="9">
                  <c:v>3.5435457293203854E-2</c:v>
                </c:pt>
                <c:pt idx="10">
                  <c:v>3.8964028403711382E-2</c:v>
                </c:pt>
                <c:pt idx="11">
                  <c:v>0.10000246897993748</c:v>
                </c:pt>
                <c:pt idx="12">
                  <c:v>1.3302269881876327E-2</c:v>
                </c:pt>
                <c:pt idx="13">
                  <c:v>0.16241712256413621</c:v>
                </c:pt>
                <c:pt idx="14">
                  <c:v>6.9461193364503515E-2</c:v>
                </c:pt>
                <c:pt idx="15">
                  <c:v>9.6129505715566665E-2</c:v>
                </c:pt>
                <c:pt idx="16">
                  <c:v>9.923601912430513E-2</c:v>
                </c:pt>
                <c:pt idx="17">
                  <c:v>-8.0060444788614404E-3</c:v>
                </c:pt>
                <c:pt idx="18">
                  <c:v>-4.5113231864547743E-2</c:v>
                </c:pt>
                <c:pt idx="19">
                  <c:v>4.166713609930639E-2</c:v>
                </c:pt>
                <c:pt idx="20">
                  <c:v>-2.9596650174084971E-2</c:v>
                </c:pt>
                <c:pt idx="21">
                  <c:v>4.9165030631002082E-3</c:v>
                </c:pt>
                <c:pt idx="22">
                  <c:v>7.5292261193624199E-2</c:v>
                </c:pt>
                <c:pt idx="23">
                  <c:v>3.617826701508875E-2</c:v>
                </c:pt>
                <c:pt idx="24">
                  <c:v>7.2672529487817883E-2</c:v>
                </c:pt>
                <c:pt idx="25">
                  <c:v>9.1460047493967522E-2</c:v>
                </c:pt>
                <c:pt idx="26">
                  <c:v>0.16668097817120042</c:v>
                </c:pt>
                <c:pt idx="27">
                  <c:v>0.18642041664037379</c:v>
                </c:pt>
                <c:pt idx="28">
                  <c:v>0.16816459973449582</c:v>
                </c:pt>
                <c:pt idx="29">
                  <c:v>0.23736758082714005</c:v>
                </c:pt>
                <c:pt idx="30">
                  <c:v>0.29896667051161785</c:v>
                </c:pt>
                <c:pt idx="31">
                  <c:v>0.28056374001630502</c:v>
                </c:pt>
                <c:pt idx="32">
                  <c:v>0.3685033542178644</c:v>
                </c:pt>
                <c:pt idx="33">
                  <c:v>0.45612233009637748</c:v>
                </c:pt>
                <c:pt idx="34">
                  <c:v>0.22992291244668195</c:v>
                </c:pt>
                <c:pt idx="35">
                  <c:v>0.26540130911814686</c:v>
                </c:pt>
                <c:pt idx="36">
                  <c:v>0.14891145074818724</c:v>
                </c:pt>
                <c:pt idx="37">
                  <c:v>-0.147560931603266</c:v>
                </c:pt>
                <c:pt idx="38">
                  <c:v>-0.42757974362905316</c:v>
                </c:pt>
                <c:pt idx="39">
                  <c:v>-0.74455273819910417</c:v>
                </c:pt>
                <c:pt idx="40">
                  <c:v>-1.0472980778824876</c:v>
                </c:pt>
                <c:pt idx="41">
                  <c:v>-1.411976479521627</c:v>
                </c:pt>
                <c:pt idx="42">
                  <c:v>-2.0080991922218345</c:v>
                </c:pt>
              </c:numCache>
            </c:numRef>
          </c:val>
        </c:ser>
        <c:ser>
          <c:idx val="2"/>
          <c:order val="2"/>
          <c:tx>
            <c:v>K-type 25 Point Cal</c:v>
          </c:tx>
          <c:marker>
            <c:symbol val="none"/>
          </c:marker>
          <c:cat>
            <c:numRef>
              <c:f>Sheet1!$K$4:$K$79</c:f>
              <c:numCache>
                <c:formatCode>General</c:formatCode>
                <c:ptCount val="76"/>
                <c:pt idx="0">
                  <c:v>-140</c:v>
                </c:pt>
                <c:pt idx="1">
                  <c:v>-120</c:v>
                </c:pt>
                <c:pt idx="2">
                  <c:v>-100</c:v>
                </c:pt>
                <c:pt idx="3">
                  <c:v>-80</c:v>
                </c:pt>
                <c:pt idx="4">
                  <c:v>-60</c:v>
                </c:pt>
                <c:pt idx="5">
                  <c:v>-40</c:v>
                </c:pt>
                <c:pt idx="6">
                  <c:v>-20</c:v>
                </c:pt>
                <c:pt idx="7">
                  <c:v>0</c:v>
                </c:pt>
                <c:pt idx="8">
                  <c:v>20</c:v>
                </c:pt>
                <c:pt idx="9">
                  <c:v>40</c:v>
                </c:pt>
                <c:pt idx="10">
                  <c:v>60</c:v>
                </c:pt>
                <c:pt idx="11">
                  <c:v>80</c:v>
                </c:pt>
                <c:pt idx="12">
                  <c:v>100</c:v>
                </c:pt>
                <c:pt idx="13">
                  <c:v>120</c:v>
                </c:pt>
                <c:pt idx="14">
                  <c:v>140</c:v>
                </c:pt>
                <c:pt idx="15">
                  <c:v>160</c:v>
                </c:pt>
                <c:pt idx="16">
                  <c:v>180</c:v>
                </c:pt>
                <c:pt idx="17">
                  <c:v>200</c:v>
                </c:pt>
                <c:pt idx="18">
                  <c:v>220</c:v>
                </c:pt>
                <c:pt idx="19">
                  <c:v>240</c:v>
                </c:pt>
                <c:pt idx="20">
                  <c:v>260</c:v>
                </c:pt>
                <c:pt idx="21">
                  <c:v>280</c:v>
                </c:pt>
                <c:pt idx="22">
                  <c:v>300</c:v>
                </c:pt>
                <c:pt idx="23">
                  <c:v>320</c:v>
                </c:pt>
                <c:pt idx="24">
                  <c:v>340</c:v>
                </c:pt>
                <c:pt idx="25">
                  <c:v>360</c:v>
                </c:pt>
                <c:pt idx="26">
                  <c:v>380</c:v>
                </c:pt>
                <c:pt idx="27">
                  <c:v>400</c:v>
                </c:pt>
                <c:pt idx="28">
                  <c:v>420</c:v>
                </c:pt>
                <c:pt idx="29">
                  <c:v>440</c:v>
                </c:pt>
                <c:pt idx="30">
                  <c:v>460</c:v>
                </c:pt>
                <c:pt idx="31">
                  <c:v>480</c:v>
                </c:pt>
                <c:pt idx="32">
                  <c:v>500</c:v>
                </c:pt>
                <c:pt idx="33">
                  <c:v>520</c:v>
                </c:pt>
                <c:pt idx="34">
                  <c:v>540</c:v>
                </c:pt>
                <c:pt idx="35">
                  <c:v>560</c:v>
                </c:pt>
                <c:pt idx="36">
                  <c:v>580</c:v>
                </c:pt>
                <c:pt idx="37">
                  <c:v>600</c:v>
                </c:pt>
                <c:pt idx="38">
                  <c:v>620</c:v>
                </c:pt>
                <c:pt idx="39">
                  <c:v>640</c:v>
                </c:pt>
                <c:pt idx="40">
                  <c:v>660</c:v>
                </c:pt>
                <c:pt idx="41">
                  <c:v>680</c:v>
                </c:pt>
                <c:pt idx="42">
                  <c:v>700</c:v>
                </c:pt>
                <c:pt idx="43">
                  <c:v>720</c:v>
                </c:pt>
                <c:pt idx="44">
                  <c:v>740</c:v>
                </c:pt>
                <c:pt idx="45">
                  <c:v>760</c:v>
                </c:pt>
                <c:pt idx="46">
                  <c:v>780</c:v>
                </c:pt>
                <c:pt idx="47">
                  <c:v>800</c:v>
                </c:pt>
                <c:pt idx="48">
                  <c:v>820</c:v>
                </c:pt>
                <c:pt idx="49">
                  <c:v>840</c:v>
                </c:pt>
                <c:pt idx="50">
                  <c:v>860</c:v>
                </c:pt>
                <c:pt idx="51">
                  <c:v>880</c:v>
                </c:pt>
                <c:pt idx="52">
                  <c:v>900</c:v>
                </c:pt>
                <c:pt idx="53">
                  <c:v>920</c:v>
                </c:pt>
                <c:pt idx="54">
                  <c:v>940</c:v>
                </c:pt>
                <c:pt idx="55">
                  <c:v>960</c:v>
                </c:pt>
                <c:pt idx="56">
                  <c:v>980</c:v>
                </c:pt>
                <c:pt idx="57">
                  <c:v>1000</c:v>
                </c:pt>
                <c:pt idx="58">
                  <c:v>1020</c:v>
                </c:pt>
                <c:pt idx="59">
                  <c:v>1040</c:v>
                </c:pt>
                <c:pt idx="60">
                  <c:v>1060</c:v>
                </c:pt>
                <c:pt idx="61">
                  <c:v>1080</c:v>
                </c:pt>
                <c:pt idx="62">
                  <c:v>1100</c:v>
                </c:pt>
                <c:pt idx="63">
                  <c:v>1120</c:v>
                </c:pt>
                <c:pt idx="64">
                  <c:v>1140</c:v>
                </c:pt>
                <c:pt idx="65">
                  <c:v>1160</c:v>
                </c:pt>
                <c:pt idx="66">
                  <c:v>1180</c:v>
                </c:pt>
                <c:pt idx="67">
                  <c:v>1200</c:v>
                </c:pt>
                <c:pt idx="68">
                  <c:v>1220</c:v>
                </c:pt>
                <c:pt idx="69">
                  <c:v>1240</c:v>
                </c:pt>
                <c:pt idx="70">
                  <c:v>1260</c:v>
                </c:pt>
                <c:pt idx="71">
                  <c:v>1280</c:v>
                </c:pt>
                <c:pt idx="72">
                  <c:v>1300</c:v>
                </c:pt>
                <c:pt idx="73">
                  <c:v>1320</c:v>
                </c:pt>
                <c:pt idx="74">
                  <c:v>1340</c:v>
                </c:pt>
                <c:pt idx="75">
                  <c:v>1360</c:v>
                </c:pt>
              </c:numCache>
            </c:numRef>
          </c:cat>
          <c:val>
            <c:numRef>
              <c:f>Sheet1!$I$6:$I$79</c:f>
              <c:numCache>
                <c:formatCode>General</c:formatCode>
                <c:ptCount val="74"/>
                <c:pt idx="0">
                  <c:v>118.69957019675198</c:v>
                </c:pt>
                <c:pt idx="1">
                  <c:v>39.799876494366252</c:v>
                </c:pt>
                <c:pt idx="2">
                  <c:v>-2.1881797544326176</c:v>
                </c:pt>
                <c:pt idx="3">
                  <c:v>-6.667832547541316</c:v>
                </c:pt>
                <c:pt idx="4">
                  <c:v>3.3978482759333239</c:v>
                </c:pt>
                <c:pt idx="5">
                  <c:v>8.8911992741699528</c:v>
                </c:pt>
                <c:pt idx="6">
                  <c:v>7.2508696447290326</c:v>
                </c:pt>
                <c:pt idx="7">
                  <c:v>2.7630969269917429</c:v>
                </c:pt>
                <c:pt idx="8">
                  <c:v>-0.40692178303642379</c:v>
                </c:pt>
                <c:pt idx="9">
                  <c:v>-1.0251448112566237</c:v>
                </c:pt>
                <c:pt idx="10">
                  <c:v>-0.40939450772106056</c:v>
                </c:pt>
                <c:pt idx="11">
                  <c:v>0.45606888565411907</c:v>
                </c:pt>
                <c:pt idx="12">
                  <c:v>0.89550913044618596</c:v>
                </c:pt>
                <c:pt idx="13">
                  <c:v>1.2168217312221543</c:v>
                </c:pt>
                <c:pt idx="14">
                  <c:v>1.3766773843028943</c:v>
                </c:pt>
                <c:pt idx="15">
                  <c:v>1.4866190132016186</c:v>
                </c:pt>
                <c:pt idx="16">
                  <c:v>1.4358233553828086</c:v>
                </c:pt>
                <c:pt idx="17">
                  <c:v>1.2853799385994193</c:v>
                </c:pt>
                <c:pt idx="18">
                  <c:v>0.99509540026713239</c:v>
                </c:pt>
                <c:pt idx="19">
                  <c:v>0.60077696969807448</c:v>
                </c:pt>
                <c:pt idx="20">
                  <c:v>0.2172528293644973</c:v>
                </c:pt>
                <c:pt idx="21">
                  <c:v>1.8931174724286848E-2</c:v>
                </c:pt>
                <c:pt idx="22">
                  <c:v>-0.18564895046688434</c:v>
                </c:pt>
                <c:pt idx="23">
                  <c:v>-0.33901318018621396</c:v>
                </c:pt>
                <c:pt idx="24">
                  <c:v>-0.35563431355029707</c:v>
                </c:pt>
                <c:pt idx="25">
                  <c:v>-0.51762652101331241</c:v>
                </c:pt>
                <c:pt idx="26">
                  <c:v>-0.59673295003381099</c:v>
                </c:pt>
                <c:pt idx="27">
                  <c:v>-0.77388239466699815</c:v>
                </c:pt>
                <c:pt idx="28">
                  <c:v>-0.89102309080118403</c:v>
                </c:pt>
                <c:pt idx="29">
                  <c:v>-0.99834908699682501</c:v>
                </c:pt>
                <c:pt idx="30">
                  <c:v>-1.0269365614036019</c:v>
                </c:pt>
                <c:pt idx="31">
                  <c:v>-1.0791507844835451</c:v>
                </c:pt>
                <c:pt idx="32">
                  <c:v>-0.94157001973383103</c:v>
                </c:pt>
                <c:pt idx="33">
                  <c:v>-1.0581890599900134</c:v>
                </c:pt>
                <c:pt idx="34">
                  <c:v>-1.0495343892042683</c:v>
                </c:pt>
                <c:pt idx="35">
                  <c:v>-1.0752265634442892</c:v>
                </c:pt>
                <c:pt idx="36">
                  <c:v>-1.0907135830950665</c:v>
                </c:pt>
                <c:pt idx="37">
                  <c:v>-0.8884868118908571</c:v>
                </c:pt>
                <c:pt idx="38">
                  <c:v>-0.91817973073523262</c:v>
                </c:pt>
                <c:pt idx="39">
                  <c:v>-0.72219610751824348</c:v>
                </c:pt>
                <c:pt idx="40">
                  <c:v>-0.7036420665449441</c:v>
                </c:pt>
                <c:pt idx="41">
                  <c:v>-0.45489969004586328</c:v>
                </c:pt>
                <c:pt idx="42">
                  <c:v>-0.18933950150869805</c:v>
                </c:pt>
                <c:pt idx="43">
                  <c:v>-6.22918049278951E-2</c:v>
                </c:pt>
                <c:pt idx="44">
                  <c:v>0.12947886465860847</c:v>
                </c:pt>
                <c:pt idx="45">
                  <c:v>0.36691730440463743</c:v>
                </c:pt>
                <c:pt idx="46">
                  <c:v>0.59184633246456997</c:v>
                </c:pt>
                <c:pt idx="47">
                  <c:v>0.82785421714550012</c:v>
                </c:pt>
                <c:pt idx="48">
                  <c:v>0.89862893366137087</c:v>
                </c:pt>
                <c:pt idx="49">
                  <c:v>1.1698280367753568</c:v>
                </c:pt>
                <c:pt idx="50">
                  <c:v>1.4111600444367696</c:v>
                </c:pt>
                <c:pt idx="51">
                  <c:v>1.5555145977419897</c:v>
                </c:pt>
                <c:pt idx="52">
                  <c:v>1.749528134462139</c:v>
                </c:pt>
                <c:pt idx="53">
                  <c:v>2.0698520796788671</c:v>
                </c:pt>
                <c:pt idx="54">
                  <c:v>2.1671310677985502</c:v>
                </c:pt>
                <c:pt idx="55">
                  <c:v>2.3816095138537321</c:v>
                </c:pt>
                <c:pt idx="56">
                  <c:v>2.5618428422772013</c:v>
                </c:pt>
                <c:pt idx="57">
                  <c:v>2.7154336209282519</c:v>
                </c:pt>
                <c:pt idx="58">
                  <c:v>2.9709786154469384</c:v>
                </c:pt>
                <c:pt idx="59">
                  <c:v>3.1249178550679062</c:v>
                </c:pt>
                <c:pt idx="60">
                  <c:v>3.1682305518554585</c:v>
                </c:pt>
                <c:pt idx="61">
                  <c:v>3.2471777873258816</c:v>
                </c:pt>
                <c:pt idx="62">
                  <c:v>3.3412556501396011</c:v>
                </c:pt>
                <c:pt idx="63">
                  <c:v>3.256740272004663</c:v>
                </c:pt>
                <c:pt idx="64">
                  <c:v>3.306181782396834</c:v>
                </c:pt>
                <c:pt idx="65">
                  <c:v>3.2651039670806767</c:v>
                </c:pt>
                <c:pt idx="66">
                  <c:v>3.0930039868867425</c:v>
                </c:pt>
                <c:pt idx="67">
                  <c:v>2.8757521283332608</c:v>
                </c:pt>
                <c:pt idx="68">
                  <c:v>2.4840795179964061</c:v>
                </c:pt>
                <c:pt idx="69">
                  <c:v>1.9994503951079423</c:v>
                </c:pt>
                <c:pt idx="70">
                  <c:v>1.9029629301837758</c:v>
                </c:pt>
                <c:pt idx="71">
                  <c:v>1.8669317294009034</c:v>
                </c:pt>
                <c:pt idx="72">
                  <c:v>2.2187740069612119</c:v>
                </c:pt>
                <c:pt idx="73">
                  <c:v>3.1780732770344002</c:v>
                </c:pt>
              </c:numCache>
            </c:numRef>
          </c:val>
        </c:ser>
        <c:ser>
          <c:idx val="3"/>
          <c:order val="3"/>
          <c:tx>
            <c:v>K-type 50 point Cal</c:v>
          </c:tx>
          <c:marker>
            <c:symbol val="none"/>
          </c:marker>
          <c:cat>
            <c:numRef>
              <c:f>Sheet1!$K$4:$K$79</c:f>
              <c:numCache>
                <c:formatCode>General</c:formatCode>
                <c:ptCount val="76"/>
                <c:pt idx="0">
                  <c:v>-140</c:v>
                </c:pt>
                <c:pt idx="1">
                  <c:v>-120</c:v>
                </c:pt>
                <c:pt idx="2">
                  <c:v>-100</c:v>
                </c:pt>
                <c:pt idx="3">
                  <c:v>-80</c:v>
                </c:pt>
                <c:pt idx="4">
                  <c:v>-60</c:v>
                </c:pt>
                <c:pt idx="5">
                  <c:v>-40</c:v>
                </c:pt>
                <c:pt idx="6">
                  <c:v>-20</c:v>
                </c:pt>
                <c:pt idx="7">
                  <c:v>0</c:v>
                </c:pt>
                <c:pt idx="8">
                  <c:v>20</c:v>
                </c:pt>
                <c:pt idx="9">
                  <c:v>40</c:v>
                </c:pt>
                <c:pt idx="10">
                  <c:v>60</c:v>
                </c:pt>
                <c:pt idx="11">
                  <c:v>80</c:v>
                </c:pt>
                <c:pt idx="12">
                  <c:v>100</c:v>
                </c:pt>
                <c:pt idx="13">
                  <c:v>120</c:v>
                </c:pt>
                <c:pt idx="14">
                  <c:v>140</c:v>
                </c:pt>
                <c:pt idx="15">
                  <c:v>160</c:v>
                </c:pt>
                <c:pt idx="16">
                  <c:v>180</c:v>
                </c:pt>
                <c:pt idx="17">
                  <c:v>200</c:v>
                </c:pt>
                <c:pt idx="18">
                  <c:v>220</c:v>
                </c:pt>
                <c:pt idx="19">
                  <c:v>240</c:v>
                </c:pt>
                <c:pt idx="20">
                  <c:v>260</c:v>
                </c:pt>
                <c:pt idx="21">
                  <c:v>280</c:v>
                </c:pt>
                <c:pt idx="22">
                  <c:v>300</c:v>
                </c:pt>
                <c:pt idx="23">
                  <c:v>320</c:v>
                </c:pt>
                <c:pt idx="24">
                  <c:v>340</c:v>
                </c:pt>
                <c:pt idx="25">
                  <c:v>360</c:v>
                </c:pt>
                <c:pt idx="26">
                  <c:v>380</c:v>
                </c:pt>
                <c:pt idx="27">
                  <c:v>400</c:v>
                </c:pt>
                <c:pt idx="28">
                  <c:v>420</c:v>
                </c:pt>
                <c:pt idx="29">
                  <c:v>440</c:v>
                </c:pt>
                <c:pt idx="30">
                  <c:v>460</c:v>
                </c:pt>
                <c:pt idx="31">
                  <c:v>480</c:v>
                </c:pt>
                <c:pt idx="32">
                  <c:v>500</c:v>
                </c:pt>
                <c:pt idx="33">
                  <c:v>520</c:v>
                </c:pt>
                <c:pt idx="34">
                  <c:v>540</c:v>
                </c:pt>
                <c:pt idx="35">
                  <c:v>560</c:v>
                </c:pt>
                <c:pt idx="36">
                  <c:v>580</c:v>
                </c:pt>
                <c:pt idx="37">
                  <c:v>600</c:v>
                </c:pt>
                <c:pt idx="38">
                  <c:v>620</c:v>
                </c:pt>
                <c:pt idx="39">
                  <c:v>640</c:v>
                </c:pt>
                <c:pt idx="40">
                  <c:v>660</c:v>
                </c:pt>
                <c:pt idx="41">
                  <c:v>680</c:v>
                </c:pt>
                <c:pt idx="42">
                  <c:v>700</c:v>
                </c:pt>
                <c:pt idx="43">
                  <c:v>720</c:v>
                </c:pt>
                <c:pt idx="44">
                  <c:v>740</c:v>
                </c:pt>
                <c:pt idx="45">
                  <c:v>760</c:v>
                </c:pt>
                <c:pt idx="46">
                  <c:v>780</c:v>
                </c:pt>
                <c:pt idx="47">
                  <c:v>800</c:v>
                </c:pt>
                <c:pt idx="48">
                  <c:v>820</c:v>
                </c:pt>
                <c:pt idx="49">
                  <c:v>840</c:v>
                </c:pt>
                <c:pt idx="50">
                  <c:v>860</c:v>
                </c:pt>
                <c:pt idx="51">
                  <c:v>880</c:v>
                </c:pt>
                <c:pt idx="52">
                  <c:v>900</c:v>
                </c:pt>
                <c:pt idx="53">
                  <c:v>920</c:v>
                </c:pt>
                <c:pt idx="54">
                  <c:v>940</c:v>
                </c:pt>
                <c:pt idx="55">
                  <c:v>960</c:v>
                </c:pt>
                <c:pt idx="56">
                  <c:v>980</c:v>
                </c:pt>
                <c:pt idx="57">
                  <c:v>1000</c:v>
                </c:pt>
                <c:pt idx="58">
                  <c:v>1020</c:v>
                </c:pt>
                <c:pt idx="59">
                  <c:v>1040</c:v>
                </c:pt>
                <c:pt idx="60">
                  <c:v>1060</c:v>
                </c:pt>
                <c:pt idx="61">
                  <c:v>1080</c:v>
                </c:pt>
                <c:pt idx="62">
                  <c:v>1100</c:v>
                </c:pt>
                <c:pt idx="63">
                  <c:v>1120</c:v>
                </c:pt>
                <c:pt idx="64">
                  <c:v>1140</c:v>
                </c:pt>
                <c:pt idx="65">
                  <c:v>1160</c:v>
                </c:pt>
                <c:pt idx="66">
                  <c:v>1180</c:v>
                </c:pt>
                <c:pt idx="67">
                  <c:v>1200</c:v>
                </c:pt>
                <c:pt idx="68">
                  <c:v>1220</c:v>
                </c:pt>
                <c:pt idx="69">
                  <c:v>1240</c:v>
                </c:pt>
                <c:pt idx="70">
                  <c:v>1260</c:v>
                </c:pt>
                <c:pt idx="71">
                  <c:v>1280</c:v>
                </c:pt>
                <c:pt idx="72">
                  <c:v>1300</c:v>
                </c:pt>
                <c:pt idx="73">
                  <c:v>1320</c:v>
                </c:pt>
                <c:pt idx="74">
                  <c:v>1340</c:v>
                </c:pt>
                <c:pt idx="75">
                  <c:v>1360</c:v>
                </c:pt>
              </c:numCache>
            </c:numRef>
          </c:cat>
          <c:val>
            <c:numRef>
              <c:f>Sheet1!$J$4:$J$79</c:f>
              <c:numCache>
                <c:formatCode>General</c:formatCode>
                <c:ptCount val="76"/>
                <c:pt idx="0">
                  <c:v>196.27176814908302</c:v>
                </c:pt>
                <c:pt idx="1">
                  <c:v>57.213842846110772</c:v>
                </c:pt>
                <c:pt idx="2">
                  <c:v>-0.36069005062292092</c:v>
                </c:pt>
                <c:pt idx="3">
                  <c:v>0.35673955778706556</c:v>
                </c:pt>
                <c:pt idx="4">
                  <c:v>3.908098270539142</c:v>
                </c:pt>
                <c:pt idx="5">
                  <c:v>2.8243880989570442</c:v>
                </c:pt>
                <c:pt idx="6">
                  <c:v>1.4674716988702805</c:v>
                </c:pt>
                <c:pt idx="7">
                  <c:v>0.66098570705693682</c:v>
                </c:pt>
                <c:pt idx="8">
                  <c:v>0.47555963448222371</c:v>
                </c:pt>
                <c:pt idx="9">
                  <c:v>0.2245326819201523</c:v>
                </c:pt>
                <c:pt idx="10">
                  <c:v>0.11106975846013256</c:v>
                </c:pt>
                <c:pt idx="11">
                  <c:v>-9.8424212387953958E-2</c:v>
                </c:pt>
                <c:pt idx="12">
                  <c:v>5.1632692543122971E-2</c:v>
                </c:pt>
                <c:pt idx="13">
                  <c:v>0.15489542137009948</c:v>
                </c:pt>
                <c:pt idx="14">
                  <c:v>0.23953242749286119</c:v>
                </c:pt>
                <c:pt idx="15">
                  <c:v>0.32306015510013708</c:v>
                </c:pt>
                <c:pt idx="16">
                  <c:v>0.38790681672489313</c:v>
                </c:pt>
                <c:pt idx="17">
                  <c:v>0.38333106259801752</c:v>
                </c:pt>
                <c:pt idx="18">
                  <c:v>0.22815442920892792</c:v>
                </c:pt>
                <c:pt idx="19">
                  <c:v>0.22936774883748967</c:v>
                </c:pt>
                <c:pt idx="20">
                  <c:v>6.3422545973708111E-2</c:v>
                </c:pt>
                <c:pt idx="21">
                  <c:v>1.0585334823872472E-2</c:v>
                </c:pt>
                <c:pt idx="22">
                  <c:v>-1.7201954600295721E-2</c:v>
                </c:pt>
                <c:pt idx="23">
                  <c:v>1.1032629018984608E-2</c:v>
                </c:pt>
                <c:pt idx="24">
                  <c:v>-1.8676931003255959E-2</c:v>
                </c:pt>
                <c:pt idx="25">
                  <c:v>-0.12939370352825108</c:v>
                </c:pt>
                <c:pt idx="26">
                  <c:v>-7.782281595615359E-2</c:v>
                </c:pt>
                <c:pt idx="27">
                  <c:v>-0.17839061395176259</c:v>
                </c:pt>
                <c:pt idx="28">
                  <c:v>-0.18769486198613095</c:v>
                </c:pt>
                <c:pt idx="29">
                  <c:v>-0.25877636557760297</c:v>
                </c:pt>
                <c:pt idx="30">
                  <c:v>-0.28984983287477917</c:v>
                </c:pt>
                <c:pt idx="31">
                  <c:v>-0.19976826277940063</c:v>
                </c:pt>
                <c:pt idx="32">
                  <c:v>-0.18773163022132167</c:v>
                </c:pt>
                <c:pt idx="33">
                  <c:v>-0.25826316988377584</c:v>
                </c:pt>
                <c:pt idx="34">
                  <c:v>-0.2696044684289518</c:v>
                </c:pt>
                <c:pt idx="35">
                  <c:v>-0.34484294225353551</c:v>
                </c:pt>
                <c:pt idx="36">
                  <c:v>-0.38835168948173759</c:v>
                </c:pt>
                <c:pt idx="37">
                  <c:v>-0.31951896977830074</c:v>
                </c:pt>
                <c:pt idx="38">
                  <c:v>-0.26751428896170637</c:v>
                </c:pt>
                <c:pt idx="39">
                  <c:v>-0.2936416645133022</c:v>
                </c:pt>
                <c:pt idx="40">
                  <c:v>-0.2466315311546623</c:v>
                </c:pt>
                <c:pt idx="41">
                  <c:v>-0.25597307035639005</c:v>
                </c:pt>
                <c:pt idx="42">
                  <c:v>-0.2359873916846027</c:v>
                </c:pt>
                <c:pt idx="43">
                  <c:v>-0.18596602252011962</c:v>
                </c:pt>
                <c:pt idx="44">
                  <c:v>-3.6471792627025934E-2</c:v>
                </c:pt>
                <c:pt idx="45">
                  <c:v>-4.4511369692600056E-2</c:v>
                </c:pt>
                <c:pt idx="46">
                  <c:v>0.13567235619905205</c:v>
                </c:pt>
                <c:pt idx="47">
                  <c:v>0.1089611843176499</c:v>
                </c:pt>
                <c:pt idx="48">
                  <c:v>0.11736077685088731</c:v>
                </c:pt>
                <c:pt idx="49">
                  <c:v>0.2886917627351977</c:v>
                </c:pt>
                <c:pt idx="50">
                  <c:v>0.36796866830172803</c:v>
                </c:pt>
                <c:pt idx="51">
                  <c:v>0.44283583168680707</c:v>
                </c:pt>
                <c:pt idx="52">
                  <c:v>0.46888306339906194</c:v>
                </c:pt>
                <c:pt idx="53">
                  <c:v>0.40097290671087649</c:v>
                </c:pt>
                <c:pt idx="54">
                  <c:v>0.58369068690228687</c:v>
                </c:pt>
                <c:pt idx="55">
                  <c:v>0.49473000467685324</c:v>
                </c:pt>
                <c:pt idx="56">
                  <c:v>0.48537643473468961</c:v>
                </c:pt>
                <c:pt idx="57">
                  <c:v>0.51726813825155205</c:v>
                </c:pt>
                <c:pt idx="58">
                  <c:v>0.48353533418310235</c:v>
                </c:pt>
                <c:pt idx="59">
                  <c:v>0.5870765902761832</c:v>
                </c:pt>
                <c:pt idx="60">
                  <c:v>0.37695434331271827</c:v>
                </c:pt>
                <c:pt idx="61">
                  <c:v>0.28629342831891336</c:v>
                </c:pt>
                <c:pt idx="62">
                  <c:v>3.9051795141858747E-2</c:v>
                </c:pt>
                <c:pt idx="63">
                  <c:v>-0.14057739563031646</c:v>
                </c:pt>
                <c:pt idx="64">
                  <c:v>-0.35953929347670055</c:v>
                </c:pt>
                <c:pt idx="65">
                  <c:v>-0.69841507990577156</c:v>
                </c:pt>
                <c:pt idx="66">
                  <c:v>-1.0664610300646018</c:v>
                </c:pt>
                <c:pt idx="67">
                  <c:v>-1.3782699379248697</c:v>
                </c:pt>
                <c:pt idx="68">
                  <c:v>-1.9964298083823451</c:v>
                </c:pt>
                <c:pt idx="69">
                  <c:v>-2.6349667817028148</c:v>
                </c:pt>
                <c:pt idx="70">
                  <c:v>-3.4539624511348848</c:v>
                </c:pt>
                <c:pt idx="71">
                  <c:v>-4.3321824814263437</c:v>
                </c:pt>
                <c:pt idx="72">
                  <c:v>-5.4500182427941581</c:v>
                </c:pt>
                <c:pt idx="73">
                  <c:v>-6.7721040467247349</c:v>
                </c:pt>
                <c:pt idx="74">
                  <c:v>-7.9306916439402357</c:v>
                </c:pt>
                <c:pt idx="75">
                  <c:v>-8.4248822138706601</c:v>
                </c:pt>
              </c:numCache>
            </c:numRef>
          </c:val>
        </c:ser>
        <c:marker val="1"/>
        <c:axId val="71623040"/>
        <c:axId val="71624576"/>
      </c:lineChart>
      <c:catAx>
        <c:axId val="71623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Desired Output Temperature (deg C)</a:t>
                </a:r>
              </a:p>
            </c:rich>
          </c:tx>
          <c:layout/>
        </c:title>
        <c:numFmt formatCode="General" sourceLinked="1"/>
        <c:tickLblPos val="nextTo"/>
        <c:crossAx val="71624576"/>
        <c:crosses val="autoZero"/>
        <c:auto val="1"/>
        <c:lblAlgn val="ctr"/>
        <c:lblOffset val="100"/>
      </c:catAx>
      <c:valAx>
        <c:axId val="71624576"/>
        <c:scaling>
          <c:orientation val="minMax"/>
          <c:max val="1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 Measured Temp Error</a:t>
                </a:r>
              </a:p>
            </c:rich>
          </c:tx>
          <c:layout/>
        </c:title>
        <c:numFmt formatCode="General" sourceLinked="1"/>
        <c:tickLblPos val="nextTo"/>
        <c:crossAx val="71623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380999</xdr:colOff>
      <xdr:row>3</xdr:row>
      <xdr:rowOff>0</xdr:rowOff>
    </xdr:from>
    <xdr:to>
      <xdr:col>13</xdr:col>
      <xdr:colOff>428624</xdr:colOff>
      <xdr:row>18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0"/>
  <sheetViews>
    <sheetView tabSelected="1" workbookViewId="0">
      <selection activeCell="O14" sqref="O14"/>
    </sheetView>
  </sheetViews>
  <sheetFormatPr defaultRowHeight="15"/>
  <cols>
    <col min="15" max="15" width="15" customWidth="1"/>
  </cols>
  <sheetData>
    <row r="1" spans="1:16">
      <c r="A1">
        <v>-200</v>
      </c>
      <c r="K1" s="3">
        <v>-200</v>
      </c>
    </row>
    <row r="2" spans="1:16">
      <c r="A2">
        <f>A1+20</f>
        <v>-180</v>
      </c>
      <c r="K2" s="3">
        <f>K1+20</f>
        <v>-180</v>
      </c>
    </row>
    <row r="3" spans="1:16">
      <c r="A3">
        <f t="shared" ref="A3:A67" si="0">A2+20</f>
        <v>-160</v>
      </c>
      <c r="K3" s="3">
        <f t="shared" ref="K3:K67" si="1">K2+20</f>
        <v>-160</v>
      </c>
    </row>
    <row r="4" spans="1:16">
      <c r="A4">
        <f t="shared" si="0"/>
        <v>-140</v>
      </c>
      <c r="F4" s="3">
        <v>56.271768149083009</v>
      </c>
      <c r="J4" s="3">
        <f t="shared" ref="J4:J5" si="2">F4-A4</f>
        <v>196.27176814908302</v>
      </c>
      <c r="K4" s="3">
        <f t="shared" si="1"/>
        <v>-140</v>
      </c>
    </row>
    <row r="5" spans="1:16">
      <c r="A5">
        <f t="shared" si="0"/>
        <v>-120</v>
      </c>
      <c r="F5" s="3">
        <v>-62.786157153889228</v>
      </c>
      <c r="J5" s="3">
        <f t="shared" si="2"/>
        <v>57.213842846110772</v>
      </c>
      <c r="K5" s="3">
        <f t="shared" si="1"/>
        <v>-120</v>
      </c>
    </row>
    <row r="6" spans="1:16">
      <c r="A6">
        <f t="shared" si="0"/>
        <v>-100</v>
      </c>
      <c r="E6" s="2">
        <v>18.699570196751981</v>
      </c>
      <c r="F6" s="3">
        <v>-100.36069005062292</v>
      </c>
      <c r="I6">
        <f>E6-A6</f>
        <v>118.69957019675198</v>
      </c>
      <c r="J6">
        <f>F6-A6</f>
        <v>-0.36069005062292092</v>
      </c>
      <c r="K6" s="3">
        <f t="shared" si="1"/>
        <v>-100</v>
      </c>
    </row>
    <row r="7" spans="1:16">
      <c r="A7">
        <f t="shared" si="0"/>
        <v>-80</v>
      </c>
      <c r="E7" s="2">
        <v>-40.200123505633748</v>
      </c>
      <c r="F7" s="3">
        <v>-79.643260442212934</v>
      </c>
      <c r="I7" s="3">
        <f t="shared" ref="I7:I70" si="3">E7-A7</f>
        <v>39.799876494366252</v>
      </c>
      <c r="J7" s="3">
        <f t="shared" ref="J7:J70" si="4">F7-A7</f>
        <v>0.35673955778706556</v>
      </c>
      <c r="K7" s="3">
        <f t="shared" si="1"/>
        <v>-80</v>
      </c>
    </row>
    <row r="8" spans="1:16">
      <c r="A8">
        <f t="shared" si="0"/>
        <v>-60</v>
      </c>
      <c r="E8" s="2">
        <v>-62.188179754432618</v>
      </c>
      <c r="F8" s="3">
        <v>-56.091901729460858</v>
      </c>
      <c r="I8" s="3">
        <f t="shared" si="3"/>
        <v>-2.1881797544326176</v>
      </c>
      <c r="J8" s="3">
        <f t="shared" si="4"/>
        <v>3.908098270539142</v>
      </c>
      <c r="K8" s="3">
        <f t="shared" si="1"/>
        <v>-60</v>
      </c>
    </row>
    <row r="9" spans="1:16">
      <c r="A9">
        <f t="shared" si="0"/>
        <v>-40</v>
      </c>
      <c r="C9">
        <v>2.3667056120919936</v>
      </c>
      <c r="D9" s="1">
        <v>-0.12684556601082575</v>
      </c>
      <c r="E9" s="2">
        <v>-46.667832547541316</v>
      </c>
      <c r="F9" s="3">
        <v>-37.175611901042956</v>
      </c>
      <c r="G9" s="3">
        <f>C9-A9</f>
        <v>42.366705612091991</v>
      </c>
      <c r="H9">
        <f>D9-A9</f>
        <v>39.873154433989171</v>
      </c>
      <c r="I9" s="3">
        <f t="shared" si="3"/>
        <v>-6.667832547541316</v>
      </c>
      <c r="J9" s="3">
        <f t="shared" si="4"/>
        <v>2.8243880989570442</v>
      </c>
      <c r="K9" s="3">
        <f t="shared" si="1"/>
        <v>-40</v>
      </c>
      <c r="O9" s="3" t="s">
        <v>1</v>
      </c>
      <c r="P9" s="3" t="s">
        <v>0</v>
      </c>
    </row>
    <row r="10" spans="1:16">
      <c r="A10">
        <f t="shared" si="0"/>
        <v>-20</v>
      </c>
      <c r="C10">
        <v>-18.922902564324556</v>
      </c>
      <c r="D10" s="1">
        <v>-19.5997155406363</v>
      </c>
      <c r="E10" s="2">
        <v>-16.602151724066676</v>
      </c>
      <c r="F10" s="3">
        <v>-18.532528301129719</v>
      </c>
      <c r="G10" s="3">
        <f t="shared" ref="G10:G73" si="5">C10-A10</f>
        <v>1.0770974356754444</v>
      </c>
      <c r="H10" s="3">
        <f t="shared" ref="H10:H51" si="6">D10-A10</f>
        <v>0.40028445936370005</v>
      </c>
      <c r="I10" s="3">
        <f t="shared" si="3"/>
        <v>3.3978482759333239</v>
      </c>
      <c r="J10" s="3">
        <f t="shared" si="4"/>
        <v>1.4674716988702805</v>
      </c>
      <c r="K10" s="3">
        <f t="shared" si="1"/>
        <v>-20</v>
      </c>
      <c r="O10">
        <f>AVERAGE(G11:G51)</f>
        <v>-0.38764215705359134</v>
      </c>
      <c r="P10">
        <f>AVERAGE(I11:I79)</f>
        <v>1.1163280208406967</v>
      </c>
    </row>
    <row r="11" spans="1:16">
      <c r="A11">
        <f t="shared" si="0"/>
        <v>0</v>
      </c>
      <c r="C11">
        <v>2.3274166348219478</v>
      </c>
      <c r="D11" s="1">
        <v>-0.2066434482916408</v>
      </c>
      <c r="E11" s="2">
        <v>8.8911992741699528</v>
      </c>
      <c r="F11" s="3">
        <v>0.66098570705693682</v>
      </c>
      <c r="G11" s="3">
        <f t="shared" si="5"/>
        <v>2.3274166348219478</v>
      </c>
      <c r="H11" s="3">
        <f t="shared" si="6"/>
        <v>-0.2066434482916408</v>
      </c>
      <c r="I11" s="3">
        <f t="shared" si="3"/>
        <v>8.8911992741699528</v>
      </c>
      <c r="J11" s="3">
        <f t="shared" si="4"/>
        <v>0.66098570705693682</v>
      </c>
      <c r="K11" s="3">
        <f t="shared" si="1"/>
        <v>0</v>
      </c>
    </row>
    <row r="12" spans="1:16">
      <c r="A12">
        <f t="shared" si="0"/>
        <v>20</v>
      </c>
      <c r="C12">
        <v>21.51332830259831</v>
      </c>
      <c r="D12" s="1">
        <v>19.837501487479447</v>
      </c>
      <c r="E12" s="2">
        <v>27.250869644729033</v>
      </c>
      <c r="F12" s="3">
        <v>20.475559634482224</v>
      </c>
      <c r="G12" s="3">
        <f t="shared" si="5"/>
        <v>1.5133283025983104</v>
      </c>
      <c r="H12" s="3">
        <f t="shared" si="6"/>
        <v>-0.16249851252055336</v>
      </c>
      <c r="I12" s="3">
        <f t="shared" si="3"/>
        <v>7.2508696447290326</v>
      </c>
      <c r="J12" s="3">
        <f t="shared" si="4"/>
        <v>0.47555963448222371</v>
      </c>
      <c r="K12" s="3">
        <f t="shared" si="1"/>
        <v>20</v>
      </c>
    </row>
    <row r="13" spans="1:16">
      <c r="A13">
        <f t="shared" si="0"/>
        <v>40</v>
      </c>
      <c r="C13">
        <v>40.759815679157242</v>
      </c>
      <c r="D13" s="1">
        <v>39.856019100346224</v>
      </c>
      <c r="E13" s="2">
        <v>42.763096926991743</v>
      </c>
      <c r="F13" s="3">
        <v>40.224532681920152</v>
      </c>
      <c r="G13" s="3">
        <f t="shared" si="5"/>
        <v>0.75981567915724213</v>
      </c>
      <c r="H13" s="3">
        <f t="shared" si="6"/>
        <v>-0.14398089965377636</v>
      </c>
      <c r="I13" s="3">
        <f t="shared" si="3"/>
        <v>2.7630969269917429</v>
      </c>
      <c r="J13" s="3">
        <f t="shared" si="4"/>
        <v>0.2245326819201523</v>
      </c>
      <c r="K13" s="3">
        <f t="shared" si="1"/>
        <v>40</v>
      </c>
    </row>
    <row r="14" spans="1:16">
      <c r="A14">
        <f t="shared" si="0"/>
        <v>60</v>
      </c>
      <c r="C14">
        <v>60.557243729961243</v>
      </c>
      <c r="D14" s="1">
        <v>59.924007117914137</v>
      </c>
      <c r="E14" s="2">
        <v>59.593078216963576</v>
      </c>
      <c r="F14" s="3">
        <v>60.111069758460133</v>
      </c>
      <c r="G14" s="3">
        <f t="shared" si="5"/>
        <v>0.55724372996124316</v>
      </c>
      <c r="H14" s="3">
        <f t="shared" si="6"/>
        <v>-7.59928820858633E-2</v>
      </c>
      <c r="I14" s="3">
        <f t="shared" si="3"/>
        <v>-0.40692178303642379</v>
      </c>
      <c r="J14" s="3">
        <f t="shared" si="4"/>
        <v>0.11106975846013256</v>
      </c>
      <c r="K14" s="3">
        <f t="shared" si="1"/>
        <v>60</v>
      </c>
    </row>
    <row r="15" spans="1:16">
      <c r="A15">
        <f t="shared" si="0"/>
        <v>80</v>
      </c>
      <c r="C15">
        <v>80.438678593689019</v>
      </c>
      <c r="D15" s="1">
        <v>79.92236270071291</v>
      </c>
      <c r="E15" s="2">
        <v>78.974855188743376</v>
      </c>
      <c r="F15" s="3">
        <v>79.901575787612046</v>
      </c>
      <c r="G15" s="3">
        <f t="shared" si="5"/>
        <v>0.43867859368901918</v>
      </c>
      <c r="H15" s="3">
        <f t="shared" si="6"/>
        <v>-7.76372992870904E-2</v>
      </c>
      <c r="I15" s="3">
        <f t="shared" si="3"/>
        <v>-1.0251448112566237</v>
      </c>
      <c r="J15" s="3">
        <f t="shared" si="4"/>
        <v>-9.8424212387953958E-2</v>
      </c>
      <c r="K15" s="3">
        <f t="shared" si="1"/>
        <v>80</v>
      </c>
    </row>
    <row r="16" spans="1:16">
      <c r="A16">
        <f t="shared" si="0"/>
        <v>100</v>
      </c>
      <c r="C16">
        <v>100.27756809289089</v>
      </c>
      <c r="D16" s="1">
        <v>99.900565902972772</v>
      </c>
      <c r="E16" s="2">
        <v>99.590605492278939</v>
      </c>
      <c r="F16" s="3">
        <v>100.05163269254312</v>
      </c>
      <c r="G16" s="3">
        <f t="shared" si="5"/>
        <v>0.27756809289088835</v>
      </c>
      <c r="H16" s="3">
        <f t="shared" si="6"/>
        <v>-9.9434097027227608E-2</v>
      </c>
      <c r="I16" s="3">
        <f t="shared" si="3"/>
        <v>-0.40939450772106056</v>
      </c>
      <c r="J16" s="3">
        <f t="shared" si="4"/>
        <v>5.1632692543122971E-2</v>
      </c>
      <c r="K16" s="3">
        <f t="shared" si="1"/>
        <v>100</v>
      </c>
    </row>
    <row r="17" spans="1:11">
      <c r="A17">
        <f t="shared" si="0"/>
        <v>120</v>
      </c>
      <c r="C17">
        <v>120.13855196237137</v>
      </c>
      <c r="D17" s="1">
        <v>119.98437909149628</v>
      </c>
      <c r="E17" s="2">
        <v>120.45606888565412</v>
      </c>
      <c r="F17" s="3">
        <v>120.1548954213701</v>
      </c>
      <c r="G17" s="3">
        <f t="shared" si="5"/>
        <v>0.13855196237136624</v>
      </c>
      <c r="H17" s="3">
        <f t="shared" si="6"/>
        <v>-1.5620908503720443E-2</v>
      </c>
      <c r="I17" s="3">
        <f t="shared" si="3"/>
        <v>0.45606888565411907</v>
      </c>
      <c r="J17" s="3">
        <f t="shared" si="4"/>
        <v>0.15489542137009948</v>
      </c>
      <c r="K17" s="3">
        <f t="shared" si="1"/>
        <v>120</v>
      </c>
    </row>
    <row r="18" spans="1:11">
      <c r="A18">
        <f t="shared" si="0"/>
        <v>140</v>
      </c>
      <c r="C18">
        <v>140.04090368259935</v>
      </c>
      <c r="D18" s="1">
        <v>140.0354354572932</v>
      </c>
      <c r="E18" s="2">
        <v>140.89550913044619</v>
      </c>
      <c r="F18" s="3">
        <v>140.23953242749286</v>
      </c>
      <c r="G18" s="3">
        <f t="shared" si="5"/>
        <v>4.0903682599349622E-2</v>
      </c>
      <c r="H18" s="3">
        <f t="shared" si="6"/>
        <v>3.5435457293203854E-2</v>
      </c>
      <c r="I18" s="3">
        <f t="shared" si="3"/>
        <v>0.89550913044618596</v>
      </c>
      <c r="J18" s="3">
        <f t="shared" si="4"/>
        <v>0.23953242749286119</v>
      </c>
      <c r="K18" s="3">
        <f t="shared" si="1"/>
        <v>140</v>
      </c>
    </row>
    <row r="19" spans="1:11">
      <c r="A19">
        <f t="shared" si="0"/>
        <v>160</v>
      </c>
      <c r="C19">
        <v>160.06203389009755</v>
      </c>
      <c r="D19" s="1">
        <v>160.03896402840371</v>
      </c>
      <c r="E19" s="2">
        <v>161.21682173122215</v>
      </c>
      <c r="F19" s="3">
        <v>160.32306015510014</v>
      </c>
      <c r="G19" s="3">
        <f t="shared" si="5"/>
        <v>6.2033890097552558E-2</v>
      </c>
      <c r="H19" s="3">
        <f t="shared" si="6"/>
        <v>3.8964028403711382E-2</v>
      </c>
      <c r="I19" s="3">
        <f t="shared" si="3"/>
        <v>1.2168217312221543</v>
      </c>
      <c r="J19" s="3">
        <f t="shared" si="4"/>
        <v>0.32306015510013708</v>
      </c>
      <c r="K19" s="3">
        <f t="shared" si="1"/>
        <v>160</v>
      </c>
    </row>
    <row r="20" spans="1:11">
      <c r="A20">
        <f t="shared" si="0"/>
        <v>180</v>
      </c>
      <c r="C20">
        <v>180.00676465501616</v>
      </c>
      <c r="D20" s="1">
        <v>180.10000246897994</v>
      </c>
      <c r="E20" s="2">
        <v>181.37667738430289</v>
      </c>
      <c r="F20" s="3">
        <v>180.38790681672489</v>
      </c>
      <c r="G20" s="3">
        <f t="shared" si="5"/>
        <v>6.7646550161555297E-3</v>
      </c>
      <c r="H20" s="3">
        <f t="shared" si="6"/>
        <v>0.10000246897993748</v>
      </c>
      <c r="I20" s="3">
        <f t="shared" si="3"/>
        <v>1.3766773843028943</v>
      </c>
      <c r="J20" s="3">
        <f t="shared" si="4"/>
        <v>0.38790681672489313</v>
      </c>
      <c r="K20" s="3">
        <f t="shared" si="1"/>
        <v>180</v>
      </c>
    </row>
    <row r="21" spans="1:11">
      <c r="A21">
        <f t="shared" si="0"/>
        <v>200</v>
      </c>
      <c r="C21">
        <v>199.97239123534365</v>
      </c>
      <c r="D21" s="1">
        <v>200.01330226988188</v>
      </c>
      <c r="E21" s="2">
        <v>201.48661901320162</v>
      </c>
      <c r="F21" s="3">
        <v>200.38333106259802</v>
      </c>
      <c r="G21" s="3">
        <f t="shared" si="5"/>
        <v>-2.7608764656349649E-2</v>
      </c>
      <c r="H21" s="3">
        <f t="shared" si="6"/>
        <v>1.3302269881876327E-2</v>
      </c>
      <c r="I21" s="3">
        <f t="shared" si="3"/>
        <v>1.4866190132016186</v>
      </c>
      <c r="J21" s="3">
        <f t="shared" si="4"/>
        <v>0.38333106259801752</v>
      </c>
      <c r="K21" s="3">
        <f t="shared" si="1"/>
        <v>200</v>
      </c>
    </row>
    <row r="22" spans="1:11">
      <c r="A22">
        <f t="shared" si="0"/>
        <v>220</v>
      </c>
      <c r="C22">
        <v>220.00745199929727</v>
      </c>
      <c r="D22" s="1">
        <v>220.16241712256414</v>
      </c>
      <c r="E22" s="2">
        <v>221.43582335538281</v>
      </c>
      <c r="F22" s="3">
        <v>220.22815442920893</v>
      </c>
      <c r="G22" s="3">
        <f t="shared" si="5"/>
        <v>7.4519992972739146E-3</v>
      </c>
      <c r="H22" s="3">
        <f t="shared" si="6"/>
        <v>0.16241712256413621</v>
      </c>
      <c r="I22" s="3">
        <f t="shared" si="3"/>
        <v>1.4358233553828086</v>
      </c>
      <c r="J22" s="3">
        <f t="shared" si="4"/>
        <v>0.22815442920892792</v>
      </c>
      <c r="K22" s="3">
        <f t="shared" si="1"/>
        <v>220</v>
      </c>
    </row>
    <row r="23" spans="1:11">
      <c r="A23">
        <f t="shared" si="0"/>
        <v>240</v>
      </c>
      <c r="C23">
        <v>240.01240076953664</v>
      </c>
      <c r="D23" s="1">
        <v>240.0694611933645</v>
      </c>
      <c r="E23" s="2">
        <v>241.28537993859942</v>
      </c>
      <c r="F23" s="3">
        <v>240.22936774883749</v>
      </c>
      <c r="G23" s="3">
        <f t="shared" si="5"/>
        <v>1.2400769536640155E-2</v>
      </c>
      <c r="H23" s="3">
        <f t="shared" si="6"/>
        <v>6.9461193364503515E-2</v>
      </c>
      <c r="I23" s="3">
        <f t="shared" si="3"/>
        <v>1.2853799385994193</v>
      </c>
      <c r="J23" s="3">
        <f t="shared" si="4"/>
        <v>0.22936774883748967</v>
      </c>
      <c r="K23" s="3">
        <f t="shared" si="1"/>
        <v>240</v>
      </c>
    </row>
    <row r="24" spans="1:11">
      <c r="A24">
        <f t="shared" si="0"/>
        <v>260</v>
      </c>
      <c r="C24">
        <v>260.0730225506025</v>
      </c>
      <c r="D24" s="1">
        <v>260.09612950571557</v>
      </c>
      <c r="E24" s="2">
        <v>260.99509540026713</v>
      </c>
      <c r="F24" s="3">
        <v>260.06342254597371</v>
      </c>
      <c r="G24" s="3">
        <f t="shared" si="5"/>
        <v>7.3022550602502179E-2</v>
      </c>
      <c r="H24" s="3">
        <f t="shared" si="6"/>
        <v>9.6129505715566665E-2</v>
      </c>
      <c r="I24" s="3">
        <f t="shared" si="3"/>
        <v>0.99509540026713239</v>
      </c>
      <c r="J24" s="3">
        <f t="shared" si="4"/>
        <v>6.3422545973708111E-2</v>
      </c>
      <c r="K24" s="3">
        <f t="shared" si="1"/>
        <v>260</v>
      </c>
    </row>
    <row r="25" spans="1:11">
      <c r="A25">
        <f t="shared" si="0"/>
        <v>280</v>
      </c>
      <c r="C25">
        <v>280.0487059557596</v>
      </c>
      <c r="D25" s="1">
        <v>280.09923601912431</v>
      </c>
      <c r="E25" s="2">
        <v>280.60077696969807</v>
      </c>
      <c r="F25" s="3">
        <v>280.01058533482387</v>
      </c>
      <c r="G25" s="3">
        <f t="shared" si="5"/>
        <v>4.8705955759601238E-2</v>
      </c>
      <c r="H25" s="3">
        <f t="shared" si="6"/>
        <v>9.923601912430513E-2</v>
      </c>
      <c r="I25" s="3">
        <f t="shared" si="3"/>
        <v>0.60077696969807448</v>
      </c>
      <c r="J25" s="3">
        <f t="shared" si="4"/>
        <v>1.0585334823872472E-2</v>
      </c>
      <c r="K25" s="3">
        <f t="shared" si="1"/>
        <v>280</v>
      </c>
    </row>
    <row r="26" spans="1:11">
      <c r="A26">
        <f t="shared" si="0"/>
        <v>300</v>
      </c>
      <c r="C26">
        <v>300.04256736755178</v>
      </c>
      <c r="D26" s="1">
        <v>299.99199395552114</v>
      </c>
      <c r="E26" s="2">
        <v>300.2172528293645</v>
      </c>
      <c r="F26" s="3">
        <v>299.9827980453997</v>
      </c>
      <c r="G26" s="3">
        <f t="shared" si="5"/>
        <v>4.2567367551782809E-2</v>
      </c>
      <c r="H26" s="3">
        <f t="shared" si="6"/>
        <v>-8.0060444788614404E-3</v>
      </c>
      <c r="I26" s="3">
        <f t="shared" si="3"/>
        <v>0.2172528293644973</v>
      </c>
      <c r="J26" s="3">
        <f t="shared" si="4"/>
        <v>-1.7201954600295721E-2</v>
      </c>
      <c r="K26" s="3">
        <f t="shared" si="1"/>
        <v>300</v>
      </c>
    </row>
    <row r="27" spans="1:11">
      <c r="A27">
        <f t="shared" si="0"/>
        <v>320</v>
      </c>
      <c r="C27">
        <v>320.08291316040464</v>
      </c>
      <c r="D27" s="1">
        <v>319.95488676813545</v>
      </c>
      <c r="E27" s="2">
        <v>320.01893117472429</v>
      </c>
      <c r="F27" s="3">
        <v>320.01103262901898</v>
      </c>
      <c r="G27" s="3">
        <f t="shared" si="5"/>
        <v>8.2913160404643804E-2</v>
      </c>
      <c r="H27" s="3">
        <f t="shared" si="6"/>
        <v>-4.5113231864547743E-2</v>
      </c>
      <c r="I27" s="3">
        <f t="shared" si="3"/>
        <v>1.8931174724286848E-2</v>
      </c>
      <c r="J27" s="3">
        <f t="shared" si="4"/>
        <v>1.1032629018984608E-2</v>
      </c>
      <c r="K27" s="3">
        <f t="shared" si="1"/>
        <v>320</v>
      </c>
    </row>
    <row r="28" spans="1:11">
      <c r="A28">
        <f t="shared" si="0"/>
        <v>340</v>
      </c>
      <c r="C28">
        <v>340.04927220984462</v>
      </c>
      <c r="D28" s="1">
        <v>340.04166713609931</v>
      </c>
      <c r="E28" s="2">
        <v>339.81435104953312</v>
      </c>
      <c r="F28" s="3">
        <v>339.98132306899674</v>
      </c>
      <c r="G28" s="3">
        <f t="shared" si="5"/>
        <v>4.9272209844616555E-2</v>
      </c>
      <c r="H28" s="3">
        <f t="shared" si="6"/>
        <v>4.166713609930639E-2</v>
      </c>
      <c r="I28" s="3">
        <f t="shared" si="3"/>
        <v>-0.18564895046688434</v>
      </c>
      <c r="J28" s="3">
        <f t="shared" si="4"/>
        <v>-1.8676931003255959E-2</v>
      </c>
      <c r="K28" s="3">
        <f t="shared" si="1"/>
        <v>340</v>
      </c>
    </row>
    <row r="29" spans="1:11">
      <c r="A29">
        <f t="shared" si="0"/>
        <v>360</v>
      </c>
      <c r="C29">
        <v>360.03617718716828</v>
      </c>
      <c r="D29" s="1">
        <v>359.97040334982592</v>
      </c>
      <c r="E29" s="2">
        <v>359.66098681981379</v>
      </c>
      <c r="F29" s="3">
        <v>359.87060629647175</v>
      </c>
      <c r="G29" s="3">
        <f t="shared" si="5"/>
        <v>3.6177187168277669E-2</v>
      </c>
      <c r="H29" s="3">
        <f t="shared" si="6"/>
        <v>-2.9596650174084971E-2</v>
      </c>
      <c r="I29" s="3">
        <f t="shared" si="3"/>
        <v>-0.33901318018621396</v>
      </c>
      <c r="J29" s="3">
        <f t="shared" si="4"/>
        <v>-0.12939370352825108</v>
      </c>
      <c r="K29" s="3">
        <f t="shared" si="1"/>
        <v>360</v>
      </c>
    </row>
    <row r="30" spans="1:11">
      <c r="A30">
        <f t="shared" si="0"/>
        <v>380</v>
      </c>
      <c r="C30">
        <v>380.05998514384578</v>
      </c>
      <c r="D30" s="1">
        <v>380.0049165030631</v>
      </c>
      <c r="E30" s="2">
        <v>379.6443656864497</v>
      </c>
      <c r="F30" s="3">
        <v>379.92217718404385</v>
      </c>
      <c r="G30" s="3">
        <f t="shared" si="5"/>
        <v>5.9985143845779021E-2</v>
      </c>
      <c r="H30" s="3">
        <f t="shared" si="6"/>
        <v>4.9165030631002082E-3</v>
      </c>
      <c r="I30" s="3">
        <f t="shared" si="3"/>
        <v>-0.35563431355029707</v>
      </c>
      <c r="J30" s="3">
        <f t="shared" si="4"/>
        <v>-7.782281595615359E-2</v>
      </c>
      <c r="K30" s="3">
        <f t="shared" si="1"/>
        <v>380</v>
      </c>
    </row>
    <row r="31" spans="1:11">
      <c r="A31">
        <f t="shared" si="0"/>
        <v>400</v>
      </c>
      <c r="C31">
        <v>400.08429737271121</v>
      </c>
      <c r="D31" s="1">
        <v>400.07529226119362</v>
      </c>
      <c r="E31" s="2">
        <v>399.48237347898669</v>
      </c>
      <c r="F31" s="3">
        <v>399.82160938604824</v>
      </c>
      <c r="G31" s="3">
        <f t="shared" si="5"/>
        <v>8.4297372711205298E-2</v>
      </c>
      <c r="H31" s="3">
        <f t="shared" si="6"/>
        <v>7.5292261193624199E-2</v>
      </c>
      <c r="I31" s="3">
        <f t="shared" si="3"/>
        <v>-0.51762652101331241</v>
      </c>
      <c r="J31" s="3">
        <f t="shared" si="4"/>
        <v>-0.17839061395176259</v>
      </c>
      <c r="K31" s="3">
        <f t="shared" si="1"/>
        <v>400</v>
      </c>
    </row>
    <row r="32" spans="1:11">
      <c r="A32">
        <f t="shared" si="0"/>
        <v>420</v>
      </c>
      <c r="C32">
        <v>419.96488325884417</v>
      </c>
      <c r="D32" s="1">
        <v>420.03617826701509</v>
      </c>
      <c r="E32" s="2">
        <v>419.40326704996619</v>
      </c>
      <c r="F32" s="3">
        <v>419.81230513801387</v>
      </c>
      <c r="G32" s="3">
        <f t="shared" si="5"/>
        <v>-3.5116741155832187E-2</v>
      </c>
      <c r="H32" s="3">
        <f t="shared" si="6"/>
        <v>3.617826701508875E-2</v>
      </c>
      <c r="I32" s="3">
        <f t="shared" si="3"/>
        <v>-0.59673295003381099</v>
      </c>
      <c r="J32" s="3">
        <f t="shared" si="4"/>
        <v>-0.18769486198613095</v>
      </c>
      <c r="K32" s="3">
        <f t="shared" si="1"/>
        <v>420</v>
      </c>
    </row>
    <row r="33" spans="1:11">
      <c r="A33">
        <f t="shared" si="0"/>
        <v>440</v>
      </c>
      <c r="C33">
        <v>440.05557844833658</v>
      </c>
      <c r="D33" s="1">
        <v>440.07267252948782</v>
      </c>
      <c r="E33" s="2">
        <v>439.226117605333</v>
      </c>
      <c r="F33" s="3">
        <v>439.7412236344224</v>
      </c>
      <c r="G33" s="3">
        <f t="shared" si="5"/>
        <v>5.5578448336575548E-2</v>
      </c>
      <c r="H33" s="3">
        <f t="shared" si="6"/>
        <v>7.2672529487817883E-2</v>
      </c>
      <c r="I33" s="3">
        <f t="shared" si="3"/>
        <v>-0.77388239466699815</v>
      </c>
      <c r="J33" s="3">
        <f t="shared" si="4"/>
        <v>-0.25877636557760297</v>
      </c>
      <c r="K33" s="3">
        <f t="shared" si="1"/>
        <v>440</v>
      </c>
    </row>
    <row r="34" spans="1:11">
      <c r="A34">
        <f t="shared" si="0"/>
        <v>460</v>
      </c>
      <c r="C34">
        <v>459.98983018582243</v>
      </c>
      <c r="D34" s="1">
        <v>460.09146004749397</v>
      </c>
      <c r="E34" s="2">
        <v>459.10897690919882</v>
      </c>
      <c r="F34" s="3">
        <v>459.71015016712522</v>
      </c>
      <c r="G34" s="3">
        <f t="shared" si="5"/>
        <v>-1.0169814177572789E-2</v>
      </c>
      <c r="H34" s="3">
        <f t="shared" si="6"/>
        <v>9.1460047493967522E-2</v>
      </c>
      <c r="I34" s="3">
        <f t="shared" si="3"/>
        <v>-0.89102309080118403</v>
      </c>
      <c r="J34" s="3">
        <f t="shared" si="4"/>
        <v>-0.28984983287477917</v>
      </c>
      <c r="K34" s="3">
        <f t="shared" si="1"/>
        <v>460</v>
      </c>
    </row>
    <row r="35" spans="1:11">
      <c r="A35">
        <f t="shared" si="0"/>
        <v>480</v>
      </c>
      <c r="C35">
        <v>480.01566111074231</v>
      </c>
      <c r="D35" s="1">
        <v>480.1666809781712</v>
      </c>
      <c r="E35" s="2">
        <v>479.00165091300317</v>
      </c>
      <c r="F35" s="3">
        <v>479.8002317372206</v>
      </c>
      <c r="G35" s="3">
        <f t="shared" si="5"/>
        <v>1.5661110742314577E-2</v>
      </c>
      <c r="H35" s="3">
        <f t="shared" si="6"/>
        <v>0.16668097817120042</v>
      </c>
      <c r="I35" s="3">
        <f t="shared" si="3"/>
        <v>-0.99834908699682501</v>
      </c>
      <c r="J35" s="3">
        <f t="shared" si="4"/>
        <v>-0.19976826277940063</v>
      </c>
      <c r="K35" s="3">
        <f t="shared" si="1"/>
        <v>480</v>
      </c>
    </row>
    <row r="36" spans="1:11">
      <c r="A36">
        <f t="shared" si="0"/>
        <v>500</v>
      </c>
      <c r="C36">
        <v>499.95976687728461</v>
      </c>
      <c r="D36" s="1">
        <v>500.18642041664037</v>
      </c>
      <c r="E36" s="2">
        <v>498.9730634385964</v>
      </c>
      <c r="F36" s="3">
        <v>499.81226836977868</v>
      </c>
      <c r="G36" s="3">
        <f t="shared" si="5"/>
        <v>-4.0233122715392255E-2</v>
      </c>
      <c r="H36" s="3">
        <f t="shared" si="6"/>
        <v>0.18642041664037379</v>
      </c>
      <c r="I36" s="3">
        <f t="shared" si="3"/>
        <v>-1.0269365614036019</v>
      </c>
      <c r="J36" s="3">
        <f t="shared" si="4"/>
        <v>-0.18773163022132167</v>
      </c>
      <c r="K36" s="3">
        <f t="shared" si="1"/>
        <v>500</v>
      </c>
    </row>
    <row r="37" spans="1:11">
      <c r="A37">
        <f t="shared" si="0"/>
        <v>520</v>
      </c>
      <c r="C37">
        <v>519.86321828916959</v>
      </c>
      <c r="D37" s="1">
        <v>520.1681645997345</v>
      </c>
      <c r="E37" s="2">
        <v>518.92084921551645</v>
      </c>
      <c r="F37" s="3">
        <v>519.74173683011622</v>
      </c>
      <c r="G37" s="3">
        <f t="shared" si="5"/>
        <v>-0.13678171083040525</v>
      </c>
      <c r="H37" s="3">
        <f t="shared" si="6"/>
        <v>0.16816459973449582</v>
      </c>
      <c r="I37" s="3">
        <f t="shared" si="3"/>
        <v>-1.0791507844835451</v>
      </c>
      <c r="J37" s="3">
        <f t="shared" si="4"/>
        <v>-0.25826316988377584</v>
      </c>
      <c r="K37" s="3">
        <f t="shared" si="1"/>
        <v>520</v>
      </c>
    </row>
    <row r="38" spans="1:11">
      <c r="A38">
        <f t="shared" si="0"/>
        <v>540</v>
      </c>
      <c r="C38">
        <v>539.77771413304208</v>
      </c>
      <c r="D38" s="1">
        <v>540.23736758082714</v>
      </c>
      <c r="E38" s="2">
        <v>539.05842998026617</v>
      </c>
      <c r="F38" s="3">
        <v>539.73039553157105</v>
      </c>
      <c r="G38" s="3">
        <f t="shared" si="5"/>
        <v>-0.22228586695791819</v>
      </c>
      <c r="H38" s="3">
        <f t="shared" si="6"/>
        <v>0.23736758082714005</v>
      </c>
      <c r="I38" s="3">
        <f t="shared" si="3"/>
        <v>-0.94157001973383103</v>
      </c>
      <c r="J38" s="3">
        <f t="shared" si="4"/>
        <v>-0.2696044684289518</v>
      </c>
      <c r="K38" s="3">
        <f t="shared" si="1"/>
        <v>540</v>
      </c>
    </row>
    <row r="39" spans="1:11">
      <c r="A39">
        <f t="shared" si="0"/>
        <v>560</v>
      </c>
      <c r="C39">
        <v>559.6950492933064</v>
      </c>
      <c r="D39" s="1">
        <v>560.29896667051162</v>
      </c>
      <c r="E39" s="2">
        <v>558.94181094000999</v>
      </c>
      <c r="F39" s="3">
        <v>559.65515705774646</v>
      </c>
      <c r="G39" s="3">
        <f t="shared" si="5"/>
        <v>-0.30495070669360302</v>
      </c>
      <c r="H39" s="3">
        <f t="shared" si="6"/>
        <v>0.29896667051161785</v>
      </c>
      <c r="I39" s="3">
        <f t="shared" si="3"/>
        <v>-1.0581890599900134</v>
      </c>
      <c r="J39" s="3">
        <f t="shared" si="4"/>
        <v>-0.34484294225353551</v>
      </c>
      <c r="K39" s="3">
        <f t="shared" si="1"/>
        <v>560</v>
      </c>
    </row>
    <row r="40" spans="1:11">
      <c r="A40">
        <f>A39+20</f>
        <v>580</v>
      </c>
      <c r="C40">
        <v>579.65957789309789</v>
      </c>
      <c r="D40" s="1">
        <v>580.28056374001631</v>
      </c>
      <c r="E40" s="2">
        <v>578.95046561079573</v>
      </c>
      <c r="F40" s="3">
        <v>579.61164831051826</v>
      </c>
      <c r="G40" s="3">
        <f t="shared" si="5"/>
        <v>-0.3404221069021105</v>
      </c>
      <c r="H40" s="3">
        <f t="shared" si="6"/>
        <v>0.28056374001630502</v>
      </c>
      <c r="I40" s="3">
        <f t="shared" si="3"/>
        <v>-1.0495343892042683</v>
      </c>
      <c r="J40" s="3">
        <f t="shared" si="4"/>
        <v>-0.38835168948173759</v>
      </c>
      <c r="K40" s="3">
        <f>K39+20</f>
        <v>580</v>
      </c>
    </row>
    <row r="41" spans="1:11">
      <c r="A41">
        <f t="shared" si="0"/>
        <v>600</v>
      </c>
      <c r="C41">
        <v>599.56182723434438</v>
      </c>
      <c r="D41" s="1">
        <v>600.36850335421786</v>
      </c>
      <c r="E41" s="2">
        <v>598.92477343655571</v>
      </c>
      <c r="F41" s="3">
        <v>599.6804810302217</v>
      </c>
      <c r="G41" s="3">
        <f t="shared" si="5"/>
        <v>-0.43817276565562224</v>
      </c>
      <c r="H41" s="3">
        <f t="shared" si="6"/>
        <v>0.3685033542178644</v>
      </c>
      <c r="I41" s="3">
        <f t="shared" si="3"/>
        <v>-1.0752265634442892</v>
      </c>
      <c r="J41" s="3">
        <f t="shared" si="4"/>
        <v>-0.31951896977830074</v>
      </c>
      <c r="K41" s="3">
        <f t="shared" si="1"/>
        <v>600</v>
      </c>
    </row>
    <row r="42" spans="1:11">
      <c r="A42">
        <f t="shared" si="0"/>
        <v>620</v>
      </c>
      <c r="C42">
        <v>619.39797302517923</v>
      </c>
      <c r="D42" s="1">
        <v>620.45612233009638</v>
      </c>
      <c r="E42" s="2">
        <v>618.90928641690493</v>
      </c>
      <c r="F42" s="3">
        <v>619.73248571103829</v>
      </c>
      <c r="G42" s="3">
        <f t="shared" si="5"/>
        <v>-0.60202697482077383</v>
      </c>
      <c r="H42" s="3">
        <f t="shared" si="6"/>
        <v>0.45612233009637748</v>
      </c>
      <c r="I42" s="3">
        <f t="shared" si="3"/>
        <v>-1.0907135830950665</v>
      </c>
      <c r="J42" s="3">
        <f t="shared" si="4"/>
        <v>-0.26751428896170637</v>
      </c>
      <c r="K42" s="3">
        <f t="shared" si="1"/>
        <v>620</v>
      </c>
    </row>
    <row r="43" spans="1:11">
      <c r="A43">
        <f t="shared" si="0"/>
        <v>640</v>
      </c>
      <c r="C43">
        <v>639.20838900901742</v>
      </c>
      <c r="D43" s="1">
        <v>640.22992291244668</v>
      </c>
      <c r="E43" s="2">
        <v>639.11151318810914</v>
      </c>
      <c r="F43" s="3">
        <v>639.7063583354867</v>
      </c>
      <c r="G43" s="3">
        <f t="shared" si="5"/>
        <v>-0.79161099098257637</v>
      </c>
      <c r="H43" s="3">
        <f t="shared" si="6"/>
        <v>0.22992291244668195</v>
      </c>
      <c r="I43" s="3">
        <f t="shared" si="3"/>
        <v>-0.8884868118908571</v>
      </c>
      <c r="J43" s="3">
        <f t="shared" si="4"/>
        <v>-0.2936416645133022</v>
      </c>
      <c r="K43" s="3">
        <f t="shared" si="1"/>
        <v>640</v>
      </c>
    </row>
    <row r="44" spans="1:11">
      <c r="A44">
        <f t="shared" si="0"/>
        <v>660</v>
      </c>
      <c r="C44">
        <v>658.92269408115476</v>
      </c>
      <c r="D44" s="1">
        <v>660.26540130911815</v>
      </c>
      <c r="E44" s="2">
        <v>659.08182026926477</v>
      </c>
      <c r="F44" s="3">
        <v>659.75336846884534</v>
      </c>
      <c r="G44" s="3">
        <f t="shared" si="5"/>
        <v>-1.0773059188452407</v>
      </c>
      <c r="H44" s="3">
        <f t="shared" si="6"/>
        <v>0.26540130911814686</v>
      </c>
      <c r="I44" s="3">
        <f t="shared" si="3"/>
        <v>-0.91817973073523262</v>
      </c>
      <c r="J44" s="3">
        <f t="shared" si="4"/>
        <v>-0.2466315311546623</v>
      </c>
      <c r="K44" s="3">
        <f t="shared" si="1"/>
        <v>660</v>
      </c>
    </row>
    <row r="45" spans="1:11">
      <c r="A45">
        <f t="shared" si="0"/>
        <v>680</v>
      </c>
      <c r="C45">
        <v>678.66128217093342</v>
      </c>
      <c r="D45" s="1">
        <v>680.14891145074819</v>
      </c>
      <c r="E45" s="2">
        <v>679.27780389248176</v>
      </c>
      <c r="F45" s="3">
        <v>679.74402692964361</v>
      </c>
      <c r="G45" s="3">
        <f t="shared" si="5"/>
        <v>-1.3387178290665815</v>
      </c>
      <c r="H45" s="3">
        <f t="shared" si="6"/>
        <v>0.14891145074818724</v>
      </c>
      <c r="I45" s="3">
        <f t="shared" si="3"/>
        <v>-0.72219610751824348</v>
      </c>
      <c r="J45" s="3">
        <f t="shared" si="4"/>
        <v>-0.25597307035639005</v>
      </c>
      <c r="K45" s="3">
        <f t="shared" si="1"/>
        <v>680</v>
      </c>
    </row>
    <row r="46" spans="1:11">
      <c r="A46">
        <f t="shared" si="0"/>
        <v>700</v>
      </c>
      <c r="C46">
        <v>698.33079762700004</v>
      </c>
      <c r="D46" s="1">
        <v>699.85243906839673</v>
      </c>
      <c r="E46" s="2">
        <v>699.29635793345506</v>
      </c>
      <c r="F46" s="3">
        <v>699.7640126083154</v>
      </c>
      <c r="G46" s="3">
        <f t="shared" si="5"/>
        <v>-1.6692023729999619</v>
      </c>
      <c r="H46" s="3">
        <f t="shared" si="6"/>
        <v>-0.147560931603266</v>
      </c>
      <c r="I46" s="3">
        <f t="shared" si="3"/>
        <v>-0.7036420665449441</v>
      </c>
      <c r="J46" s="3">
        <f t="shared" si="4"/>
        <v>-0.2359873916846027</v>
      </c>
      <c r="K46" s="3">
        <f t="shared" si="1"/>
        <v>700</v>
      </c>
    </row>
    <row r="47" spans="1:11">
      <c r="A47">
        <f t="shared" si="0"/>
        <v>720</v>
      </c>
      <c r="C47">
        <v>717.90405365945264</v>
      </c>
      <c r="D47" s="1">
        <v>719.57242025637095</v>
      </c>
      <c r="E47" s="2">
        <v>719.54510030995414</v>
      </c>
      <c r="F47" s="3">
        <v>719.81403397747988</v>
      </c>
      <c r="G47" s="3">
        <f t="shared" si="5"/>
        <v>-2.0959463405473571</v>
      </c>
      <c r="H47" s="3">
        <f t="shared" si="6"/>
        <v>-0.42757974362905316</v>
      </c>
      <c r="I47" s="3">
        <f t="shared" si="3"/>
        <v>-0.45489969004586328</v>
      </c>
      <c r="J47" s="3">
        <f t="shared" si="4"/>
        <v>-0.18596602252011962</v>
      </c>
      <c r="K47" s="3">
        <f t="shared" si="1"/>
        <v>720</v>
      </c>
    </row>
    <row r="48" spans="1:11">
      <c r="A48">
        <f t="shared" si="0"/>
        <v>740</v>
      </c>
      <c r="C48">
        <v>737.47086089115305</v>
      </c>
      <c r="D48" s="1">
        <v>739.2554472618009</v>
      </c>
      <c r="E48" s="2">
        <v>739.8106604984913</v>
      </c>
      <c r="F48" s="3">
        <v>739.96352820737297</v>
      </c>
      <c r="G48" s="3">
        <f t="shared" si="5"/>
        <v>-2.5291391088469481</v>
      </c>
      <c r="H48" s="3">
        <f t="shared" si="6"/>
        <v>-0.74455273819910417</v>
      </c>
      <c r="I48" s="3">
        <f t="shared" si="3"/>
        <v>-0.18933950150869805</v>
      </c>
      <c r="J48" s="3">
        <f t="shared" si="4"/>
        <v>-3.6471792627025934E-2</v>
      </c>
      <c r="K48" s="3">
        <f t="shared" si="1"/>
        <v>740</v>
      </c>
    </row>
    <row r="49" spans="1:11">
      <c r="A49">
        <f t="shared" si="0"/>
        <v>760</v>
      </c>
      <c r="C49">
        <v>757.08570634835337</v>
      </c>
      <c r="D49" s="1">
        <v>758.95270192211751</v>
      </c>
      <c r="E49" s="2">
        <v>759.9377081950721</v>
      </c>
      <c r="F49" s="3">
        <v>759.9554886303074</v>
      </c>
      <c r="G49" s="3">
        <f t="shared" si="5"/>
        <v>-2.9142936516466307</v>
      </c>
      <c r="H49" s="3">
        <f t="shared" si="6"/>
        <v>-1.0472980778824876</v>
      </c>
      <c r="I49" s="3">
        <f t="shared" si="3"/>
        <v>-6.22918049278951E-2</v>
      </c>
      <c r="J49" s="3">
        <f t="shared" si="4"/>
        <v>-4.4511369692600056E-2</v>
      </c>
      <c r="K49" s="3">
        <f t="shared" si="1"/>
        <v>760</v>
      </c>
    </row>
    <row r="50" spans="1:11">
      <c r="A50">
        <f t="shared" si="0"/>
        <v>780</v>
      </c>
      <c r="C50">
        <v>776.42683166273002</v>
      </c>
      <c r="D50" s="1">
        <v>778.58802352047837</v>
      </c>
      <c r="E50" s="2">
        <v>780.12947886465861</v>
      </c>
      <c r="F50" s="3">
        <v>780.13567235619905</v>
      </c>
      <c r="G50" s="3">
        <f t="shared" si="5"/>
        <v>-3.5731683372699763</v>
      </c>
      <c r="H50" s="3">
        <f t="shared" si="6"/>
        <v>-1.411976479521627</v>
      </c>
      <c r="I50" s="3">
        <f t="shared" si="3"/>
        <v>0.12947886465860847</v>
      </c>
      <c r="J50" s="3">
        <f t="shared" si="4"/>
        <v>0.13567235619905205</v>
      </c>
      <c r="K50" s="3">
        <f t="shared" si="1"/>
        <v>780</v>
      </c>
    </row>
    <row r="51" spans="1:11">
      <c r="A51">
        <f t="shared" si="0"/>
        <v>800</v>
      </c>
      <c r="C51">
        <v>795.56348618656932</v>
      </c>
      <c r="D51" s="1">
        <v>797.99190080777817</v>
      </c>
      <c r="E51" s="2">
        <v>800.36691730440464</v>
      </c>
      <c r="F51" s="3">
        <v>800.10896118431765</v>
      </c>
      <c r="G51" s="3">
        <f t="shared" si="5"/>
        <v>-4.436513813430679</v>
      </c>
      <c r="H51" s="3">
        <f t="shared" si="6"/>
        <v>-2.0080991922218345</v>
      </c>
      <c r="I51" s="3">
        <f t="shared" si="3"/>
        <v>0.36691730440463743</v>
      </c>
      <c r="J51" s="3">
        <f t="shared" si="4"/>
        <v>0.1089611843176499</v>
      </c>
      <c r="K51" s="3">
        <f t="shared" si="1"/>
        <v>800</v>
      </c>
    </row>
    <row r="52" spans="1:11">
      <c r="A52">
        <f t="shared" si="0"/>
        <v>820</v>
      </c>
      <c r="D52" s="1"/>
      <c r="E52" s="2">
        <v>820.59184633246457</v>
      </c>
      <c r="F52" s="3">
        <v>820.11736077685089</v>
      </c>
      <c r="G52" s="3"/>
      <c r="I52" s="3">
        <f t="shared" si="3"/>
        <v>0.59184633246456997</v>
      </c>
      <c r="J52" s="3">
        <f t="shared" si="4"/>
        <v>0.11736077685088731</v>
      </c>
      <c r="K52" s="3">
        <f t="shared" si="1"/>
        <v>820</v>
      </c>
    </row>
    <row r="53" spans="1:11">
      <c r="A53">
        <f t="shared" si="0"/>
        <v>840</v>
      </c>
      <c r="E53" s="2">
        <v>840.8278542171455</v>
      </c>
      <c r="F53" s="3">
        <v>840.2886917627352</v>
      </c>
      <c r="G53" s="3"/>
      <c r="I53" s="3">
        <f t="shared" si="3"/>
        <v>0.82785421714550012</v>
      </c>
      <c r="J53" s="3">
        <f t="shared" si="4"/>
        <v>0.2886917627351977</v>
      </c>
      <c r="K53" s="3">
        <f t="shared" si="1"/>
        <v>840</v>
      </c>
    </row>
    <row r="54" spans="1:11">
      <c r="A54">
        <f t="shared" si="0"/>
        <v>860</v>
      </c>
      <c r="E54" s="2">
        <v>860.89862893366137</v>
      </c>
      <c r="F54" s="3">
        <v>860.36796866830173</v>
      </c>
      <c r="G54" s="3"/>
      <c r="I54" s="3">
        <f t="shared" si="3"/>
        <v>0.89862893366137087</v>
      </c>
      <c r="J54" s="3">
        <f t="shared" si="4"/>
        <v>0.36796866830172803</v>
      </c>
      <c r="K54" s="3">
        <f t="shared" si="1"/>
        <v>860</v>
      </c>
    </row>
    <row r="55" spans="1:11">
      <c r="A55">
        <f t="shared" si="0"/>
        <v>880</v>
      </c>
      <c r="E55" s="2">
        <v>881.16982803677536</v>
      </c>
      <c r="F55" s="3">
        <v>880.44283583168681</v>
      </c>
      <c r="G55" s="3"/>
      <c r="I55" s="3">
        <f t="shared" si="3"/>
        <v>1.1698280367753568</v>
      </c>
      <c r="J55" s="3">
        <f t="shared" si="4"/>
        <v>0.44283583168680707</v>
      </c>
      <c r="K55" s="3">
        <f t="shared" si="1"/>
        <v>880</v>
      </c>
    </row>
    <row r="56" spans="1:11">
      <c r="A56">
        <f t="shared" si="0"/>
        <v>900</v>
      </c>
      <c r="E56" s="2">
        <v>901.41116004443677</v>
      </c>
      <c r="F56" s="3">
        <v>900.46888306339906</v>
      </c>
      <c r="G56" s="3"/>
      <c r="I56" s="3">
        <f t="shared" si="3"/>
        <v>1.4111600444367696</v>
      </c>
      <c r="J56" s="3">
        <f t="shared" si="4"/>
        <v>0.46888306339906194</v>
      </c>
      <c r="K56" s="3">
        <f t="shared" si="1"/>
        <v>900</v>
      </c>
    </row>
    <row r="57" spans="1:11">
      <c r="A57">
        <f t="shared" si="0"/>
        <v>920</v>
      </c>
      <c r="E57" s="2">
        <v>921.55551459774199</v>
      </c>
      <c r="F57" s="3">
        <v>920.40097290671088</v>
      </c>
      <c r="G57" s="3"/>
      <c r="I57" s="3">
        <f t="shared" si="3"/>
        <v>1.5555145977419897</v>
      </c>
      <c r="J57" s="3">
        <f t="shared" si="4"/>
        <v>0.40097290671087649</v>
      </c>
      <c r="K57" s="3">
        <f t="shared" si="1"/>
        <v>920</v>
      </c>
    </row>
    <row r="58" spans="1:11">
      <c r="A58">
        <f t="shared" si="0"/>
        <v>940</v>
      </c>
      <c r="E58" s="2">
        <v>941.74952813446214</v>
      </c>
      <c r="F58" s="3">
        <v>940.58369068690229</v>
      </c>
      <c r="G58" s="3"/>
      <c r="I58" s="3">
        <f t="shared" si="3"/>
        <v>1.749528134462139</v>
      </c>
      <c r="J58" s="3">
        <f t="shared" si="4"/>
        <v>0.58369068690228687</v>
      </c>
      <c r="K58" s="3">
        <f t="shared" si="1"/>
        <v>940</v>
      </c>
    </row>
    <row r="59" spans="1:11">
      <c r="A59">
        <f t="shared" si="0"/>
        <v>960</v>
      </c>
      <c r="E59" s="2">
        <v>962.06985207967887</v>
      </c>
      <c r="F59" s="3">
        <v>960.49473000467685</v>
      </c>
      <c r="G59" s="3"/>
      <c r="I59" s="3">
        <f t="shared" si="3"/>
        <v>2.0698520796788671</v>
      </c>
      <c r="J59" s="3">
        <f t="shared" si="4"/>
        <v>0.49473000467685324</v>
      </c>
      <c r="K59" s="3">
        <f t="shared" si="1"/>
        <v>960</v>
      </c>
    </row>
    <row r="60" spans="1:11">
      <c r="A60">
        <f t="shared" si="0"/>
        <v>980</v>
      </c>
      <c r="E60" s="2">
        <v>982.16713106779855</v>
      </c>
      <c r="F60" s="3">
        <v>980.48537643473469</v>
      </c>
      <c r="G60" s="3"/>
      <c r="I60" s="3">
        <f t="shared" si="3"/>
        <v>2.1671310677985502</v>
      </c>
      <c r="J60" s="3">
        <f t="shared" si="4"/>
        <v>0.48537643473468961</v>
      </c>
      <c r="K60" s="3">
        <f t="shared" si="1"/>
        <v>980</v>
      </c>
    </row>
    <row r="61" spans="1:11">
      <c r="A61">
        <f t="shared" si="0"/>
        <v>1000</v>
      </c>
      <c r="E61" s="2">
        <v>1002.3816095138537</v>
      </c>
      <c r="F61" s="3">
        <v>1000.5172681382516</v>
      </c>
      <c r="G61" s="3"/>
      <c r="I61" s="3">
        <f t="shared" si="3"/>
        <v>2.3816095138537321</v>
      </c>
      <c r="J61" s="3">
        <f t="shared" si="4"/>
        <v>0.51726813825155205</v>
      </c>
      <c r="K61" s="3">
        <f t="shared" si="1"/>
        <v>1000</v>
      </c>
    </row>
    <row r="62" spans="1:11">
      <c r="A62">
        <f t="shared" si="0"/>
        <v>1020</v>
      </c>
      <c r="E62" s="2">
        <v>1022.5618428422772</v>
      </c>
      <c r="F62" s="3">
        <v>1020.4835353341831</v>
      </c>
      <c r="G62" s="3"/>
      <c r="I62" s="3">
        <f t="shared" si="3"/>
        <v>2.5618428422772013</v>
      </c>
      <c r="J62" s="3">
        <f t="shared" si="4"/>
        <v>0.48353533418310235</v>
      </c>
      <c r="K62" s="3">
        <f t="shared" si="1"/>
        <v>1020</v>
      </c>
    </row>
    <row r="63" spans="1:11">
      <c r="A63">
        <f t="shared" si="0"/>
        <v>1040</v>
      </c>
      <c r="E63" s="2">
        <v>1042.7154336209283</v>
      </c>
      <c r="F63" s="3">
        <v>1040.5870765902762</v>
      </c>
      <c r="G63" s="3"/>
      <c r="I63" s="3">
        <f t="shared" si="3"/>
        <v>2.7154336209282519</v>
      </c>
      <c r="J63" s="3">
        <f t="shared" si="4"/>
        <v>0.5870765902761832</v>
      </c>
      <c r="K63" s="3">
        <f t="shared" si="1"/>
        <v>1040</v>
      </c>
    </row>
    <row r="64" spans="1:11">
      <c r="A64">
        <f t="shared" si="0"/>
        <v>1060</v>
      </c>
      <c r="E64" s="2">
        <v>1062.9709786154469</v>
      </c>
      <c r="F64" s="3">
        <v>1060.3769543433127</v>
      </c>
      <c r="G64" s="3"/>
      <c r="I64" s="3">
        <f t="shared" si="3"/>
        <v>2.9709786154469384</v>
      </c>
      <c r="J64" s="3">
        <f t="shared" si="4"/>
        <v>0.37695434331271827</v>
      </c>
      <c r="K64" s="3">
        <f t="shared" si="1"/>
        <v>1060</v>
      </c>
    </row>
    <row r="65" spans="1:11">
      <c r="A65">
        <f t="shared" si="0"/>
        <v>1080</v>
      </c>
      <c r="E65" s="2">
        <v>1083.1249178550679</v>
      </c>
      <c r="F65" s="3">
        <v>1080.2862934283189</v>
      </c>
      <c r="G65" s="3"/>
      <c r="I65" s="3">
        <f t="shared" si="3"/>
        <v>3.1249178550679062</v>
      </c>
      <c r="J65" s="3">
        <f t="shared" si="4"/>
        <v>0.28629342831891336</v>
      </c>
      <c r="K65" s="3">
        <f t="shared" si="1"/>
        <v>1080</v>
      </c>
    </row>
    <row r="66" spans="1:11">
      <c r="A66">
        <f>A65+20</f>
        <v>1100</v>
      </c>
      <c r="E66" s="2">
        <v>1103.1682305518555</v>
      </c>
      <c r="F66" s="3">
        <v>1100.0390517951419</v>
      </c>
      <c r="G66" s="3"/>
      <c r="I66" s="3">
        <f t="shared" si="3"/>
        <v>3.1682305518554585</v>
      </c>
      <c r="J66" s="3">
        <f t="shared" si="4"/>
        <v>3.9051795141858747E-2</v>
      </c>
      <c r="K66" s="3">
        <f>K65+20</f>
        <v>1100</v>
      </c>
    </row>
    <row r="67" spans="1:11">
      <c r="A67">
        <f t="shared" si="0"/>
        <v>1120</v>
      </c>
      <c r="E67" s="2">
        <v>1123.2471777873259</v>
      </c>
      <c r="F67" s="3">
        <v>1119.8594226043697</v>
      </c>
      <c r="G67" s="3"/>
      <c r="I67" s="3">
        <f t="shared" si="3"/>
        <v>3.2471777873258816</v>
      </c>
      <c r="J67" s="3">
        <f t="shared" si="4"/>
        <v>-0.14057739563031646</v>
      </c>
      <c r="K67" s="3">
        <f t="shared" si="1"/>
        <v>1120</v>
      </c>
    </row>
    <row r="68" spans="1:11">
      <c r="A68">
        <f t="shared" ref="A68:A73" si="7">A67+20</f>
        <v>1140</v>
      </c>
      <c r="E68" s="2">
        <v>1143.3412556501396</v>
      </c>
      <c r="F68" s="3">
        <v>1139.6404607065233</v>
      </c>
      <c r="G68" s="3"/>
      <c r="I68" s="3">
        <f t="shared" si="3"/>
        <v>3.3412556501396011</v>
      </c>
      <c r="J68" s="3">
        <f t="shared" si="4"/>
        <v>-0.35953929347670055</v>
      </c>
      <c r="K68" s="3">
        <f t="shared" ref="K68:K73" si="8">K67+20</f>
        <v>1140</v>
      </c>
    </row>
    <row r="69" spans="1:11">
      <c r="A69">
        <f t="shared" si="7"/>
        <v>1160</v>
      </c>
      <c r="E69" s="2">
        <v>1163.2567402720047</v>
      </c>
      <c r="F69" s="3">
        <v>1159.3015849200942</v>
      </c>
      <c r="G69" s="3"/>
      <c r="I69" s="3">
        <f t="shared" si="3"/>
        <v>3.256740272004663</v>
      </c>
      <c r="J69" s="3">
        <f t="shared" si="4"/>
        <v>-0.69841507990577156</v>
      </c>
      <c r="K69" s="3">
        <f t="shared" si="8"/>
        <v>1160</v>
      </c>
    </row>
    <row r="70" spans="1:11">
      <c r="A70">
        <f t="shared" si="7"/>
        <v>1180</v>
      </c>
      <c r="E70" s="2">
        <v>1183.3061817823968</v>
      </c>
      <c r="F70" s="3">
        <v>1178.9335389699354</v>
      </c>
      <c r="G70" s="3"/>
      <c r="I70" s="3">
        <f t="shared" si="3"/>
        <v>3.306181782396834</v>
      </c>
      <c r="J70" s="3">
        <f t="shared" si="4"/>
        <v>-1.0664610300646018</v>
      </c>
      <c r="K70" s="3">
        <f t="shared" si="8"/>
        <v>1180</v>
      </c>
    </row>
    <row r="71" spans="1:11">
      <c r="A71">
        <f t="shared" si="7"/>
        <v>1200</v>
      </c>
      <c r="E71" s="2">
        <v>1203.2651039670807</v>
      </c>
      <c r="F71" s="3">
        <v>1198.6217300620751</v>
      </c>
      <c r="G71" s="3"/>
      <c r="I71" s="3">
        <f t="shared" ref="I71:I79" si="9">E71-A71</f>
        <v>3.2651039670806767</v>
      </c>
      <c r="J71" s="3">
        <f t="shared" ref="J71:J79" si="10">F71-A71</f>
        <v>-1.3782699379248697</v>
      </c>
      <c r="K71" s="3">
        <f t="shared" si="8"/>
        <v>1200</v>
      </c>
    </row>
    <row r="72" spans="1:11">
      <c r="A72">
        <f t="shared" si="7"/>
        <v>1220</v>
      </c>
      <c r="E72" s="2">
        <v>1223.0930039868867</v>
      </c>
      <c r="F72" s="3">
        <v>1218.0035701916177</v>
      </c>
      <c r="G72" s="3"/>
      <c r="I72" s="3">
        <f t="shared" si="9"/>
        <v>3.0930039868867425</v>
      </c>
      <c r="J72" s="3">
        <f t="shared" si="10"/>
        <v>-1.9964298083823451</v>
      </c>
      <c r="K72" s="3">
        <f t="shared" si="8"/>
        <v>1220</v>
      </c>
    </row>
    <row r="73" spans="1:11">
      <c r="A73">
        <f t="shared" si="7"/>
        <v>1240</v>
      </c>
      <c r="E73" s="2">
        <v>1242.8757521283333</v>
      </c>
      <c r="F73" s="3">
        <v>1237.3650332182972</v>
      </c>
      <c r="G73" s="3"/>
      <c r="I73" s="3">
        <f t="shared" si="9"/>
        <v>2.8757521283332608</v>
      </c>
      <c r="J73" s="3">
        <f t="shared" si="10"/>
        <v>-2.6349667817028148</v>
      </c>
      <c r="K73" s="3">
        <f t="shared" si="8"/>
        <v>1240</v>
      </c>
    </row>
    <row r="74" spans="1:11">
      <c r="A74">
        <f>A73+20</f>
        <v>1260</v>
      </c>
      <c r="E74" s="2">
        <v>1262.4840795179964</v>
      </c>
      <c r="F74" s="3">
        <v>1256.5460375488651</v>
      </c>
      <c r="G74" s="3"/>
      <c r="I74" s="3">
        <f t="shared" si="9"/>
        <v>2.4840795179964061</v>
      </c>
      <c r="J74" s="3">
        <f t="shared" si="10"/>
        <v>-3.4539624511348848</v>
      </c>
      <c r="K74" s="3">
        <f>K73+20</f>
        <v>1260</v>
      </c>
    </row>
    <row r="75" spans="1:11">
      <c r="A75">
        <f t="shared" ref="A75:A78" si="11">A74+20</f>
        <v>1280</v>
      </c>
      <c r="E75" s="2">
        <v>1281.9994503951079</v>
      </c>
      <c r="F75" s="3">
        <v>1275.6678175185737</v>
      </c>
      <c r="G75" s="3"/>
      <c r="I75" s="3">
        <f t="shared" si="9"/>
        <v>1.9994503951079423</v>
      </c>
      <c r="J75" s="3">
        <f t="shared" si="10"/>
        <v>-4.3321824814263437</v>
      </c>
      <c r="K75" s="3">
        <f t="shared" ref="K75:K78" si="12">K74+20</f>
        <v>1280</v>
      </c>
    </row>
    <row r="76" spans="1:11">
      <c r="A76">
        <f t="shared" si="11"/>
        <v>1300</v>
      </c>
      <c r="E76" s="2">
        <v>1301.9029629301838</v>
      </c>
      <c r="F76" s="3">
        <v>1294.5499817572058</v>
      </c>
      <c r="G76" s="3"/>
      <c r="I76" s="3">
        <f t="shared" si="9"/>
        <v>1.9029629301837758</v>
      </c>
      <c r="J76" s="3">
        <f t="shared" si="10"/>
        <v>-5.4500182427941581</v>
      </c>
      <c r="K76" s="3">
        <f t="shared" si="12"/>
        <v>1300</v>
      </c>
    </row>
    <row r="77" spans="1:11">
      <c r="A77">
        <f t="shared" si="11"/>
        <v>1320</v>
      </c>
      <c r="E77" s="2">
        <v>1321.8669317294009</v>
      </c>
      <c r="F77" s="3">
        <v>1313.2278959532753</v>
      </c>
      <c r="G77" s="3"/>
      <c r="I77" s="3">
        <f t="shared" si="9"/>
        <v>1.8669317294009034</v>
      </c>
      <c r="J77" s="3">
        <f t="shared" si="10"/>
        <v>-6.7721040467247349</v>
      </c>
      <c r="K77" s="3">
        <f t="shared" si="12"/>
        <v>1320</v>
      </c>
    </row>
    <row r="78" spans="1:11">
      <c r="A78">
        <f t="shared" si="11"/>
        <v>1340</v>
      </c>
      <c r="E78" s="2">
        <v>1342.2187740069612</v>
      </c>
      <c r="F78" s="3">
        <v>1332.0693083560598</v>
      </c>
      <c r="G78" s="3"/>
      <c r="I78" s="3">
        <f t="shared" si="9"/>
        <v>2.2187740069612119</v>
      </c>
      <c r="J78" s="3">
        <f t="shared" si="10"/>
        <v>-7.9306916439402357</v>
      </c>
      <c r="K78" s="3">
        <f t="shared" si="12"/>
        <v>1340</v>
      </c>
    </row>
    <row r="79" spans="1:11">
      <c r="A79">
        <f>A78+20</f>
        <v>1360</v>
      </c>
      <c r="E79" s="2">
        <v>1363.1780732770344</v>
      </c>
      <c r="F79" s="3">
        <v>1351.5751177861293</v>
      </c>
      <c r="G79" s="3"/>
      <c r="I79" s="3">
        <f t="shared" si="9"/>
        <v>3.1780732770344002</v>
      </c>
      <c r="J79" s="3">
        <f t="shared" si="10"/>
        <v>-8.4248822138706601</v>
      </c>
      <c r="K79" s="3">
        <f>K78+20</f>
        <v>1360</v>
      </c>
    </row>
    <row r="80" spans="1:11">
      <c r="F80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National Instruments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Bakker</dc:creator>
  <cp:lastModifiedBy>Chris Bakker</cp:lastModifiedBy>
  <dcterms:created xsi:type="dcterms:W3CDTF">2011-12-08T19:10:54Z</dcterms:created>
  <dcterms:modified xsi:type="dcterms:W3CDTF">2011-12-08T20:47:33Z</dcterms:modified>
</cp:coreProperties>
</file>