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esktop/"/>
    </mc:Choice>
  </mc:AlternateContent>
  <xr:revisionPtr revIDLastSave="0" documentId="8_{01CD1518-D583-E24A-A370-FDAAEBD34F9F}" xr6:coauthVersionLast="45" xr6:coauthVersionMax="45" xr10:uidLastSave="{00000000-0000-0000-0000-000000000000}"/>
  <bookViews>
    <workbookView xWindow="780" yWindow="960" windowWidth="27640" windowHeight="16540" xr2:uid="{551515B1-0A45-6941-8678-222D1744BCA6}"/>
  </bookViews>
  <sheets>
    <sheet name="Butterfly Names" sheetId="2" r:id="rId1"/>
    <sheet name="Floral Nam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2" l="1"/>
  <c r="D75" i="2"/>
  <c r="D74" i="2"/>
  <c r="D73" i="2"/>
  <c r="D72" i="2"/>
  <c r="D71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" i="2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<sst xmlns="http://schemas.openxmlformats.org/spreadsheetml/2006/main" count="1736" uniqueCount="757">
  <si>
    <t>Nectar.Common</t>
  </si>
  <si>
    <t>Genus</t>
  </si>
  <si>
    <t>species</t>
  </si>
  <si>
    <t>Nectar.Scientific</t>
  </si>
  <si>
    <t>Family</t>
  </si>
  <si>
    <t>Seedmix</t>
  </si>
  <si>
    <t>L48 Status</t>
  </si>
  <si>
    <t>Other Common Names</t>
  </si>
  <si>
    <t>Accidental Row</t>
  </si>
  <si>
    <t>–</t>
  </si>
  <si>
    <t>Yarrow</t>
  </si>
  <si>
    <t>Achillea</t>
  </si>
  <si>
    <t>millefollium</t>
  </si>
  <si>
    <t>Asteraceae</t>
  </si>
  <si>
    <t>O</t>
  </si>
  <si>
    <t>N</t>
  </si>
  <si>
    <t>Swamp Agrimony</t>
  </si>
  <si>
    <t>Agrimonia</t>
  </si>
  <si>
    <t>parviflora</t>
  </si>
  <si>
    <t>Rosaceae</t>
  </si>
  <si>
    <t>Unknown Agrimony</t>
  </si>
  <si>
    <t>sp.</t>
  </si>
  <si>
    <t>Wild Onion</t>
  </si>
  <si>
    <t>Allium</t>
  </si>
  <si>
    <t>Amaryllidaceae</t>
  </si>
  <si>
    <t>E</t>
  </si>
  <si>
    <t>Wild Garlic</t>
  </si>
  <si>
    <t>ursinum</t>
  </si>
  <si>
    <t>Lead plant</t>
  </si>
  <si>
    <t>Amorpha</t>
  </si>
  <si>
    <t>canescens</t>
  </si>
  <si>
    <t>Fabaceae</t>
  </si>
  <si>
    <t>X</t>
  </si>
  <si>
    <t>Canada Anemone</t>
  </si>
  <si>
    <t>Anemone</t>
  </si>
  <si>
    <t>canadensis</t>
  </si>
  <si>
    <t>Ranunculaceae</t>
  </si>
  <si>
    <t>Thimbleweed</t>
  </si>
  <si>
    <t>cylindrica</t>
  </si>
  <si>
    <t>Pussy Toes</t>
  </si>
  <si>
    <t>Antennaria</t>
  </si>
  <si>
    <t>plantaginifolia</t>
  </si>
  <si>
    <t>Dogbane</t>
  </si>
  <si>
    <t>Apocynum</t>
  </si>
  <si>
    <t>cannabinum</t>
  </si>
  <si>
    <t>Apocynaceae</t>
  </si>
  <si>
    <t>Indian Hemp</t>
  </si>
  <si>
    <t>Clasping Dogbane</t>
  </si>
  <si>
    <t>sibiricum</t>
  </si>
  <si>
    <t>Prairie Plantain</t>
  </si>
  <si>
    <t>Arnoglossum</t>
  </si>
  <si>
    <t>plantagineum</t>
  </si>
  <si>
    <t>Antelope Horns</t>
  </si>
  <si>
    <t>Asclepias</t>
  </si>
  <si>
    <t>asperula</t>
  </si>
  <si>
    <t>Tall Green Milkweed</t>
  </si>
  <si>
    <t>hirtella</t>
  </si>
  <si>
    <t>Swamp Milkweed</t>
  </si>
  <si>
    <t>incarnata</t>
  </si>
  <si>
    <t>Blue Vervain</t>
  </si>
  <si>
    <t>Purple Milkweed</t>
  </si>
  <si>
    <t>purpurascens</t>
  </si>
  <si>
    <t>Prairie Milkweed</t>
  </si>
  <si>
    <t>sullivantii</t>
  </si>
  <si>
    <t>Common Milkweed</t>
  </si>
  <si>
    <t>syriaca</t>
  </si>
  <si>
    <t>Butterfly Milkweed</t>
  </si>
  <si>
    <t>tuberosa</t>
  </si>
  <si>
    <t>Whorled Milkweed</t>
  </si>
  <si>
    <t>verticillata</t>
  </si>
  <si>
    <t>Unknown Aster</t>
  </si>
  <si>
    <t>Aster</t>
  </si>
  <si>
    <t>White Wild Indigo</t>
  </si>
  <si>
    <t>Baptisia</t>
  </si>
  <si>
    <t>alba</t>
  </si>
  <si>
    <t>Wild White Indigo; Wild Indigo; White Indigo</t>
  </si>
  <si>
    <t>Rapeseed</t>
  </si>
  <si>
    <t>Brassica</t>
  </si>
  <si>
    <t>napus</t>
  </si>
  <si>
    <t>Brassicaceae</t>
  </si>
  <si>
    <t>American Bellflower</t>
  </si>
  <si>
    <t>Campanula</t>
  </si>
  <si>
    <t>americana</t>
  </si>
  <si>
    <t>Campanulaceae</t>
  </si>
  <si>
    <t>Shepherd's Purse</t>
  </si>
  <si>
    <t>Capsella</t>
  </si>
  <si>
    <t>bursa-pastoris</t>
  </si>
  <si>
    <t>Musk Thistle</t>
  </si>
  <si>
    <t>Carduus</t>
  </si>
  <si>
    <t>nutans</t>
  </si>
  <si>
    <t>New Jersey Tea</t>
  </si>
  <si>
    <t>Ceanothus</t>
  </si>
  <si>
    <t>americanus</t>
  </si>
  <si>
    <t>Rhamnaceae</t>
  </si>
  <si>
    <t>Cornflower</t>
  </si>
  <si>
    <t>Centaurea</t>
  </si>
  <si>
    <t>cyanus</t>
  </si>
  <si>
    <t>Bachelor's Button</t>
  </si>
  <si>
    <t>Gray Chickweed</t>
  </si>
  <si>
    <t>Cerastium</t>
  </si>
  <si>
    <t>brachypetalum</t>
  </si>
  <si>
    <t>Caryophyllaceae</t>
  </si>
  <si>
    <t>Partridge Pea</t>
  </si>
  <si>
    <t>Chamaecrista</t>
  </si>
  <si>
    <t>fasciculata</t>
  </si>
  <si>
    <t>Turtle Head</t>
  </si>
  <si>
    <t>Chelone</t>
  </si>
  <si>
    <t>glabra</t>
  </si>
  <si>
    <t>Scrophulariacea</t>
  </si>
  <si>
    <t>Chicory</t>
  </si>
  <si>
    <t>Cichorium</t>
  </si>
  <si>
    <t>intybus</t>
  </si>
  <si>
    <t>Unknown Thistle</t>
  </si>
  <si>
    <t>Cirsium</t>
  </si>
  <si>
    <t>Bull Thistle</t>
  </si>
  <si>
    <t>vulgare</t>
  </si>
  <si>
    <t>Spear Thistle</t>
  </si>
  <si>
    <t>Croton</t>
  </si>
  <si>
    <t>Codiaeum</t>
  </si>
  <si>
    <t>variegatum</t>
  </si>
  <si>
    <t>Euphorbiaceae</t>
  </si>
  <si>
    <t>Garden Croton</t>
  </si>
  <si>
    <t>Morning Glory</t>
  </si>
  <si>
    <t>Convolvulus</t>
  </si>
  <si>
    <t>arvensis</t>
  </si>
  <si>
    <t>Convolvulaceae</t>
  </si>
  <si>
    <t>Bindweed; Field Bindweed; Wild Sweet Potato</t>
  </si>
  <si>
    <t>Prairie Coreopsis</t>
  </si>
  <si>
    <t>Coreopsis</t>
  </si>
  <si>
    <t>palmata</t>
  </si>
  <si>
    <t>Unknown Tickseed</t>
  </si>
  <si>
    <t>Tall Coreopsis</t>
  </si>
  <si>
    <t>tripteris</t>
  </si>
  <si>
    <t>Osier Dogwood</t>
  </si>
  <si>
    <t>Cornus</t>
  </si>
  <si>
    <t>sericea</t>
  </si>
  <si>
    <t>Cornaceae</t>
  </si>
  <si>
    <t>White Prairie Clover</t>
  </si>
  <si>
    <t>Dalea</t>
  </si>
  <si>
    <t>candida</t>
  </si>
  <si>
    <t>Purple Prairie Clover</t>
  </si>
  <si>
    <t>purpurea</t>
  </si>
  <si>
    <t>Unknown Prairie Clover</t>
  </si>
  <si>
    <t>Queen Anne's Lace</t>
  </si>
  <si>
    <t>Daucus</t>
  </si>
  <si>
    <t>carota</t>
  </si>
  <si>
    <t>Apiaceae</t>
  </si>
  <si>
    <t>Unknown Larkspur</t>
  </si>
  <si>
    <t>Delphinium</t>
  </si>
  <si>
    <t>Illinois bundleflower</t>
  </si>
  <si>
    <t>Desmanthus</t>
  </si>
  <si>
    <t>illinoensis</t>
  </si>
  <si>
    <t>Showy Tick Trefoil</t>
  </si>
  <si>
    <t>Desmodium</t>
  </si>
  <si>
    <t>canadense</t>
  </si>
  <si>
    <t>Tall Tick Trefoil</t>
  </si>
  <si>
    <t>glabellum</t>
  </si>
  <si>
    <t>Unknown Tick Trefoil</t>
  </si>
  <si>
    <t>Deptford Pink</t>
  </si>
  <si>
    <t>Dianthus</t>
  </si>
  <si>
    <t>armeria</t>
  </si>
  <si>
    <t>Prairie Cinquefoil</t>
  </si>
  <si>
    <t>Drymocallis</t>
  </si>
  <si>
    <t>arguta</t>
  </si>
  <si>
    <t>Tall Cinquefoil</t>
  </si>
  <si>
    <t>Pale Purple Coneflower</t>
  </si>
  <si>
    <t>Echinacea</t>
  </si>
  <si>
    <t>pallida</t>
  </si>
  <si>
    <t>Purple Coneflower</t>
  </si>
  <si>
    <t>Fragrant Coneflower</t>
  </si>
  <si>
    <t>Daisy Fleabane</t>
  </si>
  <si>
    <t>Erigeron</t>
  </si>
  <si>
    <t>annuus</t>
  </si>
  <si>
    <t>Unknown Fleabane</t>
  </si>
  <si>
    <t>Prairie Fleabane</t>
  </si>
  <si>
    <t>strigosus</t>
  </si>
  <si>
    <t>Rattlesnake Master</t>
  </si>
  <si>
    <t>Eryngium</t>
  </si>
  <si>
    <t>yuccifolium</t>
  </si>
  <si>
    <t>Tall Boneset</t>
  </si>
  <si>
    <t>Eupatorium</t>
  </si>
  <si>
    <t>altissimum</t>
  </si>
  <si>
    <t>Common Boneset</t>
  </si>
  <si>
    <t>perfoliatum</t>
  </si>
  <si>
    <t>Flowering Spurge</t>
  </si>
  <si>
    <t>Euphorbia</t>
  </si>
  <si>
    <t>corollata</t>
  </si>
  <si>
    <t>Strawberry</t>
  </si>
  <si>
    <t>Fragaria</t>
  </si>
  <si>
    <t>virginiana</t>
  </si>
  <si>
    <t>Sticky Bedstraw</t>
  </si>
  <si>
    <t>Galium</t>
  </si>
  <si>
    <t>aparine</t>
  </si>
  <si>
    <t>Rubiaceae</t>
  </si>
  <si>
    <t>Pretty Bedstraw</t>
  </si>
  <si>
    <t>concinnum</t>
  </si>
  <si>
    <t>Bluntleaf Bedstraw</t>
  </si>
  <si>
    <t>obtusum</t>
  </si>
  <si>
    <t>Unknown Bedstraw</t>
  </si>
  <si>
    <t>Unknown Beeblossom</t>
  </si>
  <si>
    <t>Gaura</t>
  </si>
  <si>
    <t>Onagraceae</t>
  </si>
  <si>
    <t>White Avens</t>
  </si>
  <si>
    <t>Geum</t>
  </si>
  <si>
    <t>Creeping Charlie</t>
  </si>
  <si>
    <t>Glechoma</t>
  </si>
  <si>
    <t>hederacea</t>
  </si>
  <si>
    <t>Lamiaceae</t>
  </si>
  <si>
    <t>Ground-ivy</t>
  </si>
  <si>
    <t>Sawtooth Sunflower</t>
  </si>
  <si>
    <t>Helianthus</t>
  </si>
  <si>
    <t>grosseserratus</t>
  </si>
  <si>
    <t>Stiff Sunflower</t>
  </si>
  <si>
    <t>pauciflorus</t>
  </si>
  <si>
    <t>Unknown Sunflower</t>
  </si>
  <si>
    <t>Oxeye Sunflower</t>
  </si>
  <si>
    <t>Heliopsis</t>
  </si>
  <si>
    <t>helianthoides</t>
  </si>
  <si>
    <t>False Sunflower; Smooth Oxeye</t>
  </si>
  <si>
    <t>Alum root</t>
  </si>
  <si>
    <t>Heuchera</t>
  </si>
  <si>
    <t>richardsonii</t>
  </si>
  <si>
    <t>Saxifragaceae</t>
  </si>
  <si>
    <t>Hawkweed</t>
  </si>
  <si>
    <t>Hieracium</t>
  </si>
  <si>
    <t>lachenalii</t>
  </si>
  <si>
    <t>St. John's Wort</t>
  </si>
  <si>
    <t>Hypericum</t>
  </si>
  <si>
    <t>perforatum</t>
  </si>
  <si>
    <t>Hypericaceae</t>
  </si>
  <si>
    <t>Spotted St. John's Wort</t>
  </si>
  <si>
    <t>punctatum</t>
  </si>
  <si>
    <t>Unknown St. John's Wort</t>
  </si>
  <si>
    <t>Yellow Star Grass</t>
  </si>
  <si>
    <t>Hypoxis</t>
  </si>
  <si>
    <t>hirsuta</t>
  </si>
  <si>
    <t>Liliaceae</t>
  </si>
  <si>
    <t>Wild Lettuce</t>
  </si>
  <si>
    <t>Lactuca</t>
  </si>
  <si>
    <t>virosa</t>
  </si>
  <si>
    <t>White Vetch</t>
  </si>
  <si>
    <t>Lathyrus</t>
  </si>
  <si>
    <t>sativus</t>
  </si>
  <si>
    <t>Fieldcress</t>
  </si>
  <si>
    <t>Lepidium</t>
  </si>
  <si>
    <t>campestre</t>
  </si>
  <si>
    <t>Field Pepperweed</t>
  </si>
  <si>
    <t>Round-headed Bush Clover</t>
  </si>
  <si>
    <t>Lespedeza</t>
  </si>
  <si>
    <t>capitata</t>
  </si>
  <si>
    <t>Prairie Bush Clover</t>
  </si>
  <si>
    <t>leptostachya</t>
  </si>
  <si>
    <t>Oxeye Daisy</t>
  </si>
  <si>
    <t>Leucanthemum</t>
  </si>
  <si>
    <t>Cylindrical blazing star</t>
  </si>
  <si>
    <t>Liatris</t>
  </si>
  <si>
    <t>cylindracea</t>
  </si>
  <si>
    <t>Prairie Blazing Star</t>
  </si>
  <si>
    <t>pycnostachya</t>
  </si>
  <si>
    <t>Unknown Blazing Star</t>
  </si>
  <si>
    <t>Turk's-Cap Lily</t>
  </si>
  <si>
    <t>Lilium</t>
  </si>
  <si>
    <t>superbum</t>
  </si>
  <si>
    <t>Grooved Yellow Flax</t>
  </si>
  <si>
    <t>Linum</t>
  </si>
  <si>
    <t>sulcatum</t>
  </si>
  <si>
    <t>Linaceae</t>
  </si>
  <si>
    <t>Hairy Puccoon</t>
  </si>
  <si>
    <t>Lithospermum</t>
  </si>
  <si>
    <t>caroliniense</t>
  </si>
  <si>
    <t>Boraginaceae</t>
  </si>
  <si>
    <t>Cardinal flower</t>
  </si>
  <si>
    <t>Lobelia</t>
  </si>
  <si>
    <t>cardinalis</t>
  </si>
  <si>
    <t>Great blue lobelia</t>
  </si>
  <si>
    <t>siphilitica</t>
  </si>
  <si>
    <t>Pale Spike Lobelia</t>
  </si>
  <si>
    <t>spicata</t>
  </si>
  <si>
    <t>Birdsfoot Trefoil</t>
  </si>
  <si>
    <t>Lotus</t>
  </si>
  <si>
    <t>corniculatus</t>
  </si>
  <si>
    <t>American Bugleweed</t>
  </si>
  <si>
    <t>Lycopus</t>
  </si>
  <si>
    <t>Fringed Loosestrife</t>
  </si>
  <si>
    <t>Lysimachia</t>
  </si>
  <si>
    <t>ciliata</t>
  </si>
  <si>
    <t>Primulaceae</t>
  </si>
  <si>
    <t>Winged Loosestrife</t>
  </si>
  <si>
    <t>Lythrum</t>
  </si>
  <si>
    <t>alatum</t>
  </si>
  <si>
    <t>Lythraceae</t>
  </si>
  <si>
    <t>Unknown Loosestrife</t>
  </si>
  <si>
    <t>Black Medick</t>
  </si>
  <si>
    <t>Medicago</t>
  </si>
  <si>
    <t>lupulina</t>
  </si>
  <si>
    <t>Alfalfa</t>
  </si>
  <si>
    <t>sativa</t>
  </si>
  <si>
    <t>Virginia Bunchflower</t>
  </si>
  <si>
    <t>Melanthium</t>
  </si>
  <si>
    <t>virginicum</t>
  </si>
  <si>
    <t>White Sweet Clover</t>
  </si>
  <si>
    <t>Melilotus</t>
  </si>
  <si>
    <t>albus</t>
  </si>
  <si>
    <t>Yellow Sweet Clover</t>
  </si>
  <si>
    <t>officinalis</t>
  </si>
  <si>
    <t>Unknown Sweet Clover</t>
  </si>
  <si>
    <t>Field Mint</t>
  </si>
  <si>
    <t>Mentha</t>
  </si>
  <si>
    <t>Wild Bergamot</t>
  </si>
  <si>
    <t>Monarda</t>
  </si>
  <si>
    <t>fistulosa</t>
  </si>
  <si>
    <t>Bee Balm</t>
  </si>
  <si>
    <t>Catnip</t>
  </si>
  <si>
    <t>Nepetia</t>
  </si>
  <si>
    <t>cataria</t>
  </si>
  <si>
    <t>No Nectar Plants</t>
  </si>
  <si>
    <t>Primrose</t>
  </si>
  <si>
    <t>Oenothera</t>
  </si>
  <si>
    <t>biennis</t>
  </si>
  <si>
    <t>Yellow Oxalis</t>
  </si>
  <si>
    <t>Oxalis</t>
  </si>
  <si>
    <t>stricta</t>
  </si>
  <si>
    <t>Oxalidaceae</t>
  </si>
  <si>
    <t>Wood Sorrel</t>
  </si>
  <si>
    <t>Prairie Ragwort</t>
  </si>
  <si>
    <t>Packera</t>
  </si>
  <si>
    <t>plattensis</t>
  </si>
  <si>
    <t>Prairie Groundsel</t>
  </si>
  <si>
    <t>Wild Quinine</t>
  </si>
  <si>
    <t>Parthenium</t>
  </si>
  <si>
    <t>integrifolium</t>
  </si>
  <si>
    <t>Wild Parsnip</t>
  </si>
  <si>
    <t>Pastinaca</t>
  </si>
  <si>
    <t>Lady's Thumb</t>
  </si>
  <si>
    <t>Persicaria</t>
  </si>
  <si>
    <t>maculosa</t>
  </si>
  <si>
    <t>Polygonaceae</t>
  </si>
  <si>
    <t>Ground Cherry</t>
  </si>
  <si>
    <t>Physalis</t>
  </si>
  <si>
    <t>Solanaceae</t>
  </si>
  <si>
    <t>Ribwort Plantain</t>
  </si>
  <si>
    <t>Plantago</t>
  </si>
  <si>
    <t>lanceolata</t>
  </si>
  <si>
    <t>Plantaginaceae</t>
  </si>
  <si>
    <t>Lance-Leaf Plantain; Buckhorn Plantain; Narrowleaf Plantain</t>
  </si>
  <si>
    <t>Broadleaf Plantain</t>
  </si>
  <si>
    <t>major</t>
  </si>
  <si>
    <t>Common Plantain</t>
  </si>
  <si>
    <t>Unknown Plantain</t>
  </si>
  <si>
    <t>Field Milkwort</t>
  </si>
  <si>
    <t>Polygala</t>
  </si>
  <si>
    <t>sanguinea</t>
  </si>
  <si>
    <t>Polygalaceae</t>
  </si>
  <si>
    <t>Unknown Milkwort</t>
  </si>
  <si>
    <t>Common Milkwort</t>
  </si>
  <si>
    <t>vulgaris</t>
  </si>
  <si>
    <t>Downy Cinquefoil</t>
  </si>
  <si>
    <t>Potentilla</t>
  </si>
  <si>
    <t>intermedia</t>
  </si>
  <si>
    <t>Sulfur Cinquefoil</t>
  </si>
  <si>
    <t>recta</t>
  </si>
  <si>
    <t>Rough Fruited Cinquefoil</t>
  </si>
  <si>
    <t>Common Cinquefoil</t>
  </si>
  <si>
    <t>simplex</t>
  </si>
  <si>
    <t>Unknown Cinquefoil</t>
  </si>
  <si>
    <t>Self-heal</t>
  </si>
  <si>
    <t>Prunella</t>
  </si>
  <si>
    <t>Heal All</t>
  </si>
  <si>
    <t>Prairie Turnip</t>
  </si>
  <si>
    <t>Psoralea</t>
  </si>
  <si>
    <t>esculenta</t>
  </si>
  <si>
    <t>Hairy Mountain Mint</t>
  </si>
  <si>
    <t>Pycnanthemum</t>
  </si>
  <si>
    <t>pilosum</t>
  </si>
  <si>
    <t>Unknown Mountain Mint</t>
  </si>
  <si>
    <t>Slender Mountain Mint</t>
  </si>
  <si>
    <t>tenuifolium</t>
  </si>
  <si>
    <t>Whorled Mountain Mint</t>
  </si>
  <si>
    <t>verticillatum</t>
  </si>
  <si>
    <t>Tall Mountain Mint</t>
  </si>
  <si>
    <t>virginianum</t>
  </si>
  <si>
    <t>Virginia Mountain Mint</t>
  </si>
  <si>
    <t>Buttercup</t>
  </si>
  <si>
    <t>Ranunculus</t>
  </si>
  <si>
    <t>Grey-Headed Coneflower</t>
  </si>
  <si>
    <t>Ratibida</t>
  </si>
  <si>
    <t>pinnata</t>
  </si>
  <si>
    <t>Smooth Sumac</t>
  </si>
  <si>
    <t>Rhus</t>
  </si>
  <si>
    <t>Anacardiaceae</t>
  </si>
  <si>
    <t>Prairie Rose</t>
  </si>
  <si>
    <t>Rosa</t>
  </si>
  <si>
    <t>arkansana</t>
  </si>
  <si>
    <t>Wild Rose</t>
  </si>
  <si>
    <t>Multiflora Rose</t>
  </si>
  <si>
    <t>multiflora</t>
  </si>
  <si>
    <t>Blackberry</t>
  </si>
  <si>
    <t>Rubus</t>
  </si>
  <si>
    <t>fruticosus</t>
  </si>
  <si>
    <t>Wild Raspberry</t>
  </si>
  <si>
    <t>occidentalis</t>
  </si>
  <si>
    <t>Black-Eyed Susan</t>
  </si>
  <si>
    <t>Rudbeckia</t>
  </si>
  <si>
    <t>hirta</t>
  </si>
  <si>
    <t>Sweet Black-Eyed Susan</t>
  </si>
  <si>
    <t>subtomentosa</t>
  </si>
  <si>
    <t>Prairie Petunia</t>
  </si>
  <si>
    <t>Ruellia</t>
  </si>
  <si>
    <t>humilis</t>
  </si>
  <si>
    <t>Acanthaceae</t>
  </si>
  <si>
    <t>Unknown Dock</t>
  </si>
  <si>
    <t>Rumex</t>
  </si>
  <si>
    <t>Soapwort</t>
  </si>
  <si>
    <t>Saponaria</t>
  </si>
  <si>
    <t>Crown Vetch</t>
  </si>
  <si>
    <t>Securigera</t>
  </si>
  <si>
    <t>varia</t>
  </si>
  <si>
    <t>Maryland Senna</t>
  </si>
  <si>
    <t>Senna</t>
  </si>
  <si>
    <t>marilandica</t>
  </si>
  <si>
    <t>White Campion</t>
  </si>
  <si>
    <t>Silene</t>
  </si>
  <si>
    <t>latifolia</t>
  </si>
  <si>
    <t>Rosinweed</t>
  </si>
  <si>
    <t>Silphium</t>
  </si>
  <si>
    <t>Compass Plant</t>
  </si>
  <si>
    <t>laciniatum</t>
  </si>
  <si>
    <t>Cup plant</t>
  </si>
  <si>
    <t>Blue-Eyed Grass</t>
  </si>
  <si>
    <t>Sisyrinchium</t>
  </si>
  <si>
    <t>angustifolium</t>
  </si>
  <si>
    <t>Iridaceae</t>
  </si>
  <si>
    <t>Horsenettle</t>
  </si>
  <si>
    <t>Solanum</t>
  </si>
  <si>
    <t>carolinense</t>
  </si>
  <si>
    <t>Tall Goldenrod</t>
  </si>
  <si>
    <t>Solidago</t>
  </si>
  <si>
    <t>altissima</t>
  </si>
  <si>
    <t>Grass Leaf Goldenrod</t>
  </si>
  <si>
    <t>gramnifolia</t>
  </si>
  <si>
    <t>Missouri Goldenrod</t>
  </si>
  <si>
    <t>missouriensis</t>
  </si>
  <si>
    <t>Old Field Goldenrod</t>
  </si>
  <si>
    <t>nemoralis</t>
  </si>
  <si>
    <t>Stiff goldenrod</t>
  </si>
  <si>
    <t>rigida</t>
  </si>
  <si>
    <t>Unknown Goldenrod</t>
  </si>
  <si>
    <t>Showy Goldenrod</t>
  </si>
  <si>
    <t>speciosa</t>
  </si>
  <si>
    <t>Chickweed</t>
  </si>
  <si>
    <t>Stellaria</t>
  </si>
  <si>
    <t>media</t>
  </si>
  <si>
    <t>Lesser Stitchwort</t>
  </si>
  <si>
    <t>Trailing Wild Bean</t>
  </si>
  <si>
    <t>Strophostyles</t>
  </si>
  <si>
    <t>helvola</t>
  </si>
  <si>
    <t>Heath Aster</t>
  </si>
  <si>
    <t>Symphyotrichum</t>
  </si>
  <si>
    <t>ericoides</t>
  </si>
  <si>
    <t>Panicled Aster</t>
  </si>
  <si>
    <t>lanceolatum</t>
  </si>
  <si>
    <t>New England Aster</t>
  </si>
  <si>
    <t>novae-angliae</t>
  </si>
  <si>
    <t>Sky-blue aster</t>
  </si>
  <si>
    <t>oolentangiense</t>
  </si>
  <si>
    <t>Silky aster</t>
  </si>
  <si>
    <t>sericeus</t>
  </si>
  <si>
    <t>Dandelion</t>
  </si>
  <si>
    <t>Taraxacum</t>
  </si>
  <si>
    <t>officinale</t>
  </si>
  <si>
    <t>Germander</t>
  </si>
  <si>
    <t>Teucrium</t>
  </si>
  <si>
    <t>Field Pennycress</t>
  </si>
  <si>
    <t>Thlaspi</t>
  </si>
  <si>
    <t>arvense</t>
  </si>
  <si>
    <t>Spiderwort</t>
  </si>
  <si>
    <t>Tradescantia</t>
  </si>
  <si>
    <t>ohiensis</t>
  </si>
  <si>
    <t>Commelinaceae</t>
  </si>
  <si>
    <t>Alsike Clover</t>
  </si>
  <si>
    <t>Trifolium</t>
  </si>
  <si>
    <t>hybridum</t>
  </si>
  <si>
    <t>Red Clover</t>
  </si>
  <si>
    <t>pratense</t>
  </si>
  <si>
    <t>White Clover</t>
  </si>
  <si>
    <t>repens</t>
  </si>
  <si>
    <t>Unknown Clover</t>
  </si>
  <si>
    <t>Venus' Looking Glass</t>
  </si>
  <si>
    <t>Triodanis</t>
  </si>
  <si>
    <t>perfoliata</t>
  </si>
  <si>
    <t>Horse Gentian</t>
  </si>
  <si>
    <t>Triosteum</t>
  </si>
  <si>
    <t>Caprifoliaceae</t>
  </si>
  <si>
    <t>Orange-Fruited Horse Gentian</t>
  </si>
  <si>
    <t>Unknown Plant</t>
  </si>
  <si>
    <t>Unknown Plantae</t>
  </si>
  <si>
    <t>Moth Mullein</t>
  </si>
  <si>
    <t>Verbascum</t>
  </si>
  <si>
    <t>blattaria</t>
  </si>
  <si>
    <t>Scrophulariaceae</t>
  </si>
  <si>
    <t>Prairie Mullein</t>
  </si>
  <si>
    <t>Common Mullein</t>
  </si>
  <si>
    <t>thapsus</t>
  </si>
  <si>
    <t>Tall Vervain</t>
  </si>
  <si>
    <t>Verbena</t>
  </si>
  <si>
    <t>bonariensis</t>
  </si>
  <si>
    <t>Verbenaceae</t>
  </si>
  <si>
    <t>Swamp Vervain</t>
  </si>
  <si>
    <t>hastata</t>
  </si>
  <si>
    <t>Unknown Vervain</t>
  </si>
  <si>
    <t>Hoary Vervain</t>
  </si>
  <si>
    <t>White Vervain</t>
  </si>
  <si>
    <t>urticifolia</t>
  </si>
  <si>
    <t>Baldwin's Ironweed</t>
  </si>
  <si>
    <t>Vernonia</t>
  </si>
  <si>
    <t>baldwinii</t>
  </si>
  <si>
    <t>Ironweed</t>
  </si>
  <si>
    <t>Corn Speedwell</t>
  </si>
  <si>
    <t>Veronica</t>
  </si>
  <si>
    <t>Culver's Root</t>
  </si>
  <si>
    <t>Veronicastrum</t>
  </si>
  <si>
    <t>Unknown Violet</t>
  </si>
  <si>
    <t>Viola</t>
  </si>
  <si>
    <t>Violaceae</t>
  </si>
  <si>
    <t>Golden Alexander</t>
  </si>
  <si>
    <t>Zizia</t>
  </si>
  <si>
    <t>aurea</t>
  </si>
  <si>
    <t>Butterfly.Common</t>
  </si>
  <si>
    <t>Butterfly.Scientific</t>
  </si>
  <si>
    <t>Subfamily</t>
  </si>
  <si>
    <t>SGCN</t>
  </si>
  <si>
    <t>Host Fam</t>
  </si>
  <si>
    <t>Sleepy Orange</t>
  </si>
  <si>
    <t>Abaeis</t>
  </si>
  <si>
    <t>nicippe</t>
  </si>
  <si>
    <t>Pieridae</t>
  </si>
  <si>
    <t>Coliadinae</t>
  </si>
  <si>
    <t>accidental row</t>
  </si>
  <si>
    <t>Goatweed Leafwing</t>
  </si>
  <si>
    <t>Anaea</t>
  </si>
  <si>
    <t>andria</t>
  </si>
  <si>
    <t>Nymphalidae</t>
  </si>
  <si>
    <t>Charaxinae</t>
  </si>
  <si>
    <t>Delaware Skipper</t>
  </si>
  <si>
    <t>Anatrytone</t>
  </si>
  <si>
    <t>logan</t>
  </si>
  <si>
    <t>Hesperiidae</t>
  </si>
  <si>
    <t>Hesperiinae</t>
  </si>
  <si>
    <t>Poaceae</t>
  </si>
  <si>
    <t>Least Skipper</t>
  </si>
  <si>
    <t>Ancyloxypha</t>
  </si>
  <si>
    <t>numitor</t>
  </si>
  <si>
    <t>Hackberry Emperor</t>
  </si>
  <si>
    <t>Asterocampa</t>
  </si>
  <si>
    <t>celtis</t>
  </si>
  <si>
    <t>Apaturinae</t>
  </si>
  <si>
    <t>Cannabaceae</t>
  </si>
  <si>
    <t>Sachem</t>
  </si>
  <si>
    <t>Atalopedes</t>
  </si>
  <si>
    <t>campestris</t>
  </si>
  <si>
    <t>Meadow Fritillary</t>
  </si>
  <si>
    <t>Boloria</t>
  </si>
  <si>
    <t>bellona</t>
  </si>
  <si>
    <t>Heliconiinae</t>
  </si>
  <si>
    <t>Juniper Hairstreak</t>
  </si>
  <si>
    <t>Callophrys</t>
  </si>
  <si>
    <t>gryneus</t>
  </si>
  <si>
    <t>Lycaenidae</t>
  </si>
  <si>
    <t>Theclinae</t>
  </si>
  <si>
    <t>Spring Azure</t>
  </si>
  <si>
    <t>Celastrina</t>
  </si>
  <si>
    <t>ladon</t>
  </si>
  <si>
    <t>Polyommatinae</t>
  </si>
  <si>
    <t>Adoxaceae/Rosaceae/Cornaceae/Rhamnaceae</t>
  </si>
  <si>
    <t>Summer Azure</t>
  </si>
  <si>
    <t>neglecta</t>
  </si>
  <si>
    <t>Common Wood Nymph</t>
  </si>
  <si>
    <t>Cercyonis</t>
  </si>
  <si>
    <t>pegala</t>
  </si>
  <si>
    <t>Satyrinae</t>
  </si>
  <si>
    <t>Gorgone Checkerspot</t>
  </si>
  <si>
    <t>Chlosyne</t>
  </si>
  <si>
    <t>gorgone</t>
  </si>
  <si>
    <t>Nymphalinae</t>
  </si>
  <si>
    <t>Silvery Checkerspot</t>
  </si>
  <si>
    <t>nycteis</t>
  </si>
  <si>
    <t>Orange Sulphur</t>
  </si>
  <si>
    <t>Colias</t>
  </si>
  <si>
    <t>eurytheme</t>
  </si>
  <si>
    <t>Clouded Sulphur</t>
  </si>
  <si>
    <t>philodice</t>
  </si>
  <si>
    <t>Eastern Tailed Blue</t>
  </si>
  <si>
    <t>Cupido</t>
  </si>
  <si>
    <t>comyntas</t>
  </si>
  <si>
    <t>Monarch</t>
  </si>
  <si>
    <t>Danaus</t>
  </si>
  <si>
    <t>plexippus</t>
  </si>
  <si>
    <t>Danainae</t>
  </si>
  <si>
    <t>Northern Pearly Eye</t>
  </si>
  <si>
    <t>Enodia</t>
  </si>
  <si>
    <t>anthedon</t>
  </si>
  <si>
    <t>Silver-Spotted Skipper</t>
  </si>
  <si>
    <t>Epargyreus</t>
  </si>
  <si>
    <t>clarus</t>
  </si>
  <si>
    <t>Pyrginae</t>
  </si>
  <si>
    <t>Indigo Duskywing</t>
  </si>
  <si>
    <t>Erynnis</t>
  </si>
  <si>
    <t>baptisiae</t>
  </si>
  <si>
    <t>Horace's Duskywing</t>
  </si>
  <si>
    <t>horatius</t>
  </si>
  <si>
    <t>Unknown Duskywing</t>
  </si>
  <si>
    <t>Two-Spotted Skipper</t>
  </si>
  <si>
    <t>Euphyes</t>
  </si>
  <si>
    <t>bimacula</t>
  </si>
  <si>
    <t>Cyperaceae</t>
  </si>
  <si>
    <t>Dun Skipper</t>
  </si>
  <si>
    <t>vestris</t>
  </si>
  <si>
    <t>Unk</t>
  </si>
  <si>
    <t>Variegated Fritillary</t>
  </si>
  <si>
    <t>Euptoeita</t>
  </si>
  <si>
    <t>claudia</t>
  </si>
  <si>
    <t>Zebra Swallowtail</t>
  </si>
  <si>
    <t>Eurytides</t>
  </si>
  <si>
    <t>marcellus</t>
  </si>
  <si>
    <t>Papilionidae</t>
  </si>
  <si>
    <t>Papilioninae</t>
  </si>
  <si>
    <t>Annonaceae</t>
  </si>
  <si>
    <t>Fiery Skipper</t>
  </si>
  <si>
    <t>Hylephila</t>
  </si>
  <si>
    <t>phyleus</t>
  </si>
  <si>
    <t>Common Buckeye</t>
  </si>
  <si>
    <t>Junonia</t>
  </si>
  <si>
    <t>coenia</t>
  </si>
  <si>
    <t>Plantaginaceae/Acanthaceae/Scrophulariaceae</t>
  </si>
  <si>
    <t>Viceroy</t>
  </si>
  <si>
    <t>Limenitis</t>
  </si>
  <si>
    <t>archippus</t>
  </si>
  <si>
    <t>Limenitidinae</t>
  </si>
  <si>
    <t>Salicaceae</t>
  </si>
  <si>
    <t>Red-Spotted Purple</t>
  </si>
  <si>
    <t>arthemis</t>
  </si>
  <si>
    <t>Fagaceae/Salicaceae/Rosaceae</t>
  </si>
  <si>
    <t>Melissa Blue</t>
  </si>
  <si>
    <t>Lycaedies</t>
  </si>
  <si>
    <t>melissa</t>
  </si>
  <si>
    <t>Gray Copper</t>
  </si>
  <si>
    <t>Lycaena</t>
  </si>
  <si>
    <t>dione</t>
  </si>
  <si>
    <t>Lycaeninae</t>
  </si>
  <si>
    <t>Bronze Copper</t>
  </si>
  <si>
    <t>hyllus</t>
  </si>
  <si>
    <t>Little Wood Satyr</t>
  </si>
  <si>
    <t>Megisto</t>
  </si>
  <si>
    <t>cymela</t>
  </si>
  <si>
    <t>Dainty Sulphur</t>
  </si>
  <si>
    <t>Nathalis</t>
  </si>
  <si>
    <t>iole</t>
  </si>
  <si>
    <t>none</t>
  </si>
  <si>
    <t>Mourning Cloak</t>
  </si>
  <si>
    <t>Nymphalis</t>
  </si>
  <si>
    <t>antiopa</t>
  </si>
  <si>
    <t>Salicaceae/Ulmaceae/Cannabaceae</t>
  </si>
  <si>
    <t>Giant Swallowtail</t>
  </si>
  <si>
    <t>Papilio</t>
  </si>
  <si>
    <t>cresphontes</t>
  </si>
  <si>
    <t>Oleaceae</t>
  </si>
  <si>
    <t>Eastern Tiger Swallowtail</t>
  </si>
  <si>
    <t>glaucus</t>
  </si>
  <si>
    <t>Oleaceae/Rosaceae</t>
  </si>
  <si>
    <t>Black Swallowtail</t>
  </si>
  <si>
    <t>polyxenes</t>
  </si>
  <si>
    <t>Cloudless Sulphur</t>
  </si>
  <si>
    <t>Phoebis</t>
  </si>
  <si>
    <t>sennae</t>
  </si>
  <si>
    <t>Common Sootywing</t>
  </si>
  <si>
    <t>Pholisora</t>
  </si>
  <si>
    <t>catullus</t>
  </si>
  <si>
    <t>Pearl Crescent</t>
  </si>
  <si>
    <t>Phyciodes</t>
  </si>
  <si>
    <t>tharos</t>
  </si>
  <si>
    <t>Cabbage White</t>
  </si>
  <si>
    <t>Pieris</t>
  </si>
  <si>
    <t>rapae</t>
  </si>
  <si>
    <t>Pierinae</t>
  </si>
  <si>
    <t>Hobomok Skipper</t>
  </si>
  <si>
    <t>Poanes</t>
  </si>
  <si>
    <t>hobomok</t>
  </si>
  <si>
    <t>Crossline Skipper</t>
  </si>
  <si>
    <t>Polites</t>
  </si>
  <si>
    <t>origenes</t>
  </si>
  <si>
    <t>Peck's Skipper</t>
  </si>
  <si>
    <t>peckius</t>
  </si>
  <si>
    <t>Tawny-Edged Skipper</t>
  </si>
  <si>
    <t>themistocles</t>
  </si>
  <si>
    <t>Eastern Comma</t>
  </si>
  <si>
    <t>Polygonia</t>
  </si>
  <si>
    <t>comma</t>
  </si>
  <si>
    <t>Ulmaceae/Cannabaceae/Urticaceae</t>
  </si>
  <si>
    <t>Question Mark</t>
  </si>
  <si>
    <t>interrogationis</t>
  </si>
  <si>
    <t>Unknown Comma</t>
  </si>
  <si>
    <t>Checkered White</t>
  </si>
  <si>
    <t>Pontia</t>
  </si>
  <si>
    <t>protodice</t>
  </si>
  <si>
    <t>Common Checkered Skipper</t>
  </si>
  <si>
    <t>Pyrgus</t>
  </si>
  <si>
    <t>communis</t>
  </si>
  <si>
    <t>Little Yellow</t>
  </si>
  <si>
    <t>Pyrisitia</t>
  </si>
  <si>
    <t>lisa</t>
  </si>
  <si>
    <t>Edward's Hairstreak</t>
  </si>
  <si>
    <t>Satyrium</t>
  </si>
  <si>
    <t>edwardsii</t>
  </si>
  <si>
    <t>Fagaceae</t>
  </si>
  <si>
    <t>Coral Hairstreak</t>
  </si>
  <si>
    <t>titus</t>
  </si>
  <si>
    <t>Great Spangled Fritillary</t>
  </si>
  <si>
    <t>Speyeria</t>
  </si>
  <si>
    <t>cybele</t>
  </si>
  <si>
    <t>Regal Fritillary</t>
  </si>
  <si>
    <t>idalia</t>
  </si>
  <si>
    <t>Gray Hairstreak</t>
  </si>
  <si>
    <t>Strymon</t>
  </si>
  <si>
    <t>melinus</t>
  </si>
  <si>
    <t>Southern Cloudywing</t>
  </si>
  <si>
    <t>Thorybes</t>
  </si>
  <si>
    <t>bathyllus</t>
  </si>
  <si>
    <t>Unknown Cloudywing</t>
  </si>
  <si>
    <t>European Skipper</t>
  </si>
  <si>
    <t>Thymelicus</t>
  </si>
  <si>
    <t>lineola</t>
  </si>
  <si>
    <t>Unknown Skipper</t>
  </si>
  <si>
    <t>Unknown Hesperiid</t>
  </si>
  <si>
    <t>Unknown Butterfly</t>
  </si>
  <si>
    <t>Unknown Lepidoptera</t>
  </si>
  <si>
    <t>Unknown Gossamer-Wing</t>
  </si>
  <si>
    <t>Unknown Lycaenid</t>
  </si>
  <si>
    <t>Unknown Brush-Foot</t>
  </si>
  <si>
    <t>Unknown Nymphalid</t>
  </si>
  <si>
    <t>Unknown Swallowtail</t>
  </si>
  <si>
    <t>Unknown Papilionid</t>
  </si>
  <si>
    <t>Unknown Pierid</t>
  </si>
  <si>
    <t>Red Admiral</t>
  </si>
  <si>
    <t>Vanessa</t>
  </si>
  <si>
    <t>atalanta</t>
  </si>
  <si>
    <t>Urticaceae</t>
  </si>
  <si>
    <t>Painted Lady</t>
  </si>
  <si>
    <t>cardui</t>
  </si>
  <si>
    <t>Unknown Lady</t>
  </si>
  <si>
    <t>American Lady</t>
  </si>
  <si>
    <t>virginiensis</t>
  </si>
  <si>
    <t>Northern Broken-Dash</t>
  </si>
  <si>
    <t>Wallengrenia</t>
  </si>
  <si>
    <t>egeremet</t>
  </si>
  <si>
    <t>Southern Dogface</t>
  </si>
  <si>
    <t>Zerene</t>
  </si>
  <si>
    <t>cesonia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</si>
</sst>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7BF5-9418-D94C-AE37-30336329BE3E}">
  <dimension ref="A1:I76"/>
  <sheetViews>
    <sheetView tabSelected="1" workbookViewId="0">
      <pane ySplit="1" topLeftCell="A2" activePane="bottomLeft" state="frozen"/>
      <selection pane="bottomLeft" activeCell="F79" sqref="F79"/>
    </sheetView>
  </sheetViews>
  <sheetFormatPr baseColWidth="10" defaultRowHeight="16" x14ac:dyDescent="0.2"/>
  <cols>
    <col min="1" max="1" width="25.83203125" bestFit="1" customWidth="1"/>
    <col min="2" max="2" width="12" bestFit="1" customWidth="1"/>
    <col min="3" max="3" width="13.1640625" bestFit="1" customWidth="1"/>
    <col min="4" max="4" width="21.83203125" bestFit="1" customWidth="1"/>
    <col min="5" max="5" width="12" bestFit="1" customWidth="1"/>
    <col min="6" max="6" width="14" bestFit="1" customWidth="1"/>
  </cols>
  <sheetData>
    <row r="1" spans="1:9" s="1" customFormat="1" x14ac:dyDescent="0.2">
      <c r="A1" s="1" t="s">
        <v>527</v>
      </c>
      <c r="B1" s="1" t="s">
        <v>1</v>
      </c>
      <c r="C1" s="1" t="s">
        <v>2</v>
      </c>
      <c r="D1" s="1" t="s">
        <v>528</v>
      </c>
      <c r="E1" s="1" t="s">
        <v>4</v>
      </c>
      <c r="F1" s="1" t="s">
        <v>529</v>
      </c>
      <c r="G1" s="1" t="s">
        <v>530</v>
      </c>
      <c r="H1" s="1" t="s">
        <v>6</v>
      </c>
      <c r="I1" s="1" t="s">
        <v>531</v>
      </c>
    </row>
    <row r="2" spans="1:9" x14ac:dyDescent="0.2">
      <c r="A2" t="s">
        <v>532</v>
      </c>
      <c r="B2" t="s">
        <v>533</v>
      </c>
      <c r="C2" t="s">
        <v>534</v>
      </c>
      <c r="D2" t="str">
        <f>CONCATENATE(B2,  " ",C2)</f>
        <v>Abaeis nicippe</v>
      </c>
      <c r="E2" t="s">
        <v>535</v>
      </c>
      <c r="F2" t="s">
        <v>536</v>
      </c>
    </row>
    <row r="3" spans="1:9" x14ac:dyDescent="0.2">
      <c r="A3" t="s">
        <v>537</v>
      </c>
      <c r="D3" t="s">
        <v>537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">
      <c r="A4" t="s">
        <v>538</v>
      </c>
      <c r="B4" t="s">
        <v>539</v>
      </c>
      <c r="C4" t="s">
        <v>540</v>
      </c>
      <c r="D4" t="str">
        <f t="shared" ref="D4:D37" si="0">CONCATENATE(B4,  " ",C4)</f>
        <v>Anaea andria</v>
      </c>
      <c r="E4" t="s">
        <v>541</v>
      </c>
      <c r="F4" t="s">
        <v>542</v>
      </c>
    </row>
    <row r="5" spans="1:9" x14ac:dyDescent="0.2">
      <c r="A5" t="s">
        <v>543</v>
      </c>
      <c r="B5" t="s">
        <v>544</v>
      </c>
      <c r="C5" t="s">
        <v>545</v>
      </c>
      <c r="D5" t="str">
        <f t="shared" si="0"/>
        <v>Anatrytone logan</v>
      </c>
      <c r="E5" t="s">
        <v>546</v>
      </c>
      <c r="F5" t="s">
        <v>547</v>
      </c>
      <c r="G5" t="s">
        <v>14</v>
      </c>
      <c r="H5" t="s">
        <v>15</v>
      </c>
      <c r="I5" t="s">
        <v>548</v>
      </c>
    </row>
    <row r="6" spans="1:9" x14ac:dyDescent="0.2">
      <c r="A6" t="s">
        <v>549</v>
      </c>
      <c r="B6" t="s">
        <v>550</v>
      </c>
      <c r="C6" t="s">
        <v>551</v>
      </c>
      <c r="D6" t="str">
        <f t="shared" si="0"/>
        <v>Ancyloxypha numitor</v>
      </c>
      <c r="E6" t="s">
        <v>546</v>
      </c>
      <c r="F6" t="s">
        <v>547</v>
      </c>
      <c r="G6" t="s">
        <v>14</v>
      </c>
      <c r="H6" t="s">
        <v>15</v>
      </c>
      <c r="I6" t="s">
        <v>548</v>
      </c>
    </row>
    <row r="7" spans="1:9" x14ac:dyDescent="0.2">
      <c r="A7" t="s">
        <v>552</v>
      </c>
      <c r="B7" t="s">
        <v>553</v>
      </c>
      <c r="C7" t="s">
        <v>554</v>
      </c>
      <c r="D7" t="str">
        <f t="shared" si="0"/>
        <v>Asterocampa celtis</v>
      </c>
      <c r="E7" t="s">
        <v>541</v>
      </c>
      <c r="F7" t="s">
        <v>555</v>
      </c>
      <c r="G7" t="s">
        <v>14</v>
      </c>
      <c r="H7" t="s">
        <v>15</v>
      </c>
      <c r="I7" t="s">
        <v>556</v>
      </c>
    </row>
    <row r="8" spans="1:9" x14ac:dyDescent="0.2">
      <c r="A8" t="s">
        <v>557</v>
      </c>
      <c r="B8" t="s">
        <v>558</v>
      </c>
      <c r="C8" t="s">
        <v>559</v>
      </c>
      <c r="D8" t="str">
        <f t="shared" si="0"/>
        <v>Atalopedes campestris</v>
      </c>
      <c r="E8" t="s">
        <v>546</v>
      </c>
      <c r="F8" t="s">
        <v>547</v>
      </c>
    </row>
    <row r="9" spans="1:9" x14ac:dyDescent="0.2">
      <c r="A9" t="s">
        <v>560</v>
      </c>
      <c r="B9" t="s">
        <v>561</v>
      </c>
      <c r="C9" t="s">
        <v>562</v>
      </c>
      <c r="D9" t="str">
        <f t="shared" si="0"/>
        <v>Boloria bellona</v>
      </c>
      <c r="E9" t="s">
        <v>541</v>
      </c>
      <c r="F9" t="s">
        <v>563</v>
      </c>
      <c r="G9" t="s">
        <v>14</v>
      </c>
      <c r="H9" t="s">
        <v>15</v>
      </c>
      <c r="I9" t="s">
        <v>523</v>
      </c>
    </row>
    <row r="10" spans="1:9" x14ac:dyDescent="0.2">
      <c r="A10" t="s">
        <v>564</v>
      </c>
      <c r="B10" t="s">
        <v>565</v>
      </c>
      <c r="C10" t="s">
        <v>566</v>
      </c>
      <c r="D10" t="str">
        <f t="shared" si="0"/>
        <v>Callophrys gryneus</v>
      </c>
      <c r="E10" t="s">
        <v>567</v>
      </c>
      <c r="F10" t="s">
        <v>568</v>
      </c>
    </row>
    <row r="11" spans="1:9" x14ac:dyDescent="0.2">
      <c r="A11" t="s">
        <v>569</v>
      </c>
      <c r="B11" t="s">
        <v>570</v>
      </c>
      <c r="C11" t="s">
        <v>571</v>
      </c>
      <c r="D11" t="str">
        <f t="shared" si="0"/>
        <v>Celastrina ladon</v>
      </c>
      <c r="E11" t="s">
        <v>567</v>
      </c>
      <c r="F11" t="s">
        <v>572</v>
      </c>
      <c r="G11" t="s">
        <v>14</v>
      </c>
      <c r="H11" t="s">
        <v>15</v>
      </c>
      <c r="I11" t="s">
        <v>573</v>
      </c>
    </row>
    <row r="12" spans="1:9" x14ac:dyDescent="0.2">
      <c r="A12" t="s">
        <v>574</v>
      </c>
      <c r="B12" t="s">
        <v>570</v>
      </c>
      <c r="C12" t="s">
        <v>575</v>
      </c>
      <c r="D12" t="str">
        <f t="shared" si="0"/>
        <v>Celastrina neglecta</v>
      </c>
      <c r="E12" t="s">
        <v>567</v>
      </c>
      <c r="F12" t="s">
        <v>572</v>
      </c>
      <c r="G12" t="s">
        <v>14</v>
      </c>
      <c r="H12" t="s">
        <v>15</v>
      </c>
      <c r="I12" t="s">
        <v>573</v>
      </c>
    </row>
    <row r="13" spans="1:9" x14ac:dyDescent="0.2">
      <c r="A13" t="s">
        <v>576</v>
      </c>
      <c r="B13" t="s">
        <v>577</v>
      </c>
      <c r="C13" t="s">
        <v>578</v>
      </c>
      <c r="D13" t="str">
        <f t="shared" si="0"/>
        <v>Cercyonis pegala</v>
      </c>
      <c r="E13" t="s">
        <v>541</v>
      </c>
      <c r="F13" t="s">
        <v>579</v>
      </c>
      <c r="G13" t="s">
        <v>14</v>
      </c>
      <c r="H13" t="s">
        <v>15</v>
      </c>
      <c r="I13" t="s">
        <v>548</v>
      </c>
    </row>
    <row r="14" spans="1:9" x14ac:dyDescent="0.2">
      <c r="A14" t="s">
        <v>580</v>
      </c>
      <c r="B14" t="s">
        <v>581</v>
      </c>
      <c r="C14" t="s">
        <v>582</v>
      </c>
      <c r="D14" t="str">
        <f t="shared" si="0"/>
        <v>Chlosyne gorgone</v>
      </c>
      <c r="E14" t="s">
        <v>541</v>
      </c>
      <c r="F14" t="s">
        <v>583</v>
      </c>
      <c r="G14" t="s">
        <v>32</v>
      </c>
      <c r="H14" t="s">
        <v>15</v>
      </c>
      <c r="I14" t="s">
        <v>13</v>
      </c>
    </row>
    <row r="15" spans="1:9" x14ac:dyDescent="0.2">
      <c r="A15" t="s">
        <v>584</v>
      </c>
      <c r="B15" t="s">
        <v>581</v>
      </c>
      <c r="C15" t="s">
        <v>585</v>
      </c>
      <c r="D15" t="str">
        <f t="shared" si="0"/>
        <v>Chlosyne nycteis</v>
      </c>
      <c r="E15" t="s">
        <v>541</v>
      </c>
      <c r="F15" t="s">
        <v>583</v>
      </c>
      <c r="G15" t="s">
        <v>14</v>
      </c>
      <c r="H15" t="s">
        <v>15</v>
      </c>
      <c r="I15" t="s">
        <v>13</v>
      </c>
    </row>
    <row r="16" spans="1:9" x14ac:dyDescent="0.2">
      <c r="A16" t="s">
        <v>586</v>
      </c>
      <c r="B16" t="s">
        <v>587</v>
      </c>
      <c r="C16" t="s">
        <v>588</v>
      </c>
      <c r="D16" t="str">
        <f t="shared" si="0"/>
        <v>Colias eurytheme</v>
      </c>
      <c r="E16" t="s">
        <v>535</v>
      </c>
      <c r="F16" t="s">
        <v>536</v>
      </c>
      <c r="G16" t="s">
        <v>14</v>
      </c>
      <c r="H16" t="s">
        <v>15</v>
      </c>
      <c r="I16" t="s">
        <v>31</v>
      </c>
    </row>
    <row r="17" spans="1:9" x14ac:dyDescent="0.2">
      <c r="A17" t="s">
        <v>589</v>
      </c>
      <c r="B17" t="s">
        <v>587</v>
      </c>
      <c r="C17" t="s">
        <v>590</v>
      </c>
      <c r="D17" t="str">
        <f t="shared" si="0"/>
        <v>Colias philodice</v>
      </c>
      <c r="E17" t="s">
        <v>535</v>
      </c>
      <c r="F17" t="s">
        <v>536</v>
      </c>
      <c r="G17" t="s">
        <v>14</v>
      </c>
      <c r="H17" t="s">
        <v>15</v>
      </c>
      <c r="I17" t="s">
        <v>31</v>
      </c>
    </row>
    <row r="18" spans="1:9" x14ac:dyDescent="0.2">
      <c r="A18" t="s">
        <v>591</v>
      </c>
      <c r="B18" t="s">
        <v>592</v>
      </c>
      <c r="C18" t="s">
        <v>593</v>
      </c>
      <c r="D18" t="str">
        <f t="shared" si="0"/>
        <v>Cupido comyntas</v>
      </c>
      <c r="E18" t="s">
        <v>567</v>
      </c>
      <c r="F18" t="s">
        <v>572</v>
      </c>
      <c r="G18" t="s">
        <v>14</v>
      </c>
      <c r="H18" t="s">
        <v>15</v>
      </c>
      <c r="I18" t="s">
        <v>31</v>
      </c>
    </row>
    <row r="19" spans="1:9" x14ac:dyDescent="0.2">
      <c r="A19" t="s">
        <v>594</v>
      </c>
      <c r="B19" t="s">
        <v>595</v>
      </c>
      <c r="C19" t="s">
        <v>596</v>
      </c>
      <c r="D19" t="str">
        <f t="shared" si="0"/>
        <v>Danaus plexippus</v>
      </c>
      <c r="E19" t="s">
        <v>541</v>
      </c>
      <c r="F19" t="s">
        <v>597</v>
      </c>
      <c r="G19" t="s">
        <v>32</v>
      </c>
      <c r="H19" t="s">
        <v>15</v>
      </c>
      <c r="I19" t="s">
        <v>45</v>
      </c>
    </row>
    <row r="20" spans="1:9" x14ac:dyDescent="0.2">
      <c r="A20" t="s">
        <v>598</v>
      </c>
      <c r="B20" t="s">
        <v>599</v>
      </c>
      <c r="C20" t="s">
        <v>600</v>
      </c>
      <c r="D20" t="str">
        <f t="shared" si="0"/>
        <v>Enodia anthedon</v>
      </c>
      <c r="E20" t="s">
        <v>541</v>
      </c>
      <c r="F20" t="s">
        <v>579</v>
      </c>
    </row>
    <row r="21" spans="1:9" x14ac:dyDescent="0.2">
      <c r="A21" t="s">
        <v>601</v>
      </c>
      <c r="B21" t="s">
        <v>602</v>
      </c>
      <c r="C21" t="s">
        <v>603</v>
      </c>
      <c r="D21" t="str">
        <f t="shared" si="0"/>
        <v>Epargyreus clarus</v>
      </c>
      <c r="E21" t="s">
        <v>546</v>
      </c>
      <c r="F21" t="s">
        <v>604</v>
      </c>
      <c r="G21" t="s">
        <v>14</v>
      </c>
      <c r="H21" t="s">
        <v>15</v>
      </c>
      <c r="I21" t="s">
        <v>31</v>
      </c>
    </row>
    <row r="22" spans="1:9" x14ac:dyDescent="0.2">
      <c r="A22" t="s">
        <v>605</v>
      </c>
      <c r="B22" t="s">
        <v>606</v>
      </c>
      <c r="C22" t="s">
        <v>607</v>
      </c>
      <c r="D22" t="str">
        <f t="shared" si="0"/>
        <v>Erynnis baptisiae</v>
      </c>
      <c r="E22" t="s">
        <v>546</v>
      </c>
      <c r="F22" t="s">
        <v>604</v>
      </c>
      <c r="G22" t="s">
        <v>32</v>
      </c>
      <c r="H22" t="s">
        <v>15</v>
      </c>
      <c r="I22" t="s">
        <v>31</v>
      </c>
    </row>
    <row r="23" spans="1:9" x14ac:dyDescent="0.2">
      <c r="A23" t="s">
        <v>608</v>
      </c>
      <c r="B23" t="s">
        <v>606</v>
      </c>
      <c r="C23" t="s">
        <v>609</v>
      </c>
      <c r="D23" t="str">
        <f t="shared" si="0"/>
        <v>Erynnis horatius</v>
      </c>
      <c r="E23" t="s">
        <v>546</v>
      </c>
      <c r="F23" t="s">
        <v>604</v>
      </c>
    </row>
    <row r="24" spans="1:9" x14ac:dyDescent="0.2">
      <c r="A24" t="s">
        <v>610</v>
      </c>
      <c r="B24" t="s">
        <v>606</v>
      </c>
      <c r="C24" t="s">
        <v>21</v>
      </c>
      <c r="D24" t="str">
        <f t="shared" si="0"/>
        <v>Erynnis sp.</v>
      </c>
      <c r="E24" t="s">
        <v>546</v>
      </c>
      <c r="F24" t="s">
        <v>604</v>
      </c>
      <c r="G24" t="s">
        <v>9</v>
      </c>
      <c r="H24" t="s">
        <v>9</v>
      </c>
      <c r="I24" t="s">
        <v>9</v>
      </c>
    </row>
    <row r="25" spans="1:9" x14ac:dyDescent="0.2">
      <c r="A25" t="s">
        <v>611</v>
      </c>
      <c r="B25" t="s">
        <v>612</v>
      </c>
      <c r="C25" t="s">
        <v>613</v>
      </c>
      <c r="D25" t="str">
        <f t="shared" si="0"/>
        <v>Euphyes bimacula</v>
      </c>
      <c r="E25" t="s">
        <v>546</v>
      </c>
      <c r="F25" t="s">
        <v>547</v>
      </c>
      <c r="G25" t="s">
        <v>32</v>
      </c>
      <c r="H25" t="s">
        <v>15</v>
      </c>
      <c r="I25" t="s">
        <v>614</v>
      </c>
    </row>
    <row r="26" spans="1:9" x14ac:dyDescent="0.2">
      <c r="A26" t="s">
        <v>615</v>
      </c>
      <c r="B26" t="s">
        <v>612</v>
      </c>
      <c r="C26" t="s">
        <v>616</v>
      </c>
      <c r="D26" t="str">
        <f t="shared" si="0"/>
        <v>Euphyes vestris</v>
      </c>
      <c r="E26" t="s">
        <v>546</v>
      </c>
      <c r="F26" t="s">
        <v>547</v>
      </c>
      <c r="G26" t="s">
        <v>14</v>
      </c>
      <c r="H26" t="s">
        <v>15</v>
      </c>
      <c r="I26" t="s">
        <v>617</v>
      </c>
    </row>
    <row r="27" spans="1:9" x14ac:dyDescent="0.2">
      <c r="A27" t="s">
        <v>618</v>
      </c>
      <c r="B27" t="s">
        <v>619</v>
      </c>
      <c r="C27" t="s">
        <v>620</v>
      </c>
      <c r="D27" t="str">
        <f t="shared" si="0"/>
        <v>Euptoeita claudia</v>
      </c>
      <c r="E27" t="s">
        <v>541</v>
      </c>
      <c r="F27" t="s">
        <v>563</v>
      </c>
      <c r="G27" t="s">
        <v>14</v>
      </c>
      <c r="H27" t="s">
        <v>15</v>
      </c>
      <c r="I27" t="s">
        <v>523</v>
      </c>
    </row>
    <row r="28" spans="1:9" x14ac:dyDescent="0.2">
      <c r="A28" t="s">
        <v>621</v>
      </c>
      <c r="B28" t="s">
        <v>622</v>
      </c>
      <c r="C28" t="s">
        <v>623</v>
      </c>
      <c r="D28" t="str">
        <f t="shared" si="0"/>
        <v>Eurytides marcellus</v>
      </c>
      <c r="E28" t="s">
        <v>624</v>
      </c>
      <c r="F28" t="s">
        <v>625</v>
      </c>
      <c r="G28" t="s">
        <v>32</v>
      </c>
      <c r="H28" t="s">
        <v>15</v>
      </c>
      <c r="I28" t="s">
        <v>626</v>
      </c>
    </row>
    <row r="29" spans="1:9" x14ac:dyDescent="0.2">
      <c r="A29" t="s">
        <v>627</v>
      </c>
      <c r="B29" t="s">
        <v>628</v>
      </c>
      <c r="C29" t="s">
        <v>629</v>
      </c>
      <c r="D29" t="str">
        <f t="shared" si="0"/>
        <v>Hylephila phyleus</v>
      </c>
      <c r="E29" t="s">
        <v>546</v>
      </c>
      <c r="F29" t="s">
        <v>547</v>
      </c>
      <c r="G29" t="s">
        <v>14</v>
      </c>
      <c r="H29" t="s">
        <v>15</v>
      </c>
    </row>
    <row r="30" spans="1:9" x14ac:dyDescent="0.2">
      <c r="A30" t="s">
        <v>630</v>
      </c>
      <c r="B30" t="s">
        <v>631</v>
      </c>
      <c r="C30" t="s">
        <v>632</v>
      </c>
      <c r="D30" t="str">
        <f t="shared" si="0"/>
        <v>Junonia coenia</v>
      </c>
      <c r="E30" t="s">
        <v>541</v>
      </c>
      <c r="F30" t="s">
        <v>583</v>
      </c>
      <c r="G30" t="s">
        <v>14</v>
      </c>
      <c r="H30" t="s">
        <v>15</v>
      </c>
      <c r="I30" t="s">
        <v>633</v>
      </c>
    </row>
    <row r="31" spans="1:9" x14ac:dyDescent="0.2">
      <c r="A31" t="s">
        <v>634</v>
      </c>
      <c r="B31" t="s">
        <v>635</v>
      </c>
      <c r="C31" t="s">
        <v>636</v>
      </c>
      <c r="D31" t="str">
        <f t="shared" si="0"/>
        <v>Limenitis archippus</v>
      </c>
      <c r="E31" t="s">
        <v>541</v>
      </c>
      <c r="F31" t="s">
        <v>637</v>
      </c>
      <c r="G31" t="s">
        <v>14</v>
      </c>
      <c r="H31" t="s">
        <v>15</v>
      </c>
      <c r="I31" t="s">
        <v>638</v>
      </c>
    </row>
    <row r="32" spans="1:9" x14ac:dyDescent="0.2">
      <c r="A32" t="s">
        <v>639</v>
      </c>
      <c r="B32" t="s">
        <v>635</v>
      </c>
      <c r="C32" t="s">
        <v>640</v>
      </c>
      <c r="D32" t="str">
        <f t="shared" si="0"/>
        <v>Limenitis arthemis</v>
      </c>
      <c r="E32" t="s">
        <v>541</v>
      </c>
      <c r="F32" t="s">
        <v>637</v>
      </c>
      <c r="G32" t="s">
        <v>14</v>
      </c>
      <c r="H32" t="s">
        <v>15</v>
      </c>
      <c r="I32" t="s">
        <v>641</v>
      </c>
    </row>
    <row r="33" spans="1:9" x14ac:dyDescent="0.2">
      <c r="A33" t="s">
        <v>642</v>
      </c>
      <c r="B33" t="s">
        <v>643</v>
      </c>
      <c r="C33" t="s">
        <v>644</v>
      </c>
      <c r="D33" t="str">
        <f t="shared" si="0"/>
        <v>Lycaedies melissa</v>
      </c>
      <c r="E33" t="s">
        <v>567</v>
      </c>
      <c r="F33" t="s">
        <v>572</v>
      </c>
      <c r="G33" t="s">
        <v>32</v>
      </c>
      <c r="H33" t="s">
        <v>15</v>
      </c>
    </row>
    <row r="34" spans="1:9" x14ac:dyDescent="0.2">
      <c r="A34" t="s">
        <v>645</v>
      </c>
      <c r="B34" t="s">
        <v>646</v>
      </c>
      <c r="C34" t="s">
        <v>647</v>
      </c>
      <c r="D34" t="str">
        <f t="shared" si="0"/>
        <v>Lycaena dione</v>
      </c>
      <c r="E34" t="s">
        <v>567</v>
      </c>
      <c r="F34" t="s">
        <v>648</v>
      </c>
      <c r="G34" t="s">
        <v>14</v>
      </c>
      <c r="H34" t="s">
        <v>15</v>
      </c>
      <c r="I34" t="s">
        <v>336</v>
      </c>
    </row>
    <row r="35" spans="1:9" x14ac:dyDescent="0.2">
      <c r="A35" t="s">
        <v>649</v>
      </c>
      <c r="B35" t="s">
        <v>646</v>
      </c>
      <c r="C35" t="s">
        <v>650</v>
      </c>
      <c r="D35" t="str">
        <f t="shared" si="0"/>
        <v>Lycaena hyllus</v>
      </c>
      <c r="E35" t="s">
        <v>567</v>
      </c>
      <c r="F35" t="s">
        <v>648</v>
      </c>
      <c r="G35" t="s">
        <v>14</v>
      </c>
      <c r="H35" t="s">
        <v>15</v>
      </c>
      <c r="I35" t="s">
        <v>336</v>
      </c>
    </row>
    <row r="36" spans="1:9" x14ac:dyDescent="0.2">
      <c r="A36" t="s">
        <v>651</v>
      </c>
      <c r="B36" t="s">
        <v>652</v>
      </c>
      <c r="C36" t="s">
        <v>653</v>
      </c>
      <c r="D36" t="str">
        <f t="shared" si="0"/>
        <v>Megisto cymela</v>
      </c>
      <c r="E36" t="s">
        <v>541</v>
      </c>
      <c r="F36" t="s">
        <v>579</v>
      </c>
      <c r="G36" t="s">
        <v>14</v>
      </c>
      <c r="H36" t="s">
        <v>15</v>
      </c>
      <c r="I36" t="s">
        <v>548</v>
      </c>
    </row>
    <row r="37" spans="1:9" x14ac:dyDescent="0.2">
      <c r="A37" t="s">
        <v>654</v>
      </c>
      <c r="B37" t="s">
        <v>655</v>
      </c>
      <c r="C37" t="s">
        <v>656</v>
      </c>
      <c r="D37" t="str">
        <f t="shared" si="0"/>
        <v>Nathalis iole</v>
      </c>
      <c r="E37" t="s">
        <v>535</v>
      </c>
      <c r="F37" t="s">
        <v>536</v>
      </c>
      <c r="G37" t="s">
        <v>14</v>
      </c>
      <c r="H37" t="s">
        <v>15</v>
      </c>
      <c r="I37" t="s">
        <v>13</v>
      </c>
    </row>
    <row r="38" spans="1:9" x14ac:dyDescent="0.2">
      <c r="A38" t="s">
        <v>657</v>
      </c>
      <c r="D38" t="s">
        <v>657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">
      <c r="A39" t="s">
        <v>658</v>
      </c>
      <c r="B39" t="s">
        <v>659</v>
      </c>
      <c r="C39" t="s">
        <v>660</v>
      </c>
      <c r="D39" t="str">
        <f t="shared" ref="D39:D64" si="1">CONCATENATE(B39,  " ",C39)</f>
        <v>Nymphalis antiopa</v>
      </c>
      <c r="E39" t="s">
        <v>541</v>
      </c>
      <c r="F39" t="s">
        <v>583</v>
      </c>
      <c r="G39" t="s">
        <v>14</v>
      </c>
      <c r="H39" t="s">
        <v>15</v>
      </c>
      <c r="I39" t="s">
        <v>661</v>
      </c>
    </row>
    <row r="40" spans="1:9" x14ac:dyDescent="0.2">
      <c r="A40" t="s">
        <v>662</v>
      </c>
      <c r="B40" t="s">
        <v>663</v>
      </c>
      <c r="C40" t="s">
        <v>664</v>
      </c>
      <c r="D40" t="str">
        <f t="shared" si="1"/>
        <v>Papilio cresphontes</v>
      </c>
      <c r="E40" t="s">
        <v>624</v>
      </c>
      <c r="F40" t="s">
        <v>625</v>
      </c>
      <c r="G40" t="s">
        <v>14</v>
      </c>
      <c r="H40" t="s">
        <v>15</v>
      </c>
      <c r="I40" t="s">
        <v>665</v>
      </c>
    </row>
    <row r="41" spans="1:9" x14ac:dyDescent="0.2">
      <c r="A41" t="s">
        <v>666</v>
      </c>
      <c r="B41" t="s">
        <v>663</v>
      </c>
      <c r="C41" t="s">
        <v>667</v>
      </c>
      <c r="D41" t="str">
        <f t="shared" si="1"/>
        <v>Papilio glaucus</v>
      </c>
      <c r="E41" t="s">
        <v>624</v>
      </c>
      <c r="F41" t="s">
        <v>625</v>
      </c>
      <c r="G41" t="s">
        <v>14</v>
      </c>
      <c r="H41" t="s">
        <v>15</v>
      </c>
      <c r="I41" t="s">
        <v>668</v>
      </c>
    </row>
    <row r="42" spans="1:9" x14ac:dyDescent="0.2">
      <c r="A42" t="s">
        <v>669</v>
      </c>
      <c r="B42" t="s">
        <v>663</v>
      </c>
      <c r="C42" t="s">
        <v>670</v>
      </c>
      <c r="D42" t="str">
        <f t="shared" si="1"/>
        <v>Papilio polyxenes</v>
      </c>
      <c r="E42" t="s">
        <v>624</v>
      </c>
      <c r="F42" t="s">
        <v>625</v>
      </c>
      <c r="G42" t="s">
        <v>14</v>
      </c>
      <c r="H42" t="s">
        <v>15</v>
      </c>
      <c r="I42" t="s">
        <v>146</v>
      </c>
    </row>
    <row r="43" spans="1:9" x14ac:dyDescent="0.2">
      <c r="A43" t="s">
        <v>671</v>
      </c>
      <c r="B43" t="s">
        <v>672</v>
      </c>
      <c r="C43" t="s">
        <v>673</v>
      </c>
      <c r="D43" t="str">
        <f t="shared" si="1"/>
        <v>Phoebis sennae</v>
      </c>
      <c r="E43" t="s">
        <v>535</v>
      </c>
      <c r="F43" t="s">
        <v>536</v>
      </c>
    </row>
    <row r="44" spans="1:9" x14ac:dyDescent="0.2">
      <c r="A44" t="s">
        <v>674</v>
      </c>
      <c r="B44" t="s">
        <v>675</v>
      </c>
      <c r="C44" t="s">
        <v>676</v>
      </c>
      <c r="D44" t="str">
        <f t="shared" si="1"/>
        <v>Pholisora catullus</v>
      </c>
      <c r="E44" t="s">
        <v>546</v>
      </c>
      <c r="F44" t="s">
        <v>604</v>
      </c>
      <c r="G44" t="s">
        <v>14</v>
      </c>
      <c r="H44" t="s">
        <v>15</v>
      </c>
    </row>
    <row r="45" spans="1:9" x14ac:dyDescent="0.2">
      <c r="A45" t="s">
        <v>677</v>
      </c>
      <c r="B45" t="s">
        <v>678</v>
      </c>
      <c r="C45" t="s">
        <v>679</v>
      </c>
      <c r="D45" t="str">
        <f t="shared" si="1"/>
        <v>Phyciodes tharos</v>
      </c>
      <c r="E45" t="s">
        <v>541</v>
      </c>
      <c r="F45" t="s">
        <v>583</v>
      </c>
      <c r="G45" t="s">
        <v>14</v>
      </c>
      <c r="H45" t="s">
        <v>15</v>
      </c>
      <c r="I45" t="s">
        <v>13</v>
      </c>
    </row>
    <row r="46" spans="1:9" x14ac:dyDescent="0.2">
      <c r="A46" t="s">
        <v>680</v>
      </c>
      <c r="B46" t="s">
        <v>681</v>
      </c>
      <c r="C46" t="s">
        <v>682</v>
      </c>
      <c r="D46" t="str">
        <f t="shared" si="1"/>
        <v>Pieris rapae</v>
      </c>
      <c r="E46" t="s">
        <v>535</v>
      </c>
      <c r="F46" t="s">
        <v>683</v>
      </c>
      <c r="G46" t="s">
        <v>14</v>
      </c>
      <c r="H46" t="s">
        <v>25</v>
      </c>
      <c r="I46" t="s">
        <v>79</v>
      </c>
    </row>
    <row r="47" spans="1:9" x14ac:dyDescent="0.2">
      <c r="A47" t="s">
        <v>684</v>
      </c>
      <c r="B47" t="s">
        <v>685</v>
      </c>
      <c r="C47" t="s">
        <v>686</v>
      </c>
      <c r="D47" t="str">
        <f t="shared" si="1"/>
        <v>Poanes hobomok</v>
      </c>
      <c r="E47" t="s">
        <v>546</v>
      </c>
      <c r="F47" t="s">
        <v>547</v>
      </c>
    </row>
    <row r="48" spans="1:9" x14ac:dyDescent="0.2">
      <c r="A48" t="s">
        <v>687</v>
      </c>
      <c r="B48" t="s">
        <v>688</v>
      </c>
      <c r="C48" t="s">
        <v>689</v>
      </c>
      <c r="D48" t="str">
        <f t="shared" si="1"/>
        <v>Polites origenes</v>
      </c>
      <c r="E48" t="s">
        <v>546</v>
      </c>
      <c r="F48" t="s">
        <v>547</v>
      </c>
    </row>
    <row r="49" spans="1:9" x14ac:dyDescent="0.2">
      <c r="A49" t="s">
        <v>690</v>
      </c>
      <c r="B49" t="s">
        <v>688</v>
      </c>
      <c r="C49" t="s">
        <v>691</v>
      </c>
      <c r="D49" t="str">
        <f t="shared" si="1"/>
        <v>Polites peckius</v>
      </c>
      <c r="E49" t="s">
        <v>546</v>
      </c>
      <c r="F49" t="s">
        <v>547</v>
      </c>
      <c r="G49" t="s">
        <v>14</v>
      </c>
      <c r="H49" t="s">
        <v>15</v>
      </c>
      <c r="I49" t="s">
        <v>548</v>
      </c>
    </row>
    <row r="50" spans="1:9" x14ac:dyDescent="0.2">
      <c r="A50" t="s">
        <v>692</v>
      </c>
      <c r="B50" t="s">
        <v>688</v>
      </c>
      <c r="C50" t="s">
        <v>693</v>
      </c>
      <c r="D50" t="str">
        <f t="shared" si="1"/>
        <v>Polites themistocles</v>
      </c>
      <c r="E50" t="s">
        <v>546</v>
      </c>
      <c r="F50" t="s">
        <v>547</v>
      </c>
      <c r="G50" t="s">
        <v>14</v>
      </c>
      <c r="H50" t="s">
        <v>15</v>
      </c>
      <c r="I50" t="s">
        <v>548</v>
      </c>
    </row>
    <row r="51" spans="1:9" x14ac:dyDescent="0.2">
      <c r="A51" t="s">
        <v>694</v>
      </c>
      <c r="B51" t="s">
        <v>695</v>
      </c>
      <c r="C51" t="s">
        <v>696</v>
      </c>
      <c r="D51" t="str">
        <f t="shared" si="1"/>
        <v>Polygonia comma</v>
      </c>
      <c r="E51" t="s">
        <v>541</v>
      </c>
      <c r="F51" t="s">
        <v>583</v>
      </c>
      <c r="G51" t="s">
        <v>14</v>
      </c>
      <c r="H51" t="s">
        <v>15</v>
      </c>
      <c r="I51" t="s">
        <v>697</v>
      </c>
    </row>
    <row r="52" spans="1:9" x14ac:dyDescent="0.2">
      <c r="A52" t="s">
        <v>698</v>
      </c>
      <c r="B52" t="s">
        <v>695</v>
      </c>
      <c r="C52" t="s">
        <v>699</v>
      </c>
      <c r="D52" t="str">
        <f t="shared" si="1"/>
        <v>Polygonia interrogationis</v>
      </c>
      <c r="E52" t="s">
        <v>541</v>
      </c>
      <c r="F52" t="s">
        <v>583</v>
      </c>
      <c r="G52" t="s">
        <v>14</v>
      </c>
      <c r="H52" t="s">
        <v>15</v>
      </c>
      <c r="I52" t="s">
        <v>697</v>
      </c>
    </row>
    <row r="53" spans="1:9" x14ac:dyDescent="0.2">
      <c r="A53" t="s">
        <v>700</v>
      </c>
      <c r="B53" t="s">
        <v>695</v>
      </c>
      <c r="C53" t="s">
        <v>21</v>
      </c>
      <c r="D53" t="str">
        <f t="shared" si="1"/>
        <v>Polygonia sp.</v>
      </c>
      <c r="E53" t="s">
        <v>541</v>
      </c>
      <c r="F53" t="s">
        <v>583</v>
      </c>
      <c r="G53" t="s">
        <v>9</v>
      </c>
      <c r="H53" t="s">
        <v>9</v>
      </c>
      <c r="I53" t="s">
        <v>9</v>
      </c>
    </row>
    <row r="54" spans="1:9" x14ac:dyDescent="0.2">
      <c r="A54" t="s">
        <v>701</v>
      </c>
      <c r="B54" t="s">
        <v>702</v>
      </c>
      <c r="C54" t="s">
        <v>703</v>
      </c>
      <c r="D54" t="str">
        <f t="shared" si="1"/>
        <v>Pontia protodice</v>
      </c>
      <c r="E54" t="s">
        <v>535</v>
      </c>
      <c r="F54" t="s">
        <v>683</v>
      </c>
    </row>
    <row r="55" spans="1:9" x14ac:dyDescent="0.2">
      <c r="A55" t="s">
        <v>704</v>
      </c>
      <c r="B55" t="s">
        <v>705</v>
      </c>
      <c r="C55" t="s">
        <v>706</v>
      </c>
      <c r="D55" t="str">
        <f t="shared" si="1"/>
        <v>Pyrgus communis</v>
      </c>
      <c r="E55" t="s">
        <v>546</v>
      </c>
      <c r="F55" t="s">
        <v>604</v>
      </c>
    </row>
    <row r="56" spans="1:9" x14ac:dyDescent="0.2">
      <c r="A56" t="s">
        <v>707</v>
      </c>
      <c r="B56" t="s">
        <v>708</v>
      </c>
      <c r="C56" t="s">
        <v>709</v>
      </c>
      <c r="D56" t="str">
        <f t="shared" si="1"/>
        <v>Pyrisitia lisa</v>
      </c>
      <c r="E56" t="s">
        <v>535</v>
      </c>
      <c r="F56" t="s">
        <v>536</v>
      </c>
      <c r="G56" t="s">
        <v>14</v>
      </c>
      <c r="H56" t="s">
        <v>15</v>
      </c>
      <c r="I56" t="s">
        <v>31</v>
      </c>
    </row>
    <row r="57" spans="1:9" x14ac:dyDescent="0.2">
      <c r="A57" t="s">
        <v>710</v>
      </c>
      <c r="B57" t="s">
        <v>711</v>
      </c>
      <c r="C57" t="s">
        <v>712</v>
      </c>
      <c r="D57" t="str">
        <f t="shared" si="1"/>
        <v>Satyrium edwardsii</v>
      </c>
      <c r="E57" t="s">
        <v>567</v>
      </c>
      <c r="F57" t="s">
        <v>568</v>
      </c>
      <c r="G57" t="s">
        <v>32</v>
      </c>
      <c r="H57" t="s">
        <v>15</v>
      </c>
      <c r="I57" t="s">
        <v>713</v>
      </c>
    </row>
    <row r="58" spans="1:9" x14ac:dyDescent="0.2">
      <c r="A58" t="s">
        <v>714</v>
      </c>
      <c r="B58" t="s">
        <v>711</v>
      </c>
      <c r="C58" t="s">
        <v>715</v>
      </c>
      <c r="D58" t="str">
        <f t="shared" si="1"/>
        <v>Satyrium titus</v>
      </c>
      <c r="E58" t="s">
        <v>567</v>
      </c>
      <c r="F58" t="s">
        <v>568</v>
      </c>
      <c r="G58" t="s">
        <v>14</v>
      </c>
      <c r="H58" t="s">
        <v>15</v>
      </c>
      <c r="I58" t="s">
        <v>19</v>
      </c>
    </row>
    <row r="59" spans="1:9" x14ac:dyDescent="0.2">
      <c r="A59" t="s">
        <v>716</v>
      </c>
      <c r="B59" t="s">
        <v>717</v>
      </c>
      <c r="C59" t="s">
        <v>718</v>
      </c>
      <c r="D59" t="str">
        <f t="shared" si="1"/>
        <v>Speyeria cybele</v>
      </c>
      <c r="E59" t="s">
        <v>541</v>
      </c>
      <c r="F59" t="s">
        <v>563</v>
      </c>
      <c r="G59" t="s">
        <v>14</v>
      </c>
      <c r="H59" t="s">
        <v>15</v>
      </c>
      <c r="I59" t="s">
        <v>523</v>
      </c>
    </row>
    <row r="60" spans="1:9" x14ac:dyDescent="0.2">
      <c r="A60" t="s">
        <v>719</v>
      </c>
      <c r="B60" t="s">
        <v>717</v>
      </c>
      <c r="C60" t="s">
        <v>720</v>
      </c>
      <c r="D60" t="str">
        <f t="shared" si="1"/>
        <v>Speyeria idalia</v>
      </c>
      <c r="E60" t="s">
        <v>541</v>
      </c>
      <c r="F60" t="s">
        <v>563</v>
      </c>
      <c r="G60" t="s">
        <v>32</v>
      </c>
      <c r="H60" t="s">
        <v>15</v>
      </c>
      <c r="I60" t="s">
        <v>523</v>
      </c>
    </row>
    <row r="61" spans="1:9" x14ac:dyDescent="0.2">
      <c r="A61" t="s">
        <v>721</v>
      </c>
      <c r="B61" t="s">
        <v>722</v>
      </c>
      <c r="C61" t="s">
        <v>723</v>
      </c>
      <c r="D61" t="str">
        <f t="shared" si="1"/>
        <v>Strymon melinus</v>
      </c>
      <c r="E61" t="s">
        <v>567</v>
      </c>
      <c r="F61" t="s">
        <v>568</v>
      </c>
    </row>
    <row r="62" spans="1:9" x14ac:dyDescent="0.2">
      <c r="A62" t="s">
        <v>724</v>
      </c>
      <c r="B62" t="s">
        <v>725</v>
      </c>
      <c r="C62" t="s">
        <v>726</v>
      </c>
      <c r="D62" t="str">
        <f t="shared" si="1"/>
        <v>Thorybes bathyllus</v>
      </c>
      <c r="E62" t="s">
        <v>546</v>
      </c>
      <c r="F62" t="s">
        <v>604</v>
      </c>
      <c r="G62" t="s">
        <v>14</v>
      </c>
      <c r="H62" t="s">
        <v>15</v>
      </c>
    </row>
    <row r="63" spans="1:9" x14ac:dyDescent="0.2">
      <c r="A63" t="s">
        <v>727</v>
      </c>
      <c r="B63" t="s">
        <v>725</v>
      </c>
      <c r="C63" t="s">
        <v>21</v>
      </c>
      <c r="D63" t="str">
        <f t="shared" si="1"/>
        <v>Thorybes sp.</v>
      </c>
      <c r="E63" t="s">
        <v>546</v>
      </c>
      <c r="F63" t="s">
        <v>604</v>
      </c>
      <c r="G63" t="s">
        <v>9</v>
      </c>
      <c r="H63" t="s">
        <v>9</v>
      </c>
      <c r="I63" t="s">
        <v>9</v>
      </c>
    </row>
    <row r="64" spans="1:9" x14ac:dyDescent="0.2">
      <c r="A64" t="s">
        <v>728</v>
      </c>
      <c r="B64" t="s">
        <v>729</v>
      </c>
      <c r="C64" t="s">
        <v>730</v>
      </c>
      <c r="D64" t="str">
        <f t="shared" si="1"/>
        <v>Thymelicus lineola</v>
      </c>
      <c r="E64" t="s">
        <v>546</v>
      </c>
      <c r="F64" t="s">
        <v>547</v>
      </c>
      <c r="G64" t="s">
        <v>14</v>
      </c>
      <c r="H64" t="s">
        <v>25</v>
      </c>
      <c r="I64" t="s">
        <v>548</v>
      </c>
    </row>
    <row r="65" spans="1:9" x14ac:dyDescent="0.2">
      <c r="A65" t="s">
        <v>731</v>
      </c>
      <c r="D65" t="s">
        <v>732</v>
      </c>
      <c r="E65" t="s">
        <v>546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">
      <c r="A66" t="s">
        <v>733</v>
      </c>
      <c r="D66" t="s">
        <v>734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">
      <c r="A67" t="s">
        <v>735</v>
      </c>
      <c r="D67" t="s">
        <v>736</v>
      </c>
      <c r="E67" t="s">
        <v>567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">
      <c r="A68" t="s">
        <v>737</v>
      </c>
      <c r="D68" t="s">
        <v>738</v>
      </c>
      <c r="E68" t="s">
        <v>541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">
      <c r="A69" t="s">
        <v>739</v>
      </c>
      <c r="D69" t="s">
        <v>740</v>
      </c>
      <c r="E69" t="s">
        <v>624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">
      <c r="A70" t="s">
        <v>741</v>
      </c>
      <c r="D70" t="s">
        <v>741</v>
      </c>
      <c r="E70" t="s">
        <v>535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">
      <c r="A71" t="s">
        <v>742</v>
      </c>
      <c r="B71" t="s">
        <v>743</v>
      </c>
      <c r="C71" t="s">
        <v>744</v>
      </c>
      <c r="D71" t="str">
        <f t="shared" ref="D71:D76" si="2">CONCATENATE(B71,  " ",C71)</f>
        <v>Vanessa atalanta</v>
      </c>
      <c r="E71" t="s">
        <v>541</v>
      </c>
      <c r="F71" t="s">
        <v>583</v>
      </c>
      <c r="G71" t="s">
        <v>14</v>
      </c>
      <c r="H71" t="s">
        <v>15</v>
      </c>
      <c r="I71" t="s">
        <v>745</v>
      </c>
    </row>
    <row r="72" spans="1:9" x14ac:dyDescent="0.2">
      <c r="A72" t="s">
        <v>746</v>
      </c>
      <c r="B72" t="s">
        <v>743</v>
      </c>
      <c r="C72" t="s">
        <v>747</v>
      </c>
      <c r="D72" t="str">
        <f t="shared" si="2"/>
        <v>Vanessa cardui</v>
      </c>
      <c r="E72" t="s">
        <v>541</v>
      </c>
      <c r="F72" t="s">
        <v>583</v>
      </c>
      <c r="G72" t="s">
        <v>14</v>
      </c>
      <c r="H72" t="s">
        <v>15</v>
      </c>
      <c r="I72" t="s">
        <v>13</v>
      </c>
    </row>
    <row r="73" spans="1:9" x14ac:dyDescent="0.2">
      <c r="A73" t="s">
        <v>748</v>
      </c>
      <c r="B73" t="s">
        <v>743</v>
      </c>
      <c r="C73" t="s">
        <v>21</v>
      </c>
      <c r="D73" t="str">
        <f t="shared" si="2"/>
        <v>Vanessa sp.</v>
      </c>
      <c r="E73" t="s">
        <v>541</v>
      </c>
      <c r="F73" t="s">
        <v>583</v>
      </c>
      <c r="G73" t="s">
        <v>9</v>
      </c>
      <c r="H73" t="s">
        <v>9</v>
      </c>
      <c r="I73" t="s">
        <v>9</v>
      </c>
    </row>
    <row r="74" spans="1:9" x14ac:dyDescent="0.2">
      <c r="A74" t="s">
        <v>749</v>
      </c>
      <c r="B74" t="s">
        <v>743</v>
      </c>
      <c r="C74" t="s">
        <v>750</v>
      </c>
      <c r="D74" t="str">
        <f t="shared" si="2"/>
        <v>Vanessa virginiensis</v>
      </c>
      <c r="E74" t="s">
        <v>541</v>
      </c>
      <c r="F74" t="s">
        <v>583</v>
      </c>
      <c r="G74" t="s">
        <v>14</v>
      </c>
      <c r="H74" t="s">
        <v>15</v>
      </c>
      <c r="I74" t="s">
        <v>13</v>
      </c>
    </row>
    <row r="75" spans="1:9" x14ac:dyDescent="0.2">
      <c r="A75" t="s">
        <v>751</v>
      </c>
      <c r="B75" t="s">
        <v>752</v>
      </c>
      <c r="C75" t="s">
        <v>753</v>
      </c>
      <c r="D75" t="str">
        <f t="shared" si="2"/>
        <v>Wallengrenia egeremet</v>
      </c>
      <c r="E75" t="s">
        <v>546</v>
      </c>
      <c r="F75" t="s">
        <v>547</v>
      </c>
    </row>
    <row r="76" spans="1:9" x14ac:dyDescent="0.2">
      <c r="A76" t="s">
        <v>754</v>
      </c>
      <c r="B76" t="s">
        <v>755</v>
      </c>
      <c r="C76" t="s">
        <v>756</v>
      </c>
      <c r="D76" t="str">
        <f t="shared" si="2"/>
        <v>Zerene cesonia</v>
      </c>
      <c r="E76" t="s">
        <v>535</v>
      </c>
      <c r="F76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C734-B13C-ED4D-9983-2191B3AC1F9E}">
  <dimension ref="A1:H192"/>
  <sheetViews>
    <sheetView workbookViewId="0">
      <pane ySplit="1" topLeftCell="A11" activePane="bottomLeft" state="frozen"/>
      <selection pane="bottomLeft" activeCell="G32" sqref="G32"/>
    </sheetView>
  </sheetViews>
  <sheetFormatPr baseColWidth="10" defaultRowHeight="16" x14ac:dyDescent="0.2"/>
  <cols>
    <col min="1" max="1" width="23.33203125" bestFit="1" customWidth="1"/>
    <col min="2" max="2" width="14.83203125" bestFit="1" customWidth="1"/>
    <col min="3" max="3" width="13.6640625" bestFit="1" customWidth="1"/>
    <col min="4" max="4" width="28.33203125" bestFit="1" customWidth="1"/>
    <col min="5" max="5" width="15.1640625" bestFit="1" customWidth="1"/>
    <col min="6" max="6" width="8.1640625" style="3" bestFit="1" customWidth="1"/>
    <col min="7" max="7" width="9.6640625" style="3" bestFit="1" customWidth="1"/>
    <col min="8" max="8" width="51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9</v>
      </c>
      <c r="F2" s="3" t="s">
        <v>9</v>
      </c>
      <c r="G2" s="3" t="s">
        <v>9</v>
      </c>
    </row>
    <row r="3" spans="1:8" x14ac:dyDescent="0.2">
      <c r="A3" t="s">
        <v>10</v>
      </c>
      <c r="B3" t="s">
        <v>11</v>
      </c>
      <c r="C3" t="s">
        <v>12</v>
      </c>
      <c r="D3" t="str">
        <f t="shared" ref="D3:D66" si="0">CONCATENATE(B3, " ", C3)</f>
        <v>Achillea millefollium</v>
      </c>
      <c r="E3" t="s">
        <v>13</v>
      </c>
      <c r="F3" s="3" t="s">
        <v>14</v>
      </c>
      <c r="G3" s="3" t="s">
        <v>15</v>
      </c>
    </row>
    <row r="4" spans="1:8" x14ac:dyDescent="0.2">
      <c r="A4" t="s">
        <v>16</v>
      </c>
      <c r="B4" t="s">
        <v>17</v>
      </c>
      <c r="C4" t="s">
        <v>18</v>
      </c>
      <c r="D4" t="str">
        <f t="shared" si="0"/>
        <v>Agrimonia parviflora</v>
      </c>
      <c r="E4" t="s">
        <v>19</v>
      </c>
      <c r="F4" s="3" t="s">
        <v>14</v>
      </c>
      <c r="G4" s="3" t="s">
        <v>15</v>
      </c>
    </row>
    <row r="5" spans="1:8" x14ac:dyDescent="0.2">
      <c r="A5" t="s">
        <v>20</v>
      </c>
      <c r="B5" t="s">
        <v>17</v>
      </c>
      <c r="C5" t="s">
        <v>21</v>
      </c>
      <c r="D5" t="str">
        <f t="shared" si="0"/>
        <v>Agrimonia sp.</v>
      </c>
      <c r="E5" t="s">
        <v>19</v>
      </c>
      <c r="F5" s="3" t="s">
        <v>9</v>
      </c>
      <c r="G5" s="3" t="s">
        <v>9</v>
      </c>
    </row>
    <row r="6" spans="1:8" x14ac:dyDescent="0.2">
      <c r="A6" t="s">
        <v>22</v>
      </c>
      <c r="B6" t="s">
        <v>23</v>
      </c>
      <c r="C6" t="s">
        <v>21</v>
      </c>
      <c r="D6" t="str">
        <f t="shared" si="0"/>
        <v>Allium sp.</v>
      </c>
      <c r="E6" t="s">
        <v>24</v>
      </c>
      <c r="F6" s="3" t="s">
        <v>14</v>
      </c>
      <c r="G6" s="3" t="s">
        <v>25</v>
      </c>
    </row>
    <row r="7" spans="1:8" x14ac:dyDescent="0.2">
      <c r="A7" t="s">
        <v>26</v>
      </c>
      <c r="B7" t="s">
        <v>23</v>
      </c>
      <c r="C7" t="s">
        <v>27</v>
      </c>
      <c r="D7" t="str">
        <f t="shared" si="0"/>
        <v>Allium ursinum</v>
      </c>
      <c r="E7" t="s">
        <v>24</v>
      </c>
      <c r="F7" s="3" t="s">
        <v>14</v>
      </c>
      <c r="G7" s="3" t="s">
        <v>25</v>
      </c>
    </row>
    <row r="8" spans="1:8" x14ac:dyDescent="0.2">
      <c r="A8" t="s">
        <v>28</v>
      </c>
      <c r="B8" t="s">
        <v>29</v>
      </c>
      <c r="C8" t="s">
        <v>30</v>
      </c>
      <c r="D8" t="str">
        <f t="shared" si="0"/>
        <v>Amorpha canescens</v>
      </c>
      <c r="E8" t="s">
        <v>31</v>
      </c>
      <c r="F8" s="3" t="s">
        <v>32</v>
      </c>
      <c r="G8" s="3" t="s">
        <v>15</v>
      </c>
    </row>
    <row r="9" spans="1:8" x14ac:dyDescent="0.2">
      <c r="A9" t="s">
        <v>33</v>
      </c>
      <c r="B9" t="s">
        <v>34</v>
      </c>
      <c r="C9" t="s">
        <v>35</v>
      </c>
      <c r="D9" t="str">
        <f t="shared" si="0"/>
        <v>Anemone canadensis</v>
      </c>
      <c r="E9" t="s">
        <v>36</v>
      </c>
      <c r="F9" s="3" t="s">
        <v>14</v>
      </c>
      <c r="G9" s="3" t="s">
        <v>15</v>
      </c>
    </row>
    <row r="10" spans="1:8" x14ac:dyDescent="0.2">
      <c r="A10" t="s">
        <v>37</v>
      </c>
      <c r="B10" t="s">
        <v>34</v>
      </c>
      <c r="C10" t="s">
        <v>38</v>
      </c>
      <c r="D10" t="str">
        <f t="shared" si="0"/>
        <v>Anemone cylindrica</v>
      </c>
      <c r="E10" t="s">
        <v>36</v>
      </c>
      <c r="F10" s="3" t="s">
        <v>14</v>
      </c>
      <c r="G10" s="3" t="s">
        <v>15</v>
      </c>
    </row>
    <row r="11" spans="1:8" x14ac:dyDescent="0.2">
      <c r="A11" t="s">
        <v>39</v>
      </c>
      <c r="B11" t="s">
        <v>40</v>
      </c>
      <c r="C11" t="s">
        <v>41</v>
      </c>
      <c r="D11" t="str">
        <f t="shared" si="0"/>
        <v>Antennaria plantaginifolia</v>
      </c>
      <c r="E11" t="s">
        <v>13</v>
      </c>
      <c r="F11" s="3" t="s">
        <v>14</v>
      </c>
      <c r="G11" s="3" t="s">
        <v>15</v>
      </c>
    </row>
    <row r="12" spans="1:8" x14ac:dyDescent="0.2">
      <c r="A12" t="s">
        <v>42</v>
      </c>
      <c r="B12" t="s">
        <v>43</v>
      </c>
      <c r="C12" t="s">
        <v>44</v>
      </c>
      <c r="D12" t="str">
        <f t="shared" si="0"/>
        <v>Apocynum cannabinum</v>
      </c>
      <c r="E12" t="s">
        <v>45</v>
      </c>
      <c r="F12" s="3" t="s">
        <v>14</v>
      </c>
      <c r="G12" s="3" t="s">
        <v>15</v>
      </c>
      <c r="H12" t="s">
        <v>46</v>
      </c>
    </row>
    <row r="13" spans="1:8" x14ac:dyDescent="0.2">
      <c r="A13" t="s">
        <v>47</v>
      </c>
      <c r="B13" t="s">
        <v>43</v>
      </c>
      <c r="C13" t="s">
        <v>48</v>
      </c>
      <c r="D13" t="str">
        <f t="shared" si="0"/>
        <v>Apocynum sibiricum</v>
      </c>
      <c r="E13" t="s">
        <v>45</v>
      </c>
      <c r="F13" s="3" t="s">
        <v>14</v>
      </c>
      <c r="G13" s="3" t="s">
        <v>15</v>
      </c>
    </row>
    <row r="14" spans="1:8" x14ac:dyDescent="0.2">
      <c r="A14" t="s">
        <v>49</v>
      </c>
      <c r="B14" t="s">
        <v>50</v>
      </c>
      <c r="C14" t="s">
        <v>51</v>
      </c>
      <c r="D14" t="str">
        <f t="shared" si="0"/>
        <v>Arnoglossum plantagineum</v>
      </c>
      <c r="E14" t="s">
        <v>13</v>
      </c>
      <c r="F14" s="3" t="s">
        <v>14</v>
      </c>
      <c r="G14" s="3" t="s">
        <v>15</v>
      </c>
    </row>
    <row r="15" spans="1:8" x14ac:dyDescent="0.2">
      <c r="A15" t="s">
        <v>52</v>
      </c>
      <c r="B15" t="s">
        <v>53</v>
      </c>
      <c r="C15" t="s">
        <v>54</v>
      </c>
      <c r="D15" t="str">
        <f t="shared" si="0"/>
        <v>Asclepias asperula</v>
      </c>
      <c r="E15" t="s">
        <v>45</v>
      </c>
      <c r="F15" s="3" t="s">
        <v>14</v>
      </c>
      <c r="G15" s="3" t="s">
        <v>15</v>
      </c>
    </row>
    <row r="16" spans="1:8" x14ac:dyDescent="0.2">
      <c r="A16" t="s">
        <v>55</v>
      </c>
      <c r="B16" t="s">
        <v>53</v>
      </c>
      <c r="C16" t="s">
        <v>56</v>
      </c>
      <c r="D16" t="str">
        <f t="shared" si="0"/>
        <v>Asclepias hirtella</v>
      </c>
      <c r="E16" t="s">
        <v>45</v>
      </c>
      <c r="F16" s="3" t="s">
        <v>14</v>
      </c>
      <c r="G16" s="3" t="s">
        <v>15</v>
      </c>
    </row>
    <row r="17" spans="1:8" x14ac:dyDescent="0.2">
      <c r="A17" t="s">
        <v>57</v>
      </c>
      <c r="B17" t="s">
        <v>53</v>
      </c>
      <c r="C17" t="s">
        <v>58</v>
      </c>
      <c r="D17" t="str">
        <f t="shared" si="0"/>
        <v>Asclepias incarnata</v>
      </c>
      <c r="E17" t="s">
        <v>45</v>
      </c>
      <c r="F17" s="3" t="s">
        <v>32</v>
      </c>
      <c r="G17" s="3" t="s">
        <v>15</v>
      </c>
      <c r="H17" t="s">
        <v>59</v>
      </c>
    </row>
    <row r="18" spans="1:8" x14ac:dyDescent="0.2">
      <c r="A18" t="s">
        <v>60</v>
      </c>
      <c r="B18" t="s">
        <v>53</v>
      </c>
      <c r="C18" t="s">
        <v>61</v>
      </c>
      <c r="D18" t="str">
        <f t="shared" si="0"/>
        <v>Asclepias purpurascens</v>
      </c>
      <c r="E18" t="s">
        <v>45</v>
      </c>
      <c r="F18" s="3" t="s">
        <v>14</v>
      </c>
      <c r="G18" s="3" t="s">
        <v>15</v>
      </c>
    </row>
    <row r="19" spans="1:8" x14ac:dyDescent="0.2">
      <c r="A19" t="s">
        <v>62</v>
      </c>
      <c r="B19" t="s">
        <v>53</v>
      </c>
      <c r="C19" t="s">
        <v>63</v>
      </c>
      <c r="D19" t="str">
        <f t="shared" si="0"/>
        <v>Asclepias sullivantii</v>
      </c>
      <c r="E19" t="s">
        <v>45</v>
      </c>
      <c r="F19" s="3" t="s">
        <v>14</v>
      </c>
      <c r="G19" s="3" t="s">
        <v>15</v>
      </c>
    </row>
    <row r="20" spans="1:8" x14ac:dyDescent="0.2">
      <c r="A20" t="s">
        <v>64</v>
      </c>
      <c r="B20" t="s">
        <v>53</v>
      </c>
      <c r="C20" t="s">
        <v>65</v>
      </c>
      <c r="D20" t="str">
        <f t="shared" si="0"/>
        <v>Asclepias syriaca</v>
      </c>
      <c r="E20" t="s">
        <v>45</v>
      </c>
      <c r="F20" s="3" t="s">
        <v>32</v>
      </c>
      <c r="G20" s="3" t="s">
        <v>15</v>
      </c>
    </row>
    <row r="21" spans="1:8" x14ac:dyDescent="0.2">
      <c r="A21" t="s">
        <v>66</v>
      </c>
      <c r="B21" t="s">
        <v>53</v>
      </c>
      <c r="C21" t="s">
        <v>67</v>
      </c>
      <c r="D21" t="str">
        <f t="shared" si="0"/>
        <v>Asclepias tuberosa</v>
      </c>
      <c r="E21" t="s">
        <v>45</v>
      </c>
      <c r="F21" s="3" t="s">
        <v>32</v>
      </c>
      <c r="G21" s="3" t="s">
        <v>15</v>
      </c>
    </row>
    <row r="22" spans="1:8" x14ac:dyDescent="0.2">
      <c r="A22" t="s">
        <v>68</v>
      </c>
      <c r="B22" t="s">
        <v>53</v>
      </c>
      <c r="C22" t="s">
        <v>69</v>
      </c>
      <c r="D22" t="str">
        <f t="shared" si="0"/>
        <v>Asclepias verticillata</v>
      </c>
      <c r="E22" t="s">
        <v>45</v>
      </c>
      <c r="F22" s="4" t="s">
        <v>14</v>
      </c>
      <c r="G22" s="4" t="s">
        <v>15</v>
      </c>
    </row>
    <row r="23" spans="1:8" x14ac:dyDescent="0.2">
      <c r="A23" t="s">
        <v>70</v>
      </c>
      <c r="B23" t="s">
        <v>71</v>
      </c>
      <c r="C23" t="s">
        <v>21</v>
      </c>
      <c r="D23" t="str">
        <f t="shared" si="0"/>
        <v>Aster sp.</v>
      </c>
      <c r="E23" t="s">
        <v>13</v>
      </c>
      <c r="F23" s="3" t="s">
        <v>9</v>
      </c>
      <c r="G23" s="3" t="s">
        <v>9</v>
      </c>
    </row>
    <row r="24" spans="1:8" x14ac:dyDescent="0.2">
      <c r="A24" t="s">
        <v>72</v>
      </c>
      <c r="B24" t="s">
        <v>73</v>
      </c>
      <c r="C24" t="s">
        <v>74</v>
      </c>
      <c r="D24" t="str">
        <f t="shared" si="0"/>
        <v>Baptisia alba</v>
      </c>
      <c r="E24" t="s">
        <v>31</v>
      </c>
      <c r="F24" s="3" t="s">
        <v>32</v>
      </c>
      <c r="G24" s="3" t="s">
        <v>15</v>
      </c>
      <c r="H24" t="s">
        <v>75</v>
      </c>
    </row>
    <row r="25" spans="1:8" x14ac:dyDescent="0.2">
      <c r="A25" t="s">
        <v>76</v>
      </c>
      <c r="B25" t="s">
        <v>77</v>
      </c>
      <c r="C25" t="s">
        <v>78</v>
      </c>
      <c r="D25" t="str">
        <f t="shared" si="0"/>
        <v>Brassica napus</v>
      </c>
      <c r="E25" t="s">
        <v>79</v>
      </c>
      <c r="F25" s="3" t="s">
        <v>14</v>
      </c>
      <c r="G25" s="3" t="s">
        <v>25</v>
      </c>
    </row>
    <row r="26" spans="1:8" x14ac:dyDescent="0.2">
      <c r="A26" t="s">
        <v>80</v>
      </c>
      <c r="B26" t="s">
        <v>81</v>
      </c>
      <c r="C26" t="s">
        <v>82</v>
      </c>
      <c r="D26" t="str">
        <f t="shared" si="0"/>
        <v>Campanula americana</v>
      </c>
      <c r="E26" t="s">
        <v>83</v>
      </c>
      <c r="F26" s="3" t="s">
        <v>14</v>
      </c>
      <c r="G26" s="3" t="s">
        <v>15</v>
      </c>
    </row>
    <row r="27" spans="1:8" x14ac:dyDescent="0.2">
      <c r="A27" t="s">
        <v>84</v>
      </c>
      <c r="B27" t="s">
        <v>85</v>
      </c>
      <c r="C27" t="s">
        <v>86</v>
      </c>
      <c r="D27" t="str">
        <f t="shared" si="0"/>
        <v>Capsella bursa-pastoris</v>
      </c>
      <c r="E27" t="s">
        <v>79</v>
      </c>
      <c r="F27" s="3" t="s">
        <v>14</v>
      </c>
      <c r="G27" s="3" t="s">
        <v>25</v>
      </c>
    </row>
    <row r="28" spans="1:8" x14ac:dyDescent="0.2">
      <c r="A28" t="s">
        <v>87</v>
      </c>
      <c r="B28" t="s">
        <v>88</v>
      </c>
      <c r="C28" t="s">
        <v>89</v>
      </c>
      <c r="D28" t="str">
        <f t="shared" si="0"/>
        <v>Carduus nutans</v>
      </c>
      <c r="E28" t="s">
        <v>13</v>
      </c>
      <c r="F28" s="3" t="s">
        <v>14</v>
      </c>
      <c r="G28" s="3" t="s">
        <v>25</v>
      </c>
    </row>
    <row r="29" spans="1:8" x14ac:dyDescent="0.2">
      <c r="A29" t="s">
        <v>90</v>
      </c>
      <c r="B29" t="s">
        <v>91</v>
      </c>
      <c r="C29" t="s">
        <v>92</v>
      </c>
      <c r="D29" t="str">
        <f t="shared" si="0"/>
        <v>Ceanothus americanus</v>
      </c>
      <c r="E29" t="s">
        <v>93</v>
      </c>
      <c r="F29" s="3" t="s">
        <v>14</v>
      </c>
      <c r="G29" s="3" t="s">
        <v>15</v>
      </c>
    </row>
    <row r="30" spans="1:8" x14ac:dyDescent="0.2">
      <c r="A30" t="s">
        <v>94</v>
      </c>
      <c r="B30" t="s">
        <v>95</v>
      </c>
      <c r="C30" t="s">
        <v>96</v>
      </c>
      <c r="D30" t="str">
        <f t="shared" si="0"/>
        <v>Centaurea cyanus</v>
      </c>
      <c r="E30" t="s">
        <v>13</v>
      </c>
      <c r="F30" s="3" t="s">
        <v>14</v>
      </c>
      <c r="G30" s="3" t="s">
        <v>25</v>
      </c>
      <c r="H30" t="s">
        <v>97</v>
      </c>
    </row>
    <row r="31" spans="1:8" x14ac:dyDescent="0.2">
      <c r="A31" t="s">
        <v>98</v>
      </c>
      <c r="B31" t="s">
        <v>99</v>
      </c>
      <c r="C31" t="s">
        <v>100</v>
      </c>
      <c r="D31" t="str">
        <f t="shared" si="0"/>
        <v>Cerastium brachypetalum</v>
      </c>
      <c r="E31" t="s">
        <v>101</v>
      </c>
      <c r="F31" s="3" t="s">
        <v>14</v>
      </c>
      <c r="G31" s="3" t="s">
        <v>25</v>
      </c>
    </row>
    <row r="32" spans="1:8" x14ac:dyDescent="0.2">
      <c r="A32" t="s">
        <v>102</v>
      </c>
      <c r="B32" t="s">
        <v>103</v>
      </c>
      <c r="C32" t="s">
        <v>104</v>
      </c>
      <c r="D32" t="str">
        <f t="shared" si="0"/>
        <v>Chamaecrista fasciculata</v>
      </c>
      <c r="E32" t="s">
        <v>31</v>
      </c>
      <c r="F32" s="3" t="s">
        <v>14</v>
      </c>
      <c r="G32" s="3" t="s">
        <v>15</v>
      </c>
    </row>
    <row r="33" spans="1:8" x14ac:dyDescent="0.2">
      <c r="A33" t="s">
        <v>105</v>
      </c>
      <c r="B33" t="s">
        <v>106</v>
      </c>
      <c r="C33" t="s">
        <v>107</v>
      </c>
      <c r="D33" t="str">
        <f t="shared" si="0"/>
        <v>Chelone glabra</v>
      </c>
      <c r="E33" t="s">
        <v>108</v>
      </c>
      <c r="F33" s="3" t="s">
        <v>14</v>
      </c>
      <c r="G33" s="3" t="s">
        <v>15</v>
      </c>
    </row>
    <row r="34" spans="1:8" x14ac:dyDescent="0.2">
      <c r="A34" t="s">
        <v>109</v>
      </c>
      <c r="B34" t="s">
        <v>110</v>
      </c>
      <c r="C34" t="s">
        <v>111</v>
      </c>
      <c r="D34" t="str">
        <f t="shared" si="0"/>
        <v>Cichorium intybus</v>
      </c>
      <c r="E34" t="s">
        <v>13</v>
      </c>
      <c r="F34" s="3" t="s">
        <v>14</v>
      </c>
      <c r="G34" s="3" t="s">
        <v>25</v>
      </c>
    </row>
    <row r="35" spans="1:8" x14ac:dyDescent="0.2">
      <c r="A35" t="s">
        <v>112</v>
      </c>
      <c r="B35" t="s">
        <v>113</v>
      </c>
      <c r="C35" t="s">
        <v>21</v>
      </c>
      <c r="D35" t="str">
        <f t="shared" si="0"/>
        <v>Cirsium sp.</v>
      </c>
      <c r="E35" t="s">
        <v>13</v>
      </c>
      <c r="F35" s="3" t="s">
        <v>9</v>
      </c>
      <c r="G35" s="3" t="s">
        <v>9</v>
      </c>
    </row>
    <row r="36" spans="1:8" x14ac:dyDescent="0.2">
      <c r="A36" t="s">
        <v>114</v>
      </c>
      <c r="B36" t="s">
        <v>113</v>
      </c>
      <c r="C36" t="s">
        <v>115</v>
      </c>
      <c r="D36" t="str">
        <f t="shared" si="0"/>
        <v>Cirsium vulgare</v>
      </c>
      <c r="E36" t="s">
        <v>13</v>
      </c>
      <c r="F36" s="3" t="s">
        <v>14</v>
      </c>
      <c r="G36" s="3" t="s">
        <v>25</v>
      </c>
      <c r="H36" t="s">
        <v>116</v>
      </c>
    </row>
    <row r="37" spans="1:8" x14ac:dyDescent="0.2">
      <c r="A37" t="s">
        <v>117</v>
      </c>
      <c r="B37" t="s">
        <v>118</v>
      </c>
      <c r="C37" t="s">
        <v>119</v>
      </c>
      <c r="D37" t="str">
        <f t="shared" si="0"/>
        <v>Codiaeum variegatum</v>
      </c>
      <c r="E37" t="s">
        <v>120</v>
      </c>
      <c r="F37" s="3" t="s">
        <v>14</v>
      </c>
      <c r="G37" s="3" t="s">
        <v>25</v>
      </c>
      <c r="H37" t="s">
        <v>121</v>
      </c>
    </row>
    <row r="38" spans="1:8" x14ac:dyDescent="0.2">
      <c r="A38" t="s">
        <v>122</v>
      </c>
      <c r="B38" t="s">
        <v>123</v>
      </c>
      <c r="C38" t="s">
        <v>124</v>
      </c>
      <c r="D38" t="str">
        <f t="shared" si="0"/>
        <v>Convolvulus arvensis</v>
      </c>
      <c r="E38" t="s">
        <v>125</v>
      </c>
      <c r="F38" s="3" t="s">
        <v>14</v>
      </c>
      <c r="G38" s="3" t="s">
        <v>25</v>
      </c>
      <c r="H38" t="s">
        <v>126</v>
      </c>
    </row>
    <row r="39" spans="1:8" x14ac:dyDescent="0.2">
      <c r="A39" t="s">
        <v>127</v>
      </c>
      <c r="B39" t="s">
        <v>128</v>
      </c>
      <c r="C39" t="s">
        <v>129</v>
      </c>
      <c r="D39" t="str">
        <f t="shared" si="0"/>
        <v>Coreopsis palmata</v>
      </c>
      <c r="E39" t="s">
        <v>13</v>
      </c>
      <c r="F39" s="3" t="s">
        <v>32</v>
      </c>
      <c r="G39" s="3" t="s">
        <v>15</v>
      </c>
    </row>
    <row r="40" spans="1:8" x14ac:dyDescent="0.2">
      <c r="A40" t="s">
        <v>130</v>
      </c>
      <c r="B40" t="s">
        <v>128</v>
      </c>
      <c r="C40" t="s">
        <v>21</v>
      </c>
      <c r="D40" t="str">
        <f t="shared" si="0"/>
        <v>Coreopsis sp.</v>
      </c>
      <c r="E40" t="s">
        <v>13</v>
      </c>
      <c r="F40" s="3" t="s">
        <v>9</v>
      </c>
      <c r="G40" s="3" t="s">
        <v>9</v>
      </c>
    </row>
    <row r="41" spans="1:8" x14ac:dyDescent="0.2">
      <c r="A41" t="s">
        <v>131</v>
      </c>
      <c r="B41" t="s">
        <v>128</v>
      </c>
      <c r="C41" t="s">
        <v>132</v>
      </c>
      <c r="D41" t="str">
        <f t="shared" si="0"/>
        <v>Coreopsis tripteris</v>
      </c>
      <c r="E41" t="s">
        <v>13</v>
      </c>
      <c r="F41" s="3" t="s">
        <v>32</v>
      </c>
      <c r="G41" s="3" t="s">
        <v>15</v>
      </c>
    </row>
    <row r="42" spans="1:8" x14ac:dyDescent="0.2">
      <c r="A42" t="s">
        <v>133</v>
      </c>
      <c r="B42" t="s">
        <v>134</v>
      </c>
      <c r="C42" t="s">
        <v>135</v>
      </c>
      <c r="D42" t="str">
        <f t="shared" si="0"/>
        <v>Cornus sericea</v>
      </c>
      <c r="E42" t="s">
        <v>136</v>
      </c>
      <c r="F42" s="3" t="s">
        <v>14</v>
      </c>
      <c r="G42" s="3" t="s">
        <v>15</v>
      </c>
    </row>
    <row r="43" spans="1:8" x14ac:dyDescent="0.2">
      <c r="A43" t="s">
        <v>137</v>
      </c>
      <c r="B43" t="s">
        <v>138</v>
      </c>
      <c r="C43" t="s">
        <v>139</v>
      </c>
      <c r="D43" t="str">
        <f t="shared" si="0"/>
        <v>Dalea candida</v>
      </c>
      <c r="E43" t="s">
        <v>31</v>
      </c>
      <c r="F43" s="3" t="s">
        <v>14</v>
      </c>
      <c r="G43" s="3" t="s">
        <v>15</v>
      </c>
    </row>
    <row r="44" spans="1:8" x14ac:dyDescent="0.2">
      <c r="A44" t="s">
        <v>140</v>
      </c>
      <c r="B44" t="s">
        <v>138</v>
      </c>
      <c r="C44" t="s">
        <v>141</v>
      </c>
      <c r="D44" t="str">
        <f t="shared" si="0"/>
        <v>Dalea purpurea</v>
      </c>
      <c r="E44" t="s">
        <v>31</v>
      </c>
      <c r="F44" s="3" t="s">
        <v>32</v>
      </c>
      <c r="G44" s="3" t="s">
        <v>15</v>
      </c>
    </row>
    <row r="45" spans="1:8" x14ac:dyDescent="0.2">
      <c r="A45" t="s">
        <v>142</v>
      </c>
      <c r="B45" t="s">
        <v>138</v>
      </c>
      <c r="C45" t="s">
        <v>21</v>
      </c>
      <c r="D45" t="str">
        <f t="shared" si="0"/>
        <v>Dalea sp.</v>
      </c>
      <c r="E45" t="s">
        <v>31</v>
      </c>
      <c r="F45" s="3" t="s">
        <v>9</v>
      </c>
      <c r="G45" s="3" t="s">
        <v>9</v>
      </c>
    </row>
    <row r="46" spans="1:8" x14ac:dyDescent="0.2">
      <c r="A46" t="s">
        <v>143</v>
      </c>
      <c r="B46" t="s">
        <v>144</v>
      </c>
      <c r="C46" t="s">
        <v>145</v>
      </c>
      <c r="D46" t="str">
        <f t="shared" si="0"/>
        <v>Daucus carota</v>
      </c>
      <c r="E46" t="s">
        <v>146</v>
      </c>
      <c r="F46" s="3" t="s">
        <v>14</v>
      </c>
      <c r="G46" s="3" t="s">
        <v>25</v>
      </c>
    </row>
    <row r="47" spans="1:8" x14ac:dyDescent="0.2">
      <c r="A47" t="s">
        <v>147</v>
      </c>
      <c r="B47" t="s">
        <v>148</v>
      </c>
      <c r="C47" t="s">
        <v>21</v>
      </c>
      <c r="D47" t="str">
        <f t="shared" si="0"/>
        <v>Delphinium sp.</v>
      </c>
      <c r="E47" t="s">
        <v>36</v>
      </c>
      <c r="F47" s="3" t="s">
        <v>14</v>
      </c>
      <c r="G47" s="3" t="s">
        <v>25</v>
      </c>
    </row>
    <row r="48" spans="1:8" x14ac:dyDescent="0.2">
      <c r="A48" t="s">
        <v>149</v>
      </c>
      <c r="B48" t="s">
        <v>150</v>
      </c>
      <c r="C48" t="s">
        <v>151</v>
      </c>
      <c r="D48" t="str">
        <f t="shared" si="0"/>
        <v>Desmanthus illinoensis</v>
      </c>
      <c r="E48" t="s">
        <v>31</v>
      </c>
      <c r="F48" s="3" t="s">
        <v>32</v>
      </c>
      <c r="G48" s="3" t="s">
        <v>15</v>
      </c>
    </row>
    <row r="49" spans="1:8" x14ac:dyDescent="0.2">
      <c r="A49" t="s">
        <v>152</v>
      </c>
      <c r="B49" t="s">
        <v>153</v>
      </c>
      <c r="C49" t="s">
        <v>154</v>
      </c>
      <c r="D49" t="str">
        <f t="shared" si="0"/>
        <v>Desmodium canadense</v>
      </c>
      <c r="E49" t="s">
        <v>31</v>
      </c>
      <c r="F49" s="3" t="s">
        <v>32</v>
      </c>
      <c r="G49" s="3" t="s">
        <v>15</v>
      </c>
    </row>
    <row r="50" spans="1:8" x14ac:dyDescent="0.2">
      <c r="A50" t="s">
        <v>155</v>
      </c>
      <c r="B50" t="s">
        <v>153</v>
      </c>
      <c r="C50" t="s">
        <v>156</v>
      </c>
      <c r="D50" t="str">
        <f t="shared" si="0"/>
        <v>Desmodium glabellum</v>
      </c>
      <c r="E50" t="s">
        <v>31</v>
      </c>
      <c r="F50" s="3" t="s">
        <v>14</v>
      </c>
      <c r="G50" s="3" t="s">
        <v>15</v>
      </c>
    </row>
    <row r="51" spans="1:8" x14ac:dyDescent="0.2">
      <c r="A51" t="s">
        <v>157</v>
      </c>
      <c r="B51" t="s">
        <v>153</v>
      </c>
      <c r="C51" t="s">
        <v>21</v>
      </c>
      <c r="D51" t="str">
        <f t="shared" si="0"/>
        <v>Desmodium sp.</v>
      </c>
      <c r="E51" t="s">
        <v>31</v>
      </c>
      <c r="F51" s="3" t="s">
        <v>9</v>
      </c>
      <c r="G51" s="3" t="s">
        <v>9</v>
      </c>
    </row>
    <row r="52" spans="1:8" x14ac:dyDescent="0.2">
      <c r="A52" t="s">
        <v>158</v>
      </c>
      <c r="B52" t="s">
        <v>159</v>
      </c>
      <c r="C52" t="s">
        <v>160</v>
      </c>
      <c r="D52" t="str">
        <f t="shared" si="0"/>
        <v>Dianthus armeria</v>
      </c>
      <c r="E52" t="s">
        <v>101</v>
      </c>
      <c r="F52" s="3" t="s">
        <v>14</v>
      </c>
      <c r="G52" s="3" t="s">
        <v>25</v>
      </c>
    </row>
    <row r="53" spans="1:8" x14ac:dyDescent="0.2">
      <c r="A53" t="s">
        <v>161</v>
      </c>
      <c r="B53" t="s">
        <v>162</v>
      </c>
      <c r="C53" t="s">
        <v>163</v>
      </c>
      <c r="D53" t="str">
        <f t="shared" si="0"/>
        <v>Drymocallis arguta</v>
      </c>
      <c r="E53" t="s">
        <v>19</v>
      </c>
      <c r="F53" s="3" t="s">
        <v>32</v>
      </c>
      <c r="G53" s="3" t="s">
        <v>15</v>
      </c>
      <c r="H53" t="s">
        <v>164</v>
      </c>
    </row>
    <row r="54" spans="1:8" x14ac:dyDescent="0.2">
      <c r="A54" t="s">
        <v>165</v>
      </c>
      <c r="B54" t="s">
        <v>166</v>
      </c>
      <c r="C54" t="s">
        <v>167</v>
      </c>
      <c r="D54" t="str">
        <f t="shared" si="0"/>
        <v>Echinacea pallida</v>
      </c>
      <c r="E54" t="s">
        <v>13</v>
      </c>
      <c r="F54" s="3" t="s">
        <v>32</v>
      </c>
      <c r="G54" s="3" t="s">
        <v>15</v>
      </c>
    </row>
    <row r="55" spans="1:8" x14ac:dyDescent="0.2">
      <c r="A55" t="s">
        <v>168</v>
      </c>
      <c r="B55" t="s">
        <v>166</v>
      </c>
      <c r="C55" t="s">
        <v>141</v>
      </c>
      <c r="D55" t="str">
        <f t="shared" si="0"/>
        <v>Echinacea purpurea</v>
      </c>
      <c r="E55" t="s">
        <v>13</v>
      </c>
      <c r="F55" s="3" t="s">
        <v>32</v>
      </c>
      <c r="G55" s="3" t="s">
        <v>15</v>
      </c>
      <c r="H55" t="s">
        <v>169</v>
      </c>
    </row>
    <row r="56" spans="1:8" x14ac:dyDescent="0.2">
      <c r="A56" t="s">
        <v>170</v>
      </c>
      <c r="B56" t="s">
        <v>171</v>
      </c>
      <c r="C56" t="s">
        <v>172</v>
      </c>
      <c r="D56" t="str">
        <f t="shared" si="0"/>
        <v>Erigeron annuus</v>
      </c>
      <c r="E56" t="s">
        <v>13</v>
      </c>
      <c r="F56" s="3" t="s">
        <v>14</v>
      </c>
      <c r="G56" s="3" t="s">
        <v>15</v>
      </c>
    </row>
    <row r="57" spans="1:8" x14ac:dyDescent="0.2">
      <c r="A57" t="s">
        <v>173</v>
      </c>
      <c r="B57" t="s">
        <v>171</v>
      </c>
      <c r="C57" t="s">
        <v>21</v>
      </c>
      <c r="D57" t="str">
        <f t="shared" si="0"/>
        <v>Erigeron sp.</v>
      </c>
      <c r="E57" t="s">
        <v>13</v>
      </c>
      <c r="F57" s="3" t="s">
        <v>9</v>
      </c>
      <c r="G57" s="3" t="s">
        <v>9</v>
      </c>
    </row>
    <row r="58" spans="1:8" x14ac:dyDescent="0.2">
      <c r="A58" t="s">
        <v>174</v>
      </c>
      <c r="B58" t="s">
        <v>171</v>
      </c>
      <c r="C58" t="s">
        <v>175</v>
      </c>
      <c r="D58" t="str">
        <f t="shared" si="0"/>
        <v>Erigeron strigosus</v>
      </c>
      <c r="E58" t="s">
        <v>13</v>
      </c>
      <c r="F58" s="3" t="s">
        <v>14</v>
      </c>
      <c r="G58" s="3" t="s">
        <v>15</v>
      </c>
    </row>
    <row r="59" spans="1:8" x14ac:dyDescent="0.2">
      <c r="A59" t="s">
        <v>176</v>
      </c>
      <c r="B59" t="s">
        <v>177</v>
      </c>
      <c r="C59" t="s">
        <v>178</v>
      </c>
      <c r="D59" t="str">
        <f t="shared" si="0"/>
        <v>Eryngium yuccifolium</v>
      </c>
      <c r="E59" t="s">
        <v>146</v>
      </c>
      <c r="F59" s="3" t="s">
        <v>32</v>
      </c>
      <c r="G59" s="3" t="s">
        <v>15</v>
      </c>
    </row>
    <row r="60" spans="1:8" x14ac:dyDescent="0.2">
      <c r="A60" t="s">
        <v>179</v>
      </c>
      <c r="B60" t="s">
        <v>180</v>
      </c>
      <c r="C60" t="s">
        <v>181</v>
      </c>
      <c r="D60" t="str">
        <f t="shared" si="0"/>
        <v>Eupatorium altissimum</v>
      </c>
      <c r="E60" t="s">
        <v>13</v>
      </c>
      <c r="F60" s="3" t="s">
        <v>32</v>
      </c>
      <c r="G60" s="3" t="s">
        <v>15</v>
      </c>
    </row>
    <row r="61" spans="1:8" x14ac:dyDescent="0.2">
      <c r="A61" t="s">
        <v>182</v>
      </c>
      <c r="B61" t="s">
        <v>180</v>
      </c>
      <c r="C61" t="s">
        <v>183</v>
      </c>
      <c r="D61" t="str">
        <f t="shared" si="0"/>
        <v>Eupatorium perfoliatum</v>
      </c>
      <c r="E61" t="s">
        <v>13</v>
      </c>
      <c r="F61" s="3" t="s">
        <v>14</v>
      </c>
      <c r="G61" s="3" t="s">
        <v>15</v>
      </c>
    </row>
    <row r="62" spans="1:8" x14ac:dyDescent="0.2">
      <c r="A62" t="s">
        <v>184</v>
      </c>
      <c r="B62" t="s">
        <v>185</v>
      </c>
      <c r="C62" t="s">
        <v>186</v>
      </c>
      <c r="D62" t="str">
        <f t="shared" si="0"/>
        <v>Euphorbia corollata</v>
      </c>
      <c r="E62" t="s">
        <v>120</v>
      </c>
      <c r="F62" s="3" t="s">
        <v>14</v>
      </c>
      <c r="G62" s="3" t="s">
        <v>15</v>
      </c>
    </row>
    <row r="63" spans="1:8" x14ac:dyDescent="0.2">
      <c r="A63" t="s">
        <v>187</v>
      </c>
      <c r="B63" t="s">
        <v>188</v>
      </c>
      <c r="C63" t="s">
        <v>189</v>
      </c>
      <c r="D63" t="str">
        <f t="shared" si="0"/>
        <v>Fragaria virginiana</v>
      </c>
      <c r="E63" t="s">
        <v>19</v>
      </c>
      <c r="F63" s="3" t="s">
        <v>14</v>
      </c>
      <c r="G63" s="3" t="s">
        <v>15</v>
      </c>
    </row>
    <row r="64" spans="1:8" x14ac:dyDescent="0.2">
      <c r="A64" t="s">
        <v>190</v>
      </c>
      <c r="B64" t="s">
        <v>191</v>
      </c>
      <c r="C64" t="s">
        <v>192</v>
      </c>
      <c r="D64" t="str">
        <f t="shared" si="0"/>
        <v>Galium aparine</v>
      </c>
      <c r="E64" t="s">
        <v>193</v>
      </c>
      <c r="F64" s="3" t="s">
        <v>14</v>
      </c>
      <c r="G64" s="3" t="s">
        <v>25</v>
      </c>
    </row>
    <row r="65" spans="1:8" x14ac:dyDescent="0.2">
      <c r="A65" t="s">
        <v>194</v>
      </c>
      <c r="B65" t="s">
        <v>191</v>
      </c>
      <c r="C65" t="s">
        <v>195</v>
      </c>
      <c r="D65" t="str">
        <f t="shared" si="0"/>
        <v>Galium concinnum</v>
      </c>
      <c r="E65" t="s">
        <v>193</v>
      </c>
      <c r="F65" s="3" t="s">
        <v>14</v>
      </c>
      <c r="G65" s="3" t="s">
        <v>15</v>
      </c>
    </row>
    <row r="66" spans="1:8" x14ac:dyDescent="0.2">
      <c r="A66" t="s">
        <v>196</v>
      </c>
      <c r="B66" t="s">
        <v>191</v>
      </c>
      <c r="C66" t="s">
        <v>197</v>
      </c>
      <c r="D66" t="str">
        <f t="shared" si="0"/>
        <v>Galium obtusum</v>
      </c>
      <c r="E66" t="s">
        <v>193</v>
      </c>
      <c r="F66" s="3" t="s">
        <v>14</v>
      </c>
      <c r="G66" s="3" t="s">
        <v>15</v>
      </c>
    </row>
    <row r="67" spans="1:8" x14ac:dyDescent="0.2">
      <c r="A67" t="s">
        <v>198</v>
      </c>
      <c r="B67" t="s">
        <v>191</v>
      </c>
      <c r="C67" t="s">
        <v>21</v>
      </c>
      <c r="D67" t="str">
        <f t="shared" ref="D67:D109" si="1">CONCATENATE(B67, " ", C67)</f>
        <v>Galium sp.</v>
      </c>
      <c r="E67" t="s">
        <v>193</v>
      </c>
      <c r="F67" s="3" t="s">
        <v>9</v>
      </c>
      <c r="G67" s="3" t="s">
        <v>9</v>
      </c>
    </row>
    <row r="68" spans="1:8" x14ac:dyDescent="0.2">
      <c r="A68" t="s">
        <v>199</v>
      </c>
      <c r="B68" t="s">
        <v>200</v>
      </c>
      <c r="C68" t="s">
        <v>21</v>
      </c>
      <c r="D68" t="str">
        <f t="shared" si="1"/>
        <v>Gaura sp.</v>
      </c>
      <c r="E68" t="s">
        <v>201</v>
      </c>
      <c r="F68" s="3" t="s">
        <v>9</v>
      </c>
      <c r="G68" s="3" t="s">
        <v>9</v>
      </c>
    </row>
    <row r="69" spans="1:8" x14ac:dyDescent="0.2">
      <c r="A69" t="s">
        <v>202</v>
      </c>
      <c r="B69" t="s">
        <v>203</v>
      </c>
      <c r="C69" t="s">
        <v>154</v>
      </c>
      <c r="D69" t="str">
        <f t="shared" si="1"/>
        <v>Geum canadense</v>
      </c>
      <c r="E69" t="s">
        <v>19</v>
      </c>
      <c r="F69" s="3" t="s">
        <v>14</v>
      </c>
      <c r="G69" s="3" t="s">
        <v>15</v>
      </c>
    </row>
    <row r="70" spans="1:8" x14ac:dyDescent="0.2">
      <c r="A70" t="s">
        <v>204</v>
      </c>
      <c r="B70" t="s">
        <v>205</v>
      </c>
      <c r="C70" t="s">
        <v>206</v>
      </c>
      <c r="D70" t="str">
        <f t="shared" si="1"/>
        <v>Glechoma hederacea</v>
      </c>
      <c r="E70" t="s">
        <v>207</v>
      </c>
      <c r="F70" s="3" t="s">
        <v>14</v>
      </c>
      <c r="G70" s="3" t="s">
        <v>25</v>
      </c>
      <c r="H70" t="s">
        <v>208</v>
      </c>
    </row>
    <row r="71" spans="1:8" x14ac:dyDescent="0.2">
      <c r="A71" t="s">
        <v>209</v>
      </c>
      <c r="B71" t="s">
        <v>210</v>
      </c>
      <c r="C71" t="s">
        <v>211</v>
      </c>
      <c r="D71" t="str">
        <f t="shared" si="1"/>
        <v>Helianthus grosseserratus</v>
      </c>
      <c r="E71" t="s">
        <v>13</v>
      </c>
      <c r="F71" s="3" t="s">
        <v>14</v>
      </c>
      <c r="G71" s="3" t="s">
        <v>15</v>
      </c>
    </row>
    <row r="72" spans="1:8" x14ac:dyDescent="0.2">
      <c r="A72" t="s">
        <v>212</v>
      </c>
      <c r="B72" t="s">
        <v>210</v>
      </c>
      <c r="C72" t="s">
        <v>213</v>
      </c>
      <c r="D72" t="str">
        <f t="shared" si="1"/>
        <v>Helianthus pauciflorus</v>
      </c>
      <c r="E72" t="s">
        <v>13</v>
      </c>
      <c r="F72" s="3" t="s">
        <v>14</v>
      </c>
      <c r="G72" s="3" t="s">
        <v>15</v>
      </c>
    </row>
    <row r="73" spans="1:8" x14ac:dyDescent="0.2">
      <c r="A73" t="s">
        <v>214</v>
      </c>
      <c r="B73" t="s">
        <v>210</v>
      </c>
      <c r="C73" t="s">
        <v>21</v>
      </c>
      <c r="D73" t="str">
        <f t="shared" si="1"/>
        <v>Helianthus sp.</v>
      </c>
      <c r="E73" t="s">
        <v>13</v>
      </c>
      <c r="F73" s="3" t="s">
        <v>9</v>
      </c>
      <c r="G73" s="3" t="s">
        <v>9</v>
      </c>
    </row>
    <row r="74" spans="1:8" x14ac:dyDescent="0.2">
      <c r="A74" t="s">
        <v>215</v>
      </c>
      <c r="B74" t="s">
        <v>216</v>
      </c>
      <c r="C74" t="s">
        <v>217</v>
      </c>
      <c r="D74" t="str">
        <f t="shared" si="1"/>
        <v>Heliopsis helianthoides</v>
      </c>
      <c r="E74" t="s">
        <v>13</v>
      </c>
      <c r="F74" s="3" t="s">
        <v>32</v>
      </c>
      <c r="G74" s="3" t="s">
        <v>15</v>
      </c>
      <c r="H74" t="s">
        <v>218</v>
      </c>
    </row>
    <row r="75" spans="1:8" x14ac:dyDescent="0.2">
      <c r="A75" t="s">
        <v>219</v>
      </c>
      <c r="B75" t="s">
        <v>220</v>
      </c>
      <c r="C75" t="s">
        <v>221</v>
      </c>
      <c r="D75" t="str">
        <f t="shared" si="1"/>
        <v>Heuchera richardsonii</v>
      </c>
      <c r="E75" t="s">
        <v>222</v>
      </c>
      <c r="F75" s="3" t="s">
        <v>32</v>
      </c>
      <c r="G75" s="3" t="s">
        <v>15</v>
      </c>
    </row>
    <row r="76" spans="1:8" x14ac:dyDescent="0.2">
      <c r="A76" t="s">
        <v>223</v>
      </c>
      <c r="B76" t="s">
        <v>224</v>
      </c>
      <c r="C76" t="s">
        <v>225</v>
      </c>
      <c r="D76" t="str">
        <f t="shared" si="1"/>
        <v>Hieracium lachenalii</v>
      </c>
      <c r="E76" t="s">
        <v>13</v>
      </c>
      <c r="F76" s="3" t="s">
        <v>14</v>
      </c>
      <c r="G76" s="3" t="s">
        <v>25</v>
      </c>
    </row>
    <row r="77" spans="1:8" x14ac:dyDescent="0.2">
      <c r="A77" t="s">
        <v>226</v>
      </c>
      <c r="B77" t="s">
        <v>227</v>
      </c>
      <c r="C77" t="s">
        <v>228</v>
      </c>
      <c r="D77" t="str">
        <f t="shared" si="1"/>
        <v>Hypericum perforatum</v>
      </c>
      <c r="E77" t="s">
        <v>229</v>
      </c>
      <c r="F77" s="3" t="s">
        <v>14</v>
      </c>
      <c r="G77" s="3" t="s">
        <v>25</v>
      </c>
    </row>
    <row r="78" spans="1:8" x14ac:dyDescent="0.2">
      <c r="A78" t="s">
        <v>230</v>
      </c>
      <c r="B78" t="s">
        <v>227</v>
      </c>
      <c r="C78" t="s">
        <v>231</v>
      </c>
      <c r="D78" t="str">
        <f t="shared" si="1"/>
        <v>Hypericum punctatum</v>
      </c>
      <c r="E78" t="s">
        <v>229</v>
      </c>
      <c r="F78" s="3" t="s">
        <v>32</v>
      </c>
      <c r="G78" s="3" t="s">
        <v>15</v>
      </c>
    </row>
    <row r="79" spans="1:8" x14ac:dyDescent="0.2">
      <c r="A79" t="s">
        <v>232</v>
      </c>
      <c r="B79" t="s">
        <v>227</v>
      </c>
      <c r="C79" t="s">
        <v>21</v>
      </c>
      <c r="D79" t="str">
        <f t="shared" si="1"/>
        <v>Hypericum sp.</v>
      </c>
      <c r="E79" t="s">
        <v>229</v>
      </c>
      <c r="F79" s="3" t="s">
        <v>9</v>
      </c>
      <c r="G79" s="3" t="s">
        <v>9</v>
      </c>
    </row>
    <row r="80" spans="1:8" x14ac:dyDescent="0.2">
      <c r="A80" t="s">
        <v>233</v>
      </c>
      <c r="B80" t="s">
        <v>234</v>
      </c>
      <c r="C80" t="s">
        <v>235</v>
      </c>
      <c r="D80" t="str">
        <f t="shared" si="1"/>
        <v>Hypoxis hirsuta</v>
      </c>
      <c r="E80" t="s">
        <v>236</v>
      </c>
      <c r="F80" s="3" t="s">
        <v>14</v>
      </c>
      <c r="G80" s="3" t="s">
        <v>15</v>
      </c>
    </row>
    <row r="81" spans="1:8" x14ac:dyDescent="0.2">
      <c r="A81" t="s">
        <v>237</v>
      </c>
      <c r="B81" t="s">
        <v>238</v>
      </c>
      <c r="C81" t="s">
        <v>239</v>
      </c>
      <c r="D81" t="str">
        <f t="shared" si="1"/>
        <v>Lactuca virosa</v>
      </c>
      <c r="E81" t="s">
        <v>13</v>
      </c>
      <c r="F81" s="3" t="s">
        <v>14</v>
      </c>
      <c r="G81" s="3" t="s">
        <v>25</v>
      </c>
    </row>
    <row r="82" spans="1:8" x14ac:dyDescent="0.2">
      <c r="A82" t="s">
        <v>240</v>
      </c>
      <c r="B82" t="s">
        <v>241</v>
      </c>
      <c r="C82" t="s">
        <v>242</v>
      </c>
      <c r="D82" t="str">
        <f t="shared" si="1"/>
        <v>Lathyrus sativus</v>
      </c>
      <c r="E82" t="s">
        <v>31</v>
      </c>
      <c r="F82" s="3" t="s">
        <v>14</v>
      </c>
      <c r="G82" s="3" t="s">
        <v>25</v>
      </c>
    </row>
    <row r="83" spans="1:8" x14ac:dyDescent="0.2">
      <c r="A83" t="s">
        <v>243</v>
      </c>
      <c r="B83" t="s">
        <v>244</v>
      </c>
      <c r="C83" t="s">
        <v>245</v>
      </c>
      <c r="D83" t="str">
        <f t="shared" si="1"/>
        <v>Lepidium campestre</v>
      </c>
      <c r="E83" t="s">
        <v>79</v>
      </c>
      <c r="F83" s="3" t="s">
        <v>14</v>
      </c>
      <c r="G83" s="3" t="s">
        <v>25</v>
      </c>
      <c r="H83" t="s">
        <v>246</v>
      </c>
    </row>
    <row r="84" spans="1:8" x14ac:dyDescent="0.2">
      <c r="A84" t="s">
        <v>247</v>
      </c>
      <c r="B84" t="s">
        <v>248</v>
      </c>
      <c r="C84" t="s">
        <v>249</v>
      </c>
      <c r="D84" t="str">
        <f t="shared" si="1"/>
        <v>Lespedeza capitata</v>
      </c>
      <c r="E84" t="s">
        <v>31</v>
      </c>
      <c r="F84" s="3" t="s">
        <v>32</v>
      </c>
      <c r="G84" s="3" t="s">
        <v>15</v>
      </c>
    </row>
    <row r="85" spans="1:8" x14ac:dyDescent="0.2">
      <c r="A85" t="s">
        <v>250</v>
      </c>
      <c r="B85" t="s">
        <v>248</v>
      </c>
      <c r="C85" t="s">
        <v>251</v>
      </c>
      <c r="D85" t="str">
        <f t="shared" si="1"/>
        <v>Lespedeza leptostachya</v>
      </c>
      <c r="E85" t="s">
        <v>31</v>
      </c>
      <c r="F85" s="3" t="s">
        <v>14</v>
      </c>
      <c r="G85" s="3" t="s">
        <v>15</v>
      </c>
    </row>
    <row r="86" spans="1:8" x14ac:dyDescent="0.2">
      <c r="A86" t="s">
        <v>252</v>
      </c>
      <c r="B86" t="s">
        <v>253</v>
      </c>
      <c r="C86" t="s">
        <v>115</v>
      </c>
      <c r="D86" t="str">
        <f t="shared" si="1"/>
        <v>Leucanthemum vulgare</v>
      </c>
      <c r="E86" t="s">
        <v>13</v>
      </c>
      <c r="F86" s="3" t="s">
        <v>14</v>
      </c>
      <c r="G86" s="3" t="s">
        <v>25</v>
      </c>
    </row>
    <row r="87" spans="1:8" x14ac:dyDescent="0.2">
      <c r="A87" t="s">
        <v>254</v>
      </c>
      <c r="B87" t="s">
        <v>255</v>
      </c>
      <c r="C87" t="s">
        <v>256</v>
      </c>
      <c r="D87" t="str">
        <f t="shared" si="1"/>
        <v>Liatris cylindracea</v>
      </c>
      <c r="E87" t="s">
        <v>13</v>
      </c>
      <c r="F87" s="3" t="s">
        <v>32</v>
      </c>
      <c r="G87" s="3" t="s">
        <v>15</v>
      </c>
    </row>
    <row r="88" spans="1:8" x14ac:dyDescent="0.2">
      <c r="A88" t="s">
        <v>257</v>
      </c>
      <c r="B88" t="s">
        <v>255</v>
      </c>
      <c r="C88" t="s">
        <v>258</v>
      </c>
      <c r="D88" t="str">
        <f t="shared" si="1"/>
        <v>Liatris pycnostachya</v>
      </c>
      <c r="E88" t="s">
        <v>13</v>
      </c>
      <c r="F88" s="3" t="s">
        <v>32</v>
      </c>
      <c r="G88" s="3" t="s">
        <v>15</v>
      </c>
    </row>
    <row r="89" spans="1:8" x14ac:dyDescent="0.2">
      <c r="A89" t="s">
        <v>259</v>
      </c>
      <c r="B89" t="s">
        <v>255</v>
      </c>
      <c r="C89" t="s">
        <v>21</v>
      </c>
      <c r="D89" t="str">
        <f t="shared" si="1"/>
        <v>Liatris sp.</v>
      </c>
      <c r="E89" t="s">
        <v>13</v>
      </c>
      <c r="F89" s="3" t="s">
        <v>9</v>
      </c>
      <c r="G89" s="3" t="s">
        <v>9</v>
      </c>
    </row>
    <row r="90" spans="1:8" x14ac:dyDescent="0.2">
      <c r="A90" t="s">
        <v>260</v>
      </c>
      <c r="B90" t="s">
        <v>261</v>
      </c>
      <c r="C90" t="s">
        <v>262</v>
      </c>
      <c r="D90" t="str">
        <f t="shared" si="1"/>
        <v>Lilium superbum</v>
      </c>
      <c r="E90" t="s">
        <v>236</v>
      </c>
      <c r="F90" s="3" t="s">
        <v>14</v>
      </c>
      <c r="G90" s="3" t="s">
        <v>15</v>
      </c>
    </row>
    <row r="91" spans="1:8" x14ac:dyDescent="0.2">
      <c r="A91" t="s">
        <v>263</v>
      </c>
      <c r="B91" t="s">
        <v>264</v>
      </c>
      <c r="C91" t="s">
        <v>265</v>
      </c>
      <c r="D91" t="str">
        <f t="shared" si="1"/>
        <v>Linum sulcatum</v>
      </c>
      <c r="E91" t="s">
        <v>266</v>
      </c>
      <c r="F91" s="3" t="s">
        <v>14</v>
      </c>
      <c r="G91" s="3" t="s">
        <v>15</v>
      </c>
    </row>
    <row r="92" spans="1:8" x14ac:dyDescent="0.2">
      <c r="A92" t="s">
        <v>267</v>
      </c>
      <c r="B92" t="s">
        <v>268</v>
      </c>
      <c r="C92" t="s">
        <v>269</v>
      </c>
      <c r="D92" t="str">
        <f t="shared" si="1"/>
        <v>Lithospermum caroliniense</v>
      </c>
      <c r="E92" t="s">
        <v>270</v>
      </c>
      <c r="F92" s="3" t="s">
        <v>14</v>
      </c>
      <c r="G92" s="3" t="s">
        <v>15</v>
      </c>
    </row>
    <row r="93" spans="1:8" x14ac:dyDescent="0.2">
      <c r="A93" t="s">
        <v>271</v>
      </c>
      <c r="B93" t="s">
        <v>272</v>
      </c>
      <c r="C93" t="s">
        <v>273</v>
      </c>
      <c r="D93" t="str">
        <f t="shared" si="1"/>
        <v>Lobelia cardinalis</v>
      </c>
      <c r="E93" t="s">
        <v>83</v>
      </c>
      <c r="F93" s="3" t="s">
        <v>32</v>
      </c>
      <c r="G93" s="3" t="s">
        <v>15</v>
      </c>
    </row>
    <row r="94" spans="1:8" x14ac:dyDescent="0.2">
      <c r="A94" t="s">
        <v>274</v>
      </c>
      <c r="B94" t="s">
        <v>272</v>
      </c>
      <c r="C94" t="s">
        <v>275</v>
      </c>
      <c r="D94" t="str">
        <f t="shared" si="1"/>
        <v>Lobelia siphilitica</v>
      </c>
      <c r="E94" t="s">
        <v>83</v>
      </c>
      <c r="F94" s="3" t="s">
        <v>32</v>
      </c>
      <c r="G94" s="3" t="s">
        <v>15</v>
      </c>
    </row>
    <row r="95" spans="1:8" x14ac:dyDescent="0.2">
      <c r="A95" t="s">
        <v>276</v>
      </c>
      <c r="B95" t="s">
        <v>272</v>
      </c>
      <c r="C95" t="s">
        <v>277</v>
      </c>
      <c r="D95" t="str">
        <f t="shared" si="1"/>
        <v>Lobelia spicata</v>
      </c>
      <c r="E95" t="s">
        <v>83</v>
      </c>
      <c r="F95" s="3" t="s">
        <v>32</v>
      </c>
      <c r="G95" s="3" t="s">
        <v>15</v>
      </c>
    </row>
    <row r="96" spans="1:8" x14ac:dyDescent="0.2">
      <c r="A96" t="s">
        <v>278</v>
      </c>
      <c r="B96" t="s">
        <v>279</v>
      </c>
      <c r="C96" t="s">
        <v>280</v>
      </c>
      <c r="D96" t="str">
        <f t="shared" si="1"/>
        <v>Lotus corniculatus</v>
      </c>
      <c r="E96" t="s">
        <v>31</v>
      </c>
      <c r="F96" s="3" t="s">
        <v>14</v>
      </c>
      <c r="G96" s="3" t="s">
        <v>25</v>
      </c>
    </row>
    <row r="97" spans="1:8" x14ac:dyDescent="0.2">
      <c r="A97" t="s">
        <v>281</v>
      </c>
      <c r="B97" t="s">
        <v>282</v>
      </c>
      <c r="C97" t="s">
        <v>92</v>
      </c>
      <c r="D97" t="str">
        <f t="shared" si="1"/>
        <v>Lycopus americanus</v>
      </c>
      <c r="E97" t="s">
        <v>207</v>
      </c>
      <c r="F97" s="3" t="s">
        <v>14</v>
      </c>
      <c r="G97" s="3" t="s">
        <v>15</v>
      </c>
    </row>
    <row r="98" spans="1:8" x14ac:dyDescent="0.2">
      <c r="A98" t="s">
        <v>283</v>
      </c>
      <c r="B98" t="s">
        <v>284</v>
      </c>
      <c r="C98" t="s">
        <v>285</v>
      </c>
      <c r="D98" t="str">
        <f t="shared" si="1"/>
        <v>Lysimachia ciliata</v>
      </c>
      <c r="E98" t="s">
        <v>286</v>
      </c>
      <c r="F98" s="3" t="s">
        <v>14</v>
      </c>
      <c r="G98" s="3" t="s">
        <v>15</v>
      </c>
    </row>
    <row r="99" spans="1:8" x14ac:dyDescent="0.2">
      <c r="A99" t="s">
        <v>287</v>
      </c>
      <c r="B99" t="s">
        <v>288</v>
      </c>
      <c r="C99" t="s">
        <v>289</v>
      </c>
      <c r="D99" t="str">
        <f t="shared" si="1"/>
        <v>Lythrum alatum</v>
      </c>
      <c r="E99" t="s">
        <v>290</v>
      </c>
      <c r="F99" s="3" t="s">
        <v>14</v>
      </c>
      <c r="G99" s="3" t="s">
        <v>15</v>
      </c>
    </row>
    <row r="100" spans="1:8" x14ac:dyDescent="0.2">
      <c r="A100" t="s">
        <v>291</v>
      </c>
      <c r="B100" t="s">
        <v>288</v>
      </c>
      <c r="C100" t="s">
        <v>21</v>
      </c>
      <c r="D100" t="str">
        <f t="shared" si="1"/>
        <v>Lythrum sp.</v>
      </c>
      <c r="E100" t="s">
        <v>290</v>
      </c>
      <c r="F100" s="3" t="s">
        <v>9</v>
      </c>
      <c r="G100" s="3" t="s">
        <v>9</v>
      </c>
    </row>
    <row r="101" spans="1:8" x14ac:dyDescent="0.2">
      <c r="A101" t="s">
        <v>292</v>
      </c>
      <c r="B101" t="s">
        <v>293</v>
      </c>
      <c r="C101" t="s">
        <v>294</v>
      </c>
      <c r="D101" t="str">
        <f t="shared" si="1"/>
        <v>Medicago lupulina</v>
      </c>
      <c r="E101" t="s">
        <v>31</v>
      </c>
      <c r="F101" s="3" t="s">
        <v>14</v>
      </c>
      <c r="G101" s="3" t="s">
        <v>25</v>
      </c>
    </row>
    <row r="102" spans="1:8" x14ac:dyDescent="0.2">
      <c r="A102" t="s">
        <v>295</v>
      </c>
      <c r="B102" t="s">
        <v>293</v>
      </c>
      <c r="C102" t="s">
        <v>296</v>
      </c>
      <c r="D102" t="str">
        <f t="shared" si="1"/>
        <v>Medicago sativa</v>
      </c>
      <c r="E102" t="s">
        <v>31</v>
      </c>
      <c r="F102" s="3" t="s">
        <v>14</v>
      </c>
      <c r="G102" s="3" t="s">
        <v>25</v>
      </c>
    </row>
    <row r="103" spans="1:8" x14ac:dyDescent="0.2">
      <c r="A103" t="s">
        <v>297</v>
      </c>
      <c r="B103" t="s">
        <v>298</v>
      </c>
      <c r="C103" t="s">
        <v>299</v>
      </c>
      <c r="D103" t="str">
        <f t="shared" si="1"/>
        <v>Melanthium virginicum</v>
      </c>
      <c r="E103" t="s">
        <v>236</v>
      </c>
      <c r="F103" s="3" t="s">
        <v>14</v>
      </c>
      <c r="G103" s="3" t="s">
        <v>15</v>
      </c>
    </row>
    <row r="104" spans="1:8" x14ac:dyDescent="0.2">
      <c r="A104" t="s">
        <v>300</v>
      </c>
      <c r="B104" t="s">
        <v>301</v>
      </c>
      <c r="C104" t="s">
        <v>302</v>
      </c>
      <c r="D104" t="str">
        <f t="shared" si="1"/>
        <v>Melilotus albus</v>
      </c>
      <c r="E104" t="s">
        <v>31</v>
      </c>
      <c r="F104" s="3" t="s">
        <v>14</v>
      </c>
      <c r="G104" s="3" t="s">
        <v>25</v>
      </c>
    </row>
    <row r="105" spans="1:8" x14ac:dyDescent="0.2">
      <c r="A105" t="s">
        <v>303</v>
      </c>
      <c r="B105" t="s">
        <v>301</v>
      </c>
      <c r="C105" t="s">
        <v>304</v>
      </c>
      <c r="D105" t="str">
        <f t="shared" si="1"/>
        <v>Melilotus officinalis</v>
      </c>
      <c r="E105" t="s">
        <v>31</v>
      </c>
      <c r="F105" s="3" t="s">
        <v>14</v>
      </c>
      <c r="G105" s="3" t="s">
        <v>25</v>
      </c>
    </row>
    <row r="106" spans="1:8" x14ac:dyDescent="0.2">
      <c r="A106" t="s">
        <v>305</v>
      </c>
      <c r="B106" t="s">
        <v>301</v>
      </c>
      <c r="C106" t="s">
        <v>21</v>
      </c>
      <c r="D106" t="str">
        <f t="shared" si="1"/>
        <v>Melilotus sp.</v>
      </c>
      <c r="E106" t="s">
        <v>31</v>
      </c>
      <c r="F106" s="3" t="s">
        <v>14</v>
      </c>
      <c r="G106" s="3" t="s">
        <v>25</v>
      </c>
    </row>
    <row r="107" spans="1:8" x14ac:dyDescent="0.2">
      <c r="A107" t="s">
        <v>306</v>
      </c>
      <c r="B107" t="s">
        <v>307</v>
      </c>
      <c r="C107" t="s">
        <v>124</v>
      </c>
      <c r="D107" t="str">
        <f t="shared" si="1"/>
        <v>Mentha arvensis</v>
      </c>
      <c r="E107" t="s">
        <v>207</v>
      </c>
      <c r="F107" s="3" t="s">
        <v>14</v>
      </c>
      <c r="G107" s="3" t="s">
        <v>15</v>
      </c>
    </row>
    <row r="108" spans="1:8" x14ac:dyDescent="0.2">
      <c r="A108" t="s">
        <v>308</v>
      </c>
      <c r="B108" t="s">
        <v>309</v>
      </c>
      <c r="C108" t="s">
        <v>310</v>
      </c>
      <c r="D108" t="str">
        <f t="shared" si="1"/>
        <v>Monarda fistulosa</v>
      </c>
      <c r="E108" t="s">
        <v>207</v>
      </c>
      <c r="F108" s="3" t="s">
        <v>32</v>
      </c>
      <c r="G108" s="3" t="s">
        <v>15</v>
      </c>
      <c r="H108" t="s">
        <v>311</v>
      </c>
    </row>
    <row r="109" spans="1:8" x14ac:dyDescent="0.2">
      <c r="A109" t="s">
        <v>312</v>
      </c>
      <c r="B109" t="s">
        <v>313</v>
      </c>
      <c r="C109" t="s">
        <v>314</v>
      </c>
      <c r="D109" t="str">
        <f t="shared" si="1"/>
        <v>Nepetia cataria</v>
      </c>
      <c r="E109" t="s">
        <v>207</v>
      </c>
      <c r="F109" s="3" t="s">
        <v>14</v>
      </c>
      <c r="G109" s="3" t="s">
        <v>25</v>
      </c>
    </row>
    <row r="110" spans="1:8" x14ac:dyDescent="0.2">
      <c r="A110" t="s">
        <v>315</v>
      </c>
      <c r="B110" t="s">
        <v>9</v>
      </c>
      <c r="C110" t="s">
        <v>9</v>
      </c>
      <c r="D110" t="s">
        <v>315</v>
      </c>
      <c r="E110" t="s">
        <v>9</v>
      </c>
      <c r="F110" s="3" t="s">
        <v>9</v>
      </c>
      <c r="G110" s="3" t="s">
        <v>9</v>
      </c>
    </row>
    <row r="111" spans="1:8" x14ac:dyDescent="0.2">
      <c r="A111" t="s">
        <v>316</v>
      </c>
      <c r="B111" t="s">
        <v>317</v>
      </c>
      <c r="C111" t="s">
        <v>318</v>
      </c>
      <c r="D111" t="str">
        <f t="shared" ref="D111:D174" si="2">CONCATENATE(B111, " ", C111)</f>
        <v>Oenothera biennis</v>
      </c>
      <c r="E111" t="s">
        <v>286</v>
      </c>
      <c r="F111" s="3" t="s">
        <v>32</v>
      </c>
      <c r="G111" s="3" t="s">
        <v>15</v>
      </c>
    </row>
    <row r="112" spans="1:8" x14ac:dyDescent="0.2">
      <c r="A112" t="s">
        <v>319</v>
      </c>
      <c r="B112" t="s">
        <v>320</v>
      </c>
      <c r="C112" t="s">
        <v>321</v>
      </c>
      <c r="D112" t="str">
        <f t="shared" si="2"/>
        <v>Oxalis stricta</v>
      </c>
      <c r="E112" t="s">
        <v>322</v>
      </c>
      <c r="F112" s="3" t="s">
        <v>14</v>
      </c>
      <c r="G112" s="3" t="s">
        <v>15</v>
      </c>
      <c r="H112" t="s">
        <v>323</v>
      </c>
    </row>
    <row r="113" spans="1:8" x14ac:dyDescent="0.2">
      <c r="A113" t="s">
        <v>324</v>
      </c>
      <c r="B113" t="s">
        <v>325</v>
      </c>
      <c r="C113" t="s">
        <v>326</v>
      </c>
      <c r="D113" t="str">
        <f t="shared" si="2"/>
        <v>Packera plattensis</v>
      </c>
      <c r="E113" t="s">
        <v>13</v>
      </c>
      <c r="F113" s="3" t="s">
        <v>14</v>
      </c>
      <c r="G113" s="3" t="s">
        <v>15</v>
      </c>
      <c r="H113" t="s">
        <v>327</v>
      </c>
    </row>
    <row r="114" spans="1:8" x14ac:dyDescent="0.2">
      <c r="A114" t="s">
        <v>328</v>
      </c>
      <c r="B114" t="s">
        <v>329</v>
      </c>
      <c r="C114" t="s">
        <v>330</v>
      </c>
      <c r="D114" t="str">
        <f t="shared" si="2"/>
        <v>Parthenium integrifolium</v>
      </c>
      <c r="E114" t="s">
        <v>13</v>
      </c>
      <c r="F114" s="3" t="s">
        <v>32</v>
      </c>
      <c r="G114" s="3" t="s">
        <v>15</v>
      </c>
    </row>
    <row r="115" spans="1:8" x14ac:dyDescent="0.2">
      <c r="A115" t="s">
        <v>331</v>
      </c>
      <c r="B115" t="s">
        <v>332</v>
      </c>
      <c r="C115" t="s">
        <v>296</v>
      </c>
      <c r="D115" t="str">
        <f t="shared" si="2"/>
        <v>Pastinaca sativa</v>
      </c>
      <c r="E115" t="s">
        <v>146</v>
      </c>
      <c r="F115" s="3" t="s">
        <v>14</v>
      </c>
      <c r="G115" s="3" t="s">
        <v>25</v>
      </c>
    </row>
    <row r="116" spans="1:8" x14ac:dyDescent="0.2">
      <c r="A116" t="s">
        <v>333</v>
      </c>
      <c r="B116" t="s">
        <v>334</v>
      </c>
      <c r="C116" t="s">
        <v>335</v>
      </c>
      <c r="D116" t="str">
        <f t="shared" si="2"/>
        <v>Persicaria maculosa</v>
      </c>
      <c r="E116" t="s">
        <v>336</v>
      </c>
      <c r="F116" s="3" t="s">
        <v>14</v>
      </c>
      <c r="G116" s="3" t="s">
        <v>25</v>
      </c>
    </row>
    <row r="117" spans="1:8" x14ac:dyDescent="0.2">
      <c r="A117" t="s">
        <v>337</v>
      </c>
      <c r="B117" t="s">
        <v>338</v>
      </c>
      <c r="C117" t="s">
        <v>189</v>
      </c>
      <c r="D117" t="str">
        <f t="shared" si="2"/>
        <v>Physalis virginiana</v>
      </c>
      <c r="E117" t="s">
        <v>339</v>
      </c>
      <c r="F117" s="3" t="s">
        <v>14</v>
      </c>
      <c r="G117" s="3" t="s">
        <v>15</v>
      </c>
    </row>
    <row r="118" spans="1:8" x14ac:dyDescent="0.2">
      <c r="A118" t="s">
        <v>340</v>
      </c>
      <c r="B118" t="s">
        <v>341</v>
      </c>
      <c r="C118" t="s">
        <v>342</v>
      </c>
      <c r="D118" t="str">
        <f t="shared" si="2"/>
        <v>Plantago lanceolata</v>
      </c>
      <c r="E118" t="s">
        <v>343</v>
      </c>
      <c r="F118" s="3" t="s">
        <v>14</v>
      </c>
      <c r="G118" s="3" t="s">
        <v>25</v>
      </c>
      <c r="H118" t="s">
        <v>344</v>
      </c>
    </row>
    <row r="119" spans="1:8" x14ac:dyDescent="0.2">
      <c r="A119" t="s">
        <v>345</v>
      </c>
      <c r="B119" t="s">
        <v>341</v>
      </c>
      <c r="C119" t="s">
        <v>346</v>
      </c>
      <c r="D119" t="str">
        <f t="shared" si="2"/>
        <v>Plantago major</v>
      </c>
      <c r="E119" t="s">
        <v>343</v>
      </c>
      <c r="F119" s="3" t="s">
        <v>14</v>
      </c>
      <c r="G119" s="3" t="s">
        <v>25</v>
      </c>
      <c r="H119" t="s">
        <v>347</v>
      </c>
    </row>
    <row r="120" spans="1:8" x14ac:dyDescent="0.2">
      <c r="A120" t="s">
        <v>348</v>
      </c>
      <c r="B120" t="s">
        <v>341</v>
      </c>
      <c r="C120" t="s">
        <v>21</v>
      </c>
      <c r="D120" t="str">
        <f t="shared" si="2"/>
        <v>Plantago sp.</v>
      </c>
      <c r="E120" t="s">
        <v>343</v>
      </c>
      <c r="F120" s="3" t="s">
        <v>9</v>
      </c>
      <c r="G120" s="3" t="s">
        <v>9</v>
      </c>
    </row>
    <row r="121" spans="1:8" x14ac:dyDescent="0.2">
      <c r="A121" t="s">
        <v>349</v>
      </c>
      <c r="B121" t="s">
        <v>350</v>
      </c>
      <c r="C121" t="s">
        <v>351</v>
      </c>
      <c r="D121" t="str">
        <f t="shared" si="2"/>
        <v>Polygala sanguinea</v>
      </c>
      <c r="E121" t="s">
        <v>352</v>
      </c>
      <c r="F121" s="3" t="s">
        <v>14</v>
      </c>
      <c r="G121" s="3" t="s">
        <v>15</v>
      </c>
    </row>
    <row r="122" spans="1:8" x14ac:dyDescent="0.2">
      <c r="A122" t="s">
        <v>353</v>
      </c>
      <c r="B122" t="s">
        <v>350</v>
      </c>
      <c r="C122" t="s">
        <v>21</v>
      </c>
      <c r="D122" t="str">
        <f t="shared" si="2"/>
        <v>Polygala sp.</v>
      </c>
      <c r="E122" t="s">
        <v>352</v>
      </c>
      <c r="F122" s="3" t="s">
        <v>9</v>
      </c>
      <c r="G122" s="3" t="s">
        <v>9</v>
      </c>
    </row>
    <row r="123" spans="1:8" x14ac:dyDescent="0.2">
      <c r="A123" t="s">
        <v>354</v>
      </c>
      <c r="B123" t="s">
        <v>350</v>
      </c>
      <c r="C123" t="s">
        <v>355</v>
      </c>
      <c r="D123" t="str">
        <f t="shared" si="2"/>
        <v>Polygala vulgaris</v>
      </c>
      <c r="E123" t="s">
        <v>352</v>
      </c>
      <c r="F123" s="3" t="s">
        <v>14</v>
      </c>
      <c r="G123" s="3" t="s">
        <v>25</v>
      </c>
    </row>
    <row r="124" spans="1:8" x14ac:dyDescent="0.2">
      <c r="A124" t="s">
        <v>356</v>
      </c>
      <c r="B124" t="s">
        <v>357</v>
      </c>
      <c r="C124" t="s">
        <v>358</v>
      </c>
      <c r="D124" t="str">
        <f t="shared" si="2"/>
        <v>Potentilla intermedia</v>
      </c>
      <c r="E124" t="s">
        <v>19</v>
      </c>
      <c r="F124" s="3" t="s">
        <v>14</v>
      </c>
      <c r="G124" s="3" t="s">
        <v>25</v>
      </c>
    </row>
    <row r="125" spans="1:8" x14ac:dyDescent="0.2">
      <c r="A125" t="s">
        <v>359</v>
      </c>
      <c r="B125" t="s">
        <v>357</v>
      </c>
      <c r="C125" t="s">
        <v>360</v>
      </c>
      <c r="D125" t="str">
        <f t="shared" si="2"/>
        <v>Potentilla recta</v>
      </c>
      <c r="E125" t="s">
        <v>19</v>
      </c>
      <c r="F125" s="3" t="s">
        <v>14</v>
      </c>
      <c r="G125" s="3" t="s">
        <v>25</v>
      </c>
      <c r="H125" t="s">
        <v>361</v>
      </c>
    </row>
    <row r="126" spans="1:8" x14ac:dyDescent="0.2">
      <c r="A126" t="s">
        <v>362</v>
      </c>
      <c r="B126" t="s">
        <v>357</v>
      </c>
      <c r="C126" t="s">
        <v>363</v>
      </c>
      <c r="D126" t="str">
        <f t="shared" si="2"/>
        <v>Potentilla simplex</v>
      </c>
      <c r="E126" t="s">
        <v>19</v>
      </c>
      <c r="F126" s="3" t="s">
        <v>14</v>
      </c>
      <c r="G126" s="3" t="s">
        <v>15</v>
      </c>
    </row>
    <row r="127" spans="1:8" x14ac:dyDescent="0.2">
      <c r="A127" t="s">
        <v>364</v>
      </c>
      <c r="B127" t="s">
        <v>357</v>
      </c>
      <c r="C127" t="s">
        <v>21</v>
      </c>
      <c r="D127" t="str">
        <f t="shared" si="2"/>
        <v>Potentilla sp.</v>
      </c>
      <c r="E127" t="s">
        <v>19</v>
      </c>
      <c r="F127" s="3" t="s">
        <v>9</v>
      </c>
      <c r="G127" s="3" t="s">
        <v>9</v>
      </c>
    </row>
    <row r="128" spans="1:8" x14ac:dyDescent="0.2">
      <c r="A128" t="s">
        <v>365</v>
      </c>
      <c r="B128" t="s">
        <v>366</v>
      </c>
      <c r="C128" t="s">
        <v>355</v>
      </c>
      <c r="D128" t="str">
        <f t="shared" si="2"/>
        <v>Prunella vulgaris</v>
      </c>
      <c r="E128" t="s">
        <v>207</v>
      </c>
      <c r="F128" s="3" t="s">
        <v>14</v>
      </c>
      <c r="G128" s="3" t="s">
        <v>15</v>
      </c>
      <c r="H128" t="s">
        <v>367</v>
      </c>
    </row>
    <row r="129" spans="1:8" x14ac:dyDescent="0.2">
      <c r="A129" t="s">
        <v>368</v>
      </c>
      <c r="B129" t="s">
        <v>369</v>
      </c>
      <c r="C129" t="s">
        <v>370</v>
      </c>
      <c r="D129" t="str">
        <f t="shared" si="2"/>
        <v>Psoralea esculenta</v>
      </c>
      <c r="E129" t="s">
        <v>31</v>
      </c>
      <c r="F129" s="3" t="s">
        <v>14</v>
      </c>
      <c r="G129" s="3" t="s">
        <v>15</v>
      </c>
    </row>
    <row r="130" spans="1:8" x14ac:dyDescent="0.2">
      <c r="A130" t="s">
        <v>371</v>
      </c>
      <c r="B130" t="s">
        <v>372</v>
      </c>
      <c r="C130" t="s">
        <v>373</v>
      </c>
      <c r="D130" t="str">
        <f t="shared" si="2"/>
        <v>Pycnanthemum pilosum</v>
      </c>
      <c r="E130" t="s">
        <v>207</v>
      </c>
      <c r="F130" s="3" t="s">
        <v>14</v>
      </c>
      <c r="G130" s="3" t="s">
        <v>15</v>
      </c>
    </row>
    <row r="131" spans="1:8" x14ac:dyDescent="0.2">
      <c r="A131" t="s">
        <v>374</v>
      </c>
      <c r="B131" t="s">
        <v>372</v>
      </c>
      <c r="C131" t="s">
        <v>21</v>
      </c>
      <c r="D131" t="str">
        <f t="shared" si="2"/>
        <v>Pycnanthemum sp.</v>
      </c>
      <c r="E131" t="s">
        <v>207</v>
      </c>
      <c r="F131" s="3" t="s">
        <v>9</v>
      </c>
      <c r="G131" s="3" t="s">
        <v>9</v>
      </c>
    </row>
    <row r="132" spans="1:8" x14ac:dyDescent="0.2">
      <c r="A132" t="s">
        <v>375</v>
      </c>
      <c r="B132" t="s">
        <v>372</v>
      </c>
      <c r="C132" t="s">
        <v>376</v>
      </c>
      <c r="D132" t="str">
        <f t="shared" si="2"/>
        <v>Pycnanthemum tenuifolium</v>
      </c>
      <c r="E132" t="s">
        <v>207</v>
      </c>
      <c r="F132" s="3" t="s">
        <v>32</v>
      </c>
      <c r="G132" s="3" t="s">
        <v>15</v>
      </c>
    </row>
    <row r="133" spans="1:8" x14ac:dyDescent="0.2">
      <c r="A133" t="s">
        <v>377</v>
      </c>
      <c r="B133" t="s">
        <v>372</v>
      </c>
      <c r="C133" t="s">
        <v>378</v>
      </c>
      <c r="D133" t="str">
        <f t="shared" si="2"/>
        <v>Pycnanthemum verticillatum</v>
      </c>
      <c r="E133" t="s">
        <v>207</v>
      </c>
      <c r="F133" s="3" t="s">
        <v>14</v>
      </c>
      <c r="G133" s="3" t="s">
        <v>15</v>
      </c>
    </row>
    <row r="134" spans="1:8" x14ac:dyDescent="0.2">
      <c r="A134" t="s">
        <v>379</v>
      </c>
      <c r="B134" t="s">
        <v>372</v>
      </c>
      <c r="C134" t="s">
        <v>380</v>
      </c>
      <c r="D134" t="str">
        <f t="shared" si="2"/>
        <v>Pycnanthemum virginianum</v>
      </c>
      <c r="E134" t="s">
        <v>207</v>
      </c>
      <c r="F134" s="3" t="s">
        <v>14</v>
      </c>
      <c r="G134" s="3" t="s">
        <v>15</v>
      </c>
      <c r="H134" t="s">
        <v>381</v>
      </c>
    </row>
    <row r="135" spans="1:8" x14ac:dyDescent="0.2">
      <c r="A135" t="s">
        <v>382</v>
      </c>
      <c r="B135" t="s">
        <v>383</v>
      </c>
      <c r="C135" t="s">
        <v>21</v>
      </c>
      <c r="D135" t="str">
        <f t="shared" si="2"/>
        <v>Ranunculus sp.</v>
      </c>
      <c r="E135" t="s">
        <v>36</v>
      </c>
      <c r="F135" s="3" t="s">
        <v>14</v>
      </c>
      <c r="G135" s="3" t="s">
        <v>25</v>
      </c>
    </row>
    <row r="136" spans="1:8" x14ac:dyDescent="0.2">
      <c r="A136" t="s">
        <v>384</v>
      </c>
      <c r="B136" t="s">
        <v>385</v>
      </c>
      <c r="C136" t="s">
        <v>386</v>
      </c>
      <c r="D136" t="str">
        <f t="shared" si="2"/>
        <v>Ratibida pinnata</v>
      </c>
      <c r="E136" t="s">
        <v>13</v>
      </c>
      <c r="F136" s="3" t="s">
        <v>32</v>
      </c>
      <c r="G136" s="3" t="s">
        <v>15</v>
      </c>
    </row>
    <row r="137" spans="1:8" x14ac:dyDescent="0.2">
      <c r="A137" t="s">
        <v>387</v>
      </c>
      <c r="B137" t="s">
        <v>388</v>
      </c>
      <c r="C137" t="s">
        <v>107</v>
      </c>
      <c r="D137" t="str">
        <f t="shared" si="2"/>
        <v>Rhus glabra</v>
      </c>
      <c r="E137" t="s">
        <v>389</v>
      </c>
      <c r="F137" s="3" t="s">
        <v>14</v>
      </c>
      <c r="G137" s="3" t="s">
        <v>15</v>
      </c>
    </row>
    <row r="138" spans="1:8" x14ac:dyDescent="0.2">
      <c r="A138" t="s">
        <v>390</v>
      </c>
      <c r="B138" t="s">
        <v>391</v>
      </c>
      <c r="C138" t="s">
        <v>392</v>
      </c>
      <c r="D138" t="str">
        <f t="shared" si="2"/>
        <v>Rosa arkansana</v>
      </c>
      <c r="E138" t="s">
        <v>19</v>
      </c>
      <c r="F138" s="3" t="s">
        <v>14</v>
      </c>
      <c r="G138" s="3" t="s">
        <v>15</v>
      </c>
      <c r="H138" t="s">
        <v>393</v>
      </c>
    </row>
    <row r="139" spans="1:8" x14ac:dyDescent="0.2">
      <c r="A139" t="s">
        <v>394</v>
      </c>
      <c r="B139" t="s">
        <v>391</v>
      </c>
      <c r="C139" t="s">
        <v>395</v>
      </c>
      <c r="D139" t="str">
        <f t="shared" si="2"/>
        <v>Rosa multiflora</v>
      </c>
      <c r="E139" t="s">
        <v>19</v>
      </c>
      <c r="F139" s="3" t="s">
        <v>14</v>
      </c>
      <c r="G139" s="3" t="s">
        <v>25</v>
      </c>
    </row>
    <row r="140" spans="1:8" x14ac:dyDescent="0.2">
      <c r="A140" t="s">
        <v>396</v>
      </c>
      <c r="B140" t="s">
        <v>397</v>
      </c>
      <c r="C140" t="s">
        <v>398</v>
      </c>
      <c r="D140" t="str">
        <f t="shared" si="2"/>
        <v>Rubus fruticosus</v>
      </c>
      <c r="E140" t="s">
        <v>19</v>
      </c>
      <c r="F140" s="3" t="s">
        <v>14</v>
      </c>
      <c r="G140" s="3" t="s">
        <v>25</v>
      </c>
    </row>
    <row r="141" spans="1:8" x14ac:dyDescent="0.2">
      <c r="A141" t="s">
        <v>399</v>
      </c>
      <c r="B141" t="s">
        <v>397</v>
      </c>
      <c r="C141" t="s">
        <v>400</v>
      </c>
      <c r="D141" t="str">
        <f t="shared" si="2"/>
        <v>Rubus occidentalis</v>
      </c>
      <c r="E141" t="s">
        <v>19</v>
      </c>
      <c r="F141" s="3" t="s">
        <v>14</v>
      </c>
      <c r="G141" s="3" t="s">
        <v>15</v>
      </c>
    </row>
    <row r="142" spans="1:8" x14ac:dyDescent="0.2">
      <c r="A142" t="s">
        <v>401</v>
      </c>
      <c r="B142" t="s">
        <v>402</v>
      </c>
      <c r="C142" t="s">
        <v>403</v>
      </c>
      <c r="D142" t="str">
        <f t="shared" si="2"/>
        <v>Rudbeckia hirta</v>
      </c>
      <c r="E142" t="s">
        <v>13</v>
      </c>
      <c r="F142" s="3" t="s">
        <v>32</v>
      </c>
      <c r="G142" s="3" t="s">
        <v>15</v>
      </c>
    </row>
    <row r="143" spans="1:8" x14ac:dyDescent="0.2">
      <c r="A143" t="s">
        <v>404</v>
      </c>
      <c r="B143" t="s">
        <v>402</v>
      </c>
      <c r="C143" t="s">
        <v>405</v>
      </c>
      <c r="D143" t="str">
        <f t="shared" si="2"/>
        <v>Rudbeckia subtomentosa</v>
      </c>
      <c r="E143" t="s">
        <v>13</v>
      </c>
      <c r="F143" s="3" t="s">
        <v>32</v>
      </c>
      <c r="G143" s="3" t="s">
        <v>15</v>
      </c>
    </row>
    <row r="144" spans="1:8" x14ac:dyDescent="0.2">
      <c r="A144" t="s">
        <v>406</v>
      </c>
      <c r="B144" t="s">
        <v>407</v>
      </c>
      <c r="C144" t="s">
        <v>408</v>
      </c>
      <c r="D144" t="str">
        <f t="shared" si="2"/>
        <v>Ruellia humilis</v>
      </c>
      <c r="E144" t="s">
        <v>409</v>
      </c>
      <c r="F144" s="3" t="s">
        <v>32</v>
      </c>
      <c r="G144" s="3" t="s">
        <v>15</v>
      </c>
    </row>
    <row r="145" spans="1:7" x14ac:dyDescent="0.2">
      <c r="A145" t="s">
        <v>410</v>
      </c>
      <c r="B145" t="s">
        <v>411</v>
      </c>
      <c r="C145" t="s">
        <v>21</v>
      </c>
      <c r="D145" t="str">
        <f t="shared" si="2"/>
        <v>Rumex sp.</v>
      </c>
      <c r="E145" t="s">
        <v>336</v>
      </c>
      <c r="F145" s="3" t="s">
        <v>9</v>
      </c>
      <c r="G145" s="3" t="s">
        <v>9</v>
      </c>
    </row>
    <row r="146" spans="1:7" x14ac:dyDescent="0.2">
      <c r="A146" t="s">
        <v>412</v>
      </c>
      <c r="B146" t="s">
        <v>413</v>
      </c>
      <c r="C146" t="s">
        <v>304</v>
      </c>
      <c r="D146" t="str">
        <f t="shared" si="2"/>
        <v>Saponaria officinalis</v>
      </c>
      <c r="E146" t="s">
        <v>101</v>
      </c>
      <c r="F146" s="3" t="s">
        <v>14</v>
      </c>
      <c r="G146" s="3" t="s">
        <v>25</v>
      </c>
    </row>
    <row r="147" spans="1:7" x14ac:dyDescent="0.2">
      <c r="A147" t="s">
        <v>414</v>
      </c>
      <c r="B147" t="s">
        <v>415</v>
      </c>
      <c r="C147" t="s">
        <v>416</v>
      </c>
      <c r="D147" t="str">
        <f t="shared" si="2"/>
        <v>Securigera varia</v>
      </c>
      <c r="E147" t="s">
        <v>31</v>
      </c>
      <c r="F147" s="3" t="s">
        <v>14</v>
      </c>
      <c r="G147" s="3" t="s">
        <v>25</v>
      </c>
    </row>
    <row r="148" spans="1:7" x14ac:dyDescent="0.2">
      <c r="A148" t="s">
        <v>417</v>
      </c>
      <c r="B148" t="s">
        <v>418</v>
      </c>
      <c r="C148" t="s">
        <v>419</v>
      </c>
      <c r="D148" t="str">
        <f t="shared" si="2"/>
        <v>Senna marilandica</v>
      </c>
      <c r="E148" t="s">
        <v>31</v>
      </c>
      <c r="F148" s="3" t="s">
        <v>14</v>
      </c>
      <c r="G148" s="3" t="s">
        <v>15</v>
      </c>
    </row>
    <row r="149" spans="1:7" x14ac:dyDescent="0.2">
      <c r="A149" t="s">
        <v>420</v>
      </c>
      <c r="B149" t="s">
        <v>421</v>
      </c>
      <c r="C149" t="s">
        <v>422</v>
      </c>
      <c r="D149" t="str">
        <f t="shared" si="2"/>
        <v>Silene latifolia</v>
      </c>
      <c r="E149" t="s">
        <v>101</v>
      </c>
      <c r="F149" s="3" t="s">
        <v>14</v>
      </c>
      <c r="G149" s="3" t="s">
        <v>25</v>
      </c>
    </row>
    <row r="150" spans="1:7" x14ac:dyDescent="0.2">
      <c r="A150" t="s">
        <v>423</v>
      </c>
      <c r="B150" t="s">
        <v>424</v>
      </c>
      <c r="C150" t="s">
        <v>330</v>
      </c>
      <c r="D150" t="str">
        <f t="shared" si="2"/>
        <v>Silphium integrifolium</v>
      </c>
      <c r="E150" t="s">
        <v>13</v>
      </c>
      <c r="F150" s="3" t="s">
        <v>32</v>
      </c>
      <c r="G150" s="3" t="s">
        <v>15</v>
      </c>
    </row>
    <row r="151" spans="1:7" x14ac:dyDescent="0.2">
      <c r="A151" t="s">
        <v>425</v>
      </c>
      <c r="B151" t="s">
        <v>424</v>
      </c>
      <c r="C151" t="s">
        <v>426</v>
      </c>
      <c r="D151" t="str">
        <f t="shared" si="2"/>
        <v>Silphium laciniatum</v>
      </c>
      <c r="E151" t="s">
        <v>13</v>
      </c>
      <c r="F151" s="3" t="s">
        <v>14</v>
      </c>
      <c r="G151" s="3" t="s">
        <v>15</v>
      </c>
    </row>
    <row r="152" spans="1:7" x14ac:dyDescent="0.2">
      <c r="A152" t="s">
        <v>427</v>
      </c>
      <c r="B152" t="s">
        <v>424</v>
      </c>
      <c r="C152" t="s">
        <v>183</v>
      </c>
      <c r="D152" t="str">
        <f t="shared" si="2"/>
        <v>Silphium perfoliatum</v>
      </c>
      <c r="E152" t="s">
        <v>13</v>
      </c>
      <c r="F152" s="3" t="s">
        <v>32</v>
      </c>
      <c r="G152" s="3" t="s">
        <v>15</v>
      </c>
    </row>
    <row r="153" spans="1:7" x14ac:dyDescent="0.2">
      <c r="A153" t="s">
        <v>428</v>
      </c>
      <c r="B153" t="s">
        <v>429</v>
      </c>
      <c r="C153" t="s">
        <v>430</v>
      </c>
      <c r="D153" t="str">
        <f t="shared" si="2"/>
        <v>Sisyrinchium angustifolium</v>
      </c>
      <c r="E153" t="s">
        <v>431</v>
      </c>
      <c r="F153" s="3" t="s">
        <v>32</v>
      </c>
      <c r="G153" s="3" t="s">
        <v>15</v>
      </c>
    </row>
    <row r="154" spans="1:7" x14ac:dyDescent="0.2">
      <c r="A154" t="s">
        <v>432</v>
      </c>
      <c r="B154" t="s">
        <v>433</v>
      </c>
      <c r="C154" t="s">
        <v>434</v>
      </c>
      <c r="D154" t="str">
        <f t="shared" si="2"/>
        <v>Solanum carolinense</v>
      </c>
      <c r="E154" t="s">
        <v>339</v>
      </c>
      <c r="F154" s="3" t="s">
        <v>14</v>
      </c>
      <c r="G154" s="3" t="s">
        <v>15</v>
      </c>
    </row>
    <row r="155" spans="1:7" x14ac:dyDescent="0.2">
      <c r="A155" t="s">
        <v>435</v>
      </c>
      <c r="B155" t="s">
        <v>436</v>
      </c>
      <c r="C155" t="s">
        <v>437</v>
      </c>
      <c r="D155" t="str">
        <f t="shared" si="2"/>
        <v>Solidago altissima</v>
      </c>
      <c r="E155" t="s">
        <v>13</v>
      </c>
      <c r="F155" s="3" t="s">
        <v>14</v>
      </c>
      <c r="G155" s="3" t="s">
        <v>15</v>
      </c>
    </row>
    <row r="156" spans="1:7" x14ac:dyDescent="0.2">
      <c r="A156" t="s">
        <v>438</v>
      </c>
      <c r="B156" t="s">
        <v>436</v>
      </c>
      <c r="C156" t="s">
        <v>439</v>
      </c>
      <c r="D156" t="str">
        <f t="shared" si="2"/>
        <v>Solidago gramnifolia</v>
      </c>
      <c r="E156" t="s">
        <v>13</v>
      </c>
      <c r="F156" s="3" t="s">
        <v>14</v>
      </c>
      <c r="G156" s="3" t="s">
        <v>15</v>
      </c>
    </row>
    <row r="157" spans="1:7" x14ac:dyDescent="0.2">
      <c r="A157" t="s">
        <v>440</v>
      </c>
      <c r="B157" t="s">
        <v>436</v>
      </c>
      <c r="C157" t="s">
        <v>441</v>
      </c>
      <c r="D157" t="str">
        <f t="shared" si="2"/>
        <v>Solidago missouriensis</v>
      </c>
      <c r="E157" t="s">
        <v>13</v>
      </c>
      <c r="F157" s="3" t="s">
        <v>14</v>
      </c>
      <c r="G157" s="3" t="s">
        <v>15</v>
      </c>
    </row>
    <row r="158" spans="1:7" x14ac:dyDescent="0.2">
      <c r="A158" t="s">
        <v>442</v>
      </c>
      <c r="B158" t="s">
        <v>436</v>
      </c>
      <c r="C158" t="s">
        <v>443</v>
      </c>
      <c r="D158" t="str">
        <f t="shared" si="2"/>
        <v>Solidago nemoralis</v>
      </c>
      <c r="E158" t="s">
        <v>13</v>
      </c>
      <c r="F158" s="3" t="s">
        <v>14</v>
      </c>
      <c r="G158" s="3" t="s">
        <v>15</v>
      </c>
    </row>
    <row r="159" spans="1:7" x14ac:dyDescent="0.2">
      <c r="A159" t="s">
        <v>444</v>
      </c>
      <c r="B159" t="s">
        <v>436</v>
      </c>
      <c r="C159" t="s">
        <v>445</v>
      </c>
      <c r="D159" t="str">
        <f t="shared" si="2"/>
        <v>Solidago rigida</v>
      </c>
      <c r="E159" t="s">
        <v>13</v>
      </c>
      <c r="F159" s="3" t="s">
        <v>32</v>
      </c>
      <c r="G159" s="3" t="s">
        <v>15</v>
      </c>
    </row>
    <row r="160" spans="1:7" x14ac:dyDescent="0.2">
      <c r="A160" t="s">
        <v>446</v>
      </c>
      <c r="B160" t="s">
        <v>436</v>
      </c>
      <c r="C160" t="s">
        <v>21</v>
      </c>
      <c r="D160" t="str">
        <f t="shared" si="2"/>
        <v>Solidago sp.</v>
      </c>
      <c r="E160" t="s">
        <v>13</v>
      </c>
      <c r="F160" s="3" t="s">
        <v>9</v>
      </c>
      <c r="G160" s="3" t="s">
        <v>9</v>
      </c>
    </row>
    <row r="161" spans="1:8" x14ac:dyDescent="0.2">
      <c r="A161" t="s">
        <v>447</v>
      </c>
      <c r="B161" t="s">
        <v>436</v>
      </c>
      <c r="C161" t="s">
        <v>448</v>
      </c>
      <c r="D161" t="str">
        <f t="shared" si="2"/>
        <v>Solidago speciosa</v>
      </c>
      <c r="E161" t="s">
        <v>13</v>
      </c>
      <c r="F161" s="3" t="s">
        <v>14</v>
      </c>
      <c r="G161" s="3" t="s">
        <v>15</v>
      </c>
    </row>
    <row r="162" spans="1:8" x14ac:dyDescent="0.2">
      <c r="A162" t="s">
        <v>449</v>
      </c>
      <c r="B162" t="s">
        <v>450</v>
      </c>
      <c r="C162" t="s">
        <v>451</v>
      </c>
      <c r="D162" t="str">
        <f t="shared" si="2"/>
        <v>Stellaria media</v>
      </c>
      <c r="E162" t="s">
        <v>101</v>
      </c>
      <c r="F162" s="3" t="s">
        <v>14</v>
      </c>
      <c r="G162" s="3" t="s">
        <v>25</v>
      </c>
      <c r="H162" t="s">
        <v>452</v>
      </c>
    </row>
    <row r="163" spans="1:8" x14ac:dyDescent="0.2">
      <c r="A163" t="s">
        <v>453</v>
      </c>
      <c r="B163" t="s">
        <v>454</v>
      </c>
      <c r="C163" t="s">
        <v>455</v>
      </c>
      <c r="D163" t="str">
        <f t="shared" si="2"/>
        <v>Strophostyles helvola</v>
      </c>
      <c r="E163" t="s">
        <v>31</v>
      </c>
      <c r="F163" s="3" t="s">
        <v>14</v>
      </c>
      <c r="G163" s="3" t="s">
        <v>15</v>
      </c>
    </row>
    <row r="164" spans="1:8" x14ac:dyDescent="0.2">
      <c r="A164" t="s">
        <v>456</v>
      </c>
      <c r="B164" t="s">
        <v>457</v>
      </c>
      <c r="C164" t="s">
        <v>458</v>
      </c>
      <c r="D164" t="str">
        <f t="shared" si="2"/>
        <v>Symphyotrichum ericoides</v>
      </c>
      <c r="E164" t="s">
        <v>13</v>
      </c>
      <c r="F164" s="3" t="s">
        <v>14</v>
      </c>
      <c r="G164" s="3" t="s">
        <v>15</v>
      </c>
    </row>
    <row r="165" spans="1:8" x14ac:dyDescent="0.2">
      <c r="A165" t="s">
        <v>459</v>
      </c>
      <c r="B165" t="s">
        <v>457</v>
      </c>
      <c r="C165" t="s">
        <v>460</v>
      </c>
      <c r="D165" t="str">
        <f t="shared" si="2"/>
        <v>Symphyotrichum lanceolatum</v>
      </c>
      <c r="E165" t="s">
        <v>13</v>
      </c>
      <c r="F165" s="3" t="s">
        <v>14</v>
      </c>
      <c r="G165" s="3" t="s">
        <v>15</v>
      </c>
    </row>
    <row r="166" spans="1:8" x14ac:dyDescent="0.2">
      <c r="A166" t="s">
        <v>461</v>
      </c>
      <c r="B166" t="s">
        <v>457</v>
      </c>
      <c r="C166" t="s">
        <v>462</v>
      </c>
      <c r="D166" t="str">
        <f t="shared" si="2"/>
        <v>Symphyotrichum novae-angliae</v>
      </c>
      <c r="E166" t="s">
        <v>13</v>
      </c>
      <c r="F166" s="3" t="s">
        <v>14</v>
      </c>
      <c r="G166" s="3" t="s">
        <v>15</v>
      </c>
    </row>
    <row r="167" spans="1:8" x14ac:dyDescent="0.2">
      <c r="A167" t="s">
        <v>463</v>
      </c>
      <c r="B167" t="s">
        <v>457</v>
      </c>
      <c r="C167" t="s">
        <v>464</v>
      </c>
      <c r="D167" t="str">
        <f t="shared" si="2"/>
        <v>Symphyotrichum oolentangiense</v>
      </c>
      <c r="E167" t="s">
        <v>13</v>
      </c>
      <c r="F167" s="3" t="s">
        <v>32</v>
      </c>
      <c r="G167" s="3" t="s">
        <v>15</v>
      </c>
    </row>
    <row r="168" spans="1:8" x14ac:dyDescent="0.2">
      <c r="A168" t="s">
        <v>465</v>
      </c>
      <c r="B168" t="s">
        <v>457</v>
      </c>
      <c r="C168" t="s">
        <v>466</v>
      </c>
      <c r="D168" t="str">
        <f t="shared" si="2"/>
        <v>Symphyotrichum sericeus</v>
      </c>
      <c r="E168" t="s">
        <v>13</v>
      </c>
      <c r="F168" s="3" t="s">
        <v>32</v>
      </c>
      <c r="G168" s="3" t="s">
        <v>15</v>
      </c>
    </row>
    <row r="169" spans="1:8" x14ac:dyDescent="0.2">
      <c r="A169" t="s">
        <v>467</v>
      </c>
      <c r="B169" t="s">
        <v>468</v>
      </c>
      <c r="C169" t="s">
        <v>469</v>
      </c>
      <c r="D169" t="str">
        <f t="shared" si="2"/>
        <v>Taraxacum officinale</v>
      </c>
      <c r="E169" t="s">
        <v>13</v>
      </c>
      <c r="F169" s="3" t="s">
        <v>14</v>
      </c>
      <c r="G169" s="3" t="s">
        <v>15</v>
      </c>
    </row>
    <row r="170" spans="1:8" x14ac:dyDescent="0.2">
      <c r="A170" t="s">
        <v>470</v>
      </c>
      <c r="B170" t="s">
        <v>471</v>
      </c>
      <c r="C170" t="s">
        <v>154</v>
      </c>
      <c r="D170" t="str">
        <f t="shared" si="2"/>
        <v>Teucrium canadense</v>
      </c>
      <c r="E170" t="s">
        <v>207</v>
      </c>
      <c r="F170" s="3" t="s">
        <v>32</v>
      </c>
      <c r="G170" s="3" t="s">
        <v>15</v>
      </c>
    </row>
    <row r="171" spans="1:8" x14ac:dyDescent="0.2">
      <c r="A171" t="s">
        <v>472</v>
      </c>
      <c r="B171" t="s">
        <v>473</v>
      </c>
      <c r="C171" t="s">
        <v>474</v>
      </c>
      <c r="D171" t="str">
        <f t="shared" si="2"/>
        <v>Thlaspi arvense</v>
      </c>
      <c r="E171" t="s">
        <v>79</v>
      </c>
      <c r="F171" s="3" t="s">
        <v>14</v>
      </c>
      <c r="G171" s="3" t="s">
        <v>25</v>
      </c>
    </row>
    <row r="172" spans="1:8" x14ac:dyDescent="0.2">
      <c r="A172" t="s">
        <v>475</v>
      </c>
      <c r="B172" t="s">
        <v>476</v>
      </c>
      <c r="C172" t="s">
        <v>477</v>
      </c>
      <c r="D172" t="str">
        <f t="shared" si="2"/>
        <v>Tradescantia ohiensis</v>
      </c>
      <c r="E172" t="s">
        <v>478</v>
      </c>
      <c r="F172" s="3" t="s">
        <v>32</v>
      </c>
      <c r="G172" s="3" t="s">
        <v>15</v>
      </c>
    </row>
    <row r="173" spans="1:8" x14ac:dyDescent="0.2">
      <c r="A173" t="s">
        <v>479</v>
      </c>
      <c r="B173" t="s">
        <v>480</v>
      </c>
      <c r="C173" t="s">
        <v>481</v>
      </c>
      <c r="D173" t="str">
        <f t="shared" si="2"/>
        <v>Trifolium hybridum</v>
      </c>
      <c r="E173" t="s">
        <v>31</v>
      </c>
      <c r="F173" s="3" t="s">
        <v>14</v>
      </c>
      <c r="G173" s="3" t="s">
        <v>25</v>
      </c>
    </row>
    <row r="174" spans="1:8" x14ac:dyDescent="0.2">
      <c r="A174" t="s">
        <v>482</v>
      </c>
      <c r="B174" t="s">
        <v>480</v>
      </c>
      <c r="C174" t="s">
        <v>483</v>
      </c>
      <c r="D174" t="str">
        <f t="shared" si="2"/>
        <v>Trifolium pratense</v>
      </c>
      <c r="E174" t="s">
        <v>31</v>
      </c>
      <c r="F174" s="3" t="s">
        <v>14</v>
      </c>
      <c r="G174" s="3" t="s">
        <v>25</v>
      </c>
    </row>
    <row r="175" spans="1:8" x14ac:dyDescent="0.2">
      <c r="A175" t="s">
        <v>484</v>
      </c>
      <c r="B175" t="s">
        <v>480</v>
      </c>
      <c r="C175" t="s">
        <v>485</v>
      </c>
      <c r="D175" t="str">
        <f t="shared" ref="D175:D178" si="3">CONCATENATE(B175, " ", C175)</f>
        <v>Trifolium repens</v>
      </c>
      <c r="E175" t="s">
        <v>31</v>
      </c>
      <c r="F175" s="3" t="s">
        <v>14</v>
      </c>
      <c r="G175" s="3" t="s">
        <v>25</v>
      </c>
    </row>
    <row r="176" spans="1:8" x14ac:dyDescent="0.2">
      <c r="A176" t="s">
        <v>486</v>
      </c>
      <c r="B176" t="s">
        <v>480</v>
      </c>
      <c r="C176" t="s">
        <v>21</v>
      </c>
      <c r="D176" t="str">
        <f t="shared" si="3"/>
        <v>Trifolium sp.</v>
      </c>
      <c r="E176" t="s">
        <v>31</v>
      </c>
      <c r="F176" s="3" t="s">
        <v>9</v>
      </c>
      <c r="G176" s="3" t="s">
        <v>9</v>
      </c>
    </row>
    <row r="177" spans="1:8" x14ac:dyDescent="0.2">
      <c r="A177" t="s">
        <v>487</v>
      </c>
      <c r="B177" t="s">
        <v>488</v>
      </c>
      <c r="C177" t="s">
        <v>489</v>
      </c>
      <c r="D177" t="str">
        <f t="shared" si="3"/>
        <v>Triodanis perfoliata</v>
      </c>
      <c r="E177" t="s">
        <v>83</v>
      </c>
      <c r="F177" s="3" t="s">
        <v>14</v>
      </c>
      <c r="G177" s="3" t="s">
        <v>15</v>
      </c>
    </row>
    <row r="178" spans="1:8" x14ac:dyDescent="0.2">
      <c r="A178" t="s">
        <v>490</v>
      </c>
      <c r="B178" t="s">
        <v>491</v>
      </c>
      <c r="C178" t="s">
        <v>21</v>
      </c>
      <c r="D178" t="str">
        <f t="shared" si="3"/>
        <v>Triosteum sp.</v>
      </c>
      <c r="E178" t="s">
        <v>492</v>
      </c>
      <c r="F178" s="3" t="s">
        <v>14</v>
      </c>
      <c r="G178" s="3" t="s">
        <v>25</v>
      </c>
      <c r="H178" t="s">
        <v>493</v>
      </c>
    </row>
    <row r="179" spans="1:8" x14ac:dyDescent="0.2">
      <c r="A179" t="s">
        <v>494</v>
      </c>
      <c r="B179" t="s">
        <v>9</v>
      </c>
      <c r="C179" t="s">
        <v>9</v>
      </c>
      <c r="D179" t="s">
        <v>495</v>
      </c>
      <c r="E179" t="s">
        <v>9</v>
      </c>
      <c r="F179" s="4" t="s">
        <v>9</v>
      </c>
      <c r="G179" s="4" t="s">
        <v>9</v>
      </c>
    </row>
    <row r="180" spans="1:8" x14ac:dyDescent="0.2">
      <c r="A180" t="s">
        <v>496</v>
      </c>
      <c r="B180" t="s">
        <v>497</v>
      </c>
      <c r="C180" t="s">
        <v>498</v>
      </c>
      <c r="D180" t="str">
        <f t="shared" ref="D180:D192" si="4">CONCATENATE(B180, " ", C180)</f>
        <v>Verbascum blattaria</v>
      </c>
      <c r="E180" t="s">
        <v>499</v>
      </c>
      <c r="F180" s="3" t="s">
        <v>14</v>
      </c>
      <c r="G180" s="3" t="s">
        <v>15</v>
      </c>
      <c r="H180" t="s">
        <v>500</v>
      </c>
    </row>
    <row r="181" spans="1:8" x14ac:dyDescent="0.2">
      <c r="A181" t="s">
        <v>501</v>
      </c>
      <c r="B181" t="s">
        <v>497</v>
      </c>
      <c r="C181" t="s">
        <v>502</v>
      </c>
      <c r="D181" t="str">
        <f t="shared" si="4"/>
        <v>Verbascum thapsus</v>
      </c>
      <c r="E181" t="s">
        <v>499</v>
      </c>
      <c r="F181" s="3" t="s">
        <v>14</v>
      </c>
      <c r="G181" s="3" t="s">
        <v>25</v>
      </c>
    </row>
    <row r="182" spans="1:8" x14ac:dyDescent="0.2">
      <c r="A182" t="s">
        <v>503</v>
      </c>
      <c r="B182" t="s">
        <v>504</v>
      </c>
      <c r="C182" t="s">
        <v>505</v>
      </c>
      <c r="D182" t="str">
        <f t="shared" si="4"/>
        <v>Verbena bonariensis</v>
      </c>
      <c r="E182" t="s">
        <v>506</v>
      </c>
      <c r="F182" s="3" t="s">
        <v>14</v>
      </c>
      <c r="G182" s="3" t="s">
        <v>25</v>
      </c>
    </row>
    <row r="183" spans="1:8" x14ac:dyDescent="0.2">
      <c r="A183" t="s">
        <v>507</v>
      </c>
      <c r="B183" t="s">
        <v>504</v>
      </c>
      <c r="C183" t="s">
        <v>508</v>
      </c>
      <c r="D183" t="str">
        <f t="shared" si="4"/>
        <v>Verbena hastata</v>
      </c>
      <c r="E183" t="s">
        <v>506</v>
      </c>
      <c r="F183" s="3" t="s">
        <v>14</v>
      </c>
      <c r="G183" s="3" t="s">
        <v>15</v>
      </c>
    </row>
    <row r="184" spans="1:8" x14ac:dyDescent="0.2">
      <c r="A184" t="s">
        <v>509</v>
      </c>
      <c r="B184" t="s">
        <v>504</v>
      </c>
      <c r="C184" t="s">
        <v>21</v>
      </c>
      <c r="D184" t="str">
        <f t="shared" si="4"/>
        <v>Verbena sp.</v>
      </c>
      <c r="E184" t="s">
        <v>506</v>
      </c>
      <c r="F184" s="4" t="s">
        <v>9</v>
      </c>
      <c r="G184" s="4" t="s">
        <v>9</v>
      </c>
    </row>
    <row r="185" spans="1:8" x14ac:dyDescent="0.2">
      <c r="A185" t="s">
        <v>510</v>
      </c>
      <c r="B185" t="s">
        <v>504</v>
      </c>
      <c r="C185" t="s">
        <v>321</v>
      </c>
      <c r="D185" t="str">
        <f t="shared" si="4"/>
        <v>Verbena stricta</v>
      </c>
      <c r="E185" t="s">
        <v>506</v>
      </c>
      <c r="F185" s="3" t="s">
        <v>14</v>
      </c>
      <c r="G185" s="3" t="s">
        <v>15</v>
      </c>
    </row>
    <row r="186" spans="1:8" x14ac:dyDescent="0.2">
      <c r="A186" t="s">
        <v>511</v>
      </c>
      <c r="B186" t="s">
        <v>504</v>
      </c>
      <c r="C186" t="s">
        <v>512</v>
      </c>
      <c r="D186" t="str">
        <f t="shared" si="4"/>
        <v>Verbena urticifolia</v>
      </c>
      <c r="E186" t="s">
        <v>506</v>
      </c>
      <c r="F186" s="3" t="s">
        <v>14</v>
      </c>
      <c r="G186" s="3" t="s">
        <v>15</v>
      </c>
    </row>
    <row r="187" spans="1:8" x14ac:dyDescent="0.2">
      <c r="A187" t="s">
        <v>513</v>
      </c>
      <c r="B187" t="s">
        <v>514</v>
      </c>
      <c r="C187" t="s">
        <v>515</v>
      </c>
      <c r="D187" t="str">
        <f t="shared" si="4"/>
        <v>Vernonia baldwinii</v>
      </c>
      <c r="E187" t="s">
        <v>13</v>
      </c>
      <c r="F187" s="3" t="s">
        <v>14</v>
      </c>
      <c r="G187" s="3" t="s">
        <v>15</v>
      </c>
    </row>
    <row r="188" spans="1:8" x14ac:dyDescent="0.2">
      <c r="A188" t="s">
        <v>516</v>
      </c>
      <c r="B188" t="s">
        <v>514</v>
      </c>
      <c r="C188" t="s">
        <v>104</v>
      </c>
      <c r="D188" t="str">
        <f t="shared" si="4"/>
        <v>Vernonia fasciculata</v>
      </c>
      <c r="E188" t="s">
        <v>13</v>
      </c>
      <c r="F188" s="3" t="s">
        <v>32</v>
      </c>
      <c r="G188" s="3" t="s">
        <v>15</v>
      </c>
    </row>
    <row r="189" spans="1:8" x14ac:dyDescent="0.2">
      <c r="A189" t="s">
        <v>517</v>
      </c>
      <c r="B189" t="s">
        <v>518</v>
      </c>
      <c r="C189" t="s">
        <v>124</v>
      </c>
      <c r="D189" t="str">
        <f t="shared" si="4"/>
        <v>Veronica arvensis</v>
      </c>
      <c r="E189" t="s">
        <v>343</v>
      </c>
      <c r="F189" s="3" t="s">
        <v>14</v>
      </c>
      <c r="G189" s="3" t="s">
        <v>25</v>
      </c>
    </row>
    <row r="190" spans="1:8" x14ac:dyDescent="0.2">
      <c r="A190" t="s">
        <v>519</v>
      </c>
      <c r="B190" t="s">
        <v>520</v>
      </c>
      <c r="C190" t="s">
        <v>299</v>
      </c>
      <c r="D190" t="str">
        <f t="shared" si="4"/>
        <v>Veronicastrum virginicum</v>
      </c>
      <c r="E190" t="s">
        <v>343</v>
      </c>
      <c r="F190" s="3" t="s">
        <v>32</v>
      </c>
      <c r="G190" s="3" t="s">
        <v>15</v>
      </c>
    </row>
    <row r="191" spans="1:8" x14ac:dyDescent="0.2">
      <c r="A191" t="s">
        <v>521</v>
      </c>
      <c r="B191" t="s">
        <v>522</v>
      </c>
      <c r="C191" t="s">
        <v>21</v>
      </c>
      <c r="D191" t="str">
        <f t="shared" si="4"/>
        <v>Viola sp.</v>
      </c>
      <c r="E191" t="s">
        <v>523</v>
      </c>
      <c r="F191" s="4" t="s">
        <v>9</v>
      </c>
      <c r="G191" s="4" t="s">
        <v>9</v>
      </c>
    </row>
    <row r="192" spans="1:8" x14ac:dyDescent="0.2">
      <c r="A192" t="s">
        <v>524</v>
      </c>
      <c r="B192" t="s">
        <v>525</v>
      </c>
      <c r="C192" t="s">
        <v>526</v>
      </c>
      <c r="D192" t="str">
        <f t="shared" si="4"/>
        <v>Zizia aurea</v>
      </c>
      <c r="E192" t="s">
        <v>146</v>
      </c>
      <c r="F192" s="3" t="s">
        <v>32</v>
      </c>
      <c r="G19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Butterfly Names</vt:lpstr>
      <vt:lpstr>Floral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2020-12-01T18:22:29Z</dcterms:created>
  <dcterms:modified xsi:type="dcterms:W3CDTF">2020-12-01T18:22:59Z</dcterms:modified>
</cp:coreProperties>
</file>