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an Ming Kwang\Desktop\School\Year 1\Sem 1\Mods\IS101\"/>
    </mc:Choice>
  </mc:AlternateContent>
  <bookViews>
    <workbookView xWindow="0" yWindow="0" windowWidth="19200" windowHeight="7275"/>
  </bookViews>
  <sheets>
    <sheet name="Sheet1" sheetId="1" r:id="rId1"/>
    <sheet name="Sheet3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6" i="3" l="1"/>
  <c r="H17" i="3"/>
  <c r="H18" i="3"/>
  <c r="H15" i="3"/>
  <c r="H14" i="3"/>
  <c r="F16" i="3"/>
  <c r="F17" i="3"/>
  <c r="F18" i="3"/>
  <c r="F15" i="3"/>
  <c r="F14" i="3"/>
  <c r="D16" i="3"/>
  <c r="D17" i="3"/>
  <c r="D18" i="3"/>
  <c r="D14" i="3"/>
  <c r="D15" i="3"/>
  <c r="H5" i="3" l="1"/>
  <c r="H6" i="3"/>
  <c r="H7" i="3"/>
  <c r="H8" i="3"/>
  <c r="H9" i="3"/>
  <c r="H10" i="3"/>
  <c r="H11" i="3"/>
  <c r="H12" i="3"/>
  <c r="H4" i="3"/>
  <c r="H3" i="3"/>
  <c r="H13" i="3" s="1"/>
  <c r="H19" i="3" s="1"/>
  <c r="F7" i="3"/>
  <c r="F8" i="3"/>
  <c r="F9" i="3"/>
  <c r="F10" i="3"/>
  <c r="F11" i="3"/>
  <c r="F12" i="3"/>
  <c r="F6" i="3"/>
  <c r="F5" i="3"/>
  <c r="F4" i="3"/>
  <c r="F3" i="3"/>
  <c r="D5" i="3"/>
  <c r="D6" i="3"/>
  <c r="D7" i="3"/>
  <c r="D8" i="3"/>
  <c r="D9" i="3"/>
  <c r="D10" i="3"/>
  <c r="D11" i="3"/>
  <c r="D12" i="3"/>
  <c r="D4" i="3"/>
  <c r="D3" i="3"/>
  <c r="D13" i="3" s="1"/>
  <c r="D19" i="3" s="1"/>
  <c r="F13" i="3" l="1"/>
  <c r="F19" i="3" s="1"/>
  <c r="C37" i="1"/>
  <c r="D37" i="1"/>
  <c r="E37" i="1"/>
  <c r="F37" i="1"/>
  <c r="G37" i="1"/>
  <c r="B37" i="1"/>
  <c r="B36" i="1"/>
  <c r="G36" i="1"/>
  <c r="F36" i="1"/>
  <c r="E36" i="1"/>
  <c r="D36" i="1"/>
  <c r="C36" i="1"/>
  <c r="C26" i="1"/>
  <c r="D26" i="1"/>
  <c r="E26" i="1"/>
  <c r="F26" i="1"/>
  <c r="G26" i="1"/>
  <c r="B26" i="1"/>
  <c r="B15" i="1"/>
  <c r="C15" i="1"/>
  <c r="D15" i="1"/>
  <c r="E15" i="1"/>
  <c r="F15" i="1"/>
  <c r="G15" i="1"/>
  <c r="C25" i="1"/>
  <c r="D25" i="1"/>
  <c r="E25" i="1"/>
  <c r="F25" i="1"/>
  <c r="G25" i="1"/>
  <c r="B25" i="1"/>
  <c r="B16" i="1" l="1"/>
  <c r="B38" i="1"/>
  <c r="B27" i="1"/>
</calcChain>
</file>

<file path=xl/sharedStrings.xml><?xml version="1.0" encoding="utf-8"?>
<sst xmlns="http://schemas.openxmlformats.org/spreadsheetml/2006/main" count="76" uniqueCount="42">
  <si>
    <t>NPV = 1 / (1 + r)^n</t>
  </si>
  <si>
    <t>NPV Factor</t>
  </si>
  <si>
    <t>r = interest rate, n = number of years</t>
  </si>
  <si>
    <t>Alpha Information System</t>
  </si>
  <si>
    <t>Year 1</t>
  </si>
  <si>
    <t>Year 2</t>
  </si>
  <si>
    <t>Year 3</t>
  </si>
  <si>
    <t>Year 4</t>
  </si>
  <si>
    <t>Year 5</t>
  </si>
  <si>
    <t>Year 6</t>
  </si>
  <si>
    <t>Total Annual HR Costs</t>
  </si>
  <si>
    <t>Annual Maintenance and Upgrade Costs</t>
  </si>
  <si>
    <t>Training Costs</t>
  </si>
  <si>
    <t>Severance Costs</t>
  </si>
  <si>
    <t>Total Annual Costs</t>
  </si>
  <si>
    <t>Implementation Costs</t>
  </si>
  <si>
    <t>PV for each year</t>
  </si>
  <si>
    <t>ISS</t>
  </si>
  <si>
    <t>AIS</t>
  </si>
  <si>
    <t>Using the cost of capital = 10%,</t>
  </si>
  <si>
    <t>Total Cost (NPV)</t>
  </si>
  <si>
    <t>Factors</t>
  </si>
  <si>
    <t>Importance to Company</t>
  </si>
  <si>
    <t>ALPHA</t>
  </si>
  <si>
    <t>Computed Score</t>
  </si>
  <si>
    <t>Score</t>
  </si>
  <si>
    <t>User Friendly</t>
  </si>
  <si>
    <t>Policy Information Capacity</t>
  </si>
  <si>
    <t>Compatibility with Government Regulations</t>
  </si>
  <si>
    <t>Policy Rating Efficiency</t>
  </si>
  <si>
    <t>HR Requirements</t>
  </si>
  <si>
    <t>Employee Resistance</t>
  </si>
  <si>
    <t>Maintenance/Upgrade Requirements</t>
  </si>
  <si>
    <t>Training Requirements</t>
  </si>
  <si>
    <t>Potential Ability to Link with Other Systems</t>
  </si>
  <si>
    <t>Billing System</t>
  </si>
  <si>
    <t>NPV?</t>
  </si>
  <si>
    <t>Additional Criteria?</t>
  </si>
  <si>
    <t>Impact on Seamus's IS Team?</t>
  </si>
  <si>
    <t>Subtotal</t>
  </si>
  <si>
    <t>Total Score</t>
  </si>
  <si>
    <t>Need for timely implementation?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</si>
</sst>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&quot;$&quot;#,##0;[Red]&quot;$&quot;#,##0"/>
    <numFmt numFmtId="165" formatCode="&quot;$&quot;#,##0.00"/>
    <numFmt numFmtId="166" formatCode="&quot;$&quot;#,##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2" fontId="0" fillId="0" borderId="0" xfId="0" applyNumberFormat="1"/>
    <xf numFmtId="0" fontId="0" fillId="0" borderId="1" xfId="0" applyBorder="1"/>
    <xf numFmtId="165" fontId="0" fillId="0" borderId="1" xfId="0" applyNumberFormat="1" applyBorder="1" applyAlignment="1">
      <alignment horizontal="left"/>
    </xf>
    <xf numFmtId="164" fontId="0" fillId="0" borderId="1" xfId="0" applyNumberFormat="1" applyBorder="1" applyAlignment="1">
      <alignment horizontal="left"/>
    </xf>
    <xf numFmtId="166" fontId="0" fillId="0" borderId="1" xfId="0" applyNumberFormat="1" applyBorder="1" applyAlignment="1">
      <alignment horizontal="left"/>
    </xf>
    <xf numFmtId="166" fontId="0" fillId="0" borderId="5" xfId="0" applyNumberFormat="1" applyFill="1" applyBorder="1" applyAlignment="1">
      <alignment horizontal="left"/>
    </xf>
    <xf numFmtId="0" fontId="0" fillId="0" borderId="0" xfId="0" applyFont="1"/>
    <xf numFmtId="0" fontId="0" fillId="0" borderId="1" xfId="0" applyBorder="1" applyAlignment="1">
      <alignment horizontal="center" vertical="center"/>
    </xf>
    <xf numFmtId="0" fontId="0" fillId="0" borderId="6" xfId="0" applyBorder="1"/>
    <xf numFmtId="0" fontId="0" fillId="0" borderId="6" xfId="0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165" fontId="0" fillId="0" borderId="2" xfId="0" applyNumberFormat="1" applyBorder="1" applyAlignment="1">
      <alignment horizontal="center"/>
    </xf>
    <xf numFmtId="165" fontId="0" fillId="0" borderId="3" xfId="0" applyNumberFormat="1" applyBorder="1" applyAlignment="1">
      <alignment horizontal="center"/>
    </xf>
    <xf numFmtId="165" fontId="0" fillId="0" borderId="4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2" borderId="8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164" fontId="2" fillId="0" borderId="1" xfId="0" applyNumberFormat="1" applyFont="1" applyBorder="1" applyAlignment="1">
      <alignment horizontal="left"/>
    </xf>
    <xf numFmtId="166" fontId="2" fillId="0" borderId="1" xfId="0" applyNumberFormat="1" applyFont="1" applyBorder="1" applyAlignment="1">
      <alignment horizontal="left"/>
    </xf>
    <xf numFmtId="165" fontId="2" fillId="0" borderId="1" xfId="0" applyNumberFormat="1" applyFont="1" applyBorder="1" applyAlignment="1">
      <alignment horizontal="left"/>
    </xf>
    <xf numFmtId="166" fontId="2" fillId="0" borderId="5" xfId="0" applyNumberFormat="1" applyFont="1" applyFill="1" applyBorder="1" applyAlignment="1">
      <alignment horizontal="left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11" xfId="0" applyFill="1" applyBorder="1"/>
    <xf numFmtId="0" fontId="0" fillId="0" borderId="11" xfId="0" applyBorder="1"/>
    <xf numFmtId="0" fontId="1" fillId="0" borderId="11" xfId="0" applyFont="1" applyBorder="1" applyAlignment="1">
      <alignment horizontal="center" vertical="center"/>
    </xf>
    <xf numFmtId="0" fontId="1" fillId="4" borderId="13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tabSelected="1" topLeftCell="A28" zoomScale="130" zoomScaleNormal="130" workbookViewId="0">
      <selection activeCell="A29" sqref="A29:G29"/>
    </sheetView>
  </sheetViews>
  <sheetFormatPr defaultRowHeight="15" x14ac:dyDescent="0.25"/>
  <cols>
    <col min="1" max="1" width="33.85546875" bestFit="1" customWidth="1"/>
    <col min="2" max="2" width="19.28515625" bestFit="1" customWidth="1"/>
    <col min="3" max="7" width="11.28515625" bestFit="1" customWidth="1"/>
  </cols>
  <sheetData>
    <row r="1" spans="1:8" x14ac:dyDescent="0.25">
      <c r="A1" t="s">
        <v>0</v>
      </c>
    </row>
    <row r="2" spans="1:8" x14ac:dyDescent="0.25">
      <c r="A2" t="s">
        <v>2</v>
      </c>
    </row>
    <row r="3" spans="1:8" x14ac:dyDescent="0.25">
      <c r="A3" t="s">
        <v>19</v>
      </c>
    </row>
    <row r="5" spans="1:8" x14ac:dyDescent="0.25">
      <c r="A5" t="s">
        <v>1</v>
      </c>
      <c r="B5" s="1">
        <v>0.91</v>
      </c>
      <c r="C5" s="1">
        <v>0.83</v>
      </c>
      <c r="D5" s="1">
        <v>0.75</v>
      </c>
      <c r="E5" s="1">
        <v>0.68</v>
      </c>
      <c r="F5" s="1">
        <v>0.62</v>
      </c>
      <c r="G5" s="1">
        <v>0.56000000000000005</v>
      </c>
    </row>
    <row r="7" spans="1:8" x14ac:dyDescent="0.25">
      <c r="A7" s="16" t="s">
        <v>3</v>
      </c>
      <c r="B7" s="17"/>
      <c r="C7" s="17"/>
      <c r="D7" s="17"/>
      <c r="E7" s="17"/>
      <c r="F7" s="17"/>
      <c r="G7" s="18"/>
    </row>
    <row r="8" spans="1:8" x14ac:dyDescent="0.25">
      <c r="A8" s="2"/>
      <c r="B8" s="2" t="s">
        <v>4</v>
      </c>
      <c r="C8" s="2" t="s">
        <v>5</v>
      </c>
      <c r="D8" s="2" t="s">
        <v>6</v>
      </c>
      <c r="E8" s="2" t="s">
        <v>7</v>
      </c>
      <c r="F8" s="2" t="s">
        <v>8</v>
      </c>
      <c r="G8" s="2" t="s">
        <v>9</v>
      </c>
    </row>
    <row r="9" spans="1:8" x14ac:dyDescent="0.25">
      <c r="A9" s="2" t="s">
        <v>10</v>
      </c>
      <c r="B9" s="24">
        <v>1320000</v>
      </c>
      <c r="C9" s="24">
        <v>1320000</v>
      </c>
      <c r="D9" s="24">
        <v>1320000</v>
      </c>
      <c r="E9" s="24">
        <v>1320000</v>
      </c>
      <c r="F9" s="24">
        <v>1320000</v>
      </c>
      <c r="G9" s="24">
        <v>1320000</v>
      </c>
    </row>
    <row r="10" spans="1:8" x14ac:dyDescent="0.25">
      <c r="A10" s="2" t="s">
        <v>11</v>
      </c>
      <c r="B10" s="25">
        <v>24000</v>
      </c>
      <c r="C10" s="25">
        <v>24000</v>
      </c>
      <c r="D10" s="25">
        <v>24000</v>
      </c>
      <c r="E10" s="25">
        <v>24000</v>
      </c>
      <c r="F10" s="25">
        <v>24000</v>
      </c>
      <c r="G10" s="25">
        <v>24000</v>
      </c>
    </row>
    <row r="11" spans="1:8" x14ac:dyDescent="0.25">
      <c r="A11" s="2" t="s">
        <v>12</v>
      </c>
      <c r="B11" s="26">
        <v>0</v>
      </c>
      <c r="C11" s="26">
        <v>0</v>
      </c>
      <c r="D11" s="26">
        <v>0</v>
      </c>
      <c r="E11" s="26">
        <v>0</v>
      </c>
      <c r="F11" s="26">
        <v>0</v>
      </c>
      <c r="G11" s="26">
        <v>0</v>
      </c>
      <c r="H11" s="7"/>
    </row>
    <row r="12" spans="1:8" x14ac:dyDescent="0.25">
      <c r="A12" s="2" t="s">
        <v>13</v>
      </c>
      <c r="B12" s="26">
        <v>0</v>
      </c>
      <c r="C12" s="26">
        <v>0</v>
      </c>
      <c r="D12" s="26">
        <v>0</v>
      </c>
      <c r="E12" s="26">
        <v>0</v>
      </c>
      <c r="F12" s="26">
        <v>0</v>
      </c>
      <c r="G12" s="26">
        <v>0</v>
      </c>
    </row>
    <row r="13" spans="1:8" x14ac:dyDescent="0.25">
      <c r="A13" s="2" t="s">
        <v>15</v>
      </c>
      <c r="B13" s="26">
        <v>0</v>
      </c>
      <c r="C13" s="26">
        <v>0</v>
      </c>
      <c r="D13" s="26">
        <v>0</v>
      </c>
      <c r="E13" s="26">
        <v>0</v>
      </c>
      <c r="F13" s="26">
        <v>0</v>
      </c>
      <c r="G13" s="26">
        <v>0</v>
      </c>
    </row>
    <row r="14" spans="1:8" x14ac:dyDescent="0.25">
      <c r="A14" s="2" t="s">
        <v>14</v>
      </c>
      <c r="B14" s="27">
        <v>1344000</v>
      </c>
      <c r="C14" s="27">
        <v>1344000</v>
      </c>
      <c r="D14" s="27">
        <v>1344000</v>
      </c>
      <c r="E14" s="27">
        <v>1344000</v>
      </c>
      <c r="F14" s="27">
        <v>1344000</v>
      </c>
      <c r="G14" s="27">
        <v>1344000</v>
      </c>
    </row>
    <row r="15" spans="1:8" x14ac:dyDescent="0.25">
      <c r="A15" s="2" t="s">
        <v>16</v>
      </c>
      <c r="B15" s="25">
        <f>B14*B5</f>
        <v>1223040</v>
      </c>
      <c r="C15" s="25">
        <f t="shared" ref="C15:G15" si="0">C14*C5</f>
        <v>1115520</v>
      </c>
      <c r="D15" s="25">
        <f t="shared" si="0"/>
        <v>1008000</v>
      </c>
      <c r="E15" s="25">
        <f t="shared" si="0"/>
        <v>913920.00000000012</v>
      </c>
      <c r="F15" s="25">
        <f t="shared" si="0"/>
        <v>833280</v>
      </c>
      <c r="G15" s="25">
        <f t="shared" si="0"/>
        <v>752640.00000000012</v>
      </c>
    </row>
    <row r="16" spans="1:8" x14ac:dyDescent="0.25">
      <c r="A16" s="2" t="s">
        <v>20</v>
      </c>
      <c r="B16" s="28">
        <f>SUM(B15:G15)</f>
        <v>5846400</v>
      </c>
      <c r="C16" s="29"/>
      <c r="D16" s="29"/>
      <c r="E16" s="29"/>
      <c r="F16" s="29"/>
      <c r="G16" s="30"/>
    </row>
    <row r="18" spans="1:7" x14ac:dyDescent="0.25">
      <c r="A18" s="16" t="s">
        <v>17</v>
      </c>
      <c r="B18" s="17"/>
      <c r="C18" s="17"/>
      <c r="D18" s="17"/>
      <c r="E18" s="17"/>
      <c r="F18" s="17"/>
      <c r="G18" s="18"/>
    </row>
    <row r="19" spans="1:7" x14ac:dyDescent="0.25">
      <c r="A19" s="2"/>
      <c r="B19" s="2" t="s">
        <v>4</v>
      </c>
      <c r="C19" s="2" t="s">
        <v>5</v>
      </c>
      <c r="D19" s="2" t="s">
        <v>6</v>
      </c>
      <c r="E19" s="2" t="s">
        <v>7</v>
      </c>
      <c r="F19" s="2" t="s">
        <v>8</v>
      </c>
      <c r="G19" s="2" t="s">
        <v>9</v>
      </c>
    </row>
    <row r="20" spans="1:7" x14ac:dyDescent="0.25">
      <c r="A20" s="2" t="s">
        <v>10</v>
      </c>
      <c r="B20" s="4">
        <v>1240000</v>
      </c>
      <c r="C20" s="4">
        <v>1240000</v>
      </c>
      <c r="D20" s="4">
        <v>1240000</v>
      </c>
      <c r="E20" s="4">
        <v>1240000</v>
      </c>
      <c r="F20" s="4">
        <v>1240000</v>
      </c>
      <c r="G20" s="4">
        <v>1240000</v>
      </c>
    </row>
    <row r="21" spans="1:7" x14ac:dyDescent="0.25">
      <c r="A21" s="2" t="s">
        <v>11</v>
      </c>
      <c r="B21" s="5">
        <v>11000</v>
      </c>
      <c r="C21" s="5">
        <v>11000</v>
      </c>
      <c r="D21" s="5">
        <v>11000</v>
      </c>
      <c r="E21" s="5">
        <v>11000</v>
      </c>
      <c r="F21" s="5">
        <v>11000</v>
      </c>
      <c r="G21" s="5">
        <v>11000</v>
      </c>
    </row>
    <row r="22" spans="1:7" x14ac:dyDescent="0.25">
      <c r="A22" s="2" t="s">
        <v>12</v>
      </c>
      <c r="B22" s="5">
        <v>125000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</row>
    <row r="23" spans="1:7" x14ac:dyDescent="0.25">
      <c r="A23" s="2" t="s">
        <v>13</v>
      </c>
      <c r="B23" s="5">
        <v>350000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</row>
    <row r="24" spans="1:7" x14ac:dyDescent="0.25">
      <c r="A24" s="2" t="s">
        <v>15</v>
      </c>
      <c r="B24" s="5">
        <v>100000</v>
      </c>
      <c r="C24" s="5">
        <v>100000</v>
      </c>
      <c r="D24" s="5">
        <v>70000</v>
      </c>
      <c r="E24" s="3">
        <v>0</v>
      </c>
      <c r="F24" s="3">
        <v>0</v>
      </c>
      <c r="G24" s="3">
        <v>0</v>
      </c>
    </row>
    <row r="25" spans="1:7" x14ac:dyDescent="0.25">
      <c r="A25" s="2" t="s">
        <v>14</v>
      </c>
      <c r="B25" s="6">
        <f>SUM(B20:B24)</f>
        <v>1826000</v>
      </c>
      <c r="C25" s="6">
        <f t="shared" ref="C25:G25" si="1">SUM(C20:C24)</f>
        <v>1351000</v>
      </c>
      <c r="D25" s="6">
        <f t="shared" si="1"/>
        <v>1321000</v>
      </c>
      <c r="E25" s="6">
        <f t="shared" si="1"/>
        <v>1251000</v>
      </c>
      <c r="F25" s="6">
        <f t="shared" si="1"/>
        <v>1251000</v>
      </c>
      <c r="G25" s="6">
        <f t="shared" si="1"/>
        <v>1251000</v>
      </c>
    </row>
    <row r="26" spans="1:7" x14ac:dyDescent="0.25">
      <c r="A26" s="2" t="s">
        <v>16</v>
      </c>
      <c r="B26" s="5">
        <f>B25*B5</f>
        <v>1661660</v>
      </c>
      <c r="C26" s="5">
        <f t="shared" ref="C26:G26" si="2">C25*C5</f>
        <v>1121330</v>
      </c>
      <c r="D26" s="5">
        <f t="shared" si="2"/>
        <v>990750</v>
      </c>
      <c r="E26" s="5">
        <f t="shared" si="2"/>
        <v>850680.00000000012</v>
      </c>
      <c r="F26" s="5">
        <f t="shared" si="2"/>
        <v>775620</v>
      </c>
      <c r="G26" s="5">
        <f t="shared" si="2"/>
        <v>700560.00000000012</v>
      </c>
    </row>
    <row r="27" spans="1:7" x14ac:dyDescent="0.25">
      <c r="A27" s="2" t="s">
        <v>20</v>
      </c>
      <c r="B27" s="13">
        <f>SUM(B26:G26)</f>
        <v>6100600</v>
      </c>
      <c r="C27" s="14"/>
      <c r="D27" s="14"/>
      <c r="E27" s="14"/>
      <c r="F27" s="14"/>
      <c r="G27" s="15"/>
    </row>
    <row r="29" spans="1:7" x14ac:dyDescent="0.25">
      <c r="A29" s="16" t="s">
        <v>18</v>
      </c>
      <c r="B29" s="17"/>
      <c r="C29" s="17"/>
      <c r="D29" s="17"/>
      <c r="E29" s="17"/>
      <c r="F29" s="17"/>
      <c r="G29" s="18"/>
    </row>
    <row r="30" spans="1:7" x14ac:dyDescent="0.25">
      <c r="A30" s="2"/>
      <c r="B30" s="2" t="s">
        <v>4</v>
      </c>
      <c r="C30" s="2" t="s">
        <v>5</v>
      </c>
      <c r="D30" s="2" t="s">
        <v>6</v>
      </c>
      <c r="E30" s="2" t="s">
        <v>7</v>
      </c>
      <c r="F30" s="2" t="s">
        <v>8</v>
      </c>
      <c r="G30" s="2" t="s">
        <v>9</v>
      </c>
    </row>
    <row r="31" spans="1:7" x14ac:dyDescent="0.25">
      <c r="A31" s="2" t="s">
        <v>10</v>
      </c>
      <c r="B31" s="4">
        <v>640000</v>
      </c>
      <c r="C31" s="4">
        <v>640000</v>
      </c>
      <c r="D31" s="4">
        <v>640000</v>
      </c>
      <c r="E31" s="4">
        <v>640000</v>
      </c>
      <c r="F31" s="4">
        <v>640000</v>
      </c>
      <c r="G31" s="4">
        <v>640000</v>
      </c>
    </row>
    <row r="32" spans="1:7" x14ac:dyDescent="0.25">
      <c r="A32" s="2" t="s">
        <v>11</v>
      </c>
      <c r="B32" s="5">
        <v>425000</v>
      </c>
      <c r="C32" s="3">
        <v>0</v>
      </c>
      <c r="D32" s="3">
        <v>0</v>
      </c>
      <c r="E32" s="5">
        <v>425000</v>
      </c>
      <c r="F32" s="3">
        <v>0</v>
      </c>
      <c r="G32" s="3">
        <v>0</v>
      </c>
    </row>
    <row r="33" spans="1:7" x14ac:dyDescent="0.25">
      <c r="A33" s="2" t="s">
        <v>12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</row>
    <row r="34" spans="1:7" x14ac:dyDescent="0.25">
      <c r="A34" s="2" t="s">
        <v>13</v>
      </c>
      <c r="B34" s="5">
        <v>710000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</row>
    <row r="35" spans="1:7" x14ac:dyDescent="0.25">
      <c r="A35" s="2" t="s">
        <v>15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</row>
    <row r="36" spans="1:7" x14ac:dyDescent="0.25">
      <c r="A36" s="2" t="s">
        <v>14</v>
      </c>
      <c r="B36" s="6">
        <f>SUM(B31:B35)</f>
        <v>1775000</v>
      </c>
      <c r="C36" s="6">
        <f t="shared" ref="C36" si="3">SUM(C31:C35)</f>
        <v>640000</v>
      </c>
      <c r="D36" s="6">
        <f t="shared" ref="D36" si="4">SUM(D31:D35)</f>
        <v>640000</v>
      </c>
      <c r="E36" s="6">
        <f t="shared" ref="E36" si="5">SUM(E31:E35)</f>
        <v>1065000</v>
      </c>
      <c r="F36" s="6">
        <f t="shared" ref="F36" si="6">SUM(F31:F35)</f>
        <v>640000</v>
      </c>
      <c r="G36" s="6">
        <f t="shared" ref="G36" si="7">SUM(G31:G35)</f>
        <v>640000</v>
      </c>
    </row>
    <row r="37" spans="1:7" x14ac:dyDescent="0.25">
      <c r="A37" s="2" t="s">
        <v>16</v>
      </c>
      <c r="B37" s="5">
        <f>B36*B5</f>
        <v>1615250</v>
      </c>
      <c r="C37" s="5">
        <f t="shared" ref="C37:G37" si="8">C36*C5</f>
        <v>531200</v>
      </c>
      <c r="D37" s="5">
        <f t="shared" si="8"/>
        <v>480000</v>
      </c>
      <c r="E37" s="5">
        <f t="shared" si="8"/>
        <v>724200</v>
      </c>
      <c r="F37" s="5">
        <f t="shared" si="8"/>
        <v>396800</v>
      </c>
      <c r="G37" s="5">
        <f t="shared" si="8"/>
        <v>358400.00000000006</v>
      </c>
    </row>
    <row r="38" spans="1:7" x14ac:dyDescent="0.25">
      <c r="A38" s="2" t="s">
        <v>20</v>
      </c>
      <c r="B38" s="13">
        <f>SUM(B37:G37)</f>
        <v>4105850</v>
      </c>
      <c r="C38" s="14"/>
      <c r="D38" s="14"/>
      <c r="E38" s="14"/>
      <c r="F38" s="14"/>
      <c r="G38" s="15"/>
    </row>
  </sheetData>
  <mergeCells count="6">
    <mergeCell ref="B38:G38"/>
    <mergeCell ref="A7:G7"/>
    <mergeCell ref="B16:G16"/>
    <mergeCell ref="A18:G18"/>
    <mergeCell ref="B27:G27"/>
    <mergeCell ref="A29:G29"/>
  </mergeCells>
  <pageMargins left="0.7" right="0.7" top="0.75" bottom="0.75" header="0.3" footer="0.3"/>
  <pageSetup paperSize="11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workbookViewId="0">
      <selection activeCell="A18" sqref="A18"/>
    </sheetView>
  </sheetViews>
  <sheetFormatPr defaultRowHeight="15" x14ac:dyDescent="0.25"/>
  <cols>
    <col min="1" max="1" width="40.85546875" bestFit="1" customWidth="1"/>
    <col min="2" max="2" width="22.5703125" bestFit="1" customWidth="1"/>
    <col min="4" max="4" width="15.7109375" bestFit="1" customWidth="1"/>
    <col min="6" max="6" width="15.7109375" bestFit="1" customWidth="1"/>
    <col min="8" max="8" width="15.7109375" bestFit="1" customWidth="1"/>
  </cols>
  <sheetData>
    <row r="1" spans="1:8" x14ac:dyDescent="0.25">
      <c r="A1" s="20" t="s">
        <v>21</v>
      </c>
      <c r="B1" s="19" t="s">
        <v>22</v>
      </c>
      <c r="C1" s="19" t="s">
        <v>23</v>
      </c>
      <c r="D1" s="19"/>
      <c r="E1" s="19" t="s">
        <v>17</v>
      </c>
      <c r="F1" s="19"/>
      <c r="G1" s="19" t="s">
        <v>18</v>
      </c>
      <c r="H1" s="23"/>
    </row>
    <row r="2" spans="1:8" ht="15.75" thickBot="1" x14ac:dyDescent="0.3">
      <c r="A2" s="21"/>
      <c r="B2" s="22"/>
      <c r="C2" s="11" t="s">
        <v>25</v>
      </c>
      <c r="D2" s="11" t="s">
        <v>24</v>
      </c>
      <c r="E2" s="11" t="s">
        <v>25</v>
      </c>
      <c r="F2" s="11" t="s">
        <v>24</v>
      </c>
      <c r="G2" s="11" t="s">
        <v>25</v>
      </c>
      <c r="H2" s="12" t="s">
        <v>24</v>
      </c>
    </row>
    <row r="3" spans="1:8" x14ac:dyDescent="0.25">
      <c r="A3" s="9" t="s">
        <v>26</v>
      </c>
      <c r="B3" s="10">
        <v>7</v>
      </c>
      <c r="C3" s="10">
        <v>4</v>
      </c>
      <c r="D3" s="10">
        <f>B3*C3</f>
        <v>28</v>
      </c>
      <c r="E3" s="10">
        <v>5</v>
      </c>
      <c r="F3" s="10">
        <f>B3*E3</f>
        <v>35</v>
      </c>
      <c r="G3" s="10">
        <v>7</v>
      </c>
      <c r="H3" s="10">
        <f>B3*G3</f>
        <v>49</v>
      </c>
    </row>
    <row r="4" spans="1:8" x14ac:dyDescent="0.25">
      <c r="A4" s="2" t="s">
        <v>27</v>
      </c>
      <c r="B4" s="8">
        <v>4</v>
      </c>
      <c r="C4" s="8">
        <v>3</v>
      </c>
      <c r="D4" s="8">
        <f>B4*C4</f>
        <v>12</v>
      </c>
      <c r="E4" s="8">
        <v>8</v>
      </c>
      <c r="F4" s="8">
        <f>B4*E4</f>
        <v>32</v>
      </c>
      <c r="G4" s="8">
        <v>9</v>
      </c>
      <c r="H4" s="8">
        <f>B4*G4</f>
        <v>36</v>
      </c>
    </row>
    <row r="5" spans="1:8" x14ac:dyDescent="0.25">
      <c r="A5" s="2" t="s">
        <v>28</v>
      </c>
      <c r="B5" s="8">
        <v>10</v>
      </c>
      <c r="C5" s="8">
        <v>7</v>
      </c>
      <c r="D5" s="8">
        <f t="shared" ref="D5:D12" si="0">B5*C5</f>
        <v>70</v>
      </c>
      <c r="E5" s="8">
        <v>10</v>
      </c>
      <c r="F5" s="8">
        <f>B5*E5</f>
        <v>100</v>
      </c>
      <c r="G5" s="8">
        <v>8</v>
      </c>
      <c r="H5" s="8">
        <f t="shared" ref="H5:H12" si="1">B5*G5</f>
        <v>80</v>
      </c>
    </row>
    <row r="6" spans="1:8" x14ac:dyDescent="0.25">
      <c r="A6" s="2" t="s">
        <v>29</v>
      </c>
      <c r="B6" s="8">
        <v>7</v>
      </c>
      <c r="C6" s="8">
        <v>3</v>
      </c>
      <c r="D6" s="8">
        <f t="shared" si="0"/>
        <v>21</v>
      </c>
      <c r="E6" s="8">
        <v>9</v>
      </c>
      <c r="F6" s="8">
        <f>B6*E6</f>
        <v>63</v>
      </c>
      <c r="G6" s="8">
        <v>9</v>
      </c>
      <c r="H6" s="8">
        <f t="shared" si="1"/>
        <v>63</v>
      </c>
    </row>
    <row r="7" spans="1:8" x14ac:dyDescent="0.25">
      <c r="A7" s="2" t="s">
        <v>30</v>
      </c>
      <c r="B7" s="8">
        <v>6</v>
      </c>
      <c r="C7" s="8">
        <v>4</v>
      </c>
      <c r="D7" s="8">
        <f t="shared" si="0"/>
        <v>24</v>
      </c>
      <c r="E7" s="8">
        <v>6</v>
      </c>
      <c r="F7" s="8">
        <f t="shared" ref="F7:F12" si="2">B7*E7</f>
        <v>36</v>
      </c>
      <c r="G7" s="8">
        <v>7</v>
      </c>
      <c r="H7" s="8">
        <f t="shared" si="1"/>
        <v>42</v>
      </c>
    </row>
    <row r="8" spans="1:8" x14ac:dyDescent="0.25">
      <c r="A8" s="2" t="s">
        <v>31</v>
      </c>
      <c r="B8" s="8">
        <v>8</v>
      </c>
      <c r="C8" s="8">
        <v>9</v>
      </c>
      <c r="D8" s="8">
        <f t="shared" si="0"/>
        <v>72</v>
      </c>
      <c r="E8" s="8">
        <v>3</v>
      </c>
      <c r="F8" s="8">
        <f t="shared" si="2"/>
        <v>24</v>
      </c>
      <c r="G8" s="8">
        <v>2</v>
      </c>
      <c r="H8" s="8">
        <f t="shared" si="1"/>
        <v>16</v>
      </c>
    </row>
    <row r="9" spans="1:8" x14ac:dyDescent="0.25">
      <c r="A9" s="2" t="s">
        <v>32</v>
      </c>
      <c r="B9" s="8">
        <v>5</v>
      </c>
      <c r="C9" s="8">
        <v>7</v>
      </c>
      <c r="D9" s="8">
        <f t="shared" si="0"/>
        <v>35</v>
      </c>
      <c r="E9" s="8">
        <v>2</v>
      </c>
      <c r="F9" s="8">
        <f t="shared" si="2"/>
        <v>10</v>
      </c>
      <c r="G9" s="8">
        <v>5</v>
      </c>
      <c r="H9" s="8">
        <f t="shared" si="1"/>
        <v>25</v>
      </c>
    </row>
    <row r="10" spans="1:8" x14ac:dyDescent="0.25">
      <c r="A10" s="2" t="s">
        <v>33</v>
      </c>
      <c r="B10" s="8">
        <v>4</v>
      </c>
      <c r="C10" s="8">
        <v>10</v>
      </c>
      <c r="D10" s="8">
        <f t="shared" si="0"/>
        <v>40</v>
      </c>
      <c r="E10" s="8">
        <v>1</v>
      </c>
      <c r="F10" s="8">
        <f t="shared" si="2"/>
        <v>4</v>
      </c>
      <c r="G10" s="8">
        <v>1</v>
      </c>
      <c r="H10" s="8">
        <f t="shared" si="1"/>
        <v>4</v>
      </c>
    </row>
    <row r="11" spans="1:8" x14ac:dyDescent="0.25">
      <c r="A11" s="2" t="s">
        <v>34</v>
      </c>
      <c r="B11" s="8">
        <v>5</v>
      </c>
      <c r="C11" s="8">
        <v>3</v>
      </c>
      <c r="D11" s="8">
        <f t="shared" si="0"/>
        <v>15</v>
      </c>
      <c r="E11" s="8">
        <v>7</v>
      </c>
      <c r="F11" s="8">
        <f t="shared" si="2"/>
        <v>35</v>
      </c>
      <c r="G11" s="8">
        <v>8</v>
      </c>
      <c r="H11" s="8">
        <f t="shared" si="1"/>
        <v>40</v>
      </c>
    </row>
    <row r="12" spans="1:8" x14ac:dyDescent="0.25">
      <c r="A12" s="2" t="s">
        <v>35</v>
      </c>
      <c r="B12" s="8">
        <v>2</v>
      </c>
      <c r="C12" s="8">
        <v>3</v>
      </c>
      <c r="D12" s="8">
        <f t="shared" si="0"/>
        <v>6</v>
      </c>
      <c r="E12" s="8">
        <v>3</v>
      </c>
      <c r="F12" s="8">
        <f t="shared" si="2"/>
        <v>6</v>
      </c>
      <c r="G12" s="8">
        <v>10</v>
      </c>
      <c r="H12" s="8">
        <f t="shared" si="1"/>
        <v>20</v>
      </c>
    </row>
    <row r="13" spans="1:8" ht="15.75" thickBot="1" x14ac:dyDescent="0.3">
      <c r="A13" s="33" t="s">
        <v>39</v>
      </c>
      <c r="B13" s="34"/>
      <c r="C13" s="34"/>
      <c r="D13" s="35">
        <f>SUM(D3:D12)</f>
        <v>323</v>
      </c>
      <c r="E13" s="34"/>
      <c r="F13" s="35">
        <f>SUM(F3:F12)</f>
        <v>345</v>
      </c>
      <c r="G13" s="34"/>
      <c r="H13" s="35">
        <f>SUM(H3:H12)</f>
        <v>375</v>
      </c>
    </row>
    <row r="14" spans="1:8" x14ac:dyDescent="0.25">
      <c r="A14" s="9" t="s">
        <v>36</v>
      </c>
      <c r="B14" s="32"/>
      <c r="C14" s="32"/>
      <c r="D14" s="10">
        <f>B14*C14</f>
        <v>0</v>
      </c>
      <c r="E14" s="32"/>
      <c r="F14" s="32">
        <f>B14*E14</f>
        <v>0</v>
      </c>
      <c r="G14" s="32"/>
      <c r="H14" s="10">
        <f>B14*G14</f>
        <v>0</v>
      </c>
    </row>
    <row r="15" spans="1:8" x14ac:dyDescent="0.25">
      <c r="A15" s="2" t="s">
        <v>41</v>
      </c>
      <c r="B15" s="8"/>
      <c r="C15" s="8"/>
      <c r="D15" s="8">
        <f>B15*C15</f>
        <v>0</v>
      </c>
      <c r="E15" s="8"/>
      <c r="F15" s="8">
        <f>B15*E15</f>
        <v>0</v>
      </c>
      <c r="G15" s="8"/>
      <c r="H15" s="8">
        <f>B15*G15</f>
        <v>0</v>
      </c>
    </row>
    <row r="16" spans="1:8" x14ac:dyDescent="0.25">
      <c r="A16" s="2" t="s">
        <v>38</v>
      </c>
      <c r="B16" s="31"/>
      <c r="C16" s="31"/>
      <c r="D16" s="10">
        <f t="shared" ref="D16:D18" si="3">B16*C16</f>
        <v>0</v>
      </c>
      <c r="E16" s="31"/>
      <c r="F16" s="32">
        <f t="shared" ref="F16:F18" si="4">B16*E16</f>
        <v>0</v>
      </c>
      <c r="G16" s="31"/>
      <c r="H16" s="10">
        <f t="shared" ref="H16:H18" si="5">B16*G16</f>
        <v>0</v>
      </c>
    </row>
    <row r="17" spans="1:8" x14ac:dyDescent="0.25">
      <c r="A17" s="2" t="s">
        <v>37</v>
      </c>
      <c r="B17" s="8"/>
      <c r="C17" s="8"/>
      <c r="D17" s="8">
        <f t="shared" si="3"/>
        <v>0</v>
      </c>
      <c r="E17" s="8"/>
      <c r="F17" s="8">
        <f t="shared" si="4"/>
        <v>0</v>
      </c>
      <c r="G17" s="8"/>
      <c r="H17" s="8">
        <f t="shared" si="5"/>
        <v>0</v>
      </c>
    </row>
    <row r="18" spans="1:8" x14ac:dyDescent="0.25">
      <c r="A18" s="2"/>
      <c r="B18" s="8"/>
      <c r="C18" s="8"/>
      <c r="D18" s="10">
        <f t="shared" si="3"/>
        <v>0</v>
      </c>
      <c r="E18" s="8"/>
      <c r="F18" s="32">
        <f t="shared" si="4"/>
        <v>0</v>
      </c>
      <c r="G18" s="8"/>
      <c r="H18" s="10">
        <f t="shared" si="5"/>
        <v>0</v>
      </c>
    </row>
    <row r="19" spans="1:8" ht="15.75" thickBot="1" x14ac:dyDescent="0.3">
      <c r="A19" s="2" t="s">
        <v>40</v>
      </c>
      <c r="B19" s="2"/>
      <c r="C19" s="2"/>
      <c r="D19" s="36">
        <f>SUM(D13:D18)</f>
        <v>323</v>
      </c>
      <c r="E19" s="2"/>
      <c r="F19" s="36">
        <f>SUM(F13:F18)</f>
        <v>345</v>
      </c>
      <c r="G19" s="2"/>
      <c r="H19" s="36">
        <f>SUM(H13:H18)</f>
        <v>375</v>
      </c>
    </row>
    <row r="20" spans="1:8" ht="15.75" thickTop="1" x14ac:dyDescent="0.25"/>
  </sheetData>
  <mergeCells count="5">
    <mergeCell ref="C1:D1"/>
    <mergeCell ref="A1:A2"/>
    <mergeCell ref="B1:B2"/>
    <mergeCell ref="E1:F1"/>
    <mergeCell ref="G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WU Yunheng</dc:creator>
  <cp:lastModifiedBy>Admin</cp:lastModifiedBy>
  <dcterms:created xsi:type="dcterms:W3CDTF">2015-09-17T02:25:58Z</dcterms:created>
  <dcterms:modified xsi:type="dcterms:W3CDTF">2015-09-18T07:50:26Z</dcterms:modified>
</cp:coreProperties>
</file>