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\Probe IPA\"/>
    </mc:Choice>
  </mc:AlternateContent>
  <xr:revisionPtr revIDLastSave="0" documentId="13_ncr:1_{A0F468A9-658E-4DCC-AE5E-F28B3D700BBD}" xr6:coauthVersionLast="47" xr6:coauthVersionMax="47" xr10:uidLastSave="{00000000-0000-0000-0000-000000000000}"/>
  <bookViews>
    <workbookView xWindow="-28920" yWindow="-120" windowWidth="29040" windowHeight="16440" xr2:uid="{CAB523D8-2816-42BA-A386-32AC48A4B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5" i="1"/>
  <c r="C27" i="1"/>
  <c r="C29" i="1"/>
  <c r="P12" i="1"/>
  <c r="C15" i="1"/>
  <c r="C45" i="1"/>
  <c r="C43" i="1"/>
  <c r="C41" i="1"/>
  <c r="C39" i="1"/>
  <c r="C37" i="1"/>
  <c r="P13" i="1"/>
</calcChain>
</file>

<file path=xl/sharedStrings.xml><?xml version="1.0" encoding="utf-8"?>
<sst xmlns="http://schemas.openxmlformats.org/spreadsheetml/2006/main" count="94" uniqueCount="51">
  <si>
    <t>Phase initialisierung</t>
  </si>
  <si>
    <t>Phase Konzept</t>
  </si>
  <si>
    <t>Phase Realisierung</t>
  </si>
  <si>
    <t>SOLL</t>
  </si>
  <si>
    <t>IST</t>
  </si>
  <si>
    <t>V</t>
  </si>
  <si>
    <t>N</t>
  </si>
  <si>
    <t>05.12.2022</t>
  </si>
  <si>
    <t>Montag</t>
  </si>
  <si>
    <t>Tag 1</t>
  </si>
  <si>
    <t>Tag 2</t>
  </si>
  <si>
    <t>Tag 3</t>
  </si>
  <si>
    <t>Tag 4</t>
  </si>
  <si>
    <t>Tag 5</t>
  </si>
  <si>
    <t>Total SOLL:</t>
  </si>
  <si>
    <t>Total IST:</t>
  </si>
  <si>
    <t>Projekt start</t>
  </si>
  <si>
    <t>Dokumentations Abgabe</t>
  </si>
  <si>
    <t>Probe IPA Präsentation</t>
  </si>
  <si>
    <t>Dienstag</t>
  </si>
  <si>
    <t>Donnerstag</t>
  </si>
  <si>
    <t>Freitag</t>
  </si>
  <si>
    <t>Mittwoch</t>
  </si>
  <si>
    <t>Testkonzept/e erstellt</t>
  </si>
  <si>
    <t>Testkonzept erstellen</t>
  </si>
  <si>
    <t>Zeitplan erstellen + planen</t>
  </si>
  <si>
    <t>Dokumentation Vorlage machen</t>
  </si>
  <si>
    <t>Kickoff Probe IPA</t>
  </si>
  <si>
    <t>Arbeitsjournal &amp; Zeitplan aktualisieren</t>
  </si>
  <si>
    <t>Andere Tätigkeiten</t>
  </si>
  <si>
    <t>Dokumentation Schreiben</t>
  </si>
  <si>
    <t>-</t>
  </si>
  <si>
    <t>Meilensteine</t>
  </si>
  <si>
    <t>Zeit Pro Phase</t>
  </si>
  <si>
    <t>Variantenentscheid</t>
  </si>
  <si>
    <t>Allgemeines Layout Mein Dashboard</t>
  </si>
  <si>
    <t>Score comparison Components</t>
  </si>
  <si>
    <t>Line chart</t>
  </si>
  <si>
    <t>Radarchart</t>
  </si>
  <si>
    <t>Open Assessments Notification</t>
  </si>
  <si>
    <t>Dokumentation beenden</t>
  </si>
  <si>
    <t>Präsentation vorbereiten &amp; präsentieren</t>
  </si>
  <si>
    <t>h</t>
  </si>
  <si>
    <t>in h</t>
  </si>
  <si>
    <t>Zeitplan</t>
  </si>
  <si>
    <t>Tests durchführen</t>
  </si>
  <si>
    <t>06.12.2023</t>
  </si>
  <si>
    <t>07.12.2024</t>
  </si>
  <si>
    <t>08.12.2025</t>
  </si>
  <si>
    <t>09.12.2026</t>
  </si>
  <si>
    <t>Test-Cases umsetzten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</si>
</sst>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rgb="FF9C0006"/>
      <name val="Calibri"/>
      <family val="2"/>
      <scheme val="minor"/>
    </font>
    <font>
      <b/>
      <i/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873AC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" xfId="1" applyBorder="1"/>
    <xf numFmtId="0" fontId="4" fillId="4" borderId="1" xfId="3" applyBorder="1"/>
    <xf numFmtId="0" fontId="1" fillId="6" borderId="13" xfId="5" applyBorder="1"/>
    <xf numFmtId="0" fontId="1" fillId="6" borderId="6" xfId="5" applyBorder="1"/>
    <xf numFmtId="0" fontId="1" fillId="6" borderId="14" xfId="5" applyBorder="1"/>
    <xf numFmtId="0" fontId="1" fillId="6" borderId="8" xfId="5" applyBorder="1"/>
    <xf numFmtId="0" fontId="5" fillId="9" borderId="0" xfId="0" applyFont="1" applyFill="1" applyAlignment="1">
      <alignment horizontal="center"/>
    </xf>
    <xf numFmtId="0" fontId="1" fillId="6" borderId="0" xfId="5" applyAlignment="1">
      <alignment horizontal="center"/>
    </xf>
    <xf numFmtId="0" fontId="1" fillId="6" borderId="6" xfId="5" applyBorder="1" applyAlignment="1">
      <alignment horizontal="center"/>
    </xf>
    <xf numFmtId="0" fontId="1" fillId="6" borderId="8" xfId="5" applyBorder="1" applyAlignment="1">
      <alignment horizontal="center"/>
    </xf>
    <xf numFmtId="0" fontId="1" fillId="7" borderId="0" xfId="6" applyAlignment="1">
      <alignment horizontal="center"/>
    </xf>
    <xf numFmtId="0" fontId="1" fillId="7" borderId="6" xfId="6" applyBorder="1" applyAlignment="1">
      <alignment horizontal="center"/>
    </xf>
    <xf numFmtId="0" fontId="1" fillId="7" borderId="8" xfId="6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1" applyBorder="1"/>
    <xf numFmtId="0" fontId="0" fillId="0" borderId="7" xfId="0" applyBorder="1" applyAlignment="1">
      <alignment horizontal="center"/>
    </xf>
    <xf numFmtId="0" fontId="2" fillId="2" borderId="12" xfId="1" applyBorder="1" applyAlignment="1">
      <alignment horizontal="center"/>
    </xf>
    <xf numFmtId="0" fontId="4" fillId="4" borderId="12" xfId="3" applyBorder="1" applyAlignment="1">
      <alignment horizontal="center"/>
    </xf>
    <xf numFmtId="0" fontId="4" fillId="4" borderId="1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0" xfId="0" applyFont="1"/>
    <xf numFmtId="0" fontId="1" fillId="5" borderId="0" xfId="4"/>
    <xf numFmtId="2" fontId="12" fillId="3" borderId="8" xfId="2" applyNumberFormat="1" applyFont="1" applyBorder="1"/>
    <xf numFmtId="2" fontId="12" fillId="3" borderId="12" xfId="2" applyNumberFormat="1" applyFont="1" applyBorder="1"/>
    <xf numFmtId="0" fontId="12" fillId="3" borderId="15" xfId="2" applyFont="1" applyBorder="1"/>
    <xf numFmtId="0" fontId="12" fillId="3" borderId="16" xfId="2" applyFont="1" applyBorder="1"/>
    <xf numFmtId="0" fontId="10" fillId="0" borderId="17" xfId="0" applyFont="1" applyBorder="1" applyAlignment="1">
      <alignment horizontal="center" vertical="center"/>
    </xf>
    <xf numFmtId="0" fontId="2" fillId="2" borderId="0" xfId="1" applyAlignment="1">
      <alignment horizontal="center"/>
    </xf>
    <xf numFmtId="0" fontId="0" fillId="0" borderId="3" xfId="0" applyBorder="1"/>
    <xf numFmtId="0" fontId="0" fillId="5" borderId="13" xfId="4" applyFont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5" borderId="14" xfId="4" applyBorder="1" applyAlignment="1">
      <alignment horizontal="center" vertical="center"/>
    </xf>
    <xf numFmtId="0" fontId="0" fillId="5" borderId="5" xfId="4" applyFont="1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0" fillId="5" borderId="14" xfId="4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8" borderId="2" xfId="7" applyFont="1" applyBorder="1" applyAlignment="1">
      <alignment horizontal="left" vertical="top"/>
    </xf>
    <xf numFmtId="0" fontId="1" fillId="8" borderId="3" xfId="7" applyBorder="1" applyAlignment="1">
      <alignment horizontal="left" vertical="top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8" fillId="8" borderId="2" xfId="7" applyFont="1" applyBorder="1" applyAlignment="1">
      <alignment horizontal="left" vertical="top"/>
    </xf>
    <xf numFmtId="0" fontId="8" fillId="8" borderId="4" xfId="7" applyFont="1" applyBorder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</cellXfs>
  <cellStyles count="8">
    <cellStyle name="40% - Accent3" xfId="5" builtinId="39"/>
    <cellStyle name="60% - Accent2" xfId="4" builtinId="36"/>
    <cellStyle name="60% - Accent3" xfId="6" builtinId="40"/>
    <cellStyle name="60% - Accent5" xfId="7" builtinId="48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38</xdr:row>
      <xdr:rowOff>190500</xdr:rowOff>
    </xdr:from>
    <xdr:to>
      <xdr:col>11</xdr:col>
      <xdr:colOff>104775</xdr:colOff>
      <xdr:row>40</xdr:row>
      <xdr:rowOff>9525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A3997032-D539-47F6-90B2-BEBAE360DCBB}"/>
            </a:ext>
          </a:extLst>
        </xdr:cNvPr>
        <xdr:cNvSpPr/>
      </xdr:nvSpPr>
      <xdr:spPr>
        <a:xfrm>
          <a:off x="10248900" y="7781925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3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400050</xdr:colOff>
      <xdr:row>40</xdr:row>
      <xdr:rowOff>180975</xdr:rowOff>
    </xdr:from>
    <xdr:to>
      <xdr:col>13</xdr:col>
      <xdr:colOff>0</xdr:colOff>
      <xdr:row>42</xdr:row>
      <xdr:rowOff>0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C5625E1D-A7FC-42E0-A44B-32D6E135D83B}"/>
            </a:ext>
          </a:extLst>
        </xdr:cNvPr>
        <xdr:cNvSpPr/>
      </xdr:nvSpPr>
      <xdr:spPr>
        <a:xfrm>
          <a:off x="11372850" y="8172450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4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482413</xdr:colOff>
      <xdr:row>8</xdr:row>
      <xdr:rowOff>179294</xdr:rowOff>
    </xdr:from>
    <xdr:to>
      <xdr:col>5</xdr:col>
      <xdr:colOff>125506</xdr:colOff>
      <xdr:row>9</xdr:row>
      <xdr:rowOff>200024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C0322DCC-B48B-4D63-9840-D3F02F3CAE69}"/>
            </a:ext>
          </a:extLst>
        </xdr:cNvPr>
        <xdr:cNvSpPr/>
      </xdr:nvSpPr>
      <xdr:spPr>
        <a:xfrm>
          <a:off x="4863913" y="1826559"/>
          <a:ext cx="248211" cy="222436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1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495299</xdr:colOff>
      <xdr:row>17</xdr:row>
      <xdr:rowOff>0</xdr:rowOff>
    </xdr:from>
    <xdr:to>
      <xdr:col>8</xdr:col>
      <xdr:colOff>104774</xdr:colOff>
      <xdr:row>18</xdr:row>
      <xdr:rowOff>0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804D490B-1BA8-4A88-96A1-3158C1804ABA}"/>
            </a:ext>
          </a:extLst>
        </xdr:cNvPr>
        <xdr:cNvSpPr/>
      </xdr:nvSpPr>
      <xdr:spPr>
        <a:xfrm>
          <a:off x="6692152" y="3451412"/>
          <a:ext cx="214593" cy="201706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2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A59F-31E0-4997-9EE6-47EA111E0C20}">
  <dimension ref="A1:Q45"/>
  <sheetViews>
    <sheetView tabSelected="1" topLeftCell="A13" zoomScale="85" zoomScaleNormal="85" workbookViewId="0">
      <selection activeCell="L43" sqref="L43"/>
    </sheetView>
  </sheetViews>
  <sheetFormatPr defaultRowHeight="15" x14ac:dyDescent="0.25"/>
  <cols>
    <col min="1" max="1" width="38" bestFit="1" customWidth="1"/>
    <col min="2" max="2" width="9.5703125" bestFit="1" customWidth="1"/>
    <col min="5" max="5" width="9.140625" customWidth="1"/>
    <col min="14" max="14" width="9.5703125" bestFit="1" customWidth="1"/>
    <col min="15" max="15" width="24.28515625" bestFit="1" customWidth="1"/>
    <col min="16" max="16" width="9.5703125" bestFit="1" customWidth="1"/>
    <col min="17" max="17" width="2.28515625" bestFit="1" customWidth="1"/>
  </cols>
  <sheetData>
    <row r="1" spans="1:17" ht="15.75" thickBot="1" x14ac:dyDescent="0.3"/>
    <row r="2" spans="1:17" ht="16.5" thickBot="1" x14ac:dyDescent="0.3">
      <c r="A2" s="65" t="s">
        <v>44</v>
      </c>
      <c r="B2" s="65"/>
      <c r="C2" s="66"/>
      <c r="D2" s="61" t="s">
        <v>9</v>
      </c>
      <c r="E2" s="62"/>
      <c r="F2" s="61" t="s">
        <v>10</v>
      </c>
      <c r="G2" s="62"/>
      <c r="H2" s="61" t="s">
        <v>11</v>
      </c>
      <c r="I2" s="62"/>
      <c r="J2" s="61" t="s">
        <v>12</v>
      </c>
      <c r="K2" s="62"/>
      <c r="L2" s="61" t="s">
        <v>13</v>
      </c>
      <c r="M2" s="62"/>
    </row>
    <row r="3" spans="1:17" ht="16.5" thickBot="1" x14ac:dyDescent="0.3">
      <c r="A3" s="65"/>
      <c r="B3" s="65"/>
      <c r="C3" s="66"/>
      <c r="D3" s="58" t="s">
        <v>8</v>
      </c>
      <c r="E3" s="59"/>
      <c r="F3" s="58" t="s">
        <v>19</v>
      </c>
      <c r="G3" s="59"/>
      <c r="H3" s="58" t="s">
        <v>22</v>
      </c>
      <c r="I3" s="59"/>
      <c r="J3" s="58" t="s">
        <v>20</v>
      </c>
      <c r="K3" s="59"/>
      <c r="L3" s="58" t="s">
        <v>21</v>
      </c>
      <c r="M3" s="59"/>
    </row>
    <row r="4" spans="1:17" ht="16.5" thickBot="1" x14ac:dyDescent="0.3">
      <c r="A4" s="65"/>
      <c r="B4" s="65"/>
      <c r="C4" s="66"/>
      <c r="D4" s="58" t="s">
        <v>7</v>
      </c>
      <c r="E4" s="59"/>
      <c r="F4" s="58" t="s">
        <v>46</v>
      </c>
      <c r="G4" s="59"/>
      <c r="H4" s="58" t="s">
        <v>47</v>
      </c>
      <c r="I4" s="59"/>
      <c r="J4" s="58" t="s">
        <v>48</v>
      </c>
      <c r="K4" s="59"/>
      <c r="L4" s="58" t="s">
        <v>49</v>
      </c>
      <c r="M4" s="59"/>
    </row>
    <row r="5" spans="1:17" ht="15.75" thickBot="1" x14ac:dyDescent="0.3">
      <c r="A5" s="67"/>
      <c r="B5" s="67"/>
      <c r="C5" s="68"/>
      <c r="D5" s="2" t="s">
        <v>5</v>
      </c>
      <c r="E5" s="2" t="s">
        <v>6</v>
      </c>
      <c r="F5" s="2" t="s">
        <v>5</v>
      </c>
      <c r="G5" s="2" t="s">
        <v>6</v>
      </c>
      <c r="H5" s="2" t="s">
        <v>5</v>
      </c>
      <c r="I5" s="2" t="s">
        <v>6</v>
      </c>
      <c r="J5" s="2" t="s">
        <v>5</v>
      </c>
      <c r="K5" s="2" t="s">
        <v>6</v>
      </c>
      <c r="L5" s="2" t="s">
        <v>5</v>
      </c>
      <c r="M5" s="2" t="s">
        <v>6</v>
      </c>
      <c r="O5" s="36" t="s">
        <v>33</v>
      </c>
    </row>
    <row r="6" spans="1:17" ht="19.5" thickBot="1" x14ac:dyDescent="0.35">
      <c r="A6" s="63" t="s">
        <v>0</v>
      </c>
      <c r="B6" s="5"/>
      <c r="C6" s="6"/>
      <c r="D6" s="47" t="s">
        <v>0</v>
      </c>
      <c r="E6" s="45"/>
      <c r="F6" s="45"/>
      <c r="G6" s="12"/>
      <c r="H6" s="12"/>
      <c r="I6" s="12"/>
      <c r="J6" s="12"/>
      <c r="K6" s="12"/>
      <c r="L6" s="12"/>
      <c r="M6" s="13"/>
      <c r="O6" s="35" t="s">
        <v>32</v>
      </c>
    </row>
    <row r="7" spans="1:17" ht="16.5" thickBot="1" x14ac:dyDescent="0.3">
      <c r="A7" s="64"/>
      <c r="B7" s="7"/>
      <c r="C7" s="41" t="s">
        <v>43</v>
      </c>
      <c r="D7" s="46"/>
      <c r="E7" s="46"/>
      <c r="F7" s="46"/>
      <c r="G7" s="14"/>
      <c r="H7" s="14"/>
      <c r="I7" s="14"/>
      <c r="J7" s="14"/>
      <c r="K7" s="14"/>
      <c r="L7" s="14"/>
      <c r="M7" s="15"/>
      <c r="O7" s="1" t="s">
        <v>16</v>
      </c>
      <c r="P7" s="16">
        <v>1</v>
      </c>
    </row>
    <row r="8" spans="1:17" ht="15.75" thickBot="1" x14ac:dyDescent="0.3">
      <c r="A8" s="60" t="s">
        <v>27</v>
      </c>
      <c r="B8" s="10" t="s">
        <v>3</v>
      </c>
      <c r="C8" s="25">
        <v>1</v>
      </c>
      <c r="D8" s="28">
        <v>1</v>
      </c>
      <c r="E8" s="2"/>
      <c r="F8" s="9"/>
      <c r="G8" s="2"/>
      <c r="H8" s="2"/>
      <c r="I8" s="2"/>
      <c r="J8" s="2"/>
      <c r="K8" s="2"/>
      <c r="L8" s="2"/>
      <c r="M8" s="2"/>
      <c r="O8" s="1" t="s">
        <v>23</v>
      </c>
      <c r="P8" s="16">
        <v>2</v>
      </c>
    </row>
    <row r="9" spans="1:17" ht="15.75" thickBot="1" x14ac:dyDescent="0.3">
      <c r="A9" s="53"/>
      <c r="B9" s="11" t="s">
        <v>4</v>
      </c>
      <c r="C9" s="2">
        <v>1</v>
      </c>
      <c r="D9" s="29">
        <v>1</v>
      </c>
      <c r="E9" s="2"/>
      <c r="F9" s="9"/>
      <c r="G9" s="2"/>
      <c r="H9" s="2"/>
      <c r="I9" s="2"/>
      <c r="J9" s="2"/>
      <c r="K9" s="2"/>
      <c r="L9" s="2"/>
      <c r="M9" s="2"/>
      <c r="O9" s="1" t="s">
        <v>17</v>
      </c>
      <c r="P9" s="16">
        <v>3</v>
      </c>
    </row>
    <row r="10" spans="1:17" ht="15.75" thickBot="1" x14ac:dyDescent="0.3">
      <c r="A10" s="52" t="s">
        <v>25</v>
      </c>
      <c r="B10" s="26" t="s">
        <v>3</v>
      </c>
      <c r="C10" s="27">
        <v>2</v>
      </c>
      <c r="D10" s="25"/>
      <c r="E10" s="24">
        <v>2</v>
      </c>
      <c r="F10" s="2"/>
      <c r="G10" s="2"/>
      <c r="H10" s="2"/>
      <c r="I10" s="2"/>
      <c r="J10" s="2"/>
      <c r="K10" s="2"/>
      <c r="L10" s="2"/>
      <c r="M10" s="2"/>
      <c r="O10" s="1" t="s">
        <v>18</v>
      </c>
      <c r="P10" s="16">
        <v>4</v>
      </c>
    </row>
    <row r="11" spans="1:17" ht="15.75" thickBot="1" x14ac:dyDescent="0.3">
      <c r="A11" s="53"/>
      <c r="B11" s="11" t="s">
        <v>4</v>
      </c>
      <c r="C11" s="2">
        <v>2</v>
      </c>
      <c r="D11" s="2"/>
      <c r="E11" s="30">
        <v>2</v>
      </c>
      <c r="F11" s="2"/>
      <c r="G11" s="2"/>
      <c r="H11" s="2"/>
      <c r="I11" s="2"/>
      <c r="J11" s="2"/>
      <c r="K11" s="2"/>
      <c r="L11" s="2"/>
      <c r="M11" s="2"/>
    </row>
    <row r="12" spans="1:17" ht="21.75" thickBot="1" x14ac:dyDescent="0.4">
      <c r="A12" s="3" t="s">
        <v>26</v>
      </c>
      <c r="B12" s="10" t="s">
        <v>3</v>
      </c>
      <c r="C12" s="8">
        <v>4</v>
      </c>
      <c r="D12" s="23">
        <v>2</v>
      </c>
      <c r="E12" s="23">
        <v>2</v>
      </c>
      <c r="F12" s="2"/>
      <c r="G12" s="2"/>
      <c r="H12" s="2"/>
      <c r="I12" s="2"/>
      <c r="J12" s="2"/>
      <c r="K12" s="2"/>
      <c r="L12" s="2"/>
      <c r="M12" s="2"/>
      <c r="O12" s="39" t="s">
        <v>14</v>
      </c>
      <c r="P12" s="38">
        <f>SUM(D28,D28:M28,D36:M36,D38:M38,D40:M40,D42:M42,D32:M32,D26:M26,D24:M24,D22:M22,D18:M18,D14:M14,D12:M12,D10:M10,D8:M8,D44:M44)</f>
        <v>38</v>
      </c>
      <c r="Q12" s="1" t="s">
        <v>42</v>
      </c>
    </row>
    <row r="13" spans="1:17" ht="21.75" thickBot="1" x14ac:dyDescent="0.4">
      <c r="A13" s="4"/>
      <c r="B13" s="11" t="s">
        <v>4</v>
      </c>
      <c r="C13" s="2">
        <v>3</v>
      </c>
      <c r="D13" s="30">
        <v>2</v>
      </c>
      <c r="E13" s="30">
        <v>1</v>
      </c>
      <c r="F13" s="2"/>
      <c r="G13" s="2"/>
      <c r="H13" s="2"/>
      <c r="I13" s="2"/>
      <c r="J13" s="2"/>
      <c r="K13" s="2"/>
      <c r="L13" s="2"/>
      <c r="M13" s="2"/>
      <c r="O13" s="40" t="s">
        <v>15</v>
      </c>
      <c r="P13" s="37">
        <f>SUM(D43:M43,D41:M41,D39:M39,D37:M37,D33:M33,D29:M29,D27:M27,D25:M25,D23:M23,D19:M19,D15:M15,D13:M13,D11:M11,D9:M9,D45:M45)</f>
        <v>36</v>
      </c>
      <c r="Q13" s="1" t="s">
        <v>42</v>
      </c>
    </row>
    <row r="14" spans="1:17" ht="15.75" thickBot="1" x14ac:dyDescent="0.3">
      <c r="A14" s="60" t="s">
        <v>34</v>
      </c>
      <c r="B14" s="10" t="s">
        <v>3</v>
      </c>
      <c r="C14" s="2">
        <v>1</v>
      </c>
      <c r="D14" s="2"/>
      <c r="E14" s="2"/>
      <c r="F14" s="2"/>
      <c r="G14" s="23">
        <v>1</v>
      </c>
      <c r="H14" s="2"/>
      <c r="I14" s="2"/>
      <c r="J14" s="2"/>
      <c r="K14" s="2"/>
      <c r="L14" s="2"/>
      <c r="M14" s="2"/>
    </row>
    <row r="15" spans="1:17" ht="15.75" thickBot="1" x14ac:dyDescent="0.3">
      <c r="A15" s="53"/>
      <c r="B15" s="11" t="s">
        <v>4</v>
      </c>
      <c r="C15" s="2">
        <f>G15</f>
        <v>0.5</v>
      </c>
      <c r="D15" s="2"/>
      <c r="E15" s="2"/>
      <c r="F15" s="2"/>
      <c r="G15" s="30">
        <v>0.5</v>
      </c>
      <c r="H15" s="2"/>
      <c r="I15" s="2"/>
      <c r="J15" s="2"/>
      <c r="K15" s="2"/>
      <c r="L15" s="2"/>
      <c r="M15" s="2"/>
    </row>
    <row r="16" spans="1:17" x14ac:dyDescent="0.25">
      <c r="A16" s="63" t="s">
        <v>1</v>
      </c>
      <c r="C16" s="31"/>
      <c r="D16" s="17"/>
      <c r="E16" s="17"/>
      <c r="F16" s="44" t="s">
        <v>1</v>
      </c>
      <c r="G16" s="44"/>
      <c r="H16" s="17"/>
      <c r="I16" s="17"/>
      <c r="J16" s="17"/>
      <c r="K16" s="17"/>
      <c r="L16" s="17"/>
      <c r="M16" s="18"/>
    </row>
    <row r="17" spans="1:13" ht="15.75" thickBot="1" x14ac:dyDescent="0.3">
      <c r="A17" s="64"/>
      <c r="C17" s="32"/>
      <c r="D17" s="17"/>
      <c r="E17" s="17"/>
      <c r="F17" s="51"/>
      <c r="G17" s="51"/>
      <c r="H17" s="17"/>
      <c r="I17" s="17"/>
      <c r="J17" s="17"/>
      <c r="K17" s="17"/>
      <c r="L17" s="17"/>
      <c r="M17" s="19"/>
    </row>
    <row r="18" spans="1:13" ht="15.75" thickBot="1" x14ac:dyDescent="0.3">
      <c r="A18" s="54" t="s">
        <v>24</v>
      </c>
      <c r="B18" s="10" t="s">
        <v>3</v>
      </c>
      <c r="C18" s="2">
        <v>3</v>
      </c>
      <c r="D18" s="2"/>
      <c r="E18" s="2"/>
      <c r="F18" s="23">
        <v>2</v>
      </c>
      <c r="H18" s="23">
        <v>1</v>
      </c>
      <c r="I18" s="2"/>
      <c r="J18" s="2"/>
      <c r="K18" s="2"/>
      <c r="L18" s="2"/>
      <c r="M18" s="2"/>
    </row>
    <row r="19" spans="1:13" ht="15.75" thickBot="1" x14ac:dyDescent="0.3">
      <c r="A19" s="55"/>
      <c r="B19" s="11" t="s">
        <v>4</v>
      </c>
      <c r="C19" s="2">
        <v>1</v>
      </c>
      <c r="D19" s="2"/>
      <c r="E19" s="2"/>
      <c r="F19" s="30">
        <v>1</v>
      </c>
      <c r="G19" s="2"/>
      <c r="H19" s="30">
        <v>1</v>
      </c>
      <c r="I19" s="2"/>
      <c r="J19" s="2"/>
      <c r="K19" s="2"/>
      <c r="L19" s="2"/>
      <c r="M19" s="2"/>
    </row>
    <row r="20" spans="1:13" x14ac:dyDescent="0.25">
      <c r="A20" s="63" t="s">
        <v>2</v>
      </c>
      <c r="C20" s="31"/>
      <c r="D20" s="20"/>
      <c r="E20" s="20"/>
      <c r="F20" s="20"/>
      <c r="G20" s="44" t="s">
        <v>2</v>
      </c>
      <c r="H20" s="45"/>
      <c r="I20" s="45"/>
      <c r="J20" s="45"/>
      <c r="K20" s="45"/>
      <c r="L20" s="20"/>
      <c r="M20" s="21"/>
    </row>
    <row r="21" spans="1:13" ht="15.75" thickBot="1" x14ac:dyDescent="0.3">
      <c r="A21" s="64"/>
      <c r="C21" s="33"/>
      <c r="D21" s="20"/>
      <c r="E21" s="20"/>
      <c r="F21" s="20"/>
      <c r="G21" s="46"/>
      <c r="H21" s="46"/>
      <c r="I21" s="46"/>
      <c r="J21" s="46"/>
      <c r="K21" s="46"/>
      <c r="L21" s="20"/>
      <c r="M21" s="22"/>
    </row>
    <row r="22" spans="1:13" ht="15.75" thickBot="1" x14ac:dyDescent="0.3">
      <c r="A22" s="54" t="s">
        <v>35</v>
      </c>
      <c r="B22" s="10" t="s">
        <v>3</v>
      </c>
      <c r="C22" s="2">
        <v>4</v>
      </c>
      <c r="D22" s="2"/>
      <c r="E22" s="2"/>
      <c r="F22" s="2"/>
      <c r="G22" s="23">
        <v>2</v>
      </c>
      <c r="H22" s="2"/>
      <c r="I22" s="2"/>
      <c r="J22" s="2"/>
      <c r="K22" s="2"/>
      <c r="L22" s="2"/>
      <c r="M22" s="2"/>
    </row>
    <row r="23" spans="1:13" ht="15.75" thickBot="1" x14ac:dyDescent="0.3">
      <c r="A23" s="55"/>
      <c r="B23" s="11" t="s">
        <v>4</v>
      </c>
      <c r="C23" s="2">
        <v>2</v>
      </c>
      <c r="D23" s="2"/>
      <c r="E23" s="2"/>
      <c r="F23" s="2"/>
      <c r="G23" s="30">
        <v>2</v>
      </c>
      <c r="H23" s="2"/>
      <c r="I23" s="2"/>
      <c r="J23" s="2"/>
      <c r="K23" s="2"/>
      <c r="L23" s="2"/>
      <c r="M23" s="2"/>
    </row>
    <row r="24" spans="1:13" ht="15.75" thickBot="1" x14ac:dyDescent="0.3">
      <c r="A24" s="54" t="s">
        <v>36</v>
      </c>
      <c r="B24" s="10" t="s">
        <v>3</v>
      </c>
      <c r="C24" s="2">
        <v>4.5</v>
      </c>
      <c r="D24" s="2"/>
      <c r="E24" s="2"/>
      <c r="F24" s="2"/>
      <c r="G24" s="2"/>
      <c r="H24" s="23">
        <v>2</v>
      </c>
      <c r="I24" s="23">
        <v>2.5</v>
      </c>
      <c r="J24" s="2"/>
      <c r="K24" s="2"/>
      <c r="L24" s="2"/>
      <c r="M24" s="2"/>
    </row>
    <row r="25" spans="1:13" ht="15.75" thickBot="1" x14ac:dyDescent="0.3">
      <c r="A25" s="55"/>
      <c r="B25" s="11" t="s">
        <v>4</v>
      </c>
      <c r="C25" s="2">
        <f>SUM(H25,I25)</f>
        <v>3</v>
      </c>
      <c r="D25" s="2"/>
      <c r="E25" s="2"/>
      <c r="F25" s="2"/>
      <c r="G25" s="2"/>
      <c r="H25" s="30">
        <v>2</v>
      </c>
      <c r="I25" s="30">
        <v>1</v>
      </c>
      <c r="J25" s="2"/>
      <c r="K25" s="2"/>
      <c r="L25" s="2"/>
      <c r="M25" s="2"/>
    </row>
    <row r="26" spans="1:13" ht="15.75" thickBot="1" x14ac:dyDescent="0.3">
      <c r="A26" s="54" t="s">
        <v>37</v>
      </c>
      <c r="B26" s="10" t="s">
        <v>3</v>
      </c>
      <c r="C26" s="2">
        <v>4</v>
      </c>
      <c r="D26" s="2"/>
      <c r="E26" s="2"/>
      <c r="F26" s="2"/>
      <c r="G26" s="2"/>
      <c r="H26" s="2"/>
      <c r="I26" s="23">
        <v>4</v>
      </c>
      <c r="J26" s="2"/>
      <c r="K26" s="2"/>
      <c r="L26" s="2"/>
      <c r="M26" s="2"/>
    </row>
    <row r="27" spans="1:13" ht="15.75" thickBot="1" x14ac:dyDescent="0.3">
      <c r="A27" s="55"/>
      <c r="B27" s="11" t="s">
        <v>4</v>
      </c>
      <c r="C27" s="2">
        <f>I27</f>
        <v>2</v>
      </c>
      <c r="D27" s="2"/>
      <c r="E27" s="2"/>
      <c r="F27" s="2"/>
      <c r="G27" s="2"/>
      <c r="H27" s="2"/>
      <c r="I27" s="30">
        <v>2</v>
      </c>
      <c r="J27" s="2"/>
      <c r="K27" s="2"/>
      <c r="L27" s="2"/>
      <c r="M27" s="2"/>
    </row>
    <row r="28" spans="1:13" ht="15.75" thickBot="1" x14ac:dyDescent="0.3">
      <c r="A28" s="54" t="s">
        <v>38</v>
      </c>
      <c r="B28" s="10" t="s">
        <v>3</v>
      </c>
      <c r="C28" s="2">
        <v>4</v>
      </c>
      <c r="D28" s="2"/>
      <c r="E28" s="2"/>
      <c r="F28" s="2"/>
      <c r="G28" s="2"/>
      <c r="H28" s="2"/>
      <c r="I28" s="2"/>
      <c r="J28" s="23">
        <v>4</v>
      </c>
      <c r="K28" s="2"/>
      <c r="L28" s="2"/>
      <c r="M28" s="2"/>
    </row>
    <row r="29" spans="1:13" ht="15.75" thickBot="1" x14ac:dyDescent="0.3">
      <c r="A29" s="55"/>
      <c r="B29" s="11" t="s">
        <v>4</v>
      </c>
      <c r="C29" s="2">
        <f>I29</f>
        <v>1</v>
      </c>
      <c r="D29" s="2"/>
      <c r="E29" s="2"/>
      <c r="F29" s="2"/>
      <c r="G29" s="2"/>
      <c r="H29" s="2"/>
      <c r="I29" s="30">
        <v>1</v>
      </c>
      <c r="J29" s="2"/>
      <c r="K29" s="2"/>
      <c r="L29" s="2"/>
      <c r="M29" s="2"/>
    </row>
    <row r="30" spans="1:13" ht="15.75" thickBot="1" x14ac:dyDescent="0.3">
      <c r="A30" s="54" t="s">
        <v>39</v>
      </c>
      <c r="B30" s="10" t="s">
        <v>3</v>
      </c>
      <c r="C30" s="2">
        <v>3.5</v>
      </c>
      <c r="D30" s="2"/>
      <c r="E30" s="2"/>
      <c r="F30" s="2"/>
      <c r="G30" s="2"/>
      <c r="H30" s="2"/>
      <c r="I30" s="2"/>
      <c r="J30" s="23">
        <v>2</v>
      </c>
      <c r="K30" s="23">
        <v>1.5</v>
      </c>
      <c r="L30" s="2"/>
      <c r="M30" s="2"/>
    </row>
    <row r="31" spans="1:13" ht="15.75" thickBot="1" x14ac:dyDescent="0.3">
      <c r="A31" s="55"/>
      <c r="B31" s="11" t="s">
        <v>4</v>
      </c>
      <c r="C31" s="2">
        <f>SUM(J31,K31)</f>
        <v>3</v>
      </c>
      <c r="D31" s="2"/>
      <c r="E31" s="2"/>
      <c r="F31" s="2"/>
      <c r="G31" s="2"/>
      <c r="H31" s="2"/>
      <c r="I31" s="2"/>
      <c r="J31" s="30">
        <v>3</v>
      </c>
      <c r="K31" s="2"/>
      <c r="L31" s="2"/>
      <c r="M31" s="2"/>
    </row>
    <row r="32" spans="1:13" ht="15.75" thickBot="1" x14ac:dyDescent="0.3">
      <c r="A32" s="54" t="s">
        <v>50</v>
      </c>
      <c r="B32" s="10" t="s">
        <v>3</v>
      </c>
      <c r="C32" s="2">
        <v>1</v>
      </c>
      <c r="D32" s="2"/>
      <c r="E32" s="2"/>
      <c r="F32" s="2"/>
      <c r="G32" s="2"/>
      <c r="H32" s="2"/>
      <c r="I32" s="2"/>
      <c r="J32" s="1"/>
      <c r="K32" s="42">
        <v>1</v>
      </c>
      <c r="L32" s="2"/>
      <c r="M32" s="2"/>
    </row>
    <row r="33" spans="1:13" ht="15.75" thickBot="1" x14ac:dyDescent="0.3">
      <c r="A33" s="55"/>
      <c r="B33" s="11" t="s">
        <v>4</v>
      </c>
      <c r="C33" s="2">
        <f>K33</f>
        <v>0.5</v>
      </c>
      <c r="D33" s="2"/>
      <c r="E33" s="2"/>
      <c r="F33" s="2"/>
      <c r="G33" s="2"/>
      <c r="H33" s="2"/>
      <c r="I33" s="2"/>
      <c r="J33" s="43"/>
      <c r="K33" s="29">
        <v>0.5</v>
      </c>
      <c r="L33" s="2"/>
      <c r="M33" s="2"/>
    </row>
    <row r="34" spans="1:13" x14ac:dyDescent="0.25">
      <c r="A34" s="56" t="s">
        <v>29</v>
      </c>
      <c r="B34" s="34"/>
      <c r="C34" s="31"/>
      <c r="D34" s="47" t="s">
        <v>29</v>
      </c>
      <c r="E34" s="45"/>
      <c r="F34" s="45"/>
      <c r="G34" s="45"/>
      <c r="H34" s="45"/>
      <c r="I34" s="45"/>
      <c r="J34" s="45"/>
      <c r="K34" s="45"/>
      <c r="L34" s="45"/>
      <c r="M34" s="48"/>
    </row>
    <row r="35" spans="1:13" ht="15.75" thickBot="1" x14ac:dyDescent="0.3">
      <c r="A35" s="57"/>
      <c r="B35" s="27"/>
      <c r="C35" s="32"/>
      <c r="D35" s="49"/>
      <c r="E35" s="46"/>
      <c r="F35" s="46"/>
      <c r="G35" s="46"/>
      <c r="H35" s="46"/>
      <c r="I35" s="46"/>
      <c r="J35" s="46"/>
      <c r="K35" s="46"/>
      <c r="L35" s="46"/>
      <c r="M35" s="50"/>
    </row>
    <row r="36" spans="1:13" ht="15.75" thickBot="1" x14ac:dyDescent="0.3">
      <c r="A36" s="60" t="s">
        <v>28</v>
      </c>
      <c r="B36" s="10" t="s">
        <v>3</v>
      </c>
      <c r="C36" s="8">
        <v>2.5</v>
      </c>
      <c r="D36" s="2"/>
      <c r="E36" s="23">
        <v>0.5</v>
      </c>
      <c r="F36" s="2"/>
      <c r="G36" s="23">
        <v>0.5</v>
      </c>
      <c r="H36" s="2"/>
      <c r="I36" s="23">
        <v>0.5</v>
      </c>
      <c r="J36" s="2"/>
      <c r="K36" s="23">
        <v>0.5</v>
      </c>
      <c r="L36" s="2"/>
      <c r="M36" s="2"/>
    </row>
    <row r="37" spans="1:13" ht="15.75" thickBot="1" x14ac:dyDescent="0.3">
      <c r="A37" s="53"/>
      <c r="B37" s="11" t="s">
        <v>4</v>
      </c>
      <c r="C37" s="2">
        <f>SUM(E37,G37,I37,K37,M37)</f>
        <v>2</v>
      </c>
      <c r="D37" s="2"/>
      <c r="E37" s="30">
        <v>0.5</v>
      </c>
      <c r="F37" s="2"/>
      <c r="G37" s="30">
        <v>0.5</v>
      </c>
      <c r="H37" s="2"/>
      <c r="I37" s="30">
        <v>0.5</v>
      </c>
      <c r="J37" s="2"/>
      <c r="K37" s="30">
        <v>0.5</v>
      </c>
      <c r="L37" s="2"/>
      <c r="M37" s="2"/>
    </row>
    <row r="38" spans="1:13" ht="15.75" thickBot="1" x14ac:dyDescent="0.3">
      <c r="A38" s="54" t="s">
        <v>30</v>
      </c>
      <c r="B38" s="10" t="s">
        <v>3</v>
      </c>
      <c r="C38" s="2" t="s">
        <v>31</v>
      </c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.75" thickBot="1" x14ac:dyDescent="0.3">
      <c r="A39" s="55"/>
      <c r="B39" s="11" t="s">
        <v>4</v>
      </c>
      <c r="C39" s="2">
        <f>SUM(D39:M39)</f>
        <v>11.5</v>
      </c>
      <c r="D39" s="2"/>
      <c r="E39" s="30">
        <v>1</v>
      </c>
      <c r="F39" s="30">
        <v>2.5</v>
      </c>
      <c r="G39" s="30">
        <v>2</v>
      </c>
      <c r="H39" s="30">
        <v>2</v>
      </c>
      <c r="I39" s="30">
        <v>1</v>
      </c>
      <c r="J39" s="30">
        <v>1</v>
      </c>
      <c r="K39" s="30">
        <v>2</v>
      </c>
      <c r="L39" s="2"/>
      <c r="M39" s="2"/>
    </row>
    <row r="40" spans="1:13" ht="15.75" thickBot="1" x14ac:dyDescent="0.3">
      <c r="A40" s="54" t="s">
        <v>40</v>
      </c>
      <c r="B40" s="10" t="s">
        <v>3</v>
      </c>
      <c r="C40" s="2">
        <v>2</v>
      </c>
      <c r="D40" s="2"/>
      <c r="E40" s="2"/>
      <c r="F40" s="2"/>
      <c r="G40" s="2"/>
      <c r="H40" s="2"/>
      <c r="I40" s="2"/>
      <c r="J40" s="2"/>
      <c r="K40" s="23">
        <v>2</v>
      </c>
      <c r="L40" s="2"/>
      <c r="M40" s="2"/>
    </row>
    <row r="41" spans="1:13" ht="15.75" thickBot="1" x14ac:dyDescent="0.3">
      <c r="A41" s="55"/>
      <c r="B41" s="11" t="s">
        <v>4</v>
      </c>
      <c r="C41" s="2">
        <f>K41</f>
        <v>0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.75" thickBot="1" x14ac:dyDescent="0.3">
      <c r="A42" s="60" t="s">
        <v>41</v>
      </c>
      <c r="B42" s="10" t="s">
        <v>3</v>
      </c>
      <c r="C42" s="2">
        <v>5.5</v>
      </c>
      <c r="D42" s="2"/>
      <c r="E42" s="2"/>
      <c r="F42" s="23">
        <v>0.5</v>
      </c>
      <c r="G42" s="2"/>
      <c r="H42" s="2"/>
      <c r="I42" s="2"/>
      <c r="J42" s="2"/>
      <c r="K42" s="2"/>
      <c r="L42" s="23">
        <v>4</v>
      </c>
      <c r="M42" s="23">
        <v>1</v>
      </c>
    </row>
    <row r="43" spans="1:13" ht="15.75" thickBot="1" x14ac:dyDescent="0.3">
      <c r="A43" s="53"/>
      <c r="B43" s="11" t="s">
        <v>4</v>
      </c>
      <c r="C43" s="2">
        <f>SUM(F43,L43,M43)</f>
        <v>5.5</v>
      </c>
      <c r="D43" s="2"/>
      <c r="E43" s="2"/>
      <c r="F43" s="30">
        <v>0.5</v>
      </c>
      <c r="G43" s="2"/>
      <c r="H43" s="2"/>
      <c r="I43" s="2"/>
      <c r="J43" s="2"/>
      <c r="K43" s="2"/>
      <c r="L43" s="30">
        <v>4</v>
      </c>
      <c r="M43" s="30">
        <v>1</v>
      </c>
    </row>
    <row r="44" spans="1:13" ht="15.75" thickBot="1" x14ac:dyDescent="0.3">
      <c r="A44" s="54" t="s">
        <v>45</v>
      </c>
      <c r="B44" s="10" t="s">
        <v>3</v>
      </c>
      <c r="C44" s="2">
        <v>2</v>
      </c>
      <c r="D44" s="2"/>
      <c r="E44" s="2"/>
      <c r="F44" s="2"/>
      <c r="G44" s="2"/>
      <c r="H44" s="2"/>
      <c r="I44" s="2"/>
      <c r="J44" s="2"/>
      <c r="K44" s="23">
        <v>2</v>
      </c>
      <c r="L44" s="2"/>
      <c r="M44" s="2"/>
    </row>
    <row r="45" spans="1:13" ht="15.75" thickBot="1" x14ac:dyDescent="0.3">
      <c r="A45" s="55"/>
      <c r="B45" s="11" t="s">
        <v>4</v>
      </c>
      <c r="C45" s="2">
        <f>K45</f>
        <v>0</v>
      </c>
      <c r="D45" s="2"/>
      <c r="E45" s="2"/>
      <c r="F45" s="2"/>
      <c r="G45" s="2"/>
      <c r="H45" s="2"/>
      <c r="I45" s="2"/>
      <c r="J45" s="2"/>
      <c r="K45" s="30">
        <v>0</v>
      </c>
      <c r="L45" s="2"/>
      <c r="M45" s="2"/>
    </row>
  </sheetData>
  <mergeCells count="39">
    <mergeCell ref="A44:A45"/>
    <mergeCell ref="D2:E2"/>
    <mergeCell ref="D3:E3"/>
    <mergeCell ref="D4:E4"/>
    <mergeCell ref="A6:A7"/>
    <mergeCell ref="A16:A17"/>
    <mergeCell ref="A2:C5"/>
    <mergeCell ref="A42:A43"/>
    <mergeCell ref="A20:A21"/>
    <mergeCell ref="A32:A33"/>
    <mergeCell ref="A28:A29"/>
    <mergeCell ref="A26:A27"/>
    <mergeCell ref="A24:A25"/>
    <mergeCell ref="A38:A39"/>
    <mergeCell ref="A40:A41"/>
    <mergeCell ref="A36:A37"/>
    <mergeCell ref="F3:G3"/>
    <mergeCell ref="H3:I3"/>
    <mergeCell ref="J3:K3"/>
    <mergeCell ref="L3:M3"/>
    <mergeCell ref="F2:G2"/>
    <mergeCell ref="H2:I2"/>
    <mergeCell ref="J2:K2"/>
    <mergeCell ref="L2:M2"/>
    <mergeCell ref="F4:G4"/>
    <mergeCell ref="H4:I4"/>
    <mergeCell ref="J4:K4"/>
    <mergeCell ref="L4:M4"/>
    <mergeCell ref="A18:A19"/>
    <mergeCell ref="A14:A15"/>
    <mergeCell ref="A8:A9"/>
    <mergeCell ref="D6:F7"/>
    <mergeCell ref="G20:K21"/>
    <mergeCell ref="D34:M35"/>
    <mergeCell ref="F16:G17"/>
    <mergeCell ref="A10:A11"/>
    <mergeCell ref="A22:A23"/>
    <mergeCell ref="A34:A35"/>
    <mergeCell ref="A30:A3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Fahrni</dc:creator>
  <cp:lastModifiedBy>Nathan Fahrni</cp:lastModifiedBy>
  <dcterms:created xsi:type="dcterms:W3CDTF">2022-12-05T13:21:27Z</dcterms:created>
  <dcterms:modified xsi:type="dcterms:W3CDTF">2022-12-08T14:43:02Z</dcterms:modified>
</cp:coreProperties>
</file>