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4" activeTab="10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  <sheet name="remap-profile" sheetId="12" r:id="rId11"/>
  </sheets>
  <calcPr calcId="144525"/>
</workbook>
</file>

<file path=xl/sharedStrings.xml><?xml version="1.0" encoding="utf-8"?>
<sst xmlns="http://schemas.openxmlformats.org/spreadsheetml/2006/main" count="579" uniqueCount="42">
  <si>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</si>
  <si>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</si>
  <si>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</si>
  <si>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</si>
  <si>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</si>
  <si>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</si>
  <si>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</si>
  <si>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</si>
  <si>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</si>
  <si>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</si>
  <si>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</si>
  <si>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</si>
  <si>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</si>
  <si>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</si>
  <si>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</si>
  <si>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</si>
  <si>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</si>
  <si>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</si>
  <si>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</si>
  <si>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</si>
  <si>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</si>
  <si>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</si>
  <si>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</si>
  <si>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>Pico-ST</t>
  </si>
  <si>
    <t xml:space="preserve"> </t>
  </si>
  <si>
    <t>store instrument</t>
  </si>
  <si>
    <t>LL/SC</t>
  </si>
  <si>
    <t>instrutions</t>
  </si>
  <si>
    <t>store</t>
  </si>
  <si>
    <t>qemu4.1</t>
  </si>
  <si>
    <t>HST</t>
  </si>
  <si>
    <t>PST</t>
  </si>
  <si>
    <t>PST-more</t>
  </si>
  <si>
    <t>rate</t>
  </si>
  <si>
    <t>pf</t>
  </si>
  <si>
    <t>false alarm</t>
  </si>
  <si>
    <t>false sc</t>
  </si>
  <si>
    <t>remap</t>
  </si>
  <si>
    <t>pf_counter</t>
  </si>
  <si>
    <t>false_alarm</t>
  </si>
  <si>
    <t>false_sc</t>
  </si>
  <si>
    <t>sc count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</si>
</sst>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9" workbookViewId="0">
      <selection activeCell="E38" sqref="E38:E44"/>
    </sheetView>
  </sheetViews>
  <sheetFormatPr defaultColWidth="9" defaultRowHeight="14.25"/>
  <cols>
    <col min="1" max="1" width="15.6666666666667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0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>
      <c r="A38">
        <v>1</v>
      </c>
      <c r="B38">
        <v>15.057</v>
      </c>
      <c r="C38">
        <v>31.493</v>
      </c>
      <c r="D38">
        <v>49.0186666667</v>
      </c>
      <c r="E38">
        <v>65.855</v>
      </c>
      <c r="F38">
        <v>14.7276666667</v>
      </c>
      <c r="G38" s="3">
        <v>19.6016666667</v>
      </c>
      <c r="H38">
        <v>72.4983333333</v>
      </c>
      <c r="I38">
        <v>59.1208333333</v>
      </c>
      <c r="J38">
        <v>234.131333333</v>
      </c>
    </row>
    <row r="39" spans="1:10">
      <c r="A39">
        <v>2</v>
      </c>
      <c r="B39">
        <v>8.2418</v>
      </c>
      <c r="C39">
        <v>17.3881666667</v>
      </c>
      <c r="D39">
        <v>48.8265</v>
      </c>
      <c r="E39">
        <v>41.534</v>
      </c>
      <c r="F39">
        <v>6.65083333333</v>
      </c>
      <c r="G39" s="3">
        <v>27.745</v>
      </c>
      <c r="H39">
        <v>42.7905</v>
      </c>
      <c r="I39">
        <v>56.7651666667</v>
      </c>
      <c r="J39">
        <v>122.8235</v>
      </c>
    </row>
    <row r="40" spans="1:10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>
        <v>1.50266666667</v>
      </c>
      <c r="G40" s="3">
        <v>107.818</v>
      </c>
      <c r="H40">
        <v>35.066</v>
      </c>
      <c r="I40">
        <v>107.303</v>
      </c>
      <c r="J40">
        <v>64.1523333333</v>
      </c>
    </row>
    <row r="41" spans="1:10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>
        <v>1.36466666667</v>
      </c>
      <c r="G41" s="3">
        <v>218.031666667</v>
      </c>
      <c r="H41">
        <v>31.6816666667</v>
      </c>
      <c r="I41">
        <v>188.299333333</v>
      </c>
      <c r="J41">
        <v>41.9348333333</v>
      </c>
    </row>
    <row r="42" spans="1:10">
      <c r="A42">
        <v>16</v>
      </c>
      <c r="B42">
        <v>2.0305</v>
      </c>
      <c r="C42">
        <v>10.1086666667</v>
      </c>
      <c r="D42">
        <v>74.381</v>
      </c>
      <c r="E42">
        <v>26.965</v>
      </c>
      <c r="F42">
        <v>1.4465</v>
      </c>
      <c r="G42" s="3">
        <v>300.866</v>
      </c>
      <c r="H42">
        <v>33.2503333333</v>
      </c>
      <c r="I42">
        <v>318.406</v>
      </c>
      <c r="J42">
        <v>40.9285</v>
      </c>
    </row>
    <row r="43" spans="1:10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>
        <v>7.77666666667</v>
      </c>
      <c r="G43" s="3">
        <v>459.408333333</v>
      </c>
      <c r="H43">
        <v>33.9981666667</v>
      </c>
      <c r="I43">
        <v>378.520666667</v>
      </c>
      <c r="J43">
        <v>39.1365</v>
      </c>
    </row>
    <row r="44" spans="1:10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>
        <v>8.4135</v>
      </c>
      <c r="G44" s="3">
        <v>656.216666667</v>
      </c>
      <c r="H44">
        <v>34.0913333333</v>
      </c>
      <c r="I44">
        <v>362.384333333</v>
      </c>
      <c r="J44">
        <v>35.9595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37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37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37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31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31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31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37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37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37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31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31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31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37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37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37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31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31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31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37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37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37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31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31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31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"/>
  <sheetViews>
    <sheetView tabSelected="1" workbookViewId="0">
      <selection activeCell="A8" sqref="A8"/>
    </sheetView>
  </sheetViews>
  <sheetFormatPr defaultColWidth="9" defaultRowHeight="14.25" outlineLevelRow="5"/>
  <cols>
    <col min="2" max="43" width="12.625"/>
  </cols>
  <sheetData>
    <row r="1" spans="2:26">
      <c r="B1">
        <v>1</v>
      </c>
      <c r="F1">
        <v>2</v>
      </c>
      <c r="J1">
        <v>4</v>
      </c>
      <c r="N1">
        <v>8</v>
      </c>
      <c r="R1">
        <v>16</v>
      </c>
      <c r="V1">
        <v>32</v>
      </c>
      <c r="Z1">
        <v>64</v>
      </c>
    </row>
    <row r="2" spans="2:29">
      <c r="B2" t="s">
        <v>38</v>
      </c>
      <c r="C2" t="s">
        <v>39</v>
      </c>
      <c r="D2" t="s">
        <v>40</v>
      </c>
      <c r="E2" t="s">
        <v>41</v>
      </c>
      <c r="F2" t="s">
        <v>38</v>
      </c>
      <c r="G2" t="s">
        <v>39</v>
      </c>
      <c r="H2" t="s">
        <v>40</v>
      </c>
      <c r="I2" t="s">
        <v>41</v>
      </c>
      <c r="J2" t="s">
        <v>38</v>
      </c>
      <c r="K2" t="s">
        <v>39</v>
      </c>
      <c r="L2" t="s">
        <v>40</v>
      </c>
      <c r="M2" t="s">
        <v>41</v>
      </c>
      <c r="N2" t="s">
        <v>38</v>
      </c>
      <c r="O2" t="s">
        <v>39</v>
      </c>
      <c r="P2" t="s">
        <v>40</v>
      </c>
      <c r="Q2" t="s">
        <v>41</v>
      </c>
      <c r="R2" t="s">
        <v>38</v>
      </c>
      <c r="S2" t="s">
        <v>39</v>
      </c>
      <c r="T2" t="s">
        <v>40</v>
      </c>
      <c r="U2" t="s">
        <v>41</v>
      </c>
      <c r="V2" t="s">
        <v>38</v>
      </c>
      <c r="W2" t="s">
        <v>39</v>
      </c>
      <c r="X2" t="s">
        <v>40</v>
      </c>
      <c r="Y2" t="s">
        <v>41</v>
      </c>
      <c r="Z2" t="s">
        <v>38</v>
      </c>
      <c r="AA2" t="s">
        <v>39</v>
      </c>
      <c r="AB2" t="s">
        <v>40</v>
      </c>
      <c r="AC2" t="s">
        <v>41</v>
      </c>
    </row>
    <row r="3" spans="1:29">
      <c r="A3" t="s">
        <v>1</v>
      </c>
      <c r="B3">
        <v>0</v>
      </c>
      <c r="C3">
        <v>0</v>
      </c>
      <c r="D3">
        <v>0</v>
      </c>
      <c r="E3">
        <v>263002</v>
      </c>
      <c r="F3">
        <v>1</v>
      </c>
      <c r="G3">
        <v>0</v>
      </c>
      <c r="H3">
        <v>0</v>
      </c>
      <c r="I3">
        <v>263020</v>
      </c>
      <c r="J3">
        <v>5.33333333333333</v>
      </c>
      <c r="K3">
        <v>0</v>
      </c>
      <c r="L3">
        <v>0</v>
      </c>
      <c r="M3">
        <v>263056</v>
      </c>
      <c r="N3">
        <v>30</v>
      </c>
      <c r="O3">
        <v>0</v>
      </c>
      <c r="P3">
        <v>0</v>
      </c>
      <c r="Q3">
        <v>263123</v>
      </c>
      <c r="R3">
        <v>131</v>
      </c>
      <c r="S3">
        <v>0</v>
      </c>
      <c r="T3">
        <v>0</v>
      </c>
      <c r="U3">
        <v>263283</v>
      </c>
      <c r="V3">
        <v>486</v>
      </c>
      <c r="W3">
        <v>0</v>
      </c>
      <c r="X3">
        <v>0.333333333333333</v>
      </c>
      <c r="Y3">
        <v>263603.333333333</v>
      </c>
      <c r="Z3">
        <v>1541</v>
      </c>
      <c r="AA3">
        <v>0</v>
      </c>
      <c r="AB3">
        <v>0</v>
      </c>
      <c r="AC3">
        <v>264243</v>
      </c>
    </row>
    <row r="4" spans="1:29">
      <c r="A4" t="s">
        <v>2</v>
      </c>
      <c r="B4">
        <v>29.3333333333333</v>
      </c>
      <c r="C4">
        <v>0.333333333333333</v>
      </c>
      <c r="D4">
        <v>3.33333333333333</v>
      </c>
      <c r="E4">
        <v>182707</v>
      </c>
      <c r="F4">
        <v>6889.66666666666</v>
      </c>
      <c r="G4">
        <v>2.66666666666666</v>
      </c>
      <c r="H4">
        <v>6.33333333333333</v>
      </c>
      <c r="I4">
        <v>183858</v>
      </c>
      <c r="J4">
        <v>18692</v>
      </c>
      <c r="K4">
        <v>12</v>
      </c>
      <c r="L4">
        <v>38</v>
      </c>
      <c r="M4">
        <v>189234</v>
      </c>
      <c r="N4">
        <v>24462</v>
      </c>
      <c r="O4">
        <v>49.6666666666666</v>
      </c>
      <c r="P4">
        <v>80.3333333333333</v>
      </c>
      <c r="Q4">
        <v>197211</v>
      </c>
      <c r="R4">
        <v>55662.6666666666</v>
      </c>
      <c r="S4">
        <v>151</v>
      </c>
      <c r="T4">
        <v>206.333333333333</v>
      </c>
      <c r="U4">
        <v>213341.333333333</v>
      </c>
      <c r="V4">
        <v>111032.666666666</v>
      </c>
      <c r="W4">
        <v>1321.33333333333</v>
      </c>
      <c r="X4">
        <v>871.666666666666</v>
      </c>
      <c r="Y4">
        <v>247693.333333333</v>
      </c>
      <c r="Z4">
        <v>114237.666666666</v>
      </c>
      <c r="AA4">
        <v>2571.33333333333</v>
      </c>
      <c r="AB4">
        <v>2027.33333333333</v>
      </c>
      <c r="AC4">
        <v>311102</v>
      </c>
    </row>
    <row r="5" spans="1:29">
      <c r="A5" t="s">
        <v>7</v>
      </c>
      <c r="B5">
        <v>0</v>
      </c>
      <c r="C5">
        <v>0</v>
      </c>
      <c r="D5">
        <v>0</v>
      </c>
      <c r="E5">
        <v>78123503</v>
      </c>
      <c r="F5">
        <v>56</v>
      </c>
      <c r="G5">
        <v>0</v>
      </c>
      <c r="H5">
        <v>0</v>
      </c>
      <c r="I5">
        <v>78123650.6666666</v>
      </c>
      <c r="J5">
        <v>241.666666666666</v>
      </c>
      <c r="K5">
        <v>0.666666666666666</v>
      </c>
      <c r="L5">
        <v>0.666666666666666</v>
      </c>
      <c r="M5">
        <v>78123989</v>
      </c>
      <c r="N5">
        <v>454</v>
      </c>
      <c r="O5">
        <v>0.333333333333333</v>
      </c>
      <c r="P5">
        <v>2</v>
      </c>
      <c r="Q5">
        <v>78124370</v>
      </c>
      <c r="R5">
        <v>735.333333333333</v>
      </c>
      <c r="S5">
        <v>1</v>
      </c>
      <c r="T5">
        <v>1</v>
      </c>
      <c r="U5">
        <v>78125063</v>
      </c>
      <c r="V5">
        <v>1392.33333333333</v>
      </c>
      <c r="W5">
        <v>2</v>
      </c>
      <c r="X5">
        <v>3.66666666666666</v>
      </c>
      <c r="Y5">
        <v>78126919.3333333</v>
      </c>
      <c r="Z5">
        <v>2754.66666666666</v>
      </c>
      <c r="AA5">
        <v>21</v>
      </c>
      <c r="AB5">
        <v>7.33333333333333</v>
      </c>
      <c r="AC5">
        <v>78131128</v>
      </c>
    </row>
    <row r="6" spans="1:29">
      <c r="A6" t="s">
        <v>8</v>
      </c>
      <c r="B6">
        <v>0</v>
      </c>
      <c r="C6">
        <v>0</v>
      </c>
      <c r="D6">
        <v>0</v>
      </c>
      <c r="E6">
        <v>5767699</v>
      </c>
      <c r="F6">
        <v>0</v>
      </c>
      <c r="G6">
        <v>0</v>
      </c>
      <c r="H6">
        <v>0</v>
      </c>
      <c r="I6">
        <v>5712724</v>
      </c>
      <c r="J6">
        <v>0.333333333333333</v>
      </c>
      <c r="K6">
        <v>0</v>
      </c>
      <c r="L6">
        <v>0</v>
      </c>
      <c r="M6">
        <v>5850274</v>
      </c>
      <c r="N6">
        <v>2</v>
      </c>
      <c r="O6">
        <v>0</v>
      </c>
      <c r="P6">
        <v>0.333333333333333</v>
      </c>
      <c r="Q6">
        <v>6070381</v>
      </c>
      <c r="R6">
        <v>1.33333333333333</v>
      </c>
      <c r="S6">
        <v>0.666666666666666</v>
      </c>
      <c r="T6">
        <v>1</v>
      </c>
      <c r="U6">
        <v>6538100.33333333</v>
      </c>
      <c r="V6">
        <v>3.66666666666666</v>
      </c>
      <c r="W6">
        <v>0.333333333333333</v>
      </c>
      <c r="X6">
        <v>1.33333333333333</v>
      </c>
      <c r="Y6">
        <v>7363537.33333333</v>
      </c>
      <c r="Z6">
        <v>7.33333333333333</v>
      </c>
      <c r="AA6">
        <v>2.33333333333333</v>
      </c>
      <c r="AB6">
        <v>2</v>
      </c>
      <c r="AC6">
        <v>7364408.33333333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M10" s="1" t="s">
        <v>14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 t="s">
        <v>8</v>
      </c>
      <c r="V10" s="1" t="s">
        <v>9</v>
      </c>
      <c r="X10" s="1" t="s">
        <v>15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5</v>
      </c>
      <c r="AD10" s="1" t="s">
        <v>6</v>
      </c>
      <c r="AE10" s="1" t="s">
        <v>7</v>
      </c>
      <c r="AF10" s="1" t="s">
        <v>8</v>
      </c>
      <c r="AG10" s="1" t="s">
        <v>9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16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M19" s="1" t="s">
        <v>16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X19" s="1" t="s">
        <v>17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  <c r="U28" s="1" t="s">
        <v>8</v>
      </c>
      <c r="V28" s="1" t="s">
        <v>9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18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M37" s="1" t="s">
        <v>19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21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topLeftCell="Z1" workbookViewId="0">
      <selection activeCell="G38" sqref="G38"/>
    </sheetView>
  </sheetViews>
  <sheetFormatPr defaultColWidth="9" defaultRowHeight="14.25"/>
  <sheetData>
    <row r="1" spans="1:44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18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16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19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15</v>
      </c>
      <c r="J24" t="s">
        <v>17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A5" workbookViewId="0">
      <selection activeCell="A31" sqref="A31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23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23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24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6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7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8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9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25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6</v>
      </c>
      <c r="P21" s="1" t="s">
        <v>7</v>
      </c>
      <c r="Q21" s="1" t="s">
        <v>8</v>
      </c>
      <c r="R21" s="1" t="s">
        <v>9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6</v>
      </c>
      <c r="P30" s="1" t="s">
        <v>7</v>
      </c>
      <c r="Q30" s="1" t="s">
        <v>8</v>
      </c>
      <c r="R30" s="1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6</v>
      </c>
      <c r="G43" s="1" t="s">
        <v>7</v>
      </c>
      <c r="H43" s="1" t="s">
        <v>8</v>
      </c>
      <c r="I43" s="1" t="s">
        <v>9</v>
      </c>
      <c r="K43" s="1" t="s">
        <v>25</v>
      </c>
      <c r="L43" s="1" t="s">
        <v>2</v>
      </c>
      <c r="M43" s="1" t="s">
        <v>3</v>
      </c>
      <c r="N43" s="1" t="s">
        <v>4</v>
      </c>
      <c r="O43" s="1" t="s">
        <v>6</v>
      </c>
      <c r="P43" s="1" t="s">
        <v>7</v>
      </c>
      <c r="Q43" s="1" t="s">
        <v>8</v>
      </c>
      <c r="R43" s="1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AF1" sqref="AF1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25</v>
      </c>
      <c r="D1" t="s">
        <v>11</v>
      </c>
      <c r="E1" s="1" t="s">
        <v>2</v>
      </c>
      <c r="F1" s="1" t="s">
        <v>0</v>
      </c>
      <c r="G1" s="1" t="s">
        <v>25</v>
      </c>
      <c r="H1" t="s">
        <v>11</v>
      </c>
      <c r="I1" s="1" t="s">
        <v>3</v>
      </c>
      <c r="J1" s="1" t="s">
        <v>0</v>
      </c>
      <c r="K1" s="1" t="s">
        <v>25</v>
      </c>
      <c r="L1" t="s">
        <v>11</v>
      </c>
      <c r="M1" s="1" t="s">
        <v>4</v>
      </c>
      <c r="N1" s="1" t="s">
        <v>0</v>
      </c>
      <c r="O1" s="1" t="s">
        <v>25</v>
      </c>
      <c r="P1" t="s">
        <v>11</v>
      </c>
      <c r="Q1" s="1" t="s">
        <v>6</v>
      </c>
      <c r="R1" s="1" t="s">
        <v>0</v>
      </c>
      <c r="S1" s="1" t="s">
        <v>25</v>
      </c>
      <c r="T1" t="s">
        <v>11</v>
      </c>
      <c r="U1" s="1" t="s">
        <v>7</v>
      </c>
      <c r="V1" s="1" t="s">
        <v>0</v>
      </c>
      <c r="W1" s="1" t="s">
        <v>25</v>
      </c>
      <c r="X1" t="s">
        <v>11</v>
      </c>
      <c r="Y1" s="1" t="s">
        <v>8</v>
      </c>
      <c r="Z1" s="1" t="s">
        <v>0</v>
      </c>
      <c r="AA1" s="1" t="s">
        <v>25</v>
      </c>
      <c r="AB1" t="s">
        <v>11</v>
      </c>
      <c r="AC1" s="1" t="s">
        <v>9</v>
      </c>
      <c r="AD1" s="1" t="s">
        <v>0</v>
      </c>
      <c r="AE1" s="1" t="s">
        <v>25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B1" workbookViewId="0">
      <selection activeCell="D3" sqref="D3"/>
    </sheetView>
  </sheetViews>
  <sheetFormatPr defaultColWidth="9" defaultRowHeight="14.25" outlineLevelCol="7"/>
  <cols>
    <col min="1" max="1" width="16.1083333333333" customWidth="1"/>
    <col min="2" max="2" width="18.5583333333333" customWidth="1"/>
    <col min="3" max="8" width="25.775" customWidth="1"/>
    <col min="9" max="9" width="25.3333333333333" customWidth="1"/>
    <col min="10" max="10" width="54.2166666666667" customWidth="1"/>
    <col min="11" max="11" width="13.6666666666667" customWidth="1"/>
  </cols>
  <sheetData>
    <row r="1" spans="4:4">
      <c r="D1" t="s">
        <v>26</v>
      </c>
    </row>
    <row r="2" spans="2:8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>
      <c r="A3" t="s">
        <v>1</v>
      </c>
      <c r="B3">
        <v>5201297418</v>
      </c>
      <c r="C3">
        <v>341118038</v>
      </c>
      <c r="D3">
        <v>263050</v>
      </c>
      <c r="E3">
        <v>263050</v>
      </c>
      <c r="F3">
        <v>263050</v>
      </c>
      <c r="G3">
        <f>F3-E3</f>
        <v>0</v>
      </c>
      <c r="H3">
        <f>G3/E3</f>
        <v>0</v>
      </c>
    </row>
    <row r="4" spans="1:8">
      <c r="A4" t="s">
        <v>2</v>
      </c>
      <c r="B4">
        <v>13556895867</v>
      </c>
      <c r="C4">
        <v>728941921</v>
      </c>
      <c r="D4">
        <v>192284</v>
      </c>
      <c r="E4">
        <v>193138</v>
      </c>
      <c r="F4">
        <v>198468</v>
      </c>
      <c r="G4">
        <f t="shared" ref="G4:G10" si="0">F4-E4</f>
        <v>5330</v>
      </c>
      <c r="H4">
        <f t="shared" ref="H4:H10" si="1">G4/E4</f>
        <v>0.027596847849724</v>
      </c>
    </row>
    <row r="5" spans="1:8">
      <c r="A5" t="s">
        <v>3</v>
      </c>
      <c r="B5">
        <v>24373943589</v>
      </c>
      <c r="C5">
        <v>4977395708</v>
      </c>
      <c r="D5">
        <v>22346587</v>
      </c>
      <c r="E5">
        <v>22346223</v>
      </c>
      <c r="F5">
        <v>22347804</v>
      </c>
      <c r="G5">
        <f t="shared" si="0"/>
        <v>1581</v>
      </c>
      <c r="H5">
        <f t="shared" si="1"/>
        <v>7.07502113444406e-5</v>
      </c>
    </row>
    <row r="6" spans="1:8">
      <c r="A6" t="s">
        <v>4</v>
      </c>
      <c r="B6">
        <v>26056956754</v>
      </c>
      <c r="C6">
        <v>3611034135</v>
      </c>
      <c r="D6">
        <v>21685234</v>
      </c>
      <c r="E6">
        <v>21684450</v>
      </c>
      <c r="F6">
        <v>21685738</v>
      </c>
      <c r="G6">
        <f t="shared" si="0"/>
        <v>1288</v>
      </c>
      <c r="H6">
        <f t="shared" si="1"/>
        <v>5.93974022859699e-5</v>
      </c>
    </row>
    <row r="7" spans="1:8">
      <c r="A7" t="s">
        <v>6</v>
      </c>
      <c r="B7">
        <v>11165492704</v>
      </c>
      <c r="C7">
        <v>587783049</v>
      </c>
      <c r="D7">
        <v>9350248</v>
      </c>
      <c r="E7">
        <v>9350356</v>
      </c>
      <c r="F7">
        <v>9351198</v>
      </c>
      <c r="G7">
        <f t="shared" si="0"/>
        <v>842</v>
      </c>
      <c r="H7">
        <f t="shared" si="1"/>
        <v>9.0050047292317e-5</v>
      </c>
    </row>
    <row r="8" spans="1:8">
      <c r="A8" t="s">
        <v>7</v>
      </c>
      <c r="B8">
        <v>35436736747</v>
      </c>
      <c r="C8">
        <v>6897336228</v>
      </c>
      <c r="D8">
        <v>78124192</v>
      </c>
      <c r="E8">
        <v>78124243</v>
      </c>
      <c r="F8">
        <v>78124374</v>
      </c>
      <c r="G8">
        <f t="shared" si="0"/>
        <v>131</v>
      </c>
      <c r="H8">
        <f t="shared" si="1"/>
        <v>1.67681624767871e-6</v>
      </c>
    </row>
    <row r="9" spans="1:8">
      <c r="A9" t="s">
        <v>8</v>
      </c>
      <c r="B9">
        <v>33250635854</v>
      </c>
      <c r="C9">
        <v>2227291430</v>
      </c>
      <c r="D9">
        <v>5850268</v>
      </c>
      <c r="E9">
        <v>5850268</v>
      </c>
      <c r="F9">
        <v>5850271</v>
      </c>
      <c r="G9">
        <f t="shared" si="0"/>
        <v>3</v>
      </c>
      <c r="H9">
        <f t="shared" si="1"/>
        <v>5.12797020580938e-7</v>
      </c>
    </row>
    <row r="10" spans="1:8">
      <c r="A10" t="s">
        <v>9</v>
      </c>
      <c r="B10">
        <v>2019458657</v>
      </c>
      <c r="C10">
        <v>42552312853</v>
      </c>
      <c r="D10">
        <v>110302</v>
      </c>
      <c r="E10">
        <v>103420</v>
      </c>
      <c r="F10">
        <v>103828</v>
      </c>
      <c r="G10">
        <f t="shared" si="0"/>
        <v>408</v>
      </c>
      <c r="H10">
        <f t="shared" si="1"/>
        <v>0.00394507832140785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34</v>
      </c>
      <c r="C2" t="s">
        <v>35</v>
      </c>
      <c r="D2" t="s">
        <v>36</v>
      </c>
      <c r="F2" t="s">
        <v>34</v>
      </c>
      <c r="G2" t="s">
        <v>35</v>
      </c>
      <c r="H2" t="s">
        <v>36</v>
      </c>
      <c r="J2" t="s">
        <v>34</v>
      </c>
      <c r="K2" t="s">
        <v>35</v>
      </c>
      <c r="L2" t="s">
        <v>36</v>
      </c>
      <c r="N2" t="s">
        <v>34</v>
      </c>
      <c r="O2" t="s">
        <v>35</v>
      </c>
      <c r="P2" t="s">
        <v>36</v>
      </c>
      <c r="R2" t="s">
        <v>34</v>
      </c>
      <c r="S2" t="s">
        <v>35</v>
      </c>
      <c r="T2" t="s">
        <v>36</v>
      </c>
      <c r="V2" t="s">
        <v>34</v>
      </c>
      <c r="W2" t="s">
        <v>35</v>
      </c>
      <c r="X2" t="s">
        <v>36</v>
      </c>
      <c r="Z2" t="s">
        <v>34</v>
      </c>
      <c r="AA2" t="s">
        <v>35</v>
      </c>
      <c r="AB2" t="s">
        <v>36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  <vt:lpstr>remap-profile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2020-08-24T06:38:00Z</dcterms:created>
  <dcterms:modified xsi:type="dcterms:W3CDTF">2020-08-31T18:47:55Z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