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remap-profile" sheetId="12" r:id="rId11"/>
  </sheets>
  <calcPr calcId="144525"/>
</workbook>
</file>

<file path=xl/sharedStrings.xml><?xml version="1.0" encoding="utf-8"?>
<sst xmlns="http://schemas.openxmlformats.org/spreadsheetml/2006/main" count="598" uniqueCount="44">
  <si>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</si>
  <si>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</si>
  <si>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</si>
  <si>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</si>
  <si>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</si>
  <si>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</si>
  <si>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</si>
  <si>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</si>
  <si>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</si>
  <si>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</si>
  <si>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</si>
  <si>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</si>
  <si>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</si>
  <si>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</si>
  <si>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Pico-ST</t>
  </si>
  <si>
    <t>SpeedUp Over Pico 1 thread</t>
  </si>
  <si>
    <t>geomean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</si>
  <si>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</si>
  <si>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</si>
  <si>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</si>
  <si>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</si>
  <si>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</si>
  <si>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</si>
  <si>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</si>
  <si>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</si>
  <si>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</si>
  <si>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 xml:space="preserve"> </t>
  </si>
  <si>
    <t>store instrument</t>
  </si>
  <si>
    <t>LL/SC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</si>
  <si>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</si>
  <si>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</si>
  <si>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</si>
  <si>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</si>
  <si>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</si>
  <si>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</si>
  <si>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</si>
  <si>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</si>
  <si>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</si>
  <si>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</si>
  <si>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</si>
  <si>
    <t>pf_counter</t>
  </si>
  <si>
    <t>false_alarm</t>
  </si>
  <si>
    <t>false_sc</t>
  </si>
  <si>
    <t>sc count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</si>
</sst>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topLeftCell="A37" workbookViewId="0">
      <selection activeCell="B72" sqref="B72:I72"/>
    </sheetView>
  </sheetViews>
  <sheetFormatPr defaultColWidth="9" defaultRowHeight="14.25"/>
  <cols>
    <col min="1" max="1" width="25.125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9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6</v>
      </c>
      <c r="G37" t="s">
        <v>7</v>
      </c>
      <c r="H37" t="s">
        <v>8</v>
      </c>
      <c r="I37" t="s">
        <v>9</v>
      </c>
    </row>
    <row r="38" spans="1:9">
      <c r="A38">
        <v>1</v>
      </c>
      <c r="B38">
        <v>15.057</v>
      </c>
      <c r="C38">
        <v>31.493</v>
      </c>
      <c r="D38">
        <v>49.0186666667</v>
      </c>
      <c r="E38">
        <v>65.855</v>
      </c>
      <c r="F38" s="3">
        <v>19.6016666667</v>
      </c>
      <c r="G38">
        <v>72.4983333333</v>
      </c>
      <c r="H38">
        <v>59.1208333333</v>
      </c>
      <c r="I38">
        <v>234.131333333</v>
      </c>
    </row>
    <row r="39" spans="1:9">
      <c r="A39">
        <v>2</v>
      </c>
      <c r="B39">
        <v>8.2418</v>
      </c>
      <c r="C39">
        <v>17.3881666667</v>
      </c>
      <c r="D39">
        <v>48.8265</v>
      </c>
      <c r="E39">
        <v>41.534</v>
      </c>
      <c r="F39" s="3">
        <v>27.745</v>
      </c>
      <c r="G39">
        <v>42.7905</v>
      </c>
      <c r="H39">
        <v>56.7651666667</v>
      </c>
      <c r="I39">
        <v>122.8235</v>
      </c>
    </row>
    <row r="40" spans="1:9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 s="3">
        <v>107.818</v>
      </c>
      <c r="G40">
        <v>35.066</v>
      </c>
      <c r="H40">
        <v>107.303</v>
      </c>
      <c r="I40">
        <v>64.1523333333</v>
      </c>
    </row>
    <row r="41" spans="1:9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 s="3">
        <v>218.031666667</v>
      </c>
      <c r="G41">
        <v>31.6816666667</v>
      </c>
      <c r="H41">
        <v>188.299333333</v>
      </c>
      <c r="I41">
        <v>41.9348333333</v>
      </c>
    </row>
    <row r="42" spans="1:9">
      <c r="A42">
        <v>16</v>
      </c>
      <c r="B42">
        <v>2.0305</v>
      </c>
      <c r="C42">
        <v>10.1086666667</v>
      </c>
      <c r="D42">
        <v>74.381</v>
      </c>
      <c r="E42">
        <v>26.965</v>
      </c>
      <c r="F42" s="3">
        <v>300.866</v>
      </c>
      <c r="G42">
        <v>33.2503333333</v>
      </c>
      <c r="H42">
        <v>318.406</v>
      </c>
      <c r="I42">
        <v>40.9285</v>
      </c>
    </row>
    <row r="43" spans="1:9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 s="3">
        <v>459.408333333</v>
      </c>
      <c r="G43">
        <v>33.9981666667</v>
      </c>
      <c r="H43">
        <v>378.520666667</v>
      </c>
      <c r="I43">
        <v>39.1365</v>
      </c>
    </row>
    <row r="44" spans="1:9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 s="3">
        <v>656.216666667</v>
      </c>
      <c r="G44">
        <v>34.0913333333</v>
      </c>
      <c r="H44">
        <v>362.384333333</v>
      </c>
      <c r="I44">
        <v>35.9595</v>
      </c>
    </row>
    <row r="46" spans="1:9">
      <c r="A46" s="2" t="s">
        <v>14</v>
      </c>
      <c r="B46" t="s">
        <v>1</v>
      </c>
      <c r="C46" t="s">
        <v>2</v>
      </c>
      <c r="D46" t="s">
        <v>3</v>
      </c>
      <c r="E46" t="s">
        <v>4</v>
      </c>
      <c r="F46" t="s">
        <v>6</v>
      </c>
      <c r="G46" t="s">
        <v>7</v>
      </c>
      <c r="H46" t="s">
        <v>8</v>
      </c>
      <c r="I46" t="s">
        <v>9</v>
      </c>
    </row>
    <row r="47" spans="1:9">
      <c r="A47">
        <v>1</v>
      </c>
      <c r="B47">
        <v>19.1706666666666</v>
      </c>
      <c r="C47">
        <v>39.8839999999999</v>
      </c>
      <c r="D47">
        <v>107.361666666666</v>
      </c>
      <c r="E47">
        <v>108.761333333333</v>
      </c>
      <c r="F47">
        <v>24.4246666666666</v>
      </c>
      <c r="G47">
        <v>148.596333333333</v>
      </c>
      <c r="H47">
        <v>84.1066666666666</v>
      </c>
      <c r="I47">
        <v>624.462666666666</v>
      </c>
    </row>
    <row r="48" spans="1:9">
      <c r="A48">
        <v>2</v>
      </c>
      <c r="B48">
        <v>10.836</v>
      </c>
      <c r="C48">
        <v>22.681</v>
      </c>
      <c r="D48">
        <v>106.237</v>
      </c>
      <c r="E48">
        <v>73.1726666666666</v>
      </c>
      <c r="F48">
        <v>45.7103333333333</v>
      </c>
      <c r="G48">
        <v>102.639</v>
      </c>
      <c r="H48">
        <v>90.3273333333333</v>
      </c>
      <c r="I48">
        <v>321.688666666666</v>
      </c>
    </row>
    <row r="49" spans="1:9">
      <c r="A49">
        <v>4</v>
      </c>
      <c r="B49">
        <v>6.68966666666666</v>
      </c>
      <c r="C49">
        <v>15.4736666666666</v>
      </c>
      <c r="D49">
        <v>122</v>
      </c>
      <c r="E49">
        <v>56.6496666666666</v>
      </c>
      <c r="F49">
        <v>204.740999999999</v>
      </c>
      <c r="G49">
        <v>72.213</v>
      </c>
      <c r="H49">
        <v>237.506333333333</v>
      </c>
      <c r="I49">
        <v>168.488</v>
      </c>
    </row>
    <row r="50" spans="1:9">
      <c r="A50">
        <v>8</v>
      </c>
      <c r="B50">
        <v>4.648</v>
      </c>
      <c r="C50">
        <v>17.2926666666666</v>
      </c>
      <c r="D50">
        <v>139.605333333333</v>
      </c>
      <c r="E50">
        <v>51.2143333333333</v>
      </c>
      <c r="F50">
        <v>427.487666666666</v>
      </c>
      <c r="G50">
        <v>71.3236666666666</v>
      </c>
      <c r="H50">
        <v>410.636666666666</v>
      </c>
      <c r="I50">
        <v>108.803999999999</v>
      </c>
    </row>
    <row r="51" spans="1:9">
      <c r="A51">
        <v>16</v>
      </c>
      <c r="B51">
        <v>3.728</v>
      </c>
      <c r="C51">
        <v>17.2506666666666</v>
      </c>
      <c r="D51">
        <v>172.233666666666</v>
      </c>
      <c r="E51">
        <v>61.3993333333333</v>
      </c>
      <c r="F51">
        <v>753.626333333333</v>
      </c>
      <c r="G51">
        <v>71.016</v>
      </c>
      <c r="H51">
        <v>628.226666666666</v>
      </c>
      <c r="I51">
        <v>107.652</v>
      </c>
    </row>
    <row r="52" spans="1:9">
      <c r="A52">
        <v>32</v>
      </c>
      <c r="B52">
        <v>3.331</v>
      </c>
      <c r="C52">
        <v>24.4506666666666</v>
      </c>
      <c r="D52">
        <v>221.830666666666</v>
      </c>
      <c r="E52">
        <v>93.0533333333333</v>
      </c>
      <c r="F52">
        <v>1475.754</v>
      </c>
      <c r="G52">
        <v>72.0976666666666</v>
      </c>
      <c r="H52">
        <v>739.057</v>
      </c>
      <c r="I52">
        <v>101.416333333333</v>
      </c>
    </row>
    <row r="53" spans="1:9">
      <c r="A53">
        <v>64</v>
      </c>
      <c r="B53">
        <v>3.59866666666666</v>
      </c>
      <c r="C53">
        <v>52.4806666666666</v>
      </c>
      <c r="D53">
        <v>255.597999999999</v>
      </c>
      <c r="E53">
        <v>172.898666666666</v>
      </c>
      <c r="F53">
        <v>1981.66533333333</v>
      </c>
      <c r="G53">
        <v>83.0176666666666</v>
      </c>
      <c r="H53">
        <v>766.952</v>
      </c>
      <c r="I53">
        <v>90.0696666666666</v>
      </c>
    </row>
    <row r="55" spans="1:10">
      <c r="A55" s="2" t="s">
        <v>15</v>
      </c>
      <c r="B55" t="s">
        <v>1</v>
      </c>
      <c r="C55" t="s">
        <v>2</v>
      </c>
      <c r="D55" t="s">
        <v>3</v>
      </c>
      <c r="E55" t="s">
        <v>4</v>
      </c>
      <c r="F55" t="s">
        <v>6</v>
      </c>
      <c r="G55" t="s">
        <v>7</v>
      </c>
      <c r="H55" t="s">
        <v>8</v>
      </c>
      <c r="I55" t="s">
        <v>9</v>
      </c>
      <c r="J55" t="s">
        <v>16</v>
      </c>
    </row>
    <row r="56" spans="1:10">
      <c r="A56">
        <v>1</v>
      </c>
      <c r="B56">
        <v>1.27320626065396</v>
      </c>
      <c r="C56">
        <v>1.26644016130568</v>
      </c>
      <c r="D56">
        <v>2.1902200522235</v>
      </c>
      <c r="E56">
        <v>1.65152734543061</v>
      </c>
      <c r="F56">
        <v>1.24605050590724</v>
      </c>
      <c r="G56">
        <v>2.04965171613234</v>
      </c>
      <c r="H56">
        <v>1.42262315878578</v>
      </c>
      <c r="I56">
        <v>2.66714692893542</v>
      </c>
      <c r="J56">
        <f>GEOMEAN(B56:I56)</f>
        <v>1.6558698034785</v>
      </c>
    </row>
    <row r="57" spans="1:10">
      <c r="A57">
        <v>2</v>
      </c>
      <c r="B57"/>
      <c r="C57">
        <f t="shared" ref="C57:I57" si="0">C47/C48*C56</f>
        <v>2.2270049554039</v>
      </c>
      <c r="D57">
        <f t="shared" si="0"/>
        <v>2.21340658314398</v>
      </c>
      <c r="E57">
        <f t="shared" si="0"/>
        <v>2.45477340526281</v>
      </c>
      <c r="F57">
        <f t="shared" si="0"/>
        <v>0.665809370381947</v>
      </c>
      <c r="G57">
        <f t="shared" si="0"/>
        <v>2.96739767171971</v>
      </c>
      <c r="H57">
        <f t="shared" si="0"/>
        <v>1.3246498860619</v>
      </c>
      <c r="I57">
        <f t="shared" si="0"/>
        <v>5.17747081640476</v>
      </c>
      <c r="J57">
        <f t="shared" ref="J57:J63" si="1">GEOMEAN(B57:I57)</f>
        <v>2.07200678388535</v>
      </c>
    </row>
    <row r="58" spans="1:10">
      <c r="A58">
        <v>4</v>
      </c>
      <c r="B58">
        <f>B48/B49*B57</f>
        <v>0</v>
      </c>
      <c r="C58">
        <f>C48/C49*C57</f>
        <v>3.26430060060205</v>
      </c>
      <c r="D58">
        <f>D48/D49*D57</f>
        <v>1.92742356699563</v>
      </c>
      <c r="E58">
        <f>E48/E49*E57</f>
        <v>3.1707568057269</v>
      </c>
      <c r="F58">
        <f>F48/F49*F57</f>
        <v>0.148648137190967</v>
      </c>
      <c r="G58">
        <f>G48/G49*G57</f>
        <v>4.21767174369767</v>
      </c>
      <c r="H58">
        <f>H48/H49*H57</f>
        <v>0.503784847035415</v>
      </c>
      <c r="I58">
        <f>I48/I49*I57</f>
        <v>9.88517688876846</v>
      </c>
      <c r="J58" t="e">
        <f t="shared" si="1"/>
        <v>#NUM!</v>
      </c>
    </row>
    <row r="59" spans="1:10">
      <c r="A59">
        <v>8</v>
      </c>
      <c r="B59">
        <f>B49/B50*B58</f>
        <v>0</v>
      </c>
      <c r="C59">
        <f>C49/C50*C58</f>
        <v>2.92093176646262</v>
      </c>
      <c r="D59">
        <f>D49/D50*D58</f>
        <v>1.68436025729772</v>
      </c>
      <c r="E59">
        <f>E49/E50*E58</f>
        <v>3.50726650987341</v>
      </c>
      <c r="F59">
        <f>F49/F50*F58</f>
        <v>0.071193558621065</v>
      </c>
      <c r="G59">
        <f>G49/G50*G58</f>
        <v>4.27026180595931</v>
      </c>
      <c r="H59">
        <f>H49/H50*H58</f>
        <v>0.291381899184865</v>
      </c>
      <c r="I59">
        <f>I49/I50*I58</f>
        <v>15.3076512227017</v>
      </c>
      <c r="J59" t="e">
        <f t="shared" si="1"/>
        <v>#NUM!</v>
      </c>
    </row>
    <row r="60" spans="1:10">
      <c r="A60">
        <v>16</v>
      </c>
      <c r="B60">
        <f>B50/B51*B59</f>
        <v>0</v>
      </c>
      <c r="C60">
        <f>C50/C51*C59</f>
        <v>2.92804332548593</v>
      </c>
      <c r="D60">
        <f>D50/D51*D59</f>
        <v>1.3652712604009</v>
      </c>
      <c r="E60">
        <f>E50/E51*E59</f>
        <v>2.92547665217039</v>
      </c>
      <c r="F60">
        <f>F50/F51*F59</f>
        <v>0.0403838970461696</v>
      </c>
      <c r="G60">
        <f>G50/G51*G59</f>
        <v>4.28876210470373</v>
      </c>
      <c r="H60">
        <f>H50/H51*H59</f>
        <v>0.190460065064004</v>
      </c>
      <c r="I60">
        <f>I50/I51*I59</f>
        <v>15.4714606661727</v>
      </c>
      <c r="J60" t="e">
        <f t="shared" si="1"/>
        <v>#NUM!</v>
      </c>
    </row>
    <row r="61" spans="1:10">
      <c r="A61">
        <v>32</v>
      </c>
      <c r="B61">
        <f>B51/B52*B60</f>
        <v>0</v>
      </c>
      <c r="C61">
        <f>C51/C52*C60</f>
        <v>2.06582094803888</v>
      </c>
      <c r="D61">
        <f>D51/D52*D60</f>
        <v>1.06002329933403</v>
      </c>
      <c r="E61">
        <f>E51/E52*E60</f>
        <v>1.93031576291905</v>
      </c>
      <c r="F61">
        <f>F51/F52*F60</f>
        <v>0.0206229278434045</v>
      </c>
      <c r="G61">
        <f>G51/G52*G60</f>
        <v>4.22441867690087</v>
      </c>
      <c r="H61">
        <f>H51/H52*H60</f>
        <v>0.161898326933207</v>
      </c>
      <c r="I61">
        <f>I51/I52*I60</f>
        <v>16.4227361500103</v>
      </c>
      <c r="J61" t="e">
        <f t="shared" si="1"/>
        <v>#NUM!</v>
      </c>
    </row>
    <row r="62" spans="1:10">
      <c r="A62">
        <v>64</v>
      </c>
      <c r="B62">
        <f>B52/B53*B61</f>
        <v>0</v>
      </c>
      <c r="C62">
        <f>C52/C53*C61</f>
        <v>0.962462990692112</v>
      </c>
      <c r="D62">
        <f>D52/D53*D61</f>
        <v>0.919982453593018</v>
      </c>
      <c r="E62">
        <f>E52/E53*E61</f>
        <v>1.03888780398631</v>
      </c>
      <c r="F62">
        <f>F52/F53*F61</f>
        <v>0.0153579758119008</v>
      </c>
      <c r="G62">
        <f>G52/G53*G61</f>
        <v>3.66874596524804</v>
      </c>
      <c r="H62">
        <f>H52/H53*H61</f>
        <v>0.156009883028241</v>
      </c>
      <c r="I62">
        <f>I52/I53*I61</f>
        <v>18.4916159376796</v>
      </c>
      <c r="J62" t="e">
        <f t="shared" si="1"/>
        <v>#NUM!</v>
      </c>
    </row>
    <row r="63" spans="1:10">
      <c r="A63" t="s">
        <v>16</v>
      </c>
      <c r="B63" t="e">
        <f>GEOMEAN(B56:B62)</f>
        <v>#NUM!</v>
      </c>
      <c r="C63">
        <f t="shared" ref="C63:I63" si="2">GEOMEAN(C56:C62)</f>
        <v>2.05837509433041</v>
      </c>
      <c r="D63">
        <f t="shared" si="2"/>
        <v>1.54437787688612</v>
      </c>
      <c r="E63">
        <f t="shared" si="2"/>
        <v>2.21850473624252</v>
      </c>
      <c r="F63">
        <f t="shared" si="2"/>
        <v>0.101670952619147</v>
      </c>
      <c r="G63">
        <f t="shared" si="2"/>
        <v>3.56240102797356</v>
      </c>
      <c r="H63">
        <f t="shared" si="2"/>
        <v>0.388290461086318</v>
      </c>
      <c r="I63">
        <f t="shared" si="2"/>
        <v>9.97374985368446</v>
      </c>
      <c r="J63" t="e">
        <f t="shared" si="1"/>
        <v>#NUM!</v>
      </c>
    </row>
    <row r="66" spans="1:9">
      <c r="A66">
        <v>1</v>
      </c>
      <c r="B66">
        <v>19.1706666666666</v>
      </c>
      <c r="C66">
        <v>39.8839999999999</v>
      </c>
      <c r="D66">
        <v>107.361666666666</v>
      </c>
      <c r="E66">
        <v>108.761333333333</v>
      </c>
      <c r="F66">
        <v>24.4246666666666</v>
      </c>
      <c r="G66">
        <v>148.596333333333</v>
      </c>
      <c r="H66">
        <v>84.1066666666666</v>
      </c>
      <c r="I66">
        <v>624.462666666666</v>
      </c>
    </row>
    <row r="67" spans="1:9">
      <c r="A67">
        <v>2</v>
      </c>
      <c r="B67">
        <v>19.1706666666666</v>
      </c>
      <c r="C67">
        <v>39.8839999999999</v>
      </c>
      <c r="D67">
        <v>107.361666666666</v>
      </c>
      <c r="E67">
        <v>108.761333333333</v>
      </c>
      <c r="F67">
        <v>24.4246666666666</v>
      </c>
      <c r="G67">
        <v>148.596333333333</v>
      </c>
      <c r="H67">
        <v>84.1066666666666</v>
      </c>
      <c r="I67">
        <v>624.462666666666</v>
      </c>
    </row>
    <row r="68" spans="1:9">
      <c r="A68">
        <v>4</v>
      </c>
      <c r="B68">
        <v>19.1706666666666</v>
      </c>
      <c r="C68">
        <v>39.8839999999999</v>
      </c>
      <c r="D68">
        <v>107.361666666666</v>
      </c>
      <c r="E68">
        <v>108.761333333333</v>
      </c>
      <c r="F68">
        <v>24.4246666666666</v>
      </c>
      <c r="G68">
        <v>148.596333333333</v>
      </c>
      <c r="H68">
        <v>84.1066666666666</v>
      </c>
      <c r="I68">
        <v>624.462666666666</v>
      </c>
    </row>
    <row r="69" spans="1:9">
      <c r="A69">
        <v>8</v>
      </c>
      <c r="B69">
        <v>19.1706666666666</v>
      </c>
      <c r="C69">
        <v>39.8839999999999</v>
      </c>
      <c r="D69">
        <v>107.361666666666</v>
      </c>
      <c r="E69">
        <v>108.761333333333</v>
      </c>
      <c r="F69">
        <v>24.4246666666666</v>
      </c>
      <c r="G69">
        <v>148.596333333333</v>
      </c>
      <c r="H69">
        <v>84.1066666666666</v>
      </c>
      <c r="I69">
        <v>624.462666666666</v>
      </c>
    </row>
    <row r="70" spans="1:9">
      <c r="A70">
        <v>16</v>
      </c>
      <c r="B70">
        <v>19.1706666666666</v>
      </c>
      <c r="C70">
        <v>39.8839999999999</v>
      </c>
      <c r="D70">
        <v>107.361666666666</v>
      </c>
      <c r="E70">
        <v>108.761333333333</v>
      </c>
      <c r="F70">
        <v>24.4246666666666</v>
      </c>
      <c r="G70">
        <v>148.596333333333</v>
      </c>
      <c r="H70">
        <v>84.1066666666666</v>
      </c>
      <c r="I70">
        <v>624.462666666666</v>
      </c>
    </row>
    <row r="71" spans="1:9">
      <c r="A71">
        <v>32</v>
      </c>
      <c r="B71">
        <v>19.1706666666666</v>
      </c>
      <c r="C71">
        <v>39.8839999999999</v>
      </c>
      <c r="D71">
        <v>107.361666666666</v>
      </c>
      <c r="E71">
        <v>108.761333333333</v>
      </c>
      <c r="F71">
        <v>24.4246666666666</v>
      </c>
      <c r="G71">
        <v>148.596333333333</v>
      </c>
      <c r="H71">
        <v>84.1066666666666</v>
      </c>
      <c r="I71">
        <v>624.462666666666</v>
      </c>
    </row>
    <row r="72" spans="1:9">
      <c r="A72">
        <v>64</v>
      </c>
      <c r="B72">
        <v>19.1706666666666</v>
      </c>
      <c r="C72">
        <v>39.8839999999999</v>
      </c>
      <c r="D72">
        <v>107.361666666666</v>
      </c>
      <c r="E72">
        <v>108.761333333333</v>
      </c>
      <c r="F72">
        <v>24.4246666666666</v>
      </c>
      <c r="G72">
        <v>148.596333333333</v>
      </c>
      <c r="H72">
        <v>84.1066666666666</v>
      </c>
      <c r="I72">
        <v>624.462666666666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39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39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39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33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33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33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39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39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39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33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33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33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39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39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39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33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33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33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39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39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39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33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33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33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workbookViewId="0">
      <selection activeCell="A8" sqref="A8"/>
    </sheetView>
  </sheetViews>
  <sheetFormatPr defaultColWidth="9" defaultRowHeight="14.25" outlineLevelRow="5"/>
  <cols>
    <col min="2" max="43" width="12.625"/>
  </cols>
  <sheetData>
    <row r="1" spans="2:26">
      <c r="B1">
        <v>1</v>
      </c>
      <c r="F1">
        <v>2</v>
      </c>
      <c r="J1">
        <v>4</v>
      </c>
      <c r="N1">
        <v>8</v>
      </c>
      <c r="R1">
        <v>16</v>
      </c>
      <c r="V1">
        <v>32</v>
      </c>
      <c r="Z1">
        <v>64</v>
      </c>
    </row>
    <row r="2" spans="2:29">
      <c r="B2" t="s">
        <v>40</v>
      </c>
      <c r="C2" t="s">
        <v>41</v>
      </c>
      <c r="D2" t="s">
        <v>42</v>
      </c>
      <c r="E2" t="s">
        <v>43</v>
      </c>
      <c r="F2" t="s">
        <v>40</v>
      </c>
      <c r="G2" t="s">
        <v>41</v>
      </c>
      <c r="H2" t="s">
        <v>42</v>
      </c>
      <c r="I2" t="s">
        <v>43</v>
      </c>
      <c r="J2" t="s">
        <v>40</v>
      </c>
      <c r="K2" t="s">
        <v>41</v>
      </c>
      <c r="L2" t="s">
        <v>42</v>
      </c>
      <c r="M2" t="s">
        <v>43</v>
      </c>
      <c r="N2" t="s">
        <v>40</v>
      </c>
      <c r="O2" t="s">
        <v>41</v>
      </c>
      <c r="P2" t="s">
        <v>42</v>
      </c>
      <c r="Q2" t="s">
        <v>43</v>
      </c>
      <c r="R2" t="s">
        <v>40</v>
      </c>
      <c r="S2" t="s">
        <v>41</v>
      </c>
      <c r="T2" t="s">
        <v>42</v>
      </c>
      <c r="U2" t="s">
        <v>43</v>
      </c>
      <c r="V2" t="s">
        <v>40</v>
      </c>
      <c r="W2" t="s">
        <v>41</v>
      </c>
      <c r="X2" t="s">
        <v>42</v>
      </c>
      <c r="Y2" t="s">
        <v>43</v>
      </c>
      <c r="Z2" t="s">
        <v>40</v>
      </c>
      <c r="AA2" t="s">
        <v>41</v>
      </c>
      <c r="AB2" t="s">
        <v>42</v>
      </c>
      <c r="AC2" t="s">
        <v>43</v>
      </c>
    </row>
    <row r="3" spans="1:29">
      <c r="A3" t="s">
        <v>1</v>
      </c>
      <c r="B3">
        <v>0</v>
      </c>
      <c r="C3">
        <v>0</v>
      </c>
      <c r="D3">
        <v>0</v>
      </c>
      <c r="E3">
        <v>263002</v>
      </c>
      <c r="F3">
        <v>1</v>
      </c>
      <c r="G3">
        <v>0</v>
      </c>
      <c r="H3">
        <v>0</v>
      </c>
      <c r="I3">
        <v>263020</v>
      </c>
      <c r="J3">
        <v>5.33333333333333</v>
      </c>
      <c r="K3">
        <v>0</v>
      </c>
      <c r="L3">
        <v>0</v>
      </c>
      <c r="M3">
        <v>263056</v>
      </c>
      <c r="N3">
        <v>30</v>
      </c>
      <c r="O3">
        <v>0</v>
      </c>
      <c r="P3">
        <v>0</v>
      </c>
      <c r="Q3">
        <v>263123</v>
      </c>
      <c r="R3">
        <v>131</v>
      </c>
      <c r="S3">
        <v>0</v>
      </c>
      <c r="T3">
        <v>0</v>
      </c>
      <c r="U3">
        <v>263283</v>
      </c>
      <c r="V3">
        <v>486</v>
      </c>
      <c r="W3">
        <v>0</v>
      </c>
      <c r="X3">
        <v>0.333333333333333</v>
      </c>
      <c r="Y3">
        <v>263603.333333333</v>
      </c>
      <c r="Z3">
        <v>1541</v>
      </c>
      <c r="AA3">
        <v>0</v>
      </c>
      <c r="AB3">
        <v>0</v>
      </c>
      <c r="AC3">
        <v>264243</v>
      </c>
    </row>
    <row r="4" spans="1:29">
      <c r="A4" t="s">
        <v>2</v>
      </c>
      <c r="B4">
        <v>29.3333333333333</v>
      </c>
      <c r="C4">
        <v>0.333333333333333</v>
      </c>
      <c r="D4">
        <v>3.33333333333333</v>
      </c>
      <c r="E4">
        <v>182707</v>
      </c>
      <c r="F4">
        <v>6889.66666666666</v>
      </c>
      <c r="G4">
        <v>2.66666666666666</v>
      </c>
      <c r="H4">
        <v>6.33333333333333</v>
      </c>
      <c r="I4">
        <v>183858</v>
      </c>
      <c r="J4">
        <v>18692</v>
      </c>
      <c r="K4">
        <v>12</v>
      </c>
      <c r="L4">
        <v>38</v>
      </c>
      <c r="M4">
        <v>189234</v>
      </c>
      <c r="N4">
        <v>24462</v>
      </c>
      <c r="O4">
        <v>49.6666666666666</v>
      </c>
      <c r="P4">
        <v>80.3333333333333</v>
      </c>
      <c r="Q4">
        <v>197211</v>
      </c>
      <c r="R4">
        <v>55662.6666666666</v>
      </c>
      <c r="S4">
        <v>151</v>
      </c>
      <c r="T4">
        <v>206.333333333333</v>
      </c>
      <c r="U4">
        <v>213341.333333333</v>
      </c>
      <c r="V4">
        <v>111032.666666666</v>
      </c>
      <c r="W4">
        <v>1321.33333333333</v>
      </c>
      <c r="X4">
        <v>871.666666666666</v>
      </c>
      <c r="Y4">
        <v>247693.333333333</v>
      </c>
      <c r="Z4">
        <v>114237.666666666</v>
      </c>
      <c r="AA4">
        <v>2571.33333333333</v>
      </c>
      <c r="AB4">
        <v>2027.33333333333</v>
      </c>
      <c r="AC4">
        <v>311102</v>
      </c>
    </row>
    <row r="5" spans="1:29">
      <c r="A5" t="s">
        <v>7</v>
      </c>
      <c r="B5">
        <v>0</v>
      </c>
      <c r="C5">
        <v>0</v>
      </c>
      <c r="D5">
        <v>0</v>
      </c>
      <c r="E5">
        <v>78123503</v>
      </c>
      <c r="F5">
        <v>56</v>
      </c>
      <c r="G5">
        <v>0</v>
      </c>
      <c r="H5">
        <v>0</v>
      </c>
      <c r="I5">
        <v>78123650.6666666</v>
      </c>
      <c r="J5">
        <v>241.666666666666</v>
      </c>
      <c r="K5">
        <v>0.666666666666666</v>
      </c>
      <c r="L5">
        <v>0.666666666666666</v>
      </c>
      <c r="M5">
        <v>78123989</v>
      </c>
      <c r="N5">
        <v>454</v>
      </c>
      <c r="O5">
        <v>0.333333333333333</v>
      </c>
      <c r="P5">
        <v>2</v>
      </c>
      <c r="Q5">
        <v>78124370</v>
      </c>
      <c r="R5">
        <v>735.333333333333</v>
      </c>
      <c r="S5">
        <v>1</v>
      </c>
      <c r="T5">
        <v>1</v>
      </c>
      <c r="U5">
        <v>78125063</v>
      </c>
      <c r="V5">
        <v>1392.33333333333</v>
      </c>
      <c r="W5">
        <v>2</v>
      </c>
      <c r="X5">
        <v>3.66666666666666</v>
      </c>
      <c r="Y5">
        <v>78126919.3333333</v>
      </c>
      <c r="Z5">
        <v>2754.66666666666</v>
      </c>
      <c r="AA5">
        <v>21</v>
      </c>
      <c r="AB5">
        <v>7.33333333333333</v>
      </c>
      <c r="AC5">
        <v>78131128</v>
      </c>
    </row>
    <row r="6" spans="1:29">
      <c r="A6" t="s">
        <v>8</v>
      </c>
      <c r="B6">
        <v>0</v>
      </c>
      <c r="C6">
        <v>0</v>
      </c>
      <c r="D6">
        <v>0</v>
      </c>
      <c r="E6">
        <v>5767699</v>
      </c>
      <c r="F6">
        <v>0</v>
      </c>
      <c r="G6">
        <v>0</v>
      </c>
      <c r="H6">
        <v>0</v>
      </c>
      <c r="I6">
        <v>5712724</v>
      </c>
      <c r="J6">
        <v>0.333333333333333</v>
      </c>
      <c r="K6">
        <v>0</v>
      </c>
      <c r="L6">
        <v>0</v>
      </c>
      <c r="M6">
        <v>5850274</v>
      </c>
      <c r="N6">
        <v>2</v>
      </c>
      <c r="O6">
        <v>0</v>
      </c>
      <c r="P6">
        <v>0.333333333333333</v>
      </c>
      <c r="Q6">
        <v>6070381</v>
      </c>
      <c r="R6">
        <v>1.33333333333333</v>
      </c>
      <c r="S6">
        <v>0.666666666666666</v>
      </c>
      <c r="T6">
        <v>1</v>
      </c>
      <c r="U6">
        <v>6538100.33333333</v>
      </c>
      <c r="V6">
        <v>3.66666666666666</v>
      </c>
      <c r="W6">
        <v>0.333333333333333</v>
      </c>
      <c r="X6">
        <v>1.33333333333333</v>
      </c>
      <c r="Y6">
        <v>7363537.33333333</v>
      </c>
      <c r="Z6">
        <v>7.33333333333333</v>
      </c>
      <c r="AA6">
        <v>2.33333333333333</v>
      </c>
      <c r="AB6">
        <v>2</v>
      </c>
      <c r="AC6">
        <v>7364408.33333333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17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17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18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19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19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20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21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22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workbookViewId="0">
      <selection activeCell="G38" sqref="G38"/>
    </sheetView>
  </sheetViews>
  <sheetFormatPr defaultColWidth="9" defaultRowHeight="14.25"/>
  <sheetData>
    <row r="1" spans="1:44">
      <c r="A1" t="s">
        <v>17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19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21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17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19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22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18</v>
      </c>
      <c r="J24" t="s">
        <v>20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H1" workbookViewId="0">
      <selection activeCell="J12" sqref="J12:R19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25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14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14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26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27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27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K36" sqref="K36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27</v>
      </c>
      <c r="D1" t="s">
        <v>11</v>
      </c>
      <c r="E1" s="1" t="s">
        <v>2</v>
      </c>
      <c r="F1" s="1" t="s">
        <v>0</v>
      </c>
      <c r="G1" s="1" t="s">
        <v>27</v>
      </c>
      <c r="H1" t="s">
        <v>11</v>
      </c>
      <c r="I1" s="1" t="s">
        <v>3</v>
      </c>
      <c r="J1" s="1" t="s">
        <v>0</v>
      </c>
      <c r="K1" s="1" t="s">
        <v>27</v>
      </c>
      <c r="L1" t="s">
        <v>11</v>
      </c>
      <c r="M1" s="1" t="s">
        <v>4</v>
      </c>
      <c r="N1" s="1" t="s">
        <v>0</v>
      </c>
      <c r="O1" s="1" t="s">
        <v>27</v>
      </c>
      <c r="P1" t="s">
        <v>11</v>
      </c>
      <c r="Q1" s="1" t="s">
        <v>6</v>
      </c>
      <c r="R1" s="1" t="s">
        <v>0</v>
      </c>
      <c r="S1" s="1" t="s">
        <v>27</v>
      </c>
      <c r="T1" t="s">
        <v>11</v>
      </c>
      <c r="U1" s="1" t="s">
        <v>7</v>
      </c>
      <c r="V1" s="1" t="s">
        <v>0</v>
      </c>
      <c r="W1" s="1" t="s">
        <v>27</v>
      </c>
      <c r="X1" t="s">
        <v>11</v>
      </c>
      <c r="Y1" s="1" t="s">
        <v>8</v>
      </c>
      <c r="Z1" s="1" t="s">
        <v>0</v>
      </c>
      <c r="AA1" s="1" t="s">
        <v>27</v>
      </c>
      <c r="AB1" t="s">
        <v>11</v>
      </c>
      <c r="AC1" s="1" t="s">
        <v>9</v>
      </c>
      <c r="AD1" s="1" t="s">
        <v>0</v>
      </c>
      <c r="AE1" s="1" t="s">
        <v>27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B1" workbookViewId="0">
      <selection activeCell="D3" sqref="D3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1" spans="4:4">
      <c r="D1" t="s">
        <v>28</v>
      </c>
    </row>
    <row r="2" spans="2:8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6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7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8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9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36</v>
      </c>
      <c r="C2" t="s">
        <v>37</v>
      </c>
      <c r="D2" t="s">
        <v>38</v>
      </c>
      <c r="F2" t="s">
        <v>36</v>
      </c>
      <c r="G2" t="s">
        <v>37</v>
      </c>
      <c r="H2" t="s">
        <v>38</v>
      </c>
      <c r="J2" t="s">
        <v>36</v>
      </c>
      <c r="K2" t="s">
        <v>37</v>
      </c>
      <c r="L2" t="s">
        <v>38</v>
      </c>
      <c r="N2" t="s">
        <v>36</v>
      </c>
      <c r="O2" t="s">
        <v>37</v>
      </c>
      <c r="P2" t="s">
        <v>38</v>
      </c>
      <c r="R2" t="s">
        <v>36</v>
      </c>
      <c r="S2" t="s">
        <v>37</v>
      </c>
      <c r="T2" t="s">
        <v>38</v>
      </c>
      <c r="V2" t="s">
        <v>36</v>
      </c>
      <c r="W2" t="s">
        <v>37</v>
      </c>
      <c r="X2" t="s">
        <v>38</v>
      </c>
      <c r="Z2" t="s">
        <v>36</v>
      </c>
      <c r="AA2" t="s">
        <v>37</v>
      </c>
      <c r="AB2" t="s">
        <v>38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remap-profile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2020-08-24T14:38:00Z</dcterms:created>
  <dcterms:modified xsi:type="dcterms:W3CDTF">2020-09-01T09:40:00Z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