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92be80eb34ff8ea/作业/Columbia/Data Center/"/>
    </mc:Choice>
  </mc:AlternateContent>
  <xr:revisionPtr revIDLastSave="217" documentId="8_{D82E80BF-6AED-4ECD-B275-369851B5D119}" xr6:coauthVersionLast="47" xr6:coauthVersionMax="47" xr10:uidLastSave="{C10522A1-486D-4A43-89F2-2A2868CFCE4D}"/>
  <bookViews>
    <workbookView xWindow="-103" yWindow="-103" windowWidth="33120" windowHeight="18000" xr2:uid="{7D93FC81-AF9D-4A23-8B18-4C508DBF96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D10" i="1"/>
  <c r="E10" i="1"/>
  <c r="F10" i="1"/>
  <c r="D11" i="1"/>
  <c r="E11" i="1"/>
  <c r="F11" i="1"/>
  <c r="F8" i="1"/>
  <c r="E8" i="1"/>
  <c r="D8" i="1"/>
  <c r="C9" i="1"/>
  <c r="C10" i="1"/>
  <c r="C11" i="1"/>
  <c r="C8" i="1"/>
</calcChain>
</file>

<file path=xl/sharedStrings.xml><?xml version="1.0" encoding="utf-8"?>
<sst xmlns="http://schemas.openxmlformats.org/spreadsheetml/2006/main" count="29" uniqueCount="21">
  <si>
    <t>L3Cache0</t>
    <phoneticPr fontId="1" type="noConversion"/>
  </si>
  <si>
    <t>paramiss</t>
    <phoneticPr fontId="1" type="noConversion"/>
  </si>
  <si>
    <t>stridehit</t>
    <phoneticPr fontId="1" type="noConversion"/>
  </si>
  <si>
    <t>stridemiss</t>
    <phoneticPr fontId="1" type="noConversion"/>
  </si>
  <si>
    <t>seshit</t>
    <phoneticPr fontId="1" type="noConversion"/>
  </si>
  <si>
    <t>sesmiss</t>
    <phoneticPr fontId="1" type="noConversion"/>
  </si>
  <si>
    <t>nbhit</t>
    <phoneticPr fontId="1" type="noConversion"/>
  </si>
  <si>
    <t>nbmiss</t>
    <phoneticPr fontId="1" type="noConversion"/>
  </si>
  <si>
    <t>stride</t>
    <phoneticPr fontId="1" type="noConversion"/>
  </si>
  <si>
    <t>ses</t>
    <phoneticPr fontId="1" type="noConversion"/>
  </si>
  <si>
    <t>nb</t>
    <phoneticPr fontId="1" type="noConversion"/>
  </si>
  <si>
    <t>Stride</t>
    <phoneticPr fontId="1" type="noConversion"/>
  </si>
  <si>
    <t>Single Exponential Smoothing</t>
    <phoneticPr fontId="1" type="noConversion"/>
  </si>
  <si>
    <t>Next Block</t>
    <phoneticPr fontId="1" type="noConversion"/>
  </si>
  <si>
    <t>Palacharla</t>
    <phoneticPr fontId="1" type="noConversion"/>
  </si>
  <si>
    <t>palahit</t>
    <phoneticPr fontId="1" type="noConversion"/>
  </si>
  <si>
    <t>pala</t>
    <phoneticPr fontId="1" type="noConversion"/>
  </si>
  <si>
    <t>GUPS</t>
    <phoneticPr fontId="1" type="noConversion"/>
  </si>
  <si>
    <t>SPMV</t>
    <phoneticPr fontId="1" type="noConversion"/>
  </si>
  <si>
    <t>Stencil3D</t>
    <phoneticPr fontId="1" type="noConversion"/>
  </si>
  <si>
    <t>STREAM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</si>
</sst>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Page</a:t>
            </a:r>
            <a:r>
              <a:rPr lang="en-US" altLang="zh-CN" baseline="0"/>
              <a:t> Buffer0 Cache Hits/Misses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Palacharla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Sheet1!$B$8:$B$11</c:f>
              <c:strCache>
                <c:ptCount val="4"/>
                <c:pt idx="0">
                  <c:v>GUPS</c:v>
                </c:pt>
                <c:pt idx="1">
                  <c:v>SPMV</c:v>
                </c:pt>
                <c:pt idx="2">
                  <c:v>Stencil3D</c:v>
                </c:pt>
                <c:pt idx="3">
                  <c:v>STREAM</c:v>
                </c:pt>
              </c:strCache>
            </c:strRef>
          </c:cat>
          <c:val>
            <c:numRef>
              <c:f>Sheet1!$C$8:$C$11</c:f>
              <c:numCache>
                <c:formatCode>0%</c:formatCode>
                <c:ptCount val="4"/>
                <c:pt idx="0">
                  <c:v>0.89400961958898117</c:v>
                </c:pt>
                <c:pt idx="1">
                  <c:v>0.87355780550977158</c:v>
                </c:pt>
                <c:pt idx="2">
                  <c:v>0.78703392677191808</c:v>
                </c:pt>
                <c:pt idx="3">
                  <c:v>0.74398792192386498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B-4EB6-8C75-1615F9196964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Stride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Sheet1!$B$8:$B$11</c:f>
              <c:strCache>
                <c:ptCount val="4"/>
                <c:pt idx="0">
                  <c:v>GUPS</c:v>
                </c:pt>
                <c:pt idx="1">
                  <c:v>SPMV</c:v>
                </c:pt>
                <c:pt idx="2">
                  <c:v>Stencil3D</c:v>
                </c:pt>
                <c:pt idx="3">
                  <c:v>STREAM</c:v>
                </c:pt>
              </c:strCache>
            </c:strRef>
          </c:cat>
          <c:val>
            <c:numRef>
              <c:f>Sheet1!$D$8:$D$11</c:f>
              <c:numCache>
                <c:formatCode>0%</c:formatCode>
                <c:ptCount val="4"/>
                <c:pt idx="0">
                  <c:v>0.8215411180660479</c:v>
                </c:pt>
                <c:pt idx="1">
                  <c:v>0.77266892286147737</c:v>
                </c:pt>
                <c:pt idx="2">
                  <c:v>0.64763513513513515</c:v>
                </c:pt>
                <c:pt idx="3">
                  <c:v>0.62605496645747671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B-4EB6-8C75-1615F9196964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Single Exponential Smoothing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Sheet1!$B$8:$B$11</c:f>
              <c:strCache>
                <c:ptCount val="4"/>
                <c:pt idx="0">
                  <c:v>GUPS</c:v>
                </c:pt>
                <c:pt idx="1">
                  <c:v>SPMV</c:v>
                </c:pt>
                <c:pt idx="2">
                  <c:v>Stencil3D</c:v>
                </c:pt>
                <c:pt idx="3">
                  <c:v>STREAM</c:v>
                </c:pt>
              </c:strCache>
            </c:strRef>
          </c:cat>
          <c:val>
            <c:numRef>
              <c:f>Sheet1!$E$8:$E$11</c:f>
              <c:numCache>
                <c:formatCode>0%</c:formatCode>
                <c:ptCount val="4"/>
                <c:pt idx="0">
                  <c:v>0.83235225955967551</c:v>
                </c:pt>
                <c:pt idx="1">
                  <c:v>0.82811942428928276</c:v>
                </c:pt>
                <c:pt idx="2">
                  <c:v>0.70915800067091583</c:v>
                </c:pt>
                <c:pt idx="3">
                  <c:v>0.67548203561268572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B-4EB6-8C75-1615F9196964}"/>
            </c:ext>
          </c:extLst>
        </c:ser>
        <c:ser>
          <c:idx val="3"/>
          <c:order val="3"/>
          <c:tx>
            <c:strRef>
              <c:f>Sheet1!$F$7</c:f>
              <c:strCache>
                <c:ptCount val="1"/>
                <c:pt idx="0">
                  <c:v>Next Block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Sheet1!$B$8:$B$11</c:f>
              <c:strCache>
                <c:ptCount val="4"/>
                <c:pt idx="0">
                  <c:v>GUPS</c:v>
                </c:pt>
                <c:pt idx="1">
                  <c:v>SPMV</c:v>
                </c:pt>
                <c:pt idx="2">
                  <c:v>Stencil3D</c:v>
                </c:pt>
                <c:pt idx="3">
                  <c:v>STREAM</c:v>
                </c:pt>
              </c:strCache>
            </c:strRef>
          </c:cat>
          <c:val>
            <c:numRef>
              <c:f>Sheet1!$F$8:$F$11</c:f>
              <c:numCache>
                <c:formatCode>0%</c:formatCode>
                <c:ptCount val="4"/>
                <c:pt idx="0">
                  <c:v>0.83229902616001528</c:v>
                </c:pt>
                <c:pt idx="1">
                  <c:v>0.80270680200676703</c:v>
                </c:pt>
                <c:pt idx="2">
                  <c:v>0.60833598472796691</c:v>
                </c:pt>
                <c:pt idx="3">
                  <c:v>0.60836501901140683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B-4EB6-8C75-1615F91969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5859903"/>
        <c:axId val="275859423"/>
      </c:barChart>
      <c:catAx>
        <c:axId val="27585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859423"/>
        <c:crosses val="autoZero"/>
        <c:auto val="1"/>
        <c:lblAlgn val="ctr"/>
        <c:lblOffset val="100"/>
        <c:noMultiLvlLbl val="0"/>
      </c:catAx>
      <c:valAx>
        <c:axId val="2758594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8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pala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</c:f>
              <c:strCache>
                <c:ptCount val="1"/>
                <c:pt idx="0">
                  <c:v>GUPS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184.67500000000001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7-487F-9A6B-8C9626AD4EF4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stride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</c:f>
              <c:strCache>
                <c:ptCount val="1"/>
                <c:pt idx="0">
                  <c:v>GUPS</c:v>
                </c:pt>
              </c:strCache>
            </c:strRef>
          </c:cat>
          <c:val>
            <c:numRef>
              <c:f>Sheet1!$N$2</c:f>
              <c:numCache>
                <c:formatCode>General</c:formatCode>
                <c:ptCount val="1"/>
                <c:pt idx="0">
                  <c:v>158.15600000000001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7-487F-9A6B-8C9626AD4EF4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</c:f>
              <c:strCache>
                <c:ptCount val="1"/>
                <c:pt idx="0">
                  <c:v>GUPS</c:v>
                </c:pt>
              </c:strCache>
            </c:strRef>
          </c:cat>
          <c:val>
            <c:numRef>
              <c:f>Sheet1!$O$2</c:f>
              <c:numCache>
                <c:formatCode>General</c:formatCode>
                <c:ptCount val="1"/>
                <c:pt idx="0">
                  <c:v>165.28800000000001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7-487F-9A6B-8C9626AD4EF4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Sheet1!$L$2</c:f>
              <c:strCache>
                <c:ptCount val="1"/>
                <c:pt idx="0">
                  <c:v>GUPS</c:v>
                </c:pt>
              </c:strCache>
            </c:strRef>
          </c:cat>
          <c:val>
            <c:numRef>
              <c:f>Sheet1!$P$2</c:f>
              <c:numCache>
                <c:formatCode>General</c:formatCode>
                <c:ptCount val="1"/>
                <c:pt idx="0">
                  <c:v>145.02199999999999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7-487F-9A6B-8C9626AD4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402223"/>
        <c:axId val="322404143"/>
      </c:barChart>
      <c:catAx>
        <c:axId val="3224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04143"/>
        <c:crosses val="autoZero"/>
        <c:auto val="1"/>
        <c:lblAlgn val="ctr"/>
        <c:lblOffset val="100"/>
        <c:noMultiLvlLbl val="0"/>
      </c:catAx>
      <c:valAx>
        <c:axId val="322404143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SPMV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pala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</c:f>
              <c:strCache>
                <c:ptCount val="1"/>
                <c:pt idx="0">
                  <c:v>SPMV</c:v>
                </c:pt>
              </c:strCache>
            </c:strRef>
          </c:cat>
          <c:val>
            <c:numRef>
              <c:f>Sheet1!$M$3</c:f>
              <c:numCache>
                <c:formatCode>General</c:formatCode>
                <c:ptCount val="1"/>
                <c:pt idx="0">
                  <c:v>152.28399999999999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4-4C28-A3C7-C0F7BEE5CA4D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stride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Sheet1!$L$3</c:f>
              <c:strCache>
                <c:ptCount val="1"/>
                <c:pt idx="0">
                  <c:v>SPMV</c:v>
                </c:pt>
              </c:strCache>
            </c:strRef>
          </c:cat>
          <c:val>
            <c:numRef>
              <c:f>Sheet1!$N$3</c:f>
              <c:numCache>
                <c:formatCode>General</c:formatCode>
                <c:ptCount val="1"/>
                <c:pt idx="0">
                  <c:v>160.072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4-4C28-A3C7-C0F7BEE5CA4D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Sheet1!$L$3</c:f>
              <c:strCache>
                <c:ptCount val="1"/>
                <c:pt idx="0">
                  <c:v>SPMV</c:v>
                </c:pt>
              </c:strCache>
            </c:strRef>
          </c:cat>
          <c:val>
            <c:numRef>
              <c:f>Sheet1!$O$3</c:f>
              <c:numCache>
                <c:formatCode>General</c:formatCode>
                <c:ptCount val="1"/>
                <c:pt idx="0">
                  <c:v>148.536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4-4C28-A3C7-C0F7BEE5CA4D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Sheet1!$L$3</c:f>
              <c:strCache>
                <c:ptCount val="1"/>
                <c:pt idx="0">
                  <c:v>SPMV</c:v>
                </c:pt>
              </c:strCache>
            </c:strRef>
          </c:cat>
          <c:val>
            <c:numRef>
              <c:f>Sheet1!$P$3</c:f>
              <c:numCache>
                <c:formatCode>General</c:formatCode>
                <c:ptCount val="1"/>
                <c:pt idx="0">
                  <c:v>166.73400000000001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B4-4C28-A3C7-C0F7BEE5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8351"/>
        <c:axId val="138821231"/>
      </c:barChart>
      <c:catAx>
        <c:axId val="1388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21231"/>
        <c:crosses val="autoZero"/>
        <c:auto val="1"/>
        <c:lblAlgn val="ctr"/>
        <c:lblOffset val="100"/>
        <c:noMultiLvlLbl val="0"/>
      </c:catAx>
      <c:valAx>
        <c:axId val="138821231"/>
        <c:scaling>
          <c:orientation val="minMax"/>
          <c:min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Stencil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pala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</c:f>
              <c:strCache>
                <c:ptCount val="1"/>
                <c:pt idx="0">
                  <c:v>Stencil3D</c:v>
                </c:pt>
              </c:strCache>
            </c:strRef>
          </c:cat>
          <c:val>
            <c:numRef>
              <c:f>Sheet1!$M$4</c:f>
              <c:numCache>
                <c:formatCode>General</c:formatCode>
                <c:ptCount val="1"/>
                <c:pt idx="0">
                  <c:v>51.8369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8-4478-AB2A-DFADA9369EB8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stride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Sheet1!$L$4</c:f>
              <c:strCache>
                <c:ptCount val="1"/>
                <c:pt idx="0">
                  <c:v>Stencil3D</c:v>
                </c:pt>
              </c:strCache>
            </c:strRef>
          </c:cat>
          <c:val>
            <c:numRef>
              <c:f>Sheet1!$N$4</c:f>
              <c:numCache>
                <c:formatCode>General</c:formatCode>
                <c:ptCount val="1"/>
                <c:pt idx="0">
                  <c:v>56.27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8-4478-AB2A-DFADA9369EB8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Sheet1!$L$4</c:f>
              <c:strCache>
                <c:ptCount val="1"/>
                <c:pt idx="0">
                  <c:v>Stencil3D</c:v>
                </c:pt>
              </c:strCache>
            </c:strRef>
          </c:cat>
          <c:val>
            <c:numRef>
              <c:f>Sheet1!$O$4</c:f>
              <c:numCache>
                <c:formatCode>General</c:formatCode>
                <c:ptCount val="1"/>
                <c:pt idx="0">
                  <c:v>55.627800000000001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8-4478-AB2A-DFADA9369EB8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Sheet1!$L$4</c:f>
              <c:strCache>
                <c:ptCount val="1"/>
                <c:pt idx="0">
                  <c:v>Stencil3D</c:v>
                </c:pt>
              </c:strCache>
            </c:strRef>
          </c:cat>
          <c:val>
            <c:numRef>
              <c:f>Sheet1!$P$4</c:f>
              <c:numCache>
                <c:formatCode>General</c:formatCode>
                <c:ptCount val="1"/>
                <c:pt idx="0">
                  <c:v>52.8018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8-4478-AB2A-DFADA936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56447"/>
        <c:axId val="136156927"/>
      </c:barChart>
      <c:catAx>
        <c:axId val="136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156927"/>
        <c:crosses val="autoZero"/>
        <c:auto val="1"/>
        <c:lblAlgn val="ctr"/>
        <c:lblOffset val="100"/>
        <c:noMultiLvlLbl val="0"/>
      </c:catAx>
      <c:valAx>
        <c:axId val="1361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STREAM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pala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</c:f>
              <c:strCache>
                <c:ptCount val="1"/>
                <c:pt idx="0">
                  <c:v>STREAM</c:v>
                </c:pt>
              </c:strCache>
            </c:strRef>
          </c:cat>
          <c:val>
            <c:numRef>
              <c:f>Sheet1!$M$5</c:f>
              <c:numCache>
                <c:formatCode>General</c:formatCode>
                <c:ptCount val="1"/>
                <c:pt idx="0">
                  <c:v>102.297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0-4D4D-90AA-6590775CE6AF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stride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Sheet1!$L$5</c:f>
              <c:strCache>
                <c:ptCount val="1"/>
                <c:pt idx="0">
                  <c:v>STREAM</c:v>
                </c:pt>
              </c:strCache>
            </c:strRef>
          </c:cat>
          <c:val>
            <c:numRef>
              <c:f>Sheet1!$N$5</c:f>
              <c:numCache>
                <c:formatCode>General</c:formatCode>
                <c:ptCount val="1"/>
                <c:pt idx="0">
                  <c:v>104.184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0-4D4D-90AA-6590775CE6AF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Sheet1!$L$5</c:f>
              <c:strCache>
                <c:ptCount val="1"/>
                <c:pt idx="0">
                  <c:v>STREAM</c:v>
                </c:pt>
              </c:strCache>
            </c:strRef>
          </c:cat>
          <c:val>
            <c:numRef>
              <c:f>Sheet1!$O$5</c:f>
              <c:numCache>
                <c:formatCode>General</c:formatCode>
                <c:ptCount val="1"/>
                <c:pt idx="0">
                  <c:v>105.503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0-4D4D-90AA-6590775CE6AF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Sheet1!$L$5</c:f>
              <c:strCache>
                <c:ptCount val="1"/>
                <c:pt idx="0">
                  <c:v>STREAM</c:v>
                </c:pt>
              </c:strCache>
            </c:strRef>
          </c:cat>
          <c:val>
            <c:numRef>
              <c:f>Sheet1!$P$5</c:f>
              <c:numCache>
                <c:formatCode>General</c:formatCode>
                <c:ptCount val="1"/>
                <c:pt idx="0">
                  <c:v>105.19799999999999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80-4D4D-90AA-6590775CE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487039"/>
        <c:axId val="338487519"/>
      </c:barChart>
      <c:catAx>
        <c:axId val="33848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487519"/>
        <c:crosses val="autoZero"/>
        <c:auto val="1"/>
        <c:lblAlgn val="ctr"/>
        <c:lblOffset val="100"/>
        <c:noMultiLvlLbl val="0"/>
      </c:catAx>
      <c:valAx>
        <c:axId val="33848751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4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424543</xdr:colOff>
      <xdr:row>15</xdr:row>
      <xdr:rowOff>114300</xdr:rowOff>
    </xdr:from>
    <xdr:to>
      <xdr:col>8</xdr:col>
      <xdr:colOff>417286</xdr:colOff>
      <xdr:row>34</xdr:row>
      <xdr:rowOff>136071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E9ABC8-DEC4-14F5-505B-59F91A1D9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634211</xdr:colOff>
      <xdr:row>6</xdr:row>
      <xdr:rowOff>110277</xdr:rowOff>
    </xdr:from>
    <xdr:to>
      <xdr:col>15</xdr:col>
      <xdr:colOff>329411</xdr:colOff>
      <xdr:row>21</xdr:row>
      <xdr:rowOff>159263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4F6720-F79A-3EC1-3C3B-410AEAFAA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348341</xdr:colOff>
      <xdr:row>6</xdr:row>
      <xdr:rowOff>125186</xdr:rowOff>
    </xdr:from>
    <xdr:to>
      <xdr:col>22</xdr:col>
      <xdr:colOff>43541</xdr:colOff>
      <xdr:row>21</xdr:row>
      <xdr:rowOff>174172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A340092-507E-DD8D-FD89-B9AA09A5C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644386</xdr:colOff>
      <xdr:row>21</xdr:row>
      <xdr:rowOff>134888</xdr:rowOff>
    </xdr:from>
    <xdr:to>
      <xdr:col>15</xdr:col>
      <xdr:colOff>339586</xdr:colOff>
      <xdr:row>37</xdr:row>
      <xdr:rowOff>4259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7073CCA-9917-F0F6-AC57-288018985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325388</xdr:colOff>
      <xdr:row>21</xdr:row>
      <xdr:rowOff>132758</xdr:rowOff>
    </xdr:from>
    <xdr:to>
      <xdr:col>22</xdr:col>
      <xdr:colOff>20588</xdr:colOff>
      <xdr:row>37</xdr:row>
      <xdr:rowOff>2129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0BBF4AD-3397-162C-EC0D-9B2028F6B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315E-F045-4D9D-A46B-661FF449D224}">
  <dimension ref="B1:P11"/>
  <sheetViews>
    <sheetView tabSelected="1" zoomScale="115" zoomScaleNormal="115" workbookViewId="0">
      <selection activeCell="V4" sqref="V4"/>
    </sheetView>
  </sheetViews>
  <sheetFormatPr defaultRowHeight="14.15" x14ac:dyDescent="0.35"/>
  <cols>
    <col min="3" max="3" width="11.2109375" bestFit="1" customWidth="1"/>
  </cols>
  <sheetData>
    <row r="1" spans="2:16" x14ac:dyDescent="0.35">
      <c r="B1" t="s">
        <v>0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M1" t="s">
        <v>16</v>
      </c>
      <c r="N1" t="s">
        <v>8</v>
      </c>
      <c r="O1" t="s">
        <v>9</v>
      </c>
      <c r="P1" t="s">
        <v>10</v>
      </c>
    </row>
    <row r="2" spans="2:16" x14ac:dyDescent="0.35">
      <c r="B2" t="s">
        <v>17</v>
      </c>
      <c r="C2">
        <v>20446</v>
      </c>
      <c r="D2">
        <v>2424</v>
      </c>
      <c r="E2">
        <v>19031</v>
      </c>
      <c r="F2">
        <v>4134</v>
      </c>
      <c r="G2">
        <v>17958</v>
      </c>
      <c r="H2">
        <v>3617</v>
      </c>
      <c r="I2">
        <v>17435</v>
      </c>
      <c r="J2">
        <v>3513</v>
      </c>
      <c r="L2" t="s">
        <v>17</v>
      </c>
      <c r="M2">
        <v>184.67500000000001</v>
      </c>
      <c r="N2">
        <v>158.15600000000001</v>
      </c>
      <c r="O2">
        <v>165.28800000000001</v>
      </c>
      <c r="P2">
        <v>145.02199999999999</v>
      </c>
    </row>
    <row r="3" spans="2:16" x14ac:dyDescent="0.35">
      <c r="B3" t="s">
        <v>18</v>
      </c>
      <c r="C3">
        <v>7420</v>
      </c>
      <c r="D3">
        <v>1074</v>
      </c>
      <c r="E3">
        <v>6621</v>
      </c>
      <c r="F3">
        <v>1948</v>
      </c>
      <c r="G3">
        <v>6962</v>
      </c>
      <c r="H3">
        <v>1445</v>
      </c>
      <c r="I3">
        <v>6880</v>
      </c>
      <c r="J3">
        <v>1691</v>
      </c>
      <c r="L3" t="s">
        <v>18</v>
      </c>
      <c r="M3">
        <v>152.28399999999999</v>
      </c>
      <c r="N3">
        <v>160.072</v>
      </c>
      <c r="O3">
        <v>148.536</v>
      </c>
      <c r="P3">
        <v>166.73400000000001</v>
      </c>
    </row>
    <row r="4" spans="2:16" x14ac:dyDescent="0.35">
      <c r="B4" t="s">
        <v>19</v>
      </c>
      <c r="C4">
        <v>2343</v>
      </c>
      <c r="D4">
        <v>634</v>
      </c>
      <c r="E4">
        <v>1917</v>
      </c>
      <c r="F4">
        <v>1043</v>
      </c>
      <c r="G4">
        <v>2114</v>
      </c>
      <c r="H4">
        <v>867</v>
      </c>
      <c r="I4">
        <v>1912</v>
      </c>
      <c r="J4">
        <v>1231</v>
      </c>
      <c r="L4" t="s">
        <v>19</v>
      </c>
      <c r="M4">
        <v>51.8369</v>
      </c>
      <c r="N4">
        <v>56.27</v>
      </c>
      <c r="O4">
        <v>55.627800000000001</v>
      </c>
      <c r="P4">
        <v>52.8018</v>
      </c>
    </row>
    <row r="5" spans="2:16" x14ac:dyDescent="0.35">
      <c r="B5" t="s">
        <v>20</v>
      </c>
      <c r="C5">
        <v>6899</v>
      </c>
      <c r="D5">
        <v>2374</v>
      </c>
      <c r="E5">
        <v>5786</v>
      </c>
      <c r="F5">
        <v>3456</v>
      </c>
      <c r="G5">
        <v>6411</v>
      </c>
      <c r="H5">
        <v>3080</v>
      </c>
      <c r="I5">
        <v>5920</v>
      </c>
      <c r="J5">
        <v>3811</v>
      </c>
      <c r="L5" t="s">
        <v>20</v>
      </c>
      <c r="M5">
        <v>102.297</v>
      </c>
      <c r="N5">
        <v>104.184</v>
      </c>
      <c r="O5">
        <v>105.503</v>
      </c>
      <c r="P5">
        <v>105.19799999999999</v>
      </c>
    </row>
    <row r="7" spans="2:16" x14ac:dyDescent="0.35">
      <c r="C7" t="s">
        <v>14</v>
      </c>
      <c r="D7" t="s">
        <v>11</v>
      </c>
      <c r="E7" t="s">
        <v>12</v>
      </c>
      <c r="F7" t="s">
        <v>13</v>
      </c>
    </row>
    <row r="8" spans="2:16" x14ac:dyDescent="0.35">
      <c r="B8" t="s">
        <v>17</v>
      </c>
      <c r="C8" s="1">
        <f>C2/(C2+D2)</f>
        <v>0.89400961958898117</v>
      </c>
      <c r="D8" s="1">
        <f>E2/(E2+F2)</f>
        <v>0.8215411180660479</v>
      </c>
      <c r="E8" s="1">
        <f>G2/(G2+H2)</f>
        <v>0.83235225955967551</v>
      </c>
      <c r="F8" s="1">
        <f>I2/(I2+J2)</f>
        <v>0.83229902616001528</v>
      </c>
    </row>
    <row r="9" spans="2:16" x14ac:dyDescent="0.35">
      <c r="B9" t="s">
        <v>18</v>
      </c>
      <c r="C9" s="1">
        <f t="shared" ref="C9:C11" si="0">C3/(C3+D3)</f>
        <v>0.87355780550977158</v>
      </c>
      <c r="D9" s="1">
        <f t="shared" ref="D9:D11" si="1">E3/(E3+F3)</f>
        <v>0.77266892286147737</v>
      </c>
      <c r="E9" s="1">
        <f t="shared" ref="E9:E11" si="2">G3/(G3+H3)</f>
        <v>0.82811942428928276</v>
      </c>
      <c r="F9" s="1">
        <f t="shared" ref="F9:F11" si="3">I3/(I3+J3)</f>
        <v>0.80270680200676703</v>
      </c>
    </row>
    <row r="10" spans="2:16" x14ac:dyDescent="0.35">
      <c r="B10" t="s">
        <v>19</v>
      </c>
      <c r="C10" s="1">
        <f t="shared" si="0"/>
        <v>0.78703392677191808</v>
      </c>
      <c r="D10" s="1">
        <f t="shared" si="1"/>
        <v>0.64763513513513515</v>
      </c>
      <c r="E10" s="1">
        <f t="shared" si="2"/>
        <v>0.70915800067091583</v>
      </c>
      <c r="F10" s="1">
        <f t="shared" si="3"/>
        <v>0.60833598472796691</v>
      </c>
    </row>
    <row r="11" spans="2:16" x14ac:dyDescent="0.35">
      <c r="B11" t="s">
        <v>20</v>
      </c>
      <c r="C11" s="1">
        <f t="shared" si="0"/>
        <v>0.74398792192386498</v>
      </c>
      <c r="D11" s="1">
        <f t="shared" si="1"/>
        <v>0.62605496645747671</v>
      </c>
      <c r="E11" s="1">
        <f t="shared" si="2"/>
        <v>0.67548203561268572</v>
      </c>
      <c r="F11" s="1">
        <f t="shared" si="3"/>
        <v>0.60836501901140683</v>
      </c>
    </row>
  </sheetData>
  <phoneticPr fontId="1" type="noConversion"/>
  <pageMargins left="0.7" right="0.7" top="0.75" bottom="0.75" header="0.3" footer="0.3"/>
  <ignoredErrors>
    <ignoredError sqref="D8:E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Ziyu Zhu</dc:creator>
  <cp:lastModifiedBy>Ziyu Zhu</cp:lastModifiedBy>
  <dcterms:created xsi:type="dcterms:W3CDTF">2024-10-29T07:23:03Z</dcterms:created>
  <dcterms:modified xsi:type="dcterms:W3CDTF">2024-12-13T04:49:13Z</dcterms:modified>
</cp:coreProperties>
</file>