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leroy/Documents/uva/fa2021/bme6310/hw03/data/"/>
    </mc:Choice>
  </mc:AlternateContent>
  <xr:revisionPtr revIDLastSave="0" documentId="8_{33C3EC11-FAEF-8948-B7ED-10205020A4CC}" xr6:coauthVersionLast="47" xr6:coauthVersionMax="47" xr10:uidLastSave="{00000000-0000-0000-0000-000000000000}"/>
  <bookViews>
    <workbookView xWindow="0" yWindow="500" windowWidth="33600" windowHeight="20500" xr2:uid="{2748E89B-71B8-B543-9FC0-1F169474EBCF}"/>
  </bookViews>
  <sheets>
    <sheet name="Sheet1" sheetId="1" r:id="rId1"/>
  </sheets>
  <definedNames>
    <definedName name="solver_adj" localSheetId="0" hidden="1">Sheet1!$B$17:$B$19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Sheet1!$B$9:$B$14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Sheet1!$D$6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C4" i="1"/>
  <c r="D4" i="1" s="1"/>
  <c r="C3" i="1"/>
  <c r="D3" i="1" s="1"/>
  <c r="D6" i="1" l="1"/>
</calcChain>
</file>

<file path=xl/sharedStrings.xml><?xml version="1.0" encoding="utf-8"?>
<sst xmlns="http://schemas.openxmlformats.org/spreadsheetml/2006/main" count="18" uniqueCount="18">
  <si>
    <t>Bacteria</t>
  </si>
  <si>
    <t>Substrate</t>
  </si>
  <si>
    <t>Compound</t>
  </si>
  <si>
    <t>mu_max</t>
  </si>
  <si>
    <t>K</t>
  </si>
  <si>
    <t>Ks</t>
  </si>
  <si>
    <t>k_d</t>
  </si>
  <si>
    <t>k_e</t>
  </si>
  <si>
    <t>k_h</t>
  </si>
  <si>
    <t>Equations</t>
  </si>
  <si>
    <t>Constants</t>
  </si>
  <si>
    <t>Steady State</t>
  </si>
  <si>
    <t>X</t>
  </si>
  <si>
    <t>S</t>
  </si>
  <si>
    <t>C</t>
  </si>
  <si>
    <t>target</t>
  </si>
  <si>
    <t>calculated</t>
  </si>
  <si>
    <t>Error^2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</si>
</sst>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ABFEF-17B8-E74D-BF11-952E04DCD979}">
  <dimension ref="A1:D19"/>
  <sheetViews>
    <sheetView tabSelected="1" workbookViewId="0">
      <selection activeCell="E16" sqref="E16"/>
    </sheetView>
  </sheetViews>
  <sheetFormatPr baseColWidth="10" defaultRowHeight="16" x14ac:dyDescent="0.2"/>
  <cols>
    <col min="3" max="3" width="21.1640625" customWidth="1"/>
  </cols>
  <sheetData>
    <row r="1" spans="1:4" x14ac:dyDescent="0.2">
      <c r="A1" s="1" t="s">
        <v>9</v>
      </c>
      <c r="B1" s="1"/>
      <c r="C1" s="1"/>
    </row>
    <row r="2" spans="1:4" x14ac:dyDescent="0.2">
      <c r="A2" s="3"/>
      <c r="B2" s="4" t="s">
        <v>15</v>
      </c>
      <c r="C2" s="4" t="s">
        <v>16</v>
      </c>
      <c r="D2" s="6" t="s">
        <v>17</v>
      </c>
    </row>
    <row r="3" spans="1:4" x14ac:dyDescent="0.2">
      <c r="A3" t="s">
        <v>0</v>
      </c>
      <c r="B3">
        <v>0</v>
      </c>
      <c r="C3">
        <f>B9*(1-(B17/B10))*(B18/(B11+B18))*B17 - B12*B17 - B13*B17</f>
        <v>4.5915243302863118E-4</v>
      </c>
      <c r="D3">
        <f>(B3-C3)^2</f>
        <v>2.1082095675611164E-7</v>
      </c>
    </row>
    <row r="4" spans="1:4" x14ac:dyDescent="0.2">
      <c r="A4" t="s">
        <v>1</v>
      </c>
      <c r="B4">
        <v>0</v>
      </c>
      <c r="C4">
        <f>B13*B17-B14*B19-B9*(1-(B17/B10))*(B18/(B11+B18))*B17</f>
        <v>-1.8688591524330285</v>
      </c>
      <c r="D4">
        <f>(B4-C4)^2</f>
        <v>3.4926345316326977</v>
      </c>
    </row>
    <row r="5" spans="1:4" x14ac:dyDescent="0.2">
      <c r="A5" t="s">
        <v>2</v>
      </c>
      <c r="B5">
        <v>0</v>
      </c>
      <c r="C5">
        <f>B12*B17 - B14*B19</f>
        <v>6.8400000000000016E-2</v>
      </c>
      <c r="D5">
        <f>(B5-C5)^2</f>
        <v>4.6785600000000026E-3</v>
      </c>
    </row>
    <row r="6" spans="1:4" x14ac:dyDescent="0.2">
      <c r="D6" s="5">
        <f>SUM(D3:D5)</f>
        <v>3.4973133024536542</v>
      </c>
    </row>
    <row r="8" spans="1:4" x14ac:dyDescent="0.2">
      <c r="A8" s="1" t="s">
        <v>10</v>
      </c>
      <c r="B8" s="1"/>
    </row>
    <row r="9" spans="1:4" x14ac:dyDescent="0.2">
      <c r="A9" t="s">
        <v>3</v>
      </c>
      <c r="B9">
        <v>10</v>
      </c>
    </row>
    <row r="10" spans="1:4" x14ac:dyDescent="0.2">
      <c r="A10" t="s">
        <v>4</v>
      </c>
      <c r="B10">
        <v>10</v>
      </c>
    </row>
    <row r="11" spans="1:4" x14ac:dyDescent="0.2">
      <c r="A11" t="s">
        <v>5</v>
      </c>
      <c r="B11">
        <v>10</v>
      </c>
    </row>
    <row r="12" spans="1:4" x14ac:dyDescent="0.2">
      <c r="A12" t="s">
        <v>6</v>
      </c>
      <c r="B12">
        <v>0.1</v>
      </c>
      <c r="C12" s="2"/>
    </row>
    <row r="13" spans="1:4" x14ac:dyDescent="0.2">
      <c r="A13" t="s">
        <v>7</v>
      </c>
      <c r="B13">
        <v>0.2</v>
      </c>
    </row>
    <row r="14" spans="1:4" x14ac:dyDescent="0.2">
      <c r="A14" t="s">
        <v>8</v>
      </c>
      <c r="B14">
        <v>0.3</v>
      </c>
    </row>
    <row r="16" spans="1:4" x14ac:dyDescent="0.2">
      <c r="A16" s="1" t="s">
        <v>11</v>
      </c>
      <c r="B16" s="1"/>
    </row>
    <row r="17" spans="1:2" x14ac:dyDescent="0.2">
      <c r="A17" t="s">
        <v>12</v>
      </c>
      <c r="B17">
        <v>9.6839999999999993</v>
      </c>
    </row>
    <row r="18" spans="1:2" x14ac:dyDescent="0.2">
      <c r="A18" t="s">
        <v>13</v>
      </c>
      <c r="B18">
        <v>188.08699999999999</v>
      </c>
    </row>
    <row r="19" spans="1:2" x14ac:dyDescent="0.2">
      <c r="A19" t="s">
        <v>14</v>
      </c>
      <c r="B19">
        <v>3</v>
      </c>
    </row>
  </sheetData>
  <mergeCells count="3">
    <mergeCell ref="A1:C1"/>
    <mergeCell ref="A8:B8"/>
    <mergeCell ref="A16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LeRoy</dc:creator>
  <cp:lastModifiedBy>Nathan LeRoy</cp:lastModifiedBy>
  <dcterms:created xsi:type="dcterms:W3CDTF">2021-10-16T21:35:32Z</dcterms:created>
  <dcterms:modified xsi:type="dcterms:W3CDTF">2021-10-17T17:05:30Z</dcterms:modified>
</cp:coreProperties>
</file>