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School Work et. al\2018 Fall\ABE 557\"/>
    </mc:Choice>
  </mc:AlternateContent>
  <xr:revisionPtr revIDLastSave="0" documentId="13_ncr:1_{BE30016F-5E75-4839-AF54-4B3931972D39}" xr6:coauthVersionLast="34" xr6:coauthVersionMax="34" xr10:uidLastSave="{00000000-0000-0000-0000-000000000000}"/>
  <bookViews>
    <workbookView xWindow="0" yWindow="0" windowWidth="23040" windowHeight="9075" activeTab="1" xr2:uid="{3A8CBDAD-9B65-4A87-8BCE-0775BDB02D64}"/>
  </bookViews>
  <sheets>
    <sheet name="problem one" sheetId="1" r:id="rId1"/>
    <sheet name="Problem ten" sheetId="2" r:id="rId2"/>
  </sheets>
  <definedNames>
    <definedName name="solver_adj" localSheetId="1" hidden="1">'Problem ten'!$B$6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'Problem ten'!$F$2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D2" i="2"/>
  <c r="F2" i="2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C3" i="1"/>
  <c r="A4" i="1"/>
  <c r="C4" i="1" s="1"/>
  <c r="A5" i="1" l="1"/>
  <c r="A6" i="1" l="1"/>
  <c r="B23" i="1"/>
  <c r="B24" i="1"/>
  <c r="C5" i="1"/>
  <c r="E5" i="1" s="1"/>
  <c r="E3" i="1" l="1"/>
  <c r="E4" i="1"/>
  <c r="A7" i="1"/>
  <c r="C6" i="1"/>
  <c r="E6" i="1" s="1"/>
  <c r="A8" i="1" l="1"/>
  <c r="C7" i="1"/>
  <c r="E7" i="1" s="1"/>
  <c r="A9" i="1" l="1"/>
  <c r="C8" i="1"/>
  <c r="E8" i="1" s="1"/>
  <c r="A10" i="1" l="1"/>
  <c r="C9" i="1"/>
  <c r="E9" i="1" s="1"/>
  <c r="A11" i="1" l="1"/>
  <c r="C10" i="1"/>
  <c r="E10" i="1" s="1"/>
  <c r="A12" i="1" l="1"/>
  <c r="C11" i="1"/>
  <c r="E11" i="1" s="1"/>
  <c r="A13" i="1" l="1"/>
  <c r="C12" i="1"/>
  <c r="E12" i="1" s="1"/>
  <c r="A14" i="1" l="1"/>
  <c r="C13" i="1"/>
  <c r="E13" i="1" s="1"/>
  <c r="A15" i="1" l="1"/>
  <c r="C14" i="1"/>
  <c r="E14" i="1" s="1"/>
  <c r="A16" i="1" l="1"/>
  <c r="C15" i="1"/>
  <c r="E15" i="1" s="1"/>
  <c r="A17" i="1" l="1"/>
  <c r="C16" i="1"/>
  <c r="E16" i="1" s="1"/>
  <c r="A18" i="1" l="1"/>
  <c r="C17" i="1"/>
  <c r="E17" i="1" s="1"/>
  <c r="A19" i="1" l="1"/>
  <c r="C18" i="1"/>
  <c r="E18" i="1" s="1"/>
  <c r="C19" i="1" l="1"/>
  <c r="E19" i="1" s="1"/>
  <c r="A20" i="1"/>
  <c r="C20" i="1" s="1"/>
  <c r="E20" i="1" s="1"/>
</calcChain>
</file>

<file path=xl/sharedStrings.xml><?xml version="1.0" encoding="utf-8"?>
<sst xmlns="http://schemas.openxmlformats.org/spreadsheetml/2006/main" count="17" uniqueCount="17">
  <si>
    <t>Time</t>
  </si>
  <si>
    <t>DO (mg/L)</t>
  </si>
  <si>
    <t>Oxygen Uptake Rate</t>
  </si>
  <si>
    <t>slope</t>
  </si>
  <si>
    <t>intercept</t>
  </si>
  <si>
    <t>dCL/dt</t>
  </si>
  <si>
    <t>dCL/dt + OUR</t>
  </si>
  <si>
    <t>C* - CL</t>
  </si>
  <si>
    <t>qO2</t>
  </si>
  <si>
    <t>X</t>
  </si>
  <si>
    <t>C*</t>
  </si>
  <si>
    <t>KlA</t>
  </si>
  <si>
    <t>LHS</t>
  </si>
  <si>
    <t>RHS</t>
  </si>
  <si>
    <t>Cl</t>
  </si>
  <si>
    <t>Parameters</t>
  </si>
  <si>
    <t>Error^2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</si>
</sst>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/>
              <a:t>Dissolved</a:t>
            </a:r>
            <a:r>
              <a:rPr lang="en-US" sz="1100" baseline="0"/>
              <a:t> Oxygen v Time</a:t>
            </a:r>
            <a:endParaRPr lang="en-US" sz="1100"/>
          </a:p>
        </c:rich>
      </c:tx>
      <c:layout>
        <c:manualLayout>
          <c:xMode val="edge"/>
          <c:yMode val="edge"/>
          <c:x val="0.32236657674208768"/>
          <c:y val="4.705882352941176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40288713910761"/>
          <c:y val="0.05"/>
          <c:w val="0.85348556430446187"/>
          <c:h val="0.75690909090909086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'problem one'!$B$1</c:f>
              <c:strCache>
                <c:ptCount val="1"/>
                <c:pt idx="0">
                  <c:v>DO (mg/L)</c:v>
                </c:pt>
              </c:strCache>
            </c:strRef>
          </c:tx>
          <c:spPr>
            <a:ln w="6350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'problem one'!$A$2:$A$20</c:f>
              <c:numCache>
                <c:formatCode>General</c:formatCode>
                <c:ptCount val="19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</c:numCache>
            </c:numRef>
          </c:xVal>
          <c:yVal>
            <c:numRef>
              <c:f>'problem one'!$B$2:$B$20</c:f>
              <c:numCache>
                <c:formatCode>General</c:formatCode>
                <c:ptCount val="19"/>
                <c:pt idx="0">
                  <c:v>3.3</c:v>
                </c:pt>
                <c:pt idx="1">
                  <c:v>3.3</c:v>
                </c:pt>
                <c:pt idx="2">
                  <c:v>2.4</c:v>
                </c:pt>
                <c:pt idx="3">
                  <c:v>1.3</c:v>
                </c:pt>
                <c:pt idx="4">
                  <c:v>0.3</c:v>
                </c:pt>
                <c:pt idx="5">
                  <c:v>0.1</c:v>
                </c:pt>
                <c:pt idx="6">
                  <c:v>0</c:v>
                </c:pt>
                <c:pt idx="7">
                  <c:v>0</c:v>
                </c:pt>
                <c:pt idx="8">
                  <c:v>0.3</c:v>
                </c:pt>
                <c:pt idx="9">
                  <c:v>1</c:v>
                </c:pt>
                <c:pt idx="10">
                  <c:v>1.6</c:v>
                </c:pt>
                <c:pt idx="11">
                  <c:v>2</c:v>
                </c:pt>
                <c:pt idx="12">
                  <c:v>2.4</c:v>
                </c:pt>
                <c:pt idx="13">
                  <c:v>2.7</c:v>
                </c:pt>
                <c:pt idx="14">
                  <c:v>2.9</c:v>
                </c:pt>
                <c:pt idx="15">
                  <c:v>3</c:v>
                </c:pt>
                <c:pt idx="16">
                  <c:v>3.1</c:v>
                </c:pt>
                <c:pt idx="17">
                  <c:v>3.2</c:v>
                </c:pt>
                <c:pt idx="18">
                  <c:v>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61-4472-B502-BE6E0EC21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855520"/>
        <c:axId val="510855848"/>
      </c:scatterChart>
      <c:valAx>
        <c:axId val="51085552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10855848"/>
        <c:crosses val="autoZero"/>
        <c:crossBetween val="midCat"/>
      </c:valAx>
      <c:valAx>
        <c:axId val="5108558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DO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10855520"/>
        <c:crossesAt val="-5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945778652668406"/>
          <c:y val="0.32738725841088046"/>
          <c:w val="0.1999866579177603"/>
          <c:h val="7.24978525411596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80577427821519"/>
          <c:y val="0.15954545454545457"/>
          <c:w val="0.83124278215223102"/>
          <c:h val="0.64281818181818184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'problem one'!$E$1</c:f>
              <c:strCache>
                <c:ptCount val="1"/>
                <c:pt idx="0">
                  <c:v>dCL/dt + OUR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00FF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202012248468942"/>
                  <c:y val="0.255630994989262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one'!$D$11:$D$20</c:f>
              <c:numCache>
                <c:formatCode>General</c:formatCode>
                <c:ptCount val="10"/>
                <c:pt idx="0">
                  <c:v>6.3</c:v>
                </c:pt>
                <c:pt idx="1">
                  <c:v>5.6999999999999993</c:v>
                </c:pt>
                <c:pt idx="2">
                  <c:v>5.3</c:v>
                </c:pt>
                <c:pt idx="3">
                  <c:v>4.9000000000000004</c:v>
                </c:pt>
                <c:pt idx="4">
                  <c:v>4.5999999999999996</c:v>
                </c:pt>
                <c:pt idx="5">
                  <c:v>4.4000000000000004</c:v>
                </c:pt>
                <c:pt idx="6">
                  <c:v>4.3</c:v>
                </c:pt>
                <c:pt idx="7">
                  <c:v>4.1999999999999993</c:v>
                </c:pt>
                <c:pt idx="8">
                  <c:v>4.0999999999999996</c:v>
                </c:pt>
                <c:pt idx="9">
                  <c:v>4.0999999999999996</c:v>
                </c:pt>
              </c:numCache>
            </c:numRef>
          </c:xVal>
          <c:yVal>
            <c:numRef>
              <c:f>'problem one'!$E$11:$E$20</c:f>
              <c:numCache>
                <c:formatCode>General</c:formatCode>
                <c:ptCount val="10"/>
                <c:pt idx="0">
                  <c:v>1.71</c:v>
                </c:pt>
                <c:pt idx="1">
                  <c:v>1.61</c:v>
                </c:pt>
                <c:pt idx="2">
                  <c:v>1.41</c:v>
                </c:pt>
                <c:pt idx="3">
                  <c:v>1.41</c:v>
                </c:pt>
                <c:pt idx="4">
                  <c:v>1.3100000000000003</c:v>
                </c:pt>
                <c:pt idx="5">
                  <c:v>1.2099999999999997</c:v>
                </c:pt>
                <c:pt idx="6">
                  <c:v>1.1100000000000001</c:v>
                </c:pt>
                <c:pt idx="7">
                  <c:v>1.1100000000000001</c:v>
                </c:pt>
                <c:pt idx="8">
                  <c:v>1.1100000000000001</c:v>
                </c:pt>
                <c:pt idx="9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2-4C8A-9699-B67D94496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33544"/>
        <c:axId val="653933872"/>
      </c:scatterChart>
      <c:valAx>
        <c:axId val="65393354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3933872"/>
        <c:crosses val="autoZero"/>
        <c:crossBetween val="midCat"/>
      </c:valAx>
      <c:valAx>
        <c:axId val="65393387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dCL/dt + 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3933544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923490813648299"/>
          <c:y val="0.54818396564065852"/>
          <c:w val="0.3340984251968504"/>
          <c:h val="0.144995705082319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91652</xdr:colOff>
      <xdr:row>0</xdr:row>
      <xdr:rowOff>43392</xdr:rowOff>
    </xdr:from>
    <xdr:to>
      <xdr:col>12</xdr:col>
      <xdr:colOff>396452</xdr:colOff>
      <xdr:row>15</xdr:row>
      <xdr:rowOff>43392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CA6FCC-83FF-4ACC-8063-79F80EFA4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89745</xdr:colOff>
      <xdr:row>15</xdr:row>
      <xdr:rowOff>32596</xdr:rowOff>
    </xdr:from>
    <xdr:to>
      <xdr:col>12</xdr:col>
      <xdr:colOff>394545</xdr:colOff>
      <xdr:row>30</xdr:row>
      <xdr:rowOff>32596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F490AC-28F5-40E9-9B4D-4066BB943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301A-6FEB-4855-927D-114070C9B0E4}">
  <dimension ref="A1:E24"/>
  <sheetViews>
    <sheetView zoomScale="90" zoomScaleNormal="90" workbookViewId="0">
      <selection activeCell="N23" sqref="N23"/>
    </sheetView>
  </sheetViews>
  <sheetFormatPr defaultRowHeight="15" x14ac:dyDescent="0.25"/>
  <cols>
    <col min="5" max="5" width="12.4257812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6</v>
      </c>
    </row>
    <row r="2" spans="1:5" x14ac:dyDescent="0.25">
      <c r="A2">
        <v>-1</v>
      </c>
      <c r="B2">
        <v>3.3</v>
      </c>
      <c r="D2">
        <f t="shared" ref="D2:D20" si="0">7.3-B2</f>
        <v>4</v>
      </c>
    </row>
    <row r="3" spans="1:5" x14ac:dyDescent="0.25">
      <c r="A3">
        <v>0</v>
      </c>
      <c r="B3">
        <v>3.3</v>
      </c>
      <c r="C3">
        <f>(B3-B2)/(A3-A2)</f>
        <v>0</v>
      </c>
      <c r="D3">
        <f t="shared" si="0"/>
        <v>4</v>
      </c>
      <c r="E3">
        <f>C3+$B$23</f>
        <v>1.01</v>
      </c>
    </row>
    <row r="4" spans="1:5" x14ac:dyDescent="0.25">
      <c r="A4">
        <f>A3+1</f>
        <v>1</v>
      </c>
      <c r="B4">
        <v>2.4</v>
      </c>
      <c r="C4">
        <f t="shared" ref="C4:C20" si="1">(B4-B3)/(A4-A3)</f>
        <v>-0.89999999999999991</v>
      </c>
      <c r="D4">
        <f t="shared" si="0"/>
        <v>4.9000000000000004</v>
      </c>
      <c r="E4">
        <f t="shared" ref="E4:E20" si="2">C4+$B$23</f>
        <v>0.1100000000000001</v>
      </c>
    </row>
    <row r="5" spans="1:5" x14ac:dyDescent="0.25">
      <c r="A5">
        <f t="shared" ref="A5:A19" si="3">A4+1</f>
        <v>2</v>
      </c>
      <c r="B5">
        <v>1.3</v>
      </c>
      <c r="C5">
        <f t="shared" si="1"/>
        <v>-1.0999999999999999</v>
      </c>
      <c r="D5">
        <f t="shared" si="0"/>
        <v>6</v>
      </c>
      <c r="E5">
        <f t="shared" si="2"/>
        <v>-8.9999999999999858E-2</v>
      </c>
    </row>
    <row r="6" spans="1:5" x14ac:dyDescent="0.25">
      <c r="A6">
        <f t="shared" si="3"/>
        <v>3</v>
      </c>
      <c r="B6">
        <v>0.3</v>
      </c>
      <c r="C6">
        <f t="shared" si="1"/>
        <v>-1</v>
      </c>
      <c r="D6">
        <f t="shared" si="0"/>
        <v>7</v>
      </c>
      <c r="E6">
        <f t="shared" si="2"/>
        <v>1.0000000000000009E-2</v>
      </c>
    </row>
    <row r="7" spans="1:5" x14ac:dyDescent="0.25">
      <c r="A7">
        <f t="shared" si="3"/>
        <v>4</v>
      </c>
      <c r="B7">
        <v>0.1</v>
      </c>
      <c r="C7">
        <f t="shared" si="1"/>
        <v>-0.19999999999999998</v>
      </c>
      <c r="D7">
        <f t="shared" si="0"/>
        <v>7.2</v>
      </c>
      <c r="E7">
        <f t="shared" si="2"/>
        <v>0.81</v>
      </c>
    </row>
    <row r="8" spans="1:5" x14ac:dyDescent="0.25">
      <c r="A8">
        <f t="shared" si="3"/>
        <v>5</v>
      </c>
      <c r="B8">
        <v>0</v>
      </c>
      <c r="C8">
        <f t="shared" si="1"/>
        <v>-0.1</v>
      </c>
      <c r="D8">
        <f t="shared" si="0"/>
        <v>7.3</v>
      </c>
      <c r="E8">
        <f t="shared" si="2"/>
        <v>0.91</v>
      </c>
    </row>
    <row r="9" spans="1:5" x14ac:dyDescent="0.25">
      <c r="A9">
        <f t="shared" si="3"/>
        <v>6</v>
      </c>
      <c r="B9">
        <v>0</v>
      </c>
      <c r="C9">
        <f t="shared" si="1"/>
        <v>0</v>
      </c>
      <c r="D9">
        <f t="shared" si="0"/>
        <v>7.3</v>
      </c>
      <c r="E9">
        <f t="shared" si="2"/>
        <v>1.01</v>
      </c>
    </row>
    <row r="10" spans="1:5" x14ac:dyDescent="0.25">
      <c r="A10">
        <f t="shared" si="3"/>
        <v>7</v>
      </c>
      <c r="B10">
        <v>0.3</v>
      </c>
      <c r="C10">
        <f t="shared" si="1"/>
        <v>0.3</v>
      </c>
      <c r="D10">
        <f t="shared" si="0"/>
        <v>7</v>
      </c>
      <c r="E10">
        <f t="shared" si="2"/>
        <v>1.31</v>
      </c>
    </row>
    <row r="11" spans="1:5" x14ac:dyDescent="0.25">
      <c r="A11">
        <f t="shared" si="3"/>
        <v>8</v>
      </c>
      <c r="B11">
        <v>1</v>
      </c>
      <c r="C11">
        <f t="shared" si="1"/>
        <v>0.7</v>
      </c>
      <c r="D11">
        <f t="shared" si="0"/>
        <v>6.3</v>
      </c>
      <c r="E11">
        <f t="shared" si="2"/>
        <v>1.71</v>
      </c>
    </row>
    <row r="12" spans="1:5" x14ac:dyDescent="0.25">
      <c r="A12">
        <f t="shared" si="3"/>
        <v>9</v>
      </c>
      <c r="B12">
        <v>1.6</v>
      </c>
      <c r="C12">
        <f t="shared" si="1"/>
        <v>0.60000000000000009</v>
      </c>
      <c r="D12">
        <f t="shared" si="0"/>
        <v>5.6999999999999993</v>
      </c>
      <c r="E12">
        <f t="shared" si="2"/>
        <v>1.61</v>
      </c>
    </row>
    <row r="13" spans="1:5" x14ac:dyDescent="0.25">
      <c r="A13">
        <f t="shared" si="3"/>
        <v>10</v>
      </c>
      <c r="B13">
        <v>2</v>
      </c>
      <c r="C13">
        <f t="shared" si="1"/>
        <v>0.39999999999999991</v>
      </c>
      <c r="D13">
        <f t="shared" si="0"/>
        <v>5.3</v>
      </c>
      <c r="E13">
        <f t="shared" si="2"/>
        <v>1.41</v>
      </c>
    </row>
    <row r="14" spans="1:5" x14ac:dyDescent="0.25">
      <c r="A14">
        <f t="shared" si="3"/>
        <v>11</v>
      </c>
      <c r="B14">
        <v>2.4</v>
      </c>
      <c r="C14">
        <f t="shared" si="1"/>
        <v>0.39999999999999991</v>
      </c>
      <c r="D14">
        <f t="shared" si="0"/>
        <v>4.9000000000000004</v>
      </c>
      <c r="E14">
        <f t="shared" si="2"/>
        <v>1.41</v>
      </c>
    </row>
    <row r="15" spans="1:5" x14ac:dyDescent="0.25">
      <c r="A15">
        <f t="shared" si="3"/>
        <v>12</v>
      </c>
      <c r="B15">
        <v>2.7</v>
      </c>
      <c r="C15">
        <f t="shared" si="1"/>
        <v>0.30000000000000027</v>
      </c>
      <c r="D15">
        <f t="shared" si="0"/>
        <v>4.5999999999999996</v>
      </c>
      <c r="E15">
        <f t="shared" si="2"/>
        <v>1.3100000000000003</v>
      </c>
    </row>
    <row r="16" spans="1:5" x14ac:dyDescent="0.25">
      <c r="A16">
        <f t="shared" si="3"/>
        <v>13</v>
      </c>
      <c r="B16">
        <v>2.9</v>
      </c>
      <c r="C16">
        <f t="shared" si="1"/>
        <v>0.19999999999999973</v>
      </c>
      <c r="D16">
        <f t="shared" si="0"/>
        <v>4.4000000000000004</v>
      </c>
      <c r="E16">
        <f t="shared" si="2"/>
        <v>1.2099999999999997</v>
      </c>
    </row>
    <row r="17" spans="1:5" x14ac:dyDescent="0.25">
      <c r="A17">
        <f t="shared" si="3"/>
        <v>14</v>
      </c>
      <c r="B17">
        <v>3</v>
      </c>
      <c r="C17">
        <f t="shared" si="1"/>
        <v>0.10000000000000009</v>
      </c>
      <c r="D17">
        <f t="shared" si="0"/>
        <v>4.3</v>
      </c>
      <c r="E17">
        <f t="shared" si="2"/>
        <v>1.1100000000000001</v>
      </c>
    </row>
    <row r="18" spans="1:5" x14ac:dyDescent="0.25">
      <c r="A18">
        <f t="shared" si="3"/>
        <v>15</v>
      </c>
      <c r="B18">
        <v>3.1</v>
      </c>
      <c r="C18">
        <f t="shared" si="1"/>
        <v>0.10000000000000009</v>
      </c>
      <c r="D18">
        <f t="shared" si="0"/>
        <v>4.1999999999999993</v>
      </c>
      <c r="E18">
        <f t="shared" si="2"/>
        <v>1.1100000000000001</v>
      </c>
    </row>
    <row r="19" spans="1:5" x14ac:dyDescent="0.25">
      <c r="A19">
        <f t="shared" si="3"/>
        <v>16</v>
      </c>
      <c r="B19">
        <v>3.2</v>
      </c>
      <c r="C19">
        <f t="shared" si="1"/>
        <v>0.10000000000000009</v>
      </c>
      <c r="D19">
        <f t="shared" si="0"/>
        <v>4.0999999999999996</v>
      </c>
      <c r="E19">
        <f t="shared" si="2"/>
        <v>1.1100000000000001</v>
      </c>
    </row>
    <row r="20" spans="1:5" x14ac:dyDescent="0.25">
      <c r="A20">
        <f>A19+1</f>
        <v>17</v>
      </c>
      <c r="B20">
        <v>3.2</v>
      </c>
      <c r="C20">
        <f t="shared" si="1"/>
        <v>0</v>
      </c>
      <c r="D20">
        <f t="shared" si="0"/>
        <v>4.0999999999999996</v>
      </c>
      <c r="E20">
        <f t="shared" si="2"/>
        <v>1.01</v>
      </c>
    </row>
    <row r="22" spans="1:5" x14ac:dyDescent="0.25">
      <c r="A22" s="4" t="s">
        <v>2</v>
      </c>
      <c r="B22" s="4"/>
    </row>
    <row r="23" spans="1:5" x14ac:dyDescent="0.25">
      <c r="A23" t="s">
        <v>3</v>
      </c>
      <c r="B23">
        <f>ABS(SLOPE(B3:B6,A3:A6))</f>
        <v>1.01</v>
      </c>
    </row>
    <row r="24" spans="1:5" x14ac:dyDescent="0.25">
      <c r="A24" t="s">
        <v>4</v>
      </c>
      <c r="B24">
        <f>INTERCEPT(B3:B6,A3:A6)</f>
        <v>3.34</v>
      </c>
    </row>
  </sheetData>
  <mergeCells count="1">
    <mergeCell ref="A22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BFC7-B25C-4BE6-BFC8-C1E761250C4F}">
  <dimension ref="A1:F6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A1" s="4" t="s">
        <v>15</v>
      </c>
      <c r="B1" s="4"/>
      <c r="D1" s="1" t="s">
        <v>12</v>
      </c>
      <c r="E1" s="1" t="s">
        <v>13</v>
      </c>
      <c r="F1" s="1" t="s">
        <v>16</v>
      </c>
    </row>
    <row r="2" spans="1:6" x14ac:dyDescent="0.25">
      <c r="A2" s="2" t="s">
        <v>8</v>
      </c>
      <c r="B2">
        <v>240</v>
      </c>
      <c r="D2" s="2">
        <f>$B$3*(($B$2*$B$6)/(0.2 + $B$6))</f>
        <v>3306.8477854581329</v>
      </c>
      <c r="E2" s="2">
        <f>$B$5*($B$4-$B$6)</f>
        <v>3306.8477854581315</v>
      </c>
      <c r="F2" s="3">
        <f>(D2-E2)^2</f>
        <v>1.8611563782443123E-24</v>
      </c>
    </row>
    <row r="3" spans="1:6" x14ac:dyDescent="0.25">
      <c r="A3" s="2" t="s">
        <v>9</v>
      </c>
      <c r="B3">
        <v>20</v>
      </c>
    </row>
    <row r="4" spans="1:6" x14ac:dyDescent="0.25">
      <c r="A4" s="2" t="s">
        <v>10</v>
      </c>
      <c r="B4">
        <v>28</v>
      </c>
    </row>
    <row r="5" spans="1:6" x14ac:dyDescent="0.25">
      <c r="A5" s="2" t="s">
        <v>11</v>
      </c>
      <c r="B5">
        <v>120</v>
      </c>
    </row>
    <row r="6" spans="1:6" x14ac:dyDescent="0.25">
      <c r="A6" s="2" t="s">
        <v>14</v>
      </c>
      <c r="B6">
        <v>0.44293512118223666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one</vt:lpstr>
      <vt:lpstr>Problem 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2018-08-23T19:42:06Z</dcterms:created>
  <dcterms:modified xsi:type="dcterms:W3CDTF">2018-08-28T01:36:55Z</dcterms:modified>
</cp:coreProperties>
</file>