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680" yWindow="0" windowWidth="20800" windowHeight="15540" tabRatio="500"/>
  </bookViews>
  <sheets>
    <sheet name="16B037SchlossCecum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3" l="1"/>
  <c r="K45" i="3"/>
  <c r="K20" i="3"/>
  <c r="K46" i="3"/>
  <c r="K33" i="3"/>
  <c r="K21" i="3"/>
  <c r="K22" i="3"/>
  <c r="K34" i="3"/>
  <c r="K35" i="3"/>
  <c r="K47" i="3"/>
  <c r="K52" i="3"/>
  <c r="K39" i="3"/>
  <c r="K23" i="3"/>
  <c r="K24" i="3"/>
  <c r="K69" i="3"/>
  <c r="K53" i="3"/>
  <c r="K54" i="3"/>
  <c r="K25" i="3"/>
  <c r="K66" i="3"/>
  <c r="K17" i="3"/>
  <c r="K40" i="3"/>
  <c r="K42" i="3"/>
  <c r="K67" i="3"/>
  <c r="K41" i="3"/>
  <c r="K68" i="3"/>
  <c r="K70" i="3"/>
  <c r="K56" i="3"/>
  <c r="K18" i="3"/>
  <c r="K43" i="3"/>
  <c r="K14" i="3"/>
  <c r="K57" i="3"/>
  <c r="K44" i="3"/>
  <c r="K15" i="3"/>
  <c r="K16" i="3"/>
  <c r="K19" i="3"/>
  <c r="K61" i="3"/>
  <c r="K64" i="3"/>
  <c r="K62" i="3"/>
  <c r="K65" i="3"/>
  <c r="K36" i="3"/>
  <c r="K58" i="3"/>
  <c r="K26" i="3"/>
  <c r="K63" i="3"/>
  <c r="K55" i="3"/>
  <c r="K30" i="3"/>
  <c r="K49" i="3"/>
  <c r="K50" i="3"/>
  <c r="K31" i="3"/>
  <c r="K28" i="3"/>
  <c r="K37" i="3"/>
  <c r="K59" i="3"/>
  <c r="K60" i="3"/>
  <c r="K71" i="3"/>
  <c r="K27" i="3"/>
  <c r="K29" i="3"/>
  <c r="K32" i="3"/>
  <c r="K38" i="3"/>
  <c r="K51" i="3"/>
  <c r="K73" i="3"/>
  <c r="K72" i="3"/>
</calcChain>
</file>

<file path=xl/sharedStrings.xml><?xml version="1.0" encoding="utf-8"?>
<sst xmlns="http://schemas.openxmlformats.org/spreadsheetml/2006/main" count="344" uniqueCount="99">
  <si>
    <t>Tissue</t>
  </si>
  <si>
    <t>pathologist I.L. Bergin</t>
  </si>
  <si>
    <t>range (0-4)</t>
  </si>
  <si>
    <t>(range 0-12)</t>
  </si>
  <si>
    <t>Cecum</t>
  </si>
  <si>
    <t>0: none</t>
  </si>
  <si>
    <t>comments</t>
  </si>
  <si>
    <t>na</t>
  </si>
  <si>
    <t>Edema scores</t>
  </si>
  <si>
    <t>0 no edema</t>
  </si>
  <si>
    <t>1 mild focal or multifocal edema, minimal submucosal expansion (&lt;2X)</t>
  </si>
  <si>
    <t>2 moderate multifocal edema, moderate submucosal expansion (2-3X)</t>
  </si>
  <si>
    <t>3 severe multifocal to coalescing edema, severe submucosal expansion (&gt;3X)</t>
  </si>
  <si>
    <t>4 same as 3 with diffuse submucosal expansion</t>
  </si>
  <si>
    <t>Inflammation scores</t>
  </si>
  <si>
    <t xml:space="preserve">0 no inflammation </t>
  </si>
  <si>
    <t>1 minimal, multifocal inflammation (few foci)</t>
  </si>
  <si>
    <t>2 moderate, multifocal inflammation (numerous foci)</t>
  </si>
  <si>
    <t xml:space="preserve">3 severe multifocal to coalescing inflammation </t>
  </si>
  <si>
    <t>4 same as 3 with abscesses or extensive mural involvement</t>
  </si>
  <si>
    <t>Epithelial scores</t>
  </si>
  <si>
    <t>1: mild, multifocal, superficial damage (vacuolation, increased apoptosis, villus tip attenuation/necrosis)</t>
  </si>
  <si>
    <t>2: moderate, multifocal superficial damage (same qualitative changes as above)</t>
  </si>
  <si>
    <t xml:space="preserve">3: severe, multifocal to coalescing mucosal damage +/- pseudomembrane (intraluminal neutrophils and sloughed epithelium in fibrinous matrix) +/- ulcers </t>
  </si>
  <si>
    <t>4: same as 3 with significant pseudomembrane or ulcer formation</t>
  </si>
  <si>
    <t>completed: 12/23/16</t>
  </si>
  <si>
    <t>IVAC#: 16B037</t>
  </si>
  <si>
    <t>Lab ID number: not given (October 2016 submission: gf mice C diff challenge after human bacterial inoculation)</t>
  </si>
  <si>
    <t>Project:gf mice, human bacterial reconstitution +/- C diff challenge</t>
  </si>
  <si>
    <t>PI: Patrick Schloss</t>
  </si>
  <si>
    <t>Contact: Kaitlynn Flynn, 616-403-8544, kjflynn@umich.edu</t>
  </si>
  <si>
    <t>submitted 10/26/16</t>
  </si>
  <si>
    <t>Short Code: 184416</t>
  </si>
  <si>
    <t xml:space="preserve">page 1 of 1: cecum </t>
  </si>
  <si>
    <t>neutrophils</t>
  </si>
  <si>
    <t>plasma cells were significant component of inflammatory infiltrate</t>
  </si>
  <si>
    <t>focal ulceration</t>
  </si>
  <si>
    <t>some areas of autolysis and artifactual separation at submucosal level</t>
  </si>
  <si>
    <t>few focal very mild neutrophilic infiltrates</t>
  </si>
  <si>
    <t>many areas of autolysis, difficult to assess</t>
  </si>
  <si>
    <t>focal ulceration and fibrin at luminal surface</t>
  </si>
  <si>
    <t>fibrin, ulceration</t>
  </si>
  <si>
    <t>focal edema and neutrophilic infiltration</t>
  </si>
  <si>
    <t>plasma cells were present in inflammatory infiltrate</t>
  </si>
  <si>
    <t>fibrin at luminal surface</t>
  </si>
  <si>
    <t>areas of autolysis</t>
  </si>
  <si>
    <t>mean (all slides)</t>
  </si>
  <si>
    <t>median (all slides)</t>
  </si>
  <si>
    <t>outcome</t>
  </si>
  <si>
    <t>mouse_ID</t>
  </si>
  <si>
    <t>NT</t>
  </si>
  <si>
    <t>LINE</t>
  </si>
  <si>
    <t>NP1</t>
  </si>
  <si>
    <t>NP2</t>
  </si>
  <si>
    <t>IN3</t>
  </si>
  <si>
    <t>TAIL</t>
  </si>
  <si>
    <t>CON3</t>
  </si>
  <si>
    <t>OUT</t>
  </si>
  <si>
    <t>CON2</t>
  </si>
  <si>
    <t>IN2</t>
  </si>
  <si>
    <t>OUT2</t>
  </si>
  <si>
    <t>939 369</t>
  </si>
  <si>
    <t>OUTA</t>
  </si>
  <si>
    <t>OP</t>
  </si>
  <si>
    <t>MOUT</t>
  </si>
  <si>
    <t>IN1</t>
  </si>
  <si>
    <t>CONA</t>
  </si>
  <si>
    <t>CON</t>
  </si>
  <si>
    <t>CONTROL</t>
  </si>
  <si>
    <t>DA00369</t>
  </si>
  <si>
    <t>DA00430</t>
  </si>
  <si>
    <t>DA00431</t>
  </si>
  <si>
    <t>DA00578</t>
  </si>
  <si>
    <t>INA</t>
  </si>
  <si>
    <t>DA01245</t>
  </si>
  <si>
    <t>DA00884</t>
  </si>
  <si>
    <t>DA01134</t>
  </si>
  <si>
    <t>DA00953</t>
  </si>
  <si>
    <t>DA01146</t>
  </si>
  <si>
    <t>LINEUK</t>
  </si>
  <si>
    <t>DA10093</t>
  </si>
  <si>
    <t>DA00581</t>
  </si>
  <si>
    <t>DA01324</t>
  </si>
  <si>
    <t>DA10082</t>
  </si>
  <si>
    <t>DA10034</t>
  </si>
  <si>
    <t>DA10148</t>
  </si>
  <si>
    <t>DA10027</t>
  </si>
  <si>
    <t>Mild</t>
  </si>
  <si>
    <t>Severe</t>
  </si>
  <si>
    <t>No.</t>
  </si>
  <si>
    <t>edema_tissue</t>
  </si>
  <si>
    <t>inflammation_tissue</t>
  </si>
  <si>
    <t>epithelial_damage</t>
  </si>
  <si>
    <t>inflammatory_type</t>
  </si>
  <si>
    <t>summary_score</t>
  </si>
  <si>
    <t xml:space="preserve">mixed </t>
  </si>
  <si>
    <t>mixed</t>
  </si>
  <si>
    <t>human_source</t>
  </si>
  <si>
    <t>cage_ID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</si>
</sst>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134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1"/>
      <name val="Calibri (テーマの本文)"/>
      <charset val="128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8" fillId="0" borderId="0" xfId="0" applyFont="1" applyAlignment="1">
      <alignment horizontal="left" vertical="center"/>
    </xf>
    <xf numFmtId="0" fontId="7" fillId="0" borderId="0" xfId="0" applyFont="1" applyFill="1" applyBorder="1" applyAlignment="1"/>
    <xf numFmtId="0" fontId="8" fillId="0" borderId="0" xfId="0" applyFont="1" applyAlignment="1">
      <alignment vertical="center"/>
    </xf>
    <xf numFmtId="0" fontId="9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C14" sqref="C14"/>
    </sheetView>
  </sheetViews>
  <sheetFormatPr baseColWidth="10" defaultColWidth="14.83203125" defaultRowHeight="16" x14ac:dyDescent="0"/>
  <cols>
    <col min="1" max="3" width="8.83203125" style="1" customWidth="1"/>
    <col min="4" max="5" width="12" style="1" customWidth="1"/>
    <col min="6" max="6" width="23.1640625" style="1" customWidth="1"/>
    <col min="7" max="7" width="14.6640625" style="1" customWidth="1"/>
    <col min="8" max="8" width="18.5" style="1" customWidth="1"/>
    <col min="9" max="16384" width="14.83203125" style="1"/>
  </cols>
  <sheetData>
    <row r="1" spans="1:12">
      <c r="A1" s="3" t="s">
        <v>26</v>
      </c>
      <c r="B1" s="3"/>
      <c r="C1" s="3"/>
      <c r="D1" s="3"/>
      <c r="E1" s="3"/>
    </row>
    <row r="2" spans="1:12">
      <c r="A2" s="4" t="s">
        <v>27</v>
      </c>
      <c r="B2" s="4"/>
      <c r="C2" s="4"/>
      <c r="D2" s="4"/>
      <c r="E2" s="4"/>
    </row>
    <row r="3" spans="1:12">
      <c r="A3" s="5" t="s">
        <v>28</v>
      </c>
      <c r="B3" s="5"/>
      <c r="C3" s="5"/>
      <c r="D3" s="5"/>
      <c r="E3" s="5"/>
    </row>
    <row r="4" spans="1:12">
      <c r="A4" s="5" t="s">
        <v>29</v>
      </c>
      <c r="B4" s="5"/>
      <c r="C4" s="5"/>
      <c r="D4" s="5"/>
      <c r="E4" s="5"/>
    </row>
    <row r="5" spans="1:12">
      <c r="A5" s="5" t="s">
        <v>30</v>
      </c>
      <c r="B5" s="5"/>
      <c r="C5" s="5"/>
      <c r="D5" s="5"/>
      <c r="E5" s="5"/>
    </row>
    <row r="6" spans="1:12">
      <c r="A6" s="5" t="s">
        <v>31</v>
      </c>
      <c r="B6" s="5"/>
      <c r="C6" s="5"/>
      <c r="D6" s="5"/>
      <c r="E6" s="5"/>
    </row>
    <row r="7" spans="1:12">
      <c r="A7" s="5" t="s">
        <v>25</v>
      </c>
      <c r="B7" s="5"/>
      <c r="C7" s="5"/>
      <c r="D7" s="5"/>
      <c r="E7" s="5"/>
      <c r="H7" s="2"/>
    </row>
    <row r="8" spans="1:12" s="2" customFormat="1" ht="18" customHeight="1">
      <c r="A8" s="5" t="s">
        <v>1</v>
      </c>
      <c r="B8" s="5"/>
      <c r="C8" s="5"/>
      <c r="D8" s="5"/>
      <c r="E8" s="5"/>
    </row>
    <row r="9" spans="1:12" s="2" customFormat="1">
      <c r="A9" s="6" t="s">
        <v>32</v>
      </c>
      <c r="B9" s="6"/>
      <c r="C9" s="6"/>
      <c r="D9" s="6"/>
      <c r="E9" s="6"/>
    </row>
    <row r="10" spans="1:12" s="2" customFormat="1">
      <c r="A10" s="5" t="s">
        <v>33</v>
      </c>
      <c r="B10" s="5"/>
      <c r="C10" s="5"/>
      <c r="D10" s="5"/>
      <c r="E10" s="5"/>
    </row>
    <row r="11" spans="1:12" s="2" customFormat="1">
      <c r="G11" s="7"/>
      <c r="H11" s="7"/>
      <c r="I11" s="7"/>
      <c r="J11" s="8"/>
      <c r="K11" s="7"/>
      <c r="L11" s="9"/>
    </row>
    <row r="12" spans="1:12" s="2" customFormat="1">
      <c r="A12" s="1"/>
      <c r="B12" s="1"/>
      <c r="C12" s="1"/>
      <c r="D12" s="1"/>
      <c r="E12" s="1"/>
      <c r="G12" s="18" t="s">
        <v>2</v>
      </c>
      <c r="H12" s="18" t="s">
        <v>2</v>
      </c>
      <c r="I12" s="18" t="s">
        <v>2</v>
      </c>
      <c r="J12" s="19"/>
      <c r="K12" s="18" t="s">
        <v>3</v>
      </c>
      <c r="L12" s="20"/>
    </row>
    <row r="13" spans="1:12" s="13" customFormat="1" ht="24">
      <c r="A13" s="32" t="s">
        <v>89</v>
      </c>
      <c r="B13" s="32" t="s">
        <v>49</v>
      </c>
      <c r="C13" s="32" t="s">
        <v>98</v>
      </c>
      <c r="D13" s="32" t="s">
        <v>97</v>
      </c>
      <c r="E13" s="32" t="s">
        <v>48</v>
      </c>
      <c r="F13" s="33" t="s">
        <v>0</v>
      </c>
      <c r="G13" s="10" t="s">
        <v>90</v>
      </c>
      <c r="H13" s="10" t="s">
        <v>91</v>
      </c>
      <c r="I13" s="10" t="s">
        <v>92</v>
      </c>
      <c r="J13" s="10" t="s">
        <v>93</v>
      </c>
      <c r="K13" s="10" t="s">
        <v>94</v>
      </c>
      <c r="L13" s="11" t="s">
        <v>6</v>
      </c>
    </row>
    <row r="14" spans="1:12" s="17" customFormat="1" ht="15" customHeight="1">
      <c r="A14" s="15">
        <v>2</v>
      </c>
      <c r="B14" s="15">
        <v>942</v>
      </c>
      <c r="C14" s="15">
        <v>369</v>
      </c>
      <c r="D14" s="15" t="s">
        <v>69</v>
      </c>
      <c r="E14" s="15" t="s">
        <v>87</v>
      </c>
      <c r="F14" s="15" t="s">
        <v>4</v>
      </c>
      <c r="G14" s="16">
        <v>3</v>
      </c>
      <c r="H14" s="16">
        <v>3</v>
      </c>
      <c r="I14" s="16">
        <v>1</v>
      </c>
      <c r="J14" s="16" t="s">
        <v>34</v>
      </c>
      <c r="K14" s="16">
        <f>G14+H14+I14</f>
        <v>7</v>
      </c>
      <c r="L14" s="28"/>
    </row>
    <row r="15" spans="1:12" s="17" customFormat="1">
      <c r="A15" s="15">
        <v>23</v>
      </c>
      <c r="B15" s="15">
        <v>331</v>
      </c>
      <c r="C15" s="15">
        <v>369</v>
      </c>
      <c r="D15" s="15" t="s">
        <v>69</v>
      </c>
      <c r="E15" s="15" t="s">
        <v>87</v>
      </c>
      <c r="F15" s="15" t="s">
        <v>4</v>
      </c>
      <c r="G15" s="14">
        <v>2</v>
      </c>
      <c r="H15" s="14">
        <v>3</v>
      </c>
      <c r="I15" s="14">
        <v>2</v>
      </c>
      <c r="J15" s="14" t="s">
        <v>34</v>
      </c>
      <c r="K15" s="14">
        <f>G15+H15+I15</f>
        <v>7</v>
      </c>
      <c r="L15" s="28"/>
    </row>
    <row r="16" spans="1:12" s="17" customFormat="1">
      <c r="A16" s="15">
        <v>35</v>
      </c>
      <c r="B16" s="15">
        <v>992</v>
      </c>
      <c r="C16" s="15">
        <v>369</v>
      </c>
      <c r="D16" s="15" t="s">
        <v>69</v>
      </c>
      <c r="E16" s="15" t="s">
        <v>87</v>
      </c>
      <c r="F16" s="15" t="s">
        <v>4</v>
      </c>
      <c r="G16" s="14">
        <v>2</v>
      </c>
      <c r="H16" s="14">
        <v>3</v>
      </c>
      <c r="I16" s="14">
        <v>2</v>
      </c>
      <c r="J16" s="14" t="s">
        <v>34</v>
      </c>
      <c r="K16" s="14">
        <f>G16+H16+I16</f>
        <v>7</v>
      </c>
      <c r="L16" s="28"/>
    </row>
    <row r="17" spans="1:12" s="17" customFormat="1">
      <c r="A17" s="15">
        <v>7</v>
      </c>
      <c r="B17" s="15">
        <v>2376</v>
      </c>
      <c r="C17" s="15" t="s">
        <v>58</v>
      </c>
      <c r="D17" s="15" t="s">
        <v>69</v>
      </c>
      <c r="E17" s="15" t="s">
        <v>87</v>
      </c>
      <c r="F17" s="15" t="s">
        <v>4</v>
      </c>
      <c r="G17" s="16">
        <v>2</v>
      </c>
      <c r="H17" s="16">
        <v>2</v>
      </c>
      <c r="I17" s="16">
        <v>1</v>
      </c>
      <c r="J17" s="16" t="s">
        <v>34</v>
      </c>
      <c r="K17" s="16">
        <f>G17+H17+I17</f>
        <v>5</v>
      </c>
      <c r="L17" s="28"/>
    </row>
    <row r="18" spans="1:12" s="17" customFormat="1">
      <c r="A18" s="15">
        <v>67</v>
      </c>
      <c r="B18" s="15">
        <v>2328</v>
      </c>
      <c r="C18" s="15" t="s">
        <v>58</v>
      </c>
      <c r="D18" s="15" t="s">
        <v>69</v>
      </c>
      <c r="E18" s="15" t="s">
        <v>87</v>
      </c>
      <c r="F18" s="15" t="s">
        <v>4</v>
      </c>
      <c r="G18" s="14">
        <v>2</v>
      </c>
      <c r="H18" s="14">
        <v>3</v>
      </c>
      <c r="I18" s="14">
        <v>1</v>
      </c>
      <c r="J18" s="14" t="s">
        <v>34</v>
      </c>
      <c r="K18" s="14">
        <f>G18+H18+I18</f>
        <v>6</v>
      </c>
      <c r="L18" s="28"/>
    </row>
    <row r="19" spans="1:12" s="17" customFormat="1">
      <c r="A19" s="15">
        <v>68</v>
      </c>
      <c r="B19" s="15" t="s">
        <v>50</v>
      </c>
      <c r="C19" s="15" t="s">
        <v>58</v>
      </c>
      <c r="D19" s="15" t="s">
        <v>69</v>
      </c>
      <c r="E19" s="15" t="s">
        <v>87</v>
      </c>
      <c r="F19" s="15" t="s">
        <v>4</v>
      </c>
      <c r="G19" s="14">
        <v>3</v>
      </c>
      <c r="H19" s="14">
        <v>3</v>
      </c>
      <c r="I19" s="14">
        <v>1</v>
      </c>
      <c r="J19" s="14" t="s">
        <v>34</v>
      </c>
      <c r="K19" s="14">
        <f>G19+H19+I19</f>
        <v>7</v>
      </c>
      <c r="L19" s="29"/>
    </row>
    <row r="20" spans="1:12" s="17" customFormat="1">
      <c r="A20" s="15">
        <v>44</v>
      </c>
      <c r="B20" s="15">
        <v>304</v>
      </c>
      <c r="C20" s="15">
        <v>430</v>
      </c>
      <c r="D20" s="15" t="s">
        <v>70</v>
      </c>
      <c r="E20" s="15" t="s">
        <v>87</v>
      </c>
      <c r="F20" s="15" t="s">
        <v>4</v>
      </c>
      <c r="G20" s="14">
        <v>0</v>
      </c>
      <c r="H20" s="14">
        <v>0</v>
      </c>
      <c r="I20" s="14">
        <v>0</v>
      </c>
      <c r="J20" s="14" t="s">
        <v>7</v>
      </c>
      <c r="K20" s="14">
        <f>G20+H20+I20</f>
        <v>0</v>
      </c>
      <c r="L20" s="29" t="s">
        <v>37</v>
      </c>
    </row>
    <row r="21" spans="1:12" s="17" customFormat="1">
      <c r="A21" s="15">
        <v>58</v>
      </c>
      <c r="B21" s="15">
        <v>920</v>
      </c>
      <c r="C21" s="15">
        <v>430</v>
      </c>
      <c r="D21" s="15" t="s">
        <v>70</v>
      </c>
      <c r="E21" s="15" t="s">
        <v>87</v>
      </c>
      <c r="F21" s="15" t="s">
        <v>4</v>
      </c>
      <c r="G21" s="14">
        <v>0</v>
      </c>
      <c r="H21" s="14">
        <v>0</v>
      </c>
      <c r="I21" s="14">
        <v>0</v>
      </c>
      <c r="J21" s="14" t="s">
        <v>7</v>
      </c>
      <c r="K21" s="14">
        <f>G21+H21+I21</f>
        <v>0</v>
      </c>
      <c r="L21" s="29"/>
    </row>
    <row r="22" spans="1:12" s="17" customFormat="1">
      <c r="A22" s="15">
        <v>60</v>
      </c>
      <c r="B22" s="15">
        <v>964</v>
      </c>
      <c r="C22" s="15">
        <v>430</v>
      </c>
      <c r="D22" s="15" t="s">
        <v>70</v>
      </c>
      <c r="E22" s="15" t="s">
        <v>87</v>
      </c>
      <c r="F22" s="15" t="s">
        <v>4</v>
      </c>
      <c r="G22" s="14">
        <v>0</v>
      </c>
      <c r="H22" s="14">
        <v>0</v>
      </c>
      <c r="I22" s="14">
        <v>0</v>
      </c>
      <c r="J22" s="14" t="s">
        <v>7</v>
      </c>
      <c r="K22" s="14">
        <f>G22+H22+I22</f>
        <v>0</v>
      </c>
      <c r="L22" s="28"/>
    </row>
    <row r="23" spans="1:12" s="17" customFormat="1">
      <c r="A23" s="15">
        <v>69</v>
      </c>
      <c r="B23" s="15" t="s">
        <v>55</v>
      </c>
      <c r="C23" s="15" t="s">
        <v>56</v>
      </c>
      <c r="D23" s="15" t="s">
        <v>70</v>
      </c>
      <c r="E23" s="15" t="s">
        <v>87</v>
      </c>
      <c r="F23" s="15" t="s">
        <v>4</v>
      </c>
      <c r="G23" s="14">
        <v>1</v>
      </c>
      <c r="H23" s="14">
        <v>1</v>
      </c>
      <c r="I23" s="14">
        <v>0</v>
      </c>
      <c r="J23" s="14" t="s">
        <v>34</v>
      </c>
      <c r="K23" s="14">
        <f>G23+H23+I23</f>
        <v>2</v>
      </c>
      <c r="L23" s="29" t="s">
        <v>42</v>
      </c>
    </row>
    <row r="24" spans="1:12" s="17" customFormat="1">
      <c r="A24" s="15">
        <v>86</v>
      </c>
      <c r="B24" s="15">
        <v>2742</v>
      </c>
      <c r="C24" s="15" t="s">
        <v>56</v>
      </c>
      <c r="D24" s="15" t="s">
        <v>70</v>
      </c>
      <c r="E24" s="15" t="s">
        <v>87</v>
      </c>
      <c r="F24" s="15" t="s">
        <v>4</v>
      </c>
      <c r="G24" s="14">
        <v>1</v>
      </c>
      <c r="H24" s="14">
        <v>1</v>
      </c>
      <c r="I24" s="14">
        <v>0</v>
      </c>
      <c r="J24" s="14" t="s">
        <v>34</v>
      </c>
      <c r="K24" s="14">
        <f>G24+H24+I24</f>
        <v>2</v>
      </c>
      <c r="L24" s="29" t="s">
        <v>45</v>
      </c>
    </row>
    <row r="25" spans="1:12" s="17" customFormat="1">
      <c r="A25" s="15">
        <v>81</v>
      </c>
      <c r="B25" s="15" t="s">
        <v>50</v>
      </c>
      <c r="C25" s="15" t="s">
        <v>56</v>
      </c>
      <c r="D25" s="15" t="s">
        <v>70</v>
      </c>
      <c r="E25" s="15" t="s">
        <v>87</v>
      </c>
      <c r="F25" s="15" t="s">
        <v>4</v>
      </c>
      <c r="G25" s="14">
        <v>1</v>
      </c>
      <c r="H25" s="14">
        <v>2</v>
      </c>
      <c r="I25" s="14">
        <v>1</v>
      </c>
      <c r="J25" s="14" t="s">
        <v>34</v>
      </c>
      <c r="K25" s="14">
        <f>G25+H25+I25</f>
        <v>4</v>
      </c>
      <c r="L25" s="28"/>
    </row>
    <row r="26" spans="1:12" s="17" customFormat="1">
      <c r="A26" s="15">
        <v>1</v>
      </c>
      <c r="B26" s="15">
        <v>2955</v>
      </c>
      <c r="C26" s="15" t="s">
        <v>66</v>
      </c>
      <c r="D26" s="15" t="s">
        <v>71</v>
      </c>
      <c r="E26" s="15" t="s">
        <v>88</v>
      </c>
      <c r="F26" s="15" t="s">
        <v>4</v>
      </c>
      <c r="G26" s="16">
        <v>4</v>
      </c>
      <c r="H26" s="16">
        <v>3</v>
      </c>
      <c r="I26" s="16">
        <v>2</v>
      </c>
      <c r="J26" s="16" t="s">
        <v>34</v>
      </c>
      <c r="K26" s="16">
        <f>G26+H26+I26</f>
        <v>9</v>
      </c>
      <c r="L26" s="28"/>
    </row>
    <row r="27" spans="1:12" s="17" customFormat="1">
      <c r="A27" s="15">
        <v>24</v>
      </c>
      <c r="B27" s="15">
        <v>12953</v>
      </c>
      <c r="C27" s="15" t="s">
        <v>66</v>
      </c>
      <c r="D27" s="15" t="s">
        <v>71</v>
      </c>
      <c r="E27" s="15" t="s">
        <v>88</v>
      </c>
      <c r="F27" s="15" t="s">
        <v>4</v>
      </c>
      <c r="G27" s="14">
        <v>4</v>
      </c>
      <c r="H27" s="14">
        <v>3</v>
      </c>
      <c r="I27" s="14">
        <v>3</v>
      </c>
      <c r="J27" s="14" t="s">
        <v>34</v>
      </c>
      <c r="K27" s="14">
        <f>G27+H27+I27</f>
        <v>10</v>
      </c>
      <c r="L27" s="28"/>
    </row>
    <row r="28" spans="1:12" s="17" customFormat="1">
      <c r="A28" s="15">
        <v>62</v>
      </c>
      <c r="B28" s="15">
        <v>984</v>
      </c>
      <c r="C28" s="15">
        <v>578</v>
      </c>
      <c r="D28" s="15" t="s">
        <v>72</v>
      </c>
      <c r="E28" s="15" t="s">
        <v>88</v>
      </c>
      <c r="F28" s="15" t="s">
        <v>4</v>
      </c>
      <c r="G28" s="14">
        <v>4</v>
      </c>
      <c r="H28" s="14">
        <v>3</v>
      </c>
      <c r="I28" s="14">
        <v>2</v>
      </c>
      <c r="J28" s="14" t="s">
        <v>34</v>
      </c>
      <c r="K28" s="14">
        <f>G28+H28+I28</f>
        <v>9</v>
      </c>
      <c r="L28" s="29"/>
    </row>
    <row r="29" spans="1:12" s="17" customFormat="1">
      <c r="A29" s="15">
        <v>34</v>
      </c>
      <c r="B29" s="15">
        <v>382</v>
      </c>
      <c r="C29" s="15">
        <v>578</v>
      </c>
      <c r="D29" s="15" t="s">
        <v>72</v>
      </c>
      <c r="E29" s="15" t="s">
        <v>88</v>
      </c>
      <c r="F29" s="15" t="s">
        <v>4</v>
      </c>
      <c r="G29" s="14">
        <v>4</v>
      </c>
      <c r="H29" s="14">
        <v>3</v>
      </c>
      <c r="I29" s="14">
        <v>3</v>
      </c>
      <c r="J29" s="14" t="s">
        <v>34</v>
      </c>
      <c r="K29" s="14">
        <f>G29+H29+I29</f>
        <v>10</v>
      </c>
      <c r="L29" s="29" t="s">
        <v>36</v>
      </c>
    </row>
    <row r="30" spans="1:12" s="17" customFormat="1">
      <c r="A30" s="15">
        <v>26</v>
      </c>
      <c r="B30" s="15">
        <v>2030</v>
      </c>
      <c r="C30" s="15" t="s">
        <v>67</v>
      </c>
      <c r="D30" s="15" t="s">
        <v>72</v>
      </c>
      <c r="E30" s="15" t="s">
        <v>88</v>
      </c>
      <c r="F30" s="15" t="s">
        <v>4</v>
      </c>
      <c r="G30" s="14">
        <v>3</v>
      </c>
      <c r="H30" s="14">
        <v>3</v>
      </c>
      <c r="I30" s="14">
        <v>3</v>
      </c>
      <c r="J30" s="14" t="s">
        <v>34</v>
      </c>
      <c r="K30" s="14">
        <f>G30+H30+I30</f>
        <v>9</v>
      </c>
      <c r="L30" s="29"/>
    </row>
    <row r="31" spans="1:12" s="17" customFormat="1">
      <c r="A31" s="15">
        <v>52</v>
      </c>
      <c r="B31" s="15">
        <v>2674</v>
      </c>
      <c r="C31" s="15" t="s">
        <v>67</v>
      </c>
      <c r="D31" s="15" t="s">
        <v>72</v>
      </c>
      <c r="E31" s="15" t="s">
        <v>88</v>
      </c>
      <c r="F31" s="15" t="s">
        <v>4</v>
      </c>
      <c r="G31" s="14">
        <v>4</v>
      </c>
      <c r="H31" s="14">
        <v>3</v>
      </c>
      <c r="I31" s="14">
        <v>2</v>
      </c>
      <c r="J31" s="14" t="s">
        <v>34</v>
      </c>
      <c r="K31" s="14">
        <f>G31+H31+I31</f>
        <v>9</v>
      </c>
      <c r="L31" s="28"/>
    </row>
    <row r="32" spans="1:12" s="17" customFormat="1">
      <c r="A32" s="15">
        <v>64</v>
      </c>
      <c r="B32" s="15">
        <v>2651</v>
      </c>
      <c r="C32" s="15" t="s">
        <v>67</v>
      </c>
      <c r="D32" s="15" t="s">
        <v>72</v>
      </c>
      <c r="E32" s="15" t="s">
        <v>88</v>
      </c>
      <c r="F32" s="15" t="s">
        <v>4</v>
      </c>
      <c r="G32" s="14">
        <v>4</v>
      </c>
      <c r="H32" s="14">
        <v>3</v>
      </c>
      <c r="I32" s="14">
        <v>3</v>
      </c>
      <c r="J32" s="14" t="s">
        <v>34</v>
      </c>
      <c r="K32" s="14">
        <f>G32+H32+I32</f>
        <v>10</v>
      </c>
      <c r="L32" s="29" t="s">
        <v>40</v>
      </c>
    </row>
    <row r="33" spans="1:12" s="17" customFormat="1">
      <c r="A33" s="15">
        <v>48</v>
      </c>
      <c r="B33" s="15">
        <v>2597</v>
      </c>
      <c r="C33" s="15" t="s">
        <v>52</v>
      </c>
      <c r="D33" s="15" t="s">
        <v>81</v>
      </c>
      <c r="E33" s="15" t="s">
        <v>87</v>
      </c>
      <c r="F33" s="15" t="s">
        <v>4</v>
      </c>
      <c r="G33" s="14">
        <v>0</v>
      </c>
      <c r="H33" s="14">
        <v>0</v>
      </c>
      <c r="I33" s="14">
        <v>0</v>
      </c>
      <c r="J33" s="14" t="s">
        <v>7</v>
      </c>
      <c r="K33" s="14">
        <f>G33+H33+I33</f>
        <v>0</v>
      </c>
      <c r="L33" s="28"/>
    </row>
    <row r="34" spans="1:12" s="17" customFormat="1" ht="15.75" customHeight="1">
      <c r="A34" s="15">
        <v>92</v>
      </c>
      <c r="B34" s="15">
        <v>2725</v>
      </c>
      <c r="C34" s="15" t="s">
        <v>52</v>
      </c>
      <c r="D34" s="15" t="s">
        <v>81</v>
      </c>
      <c r="E34" s="15" t="s">
        <v>87</v>
      </c>
      <c r="F34" s="15" t="s">
        <v>4</v>
      </c>
      <c r="G34" s="14">
        <v>0</v>
      </c>
      <c r="H34" s="14">
        <v>0</v>
      </c>
      <c r="I34" s="14">
        <v>0</v>
      </c>
      <c r="J34" s="14" t="s">
        <v>7</v>
      </c>
      <c r="K34" s="14">
        <f>G34+H34+I34</f>
        <v>0</v>
      </c>
      <c r="L34" s="29"/>
    </row>
    <row r="35" spans="1:12" s="17" customFormat="1">
      <c r="A35" s="15">
        <v>49</v>
      </c>
      <c r="B35" s="15">
        <v>317</v>
      </c>
      <c r="C35" s="15" t="s">
        <v>52</v>
      </c>
      <c r="D35" s="15" t="s">
        <v>81</v>
      </c>
      <c r="E35" s="15" t="s">
        <v>87</v>
      </c>
      <c r="F35" s="15" t="s">
        <v>4</v>
      </c>
      <c r="G35" s="14">
        <v>0</v>
      </c>
      <c r="H35" s="14">
        <v>1</v>
      </c>
      <c r="I35" s="14">
        <v>0</v>
      </c>
      <c r="J35" s="14" t="s">
        <v>34</v>
      </c>
      <c r="K35" s="14">
        <f>G35+H35+I35</f>
        <v>1</v>
      </c>
      <c r="L35" s="29" t="s">
        <v>38</v>
      </c>
    </row>
    <row r="36" spans="1:12" s="17" customFormat="1">
      <c r="A36" s="15">
        <v>94</v>
      </c>
      <c r="B36" s="15">
        <v>2054</v>
      </c>
      <c r="C36" s="15" t="s">
        <v>65</v>
      </c>
      <c r="D36" s="15" t="s">
        <v>75</v>
      </c>
      <c r="E36" s="15" t="s">
        <v>88</v>
      </c>
      <c r="F36" s="15" t="s">
        <v>4</v>
      </c>
      <c r="G36" s="14">
        <v>3</v>
      </c>
      <c r="H36" s="14">
        <v>3</v>
      </c>
      <c r="I36" s="14">
        <v>2</v>
      </c>
      <c r="J36" s="14" t="s">
        <v>34</v>
      </c>
      <c r="K36" s="14">
        <f>G36+H36+I36</f>
        <v>8</v>
      </c>
      <c r="L36" s="29"/>
    </row>
    <row r="37" spans="1:12" s="17" customFormat="1">
      <c r="A37" s="15">
        <v>66</v>
      </c>
      <c r="B37" s="15">
        <v>2026</v>
      </c>
      <c r="C37" s="15" t="s">
        <v>65</v>
      </c>
      <c r="D37" s="15" t="s">
        <v>75</v>
      </c>
      <c r="E37" s="15" t="s">
        <v>88</v>
      </c>
      <c r="F37" s="15" t="s">
        <v>4</v>
      </c>
      <c r="G37" s="14">
        <v>3</v>
      </c>
      <c r="H37" s="14">
        <v>3</v>
      </c>
      <c r="I37" s="14">
        <v>3</v>
      </c>
      <c r="J37" s="14" t="s">
        <v>34</v>
      </c>
      <c r="K37" s="14">
        <f>G37+H37+I37</f>
        <v>9</v>
      </c>
      <c r="L37" s="29" t="s">
        <v>41</v>
      </c>
    </row>
    <row r="38" spans="1:12" s="17" customFormat="1">
      <c r="A38" s="15">
        <v>80</v>
      </c>
      <c r="B38" s="15">
        <v>2084</v>
      </c>
      <c r="C38" s="15" t="s">
        <v>65</v>
      </c>
      <c r="D38" s="15" t="s">
        <v>75</v>
      </c>
      <c r="E38" s="15" t="s">
        <v>88</v>
      </c>
      <c r="F38" s="15" t="s">
        <v>4</v>
      </c>
      <c r="G38" s="14">
        <v>4</v>
      </c>
      <c r="H38" s="14">
        <v>3</v>
      </c>
      <c r="I38" s="14">
        <v>3</v>
      </c>
      <c r="J38" s="14" t="s">
        <v>34</v>
      </c>
      <c r="K38" s="14">
        <f>G38+H38+I38</f>
        <v>10</v>
      </c>
      <c r="L38" s="29" t="s">
        <v>44</v>
      </c>
    </row>
    <row r="39" spans="1:12" s="17" customFormat="1">
      <c r="A39" s="15">
        <v>56</v>
      </c>
      <c r="B39" s="15" t="s">
        <v>50</v>
      </c>
      <c r="C39" s="15" t="s">
        <v>54</v>
      </c>
      <c r="D39" s="15" t="s">
        <v>77</v>
      </c>
      <c r="E39" s="15" t="s">
        <v>87</v>
      </c>
      <c r="F39" s="15" t="s">
        <v>4</v>
      </c>
      <c r="G39" s="14">
        <v>1</v>
      </c>
      <c r="H39" s="14">
        <v>1</v>
      </c>
      <c r="I39" s="14">
        <v>0</v>
      </c>
      <c r="J39" s="16" t="s">
        <v>34</v>
      </c>
      <c r="K39" s="14">
        <f>G39+H39+I39</f>
        <v>2</v>
      </c>
      <c r="L39" s="29" t="s">
        <v>39</v>
      </c>
    </row>
    <row r="40" spans="1:12" s="17" customFormat="1">
      <c r="A40" s="15">
        <v>16</v>
      </c>
      <c r="B40" s="15">
        <v>2318</v>
      </c>
      <c r="C40" s="15" t="s">
        <v>54</v>
      </c>
      <c r="D40" s="15" t="s">
        <v>77</v>
      </c>
      <c r="E40" s="15" t="s">
        <v>87</v>
      </c>
      <c r="F40" s="15" t="s">
        <v>4</v>
      </c>
      <c r="G40" s="14">
        <v>2</v>
      </c>
      <c r="H40" s="14">
        <v>2</v>
      </c>
      <c r="I40" s="14">
        <v>1</v>
      </c>
      <c r="J40" s="16" t="s">
        <v>34</v>
      </c>
      <c r="K40" s="14">
        <f>G40+H40+I40</f>
        <v>5</v>
      </c>
      <c r="L40" s="28"/>
    </row>
    <row r="41" spans="1:12" s="17" customFormat="1">
      <c r="A41" s="15">
        <v>90</v>
      </c>
      <c r="B41" s="15">
        <v>2336</v>
      </c>
      <c r="C41" s="15" t="s">
        <v>54</v>
      </c>
      <c r="D41" s="15" t="s">
        <v>77</v>
      </c>
      <c r="E41" s="15" t="s">
        <v>87</v>
      </c>
      <c r="F41" s="15" t="s">
        <v>4</v>
      </c>
      <c r="G41" s="14">
        <v>2</v>
      </c>
      <c r="H41" s="14">
        <v>2</v>
      </c>
      <c r="I41" s="14">
        <v>1</v>
      </c>
      <c r="J41" s="14" t="s">
        <v>34</v>
      </c>
      <c r="K41" s="14">
        <f>G41+H41+I41</f>
        <v>5</v>
      </c>
      <c r="L41" s="28"/>
    </row>
    <row r="42" spans="1:12" s="17" customFormat="1">
      <c r="A42" s="15">
        <v>65</v>
      </c>
      <c r="B42" s="15">
        <v>2613</v>
      </c>
      <c r="C42" s="15" t="s">
        <v>59</v>
      </c>
      <c r="D42" s="15" t="s">
        <v>76</v>
      </c>
      <c r="E42" s="15" t="s">
        <v>87</v>
      </c>
      <c r="F42" s="15" t="s">
        <v>4</v>
      </c>
      <c r="G42" s="14">
        <v>2</v>
      </c>
      <c r="H42" s="14">
        <v>2</v>
      </c>
      <c r="I42" s="14">
        <v>1</v>
      </c>
      <c r="J42" s="14" t="s">
        <v>34</v>
      </c>
      <c r="K42" s="14">
        <f>G42+H42+I42</f>
        <v>5</v>
      </c>
      <c r="L42" s="28"/>
    </row>
    <row r="43" spans="1:12" s="17" customFormat="1">
      <c r="A43" s="15">
        <v>75</v>
      </c>
      <c r="B43" s="15">
        <v>2629</v>
      </c>
      <c r="C43" s="15" t="s">
        <v>59</v>
      </c>
      <c r="D43" s="15" t="s">
        <v>76</v>
      </c>
      <c r="E43" s="15" t="s">
        <v>87</v>
      </c>
      <c r="F43" s="15" t="s">
        <v>4</v>
      </c>
      <c r="G43" s="14">
        <v>2</v>
      </c>
      <c r="H43" s="14">
        <v>3</v>
      </c>
      <c r="I43" s="14">
        <v>1</v>
      </c>
      <c r="J43" s="14" t="s">
        <v>95</v>
      </c>
      <c r="K43" s="14">
        <f>G43+H43+I43</f>
        <v>6</v>
      </c>
      <c r="L43" s="29" t="s">
        <v>43</v>
      </c>
    </row>
    <row r="44" spans="1:12" s="17" customFormat="1">
      <c r="A44" s="15">
        <v>19</v>
      </c>
      <c r="B44" s="15">
        <v>2673</v>
      </c>
      <c r="C44" s="15" t="s">
        <v>59</v>
      </c>
      <c r="D44" s="15" t="s">
        <v>76</v>
      </c>
      <c r="E44" s="15" t="s">
        <v>87</v>
      </c>
      <c r="F44" s="15" t="s">
        <v>4</v>
      </c>
      <c r="G44" s="14">
        <v>2</v>
      </c>
      <c r="H44" s="14">
        <v>3</v>
      </c>
      <c r="I44" s="14">
        <v>2</v>
      </c>
      <c r="J44" s="14" t="s">
        <v>34</v>
      </c>
      <c r="K44" s="14">
        <f>G44+H44+I44</f>
        <v>7</v>
      </c>
      <c r="L44" s="28"/>
    </row>
    <row r="45" spans="1:12" s="17" customFormat="1">
      <c r="A45" s="15">
        <v>28</v>
      </c>
      <c r="B45" s="15" t="s">
        <v>50</v>
      </c>
      <c r="C45" s="15" t="s">
        <v>51</v>
      </c>
      <c r="D45" s="15" t="s">
        <v>78</v>
      </c>
      <c r="E45" s="15" t="s">
        <v>87</v>
      </c>
      <c r="F45" s="15" t="s">
        <v>4</v>
      </c>
      <c r="G45" s="14">
        <v>0</v>
      </c>
      <c r="H45" s="14">
        <v>0</v>
      </c>
      <c r="I45" s="14">
        <v>0</v>
      </c>
      <c r="J45" s="14" t="s">
        <v>7</v>
      </c>
      <c r="K45" s="14">
        <f>G45+H45+I45</f>
        <v>0</v>
      </c>
      <c r="L45" s="28"/>
    </row>
    <row r="46" spans="1:12" s="17" customFormat="1">
      <c r="A46" s="15">
        <v>46</v>
      </c>
      <c r="B46" s="15">
        <v>978</v>
      </c>
      <c r="C46" s="15" t="s">
        <v>51</v>
      </c>
      <c r="D46" s="15" t="s">
        <v>78</v>
      </c>
      <c r="E46" s="15" t="s">
        <v>87</v>
      </c>
      <c r="F46" s="15" t="s">
        <v>4</v>
      </c>
      <c r="G46" s="14">
        <v>0</v>
      </c>
      <c r="H46" s="14">
        <v>0</v>
      </c>
      <c r="I46" s="14">
        <v>0</v>
      </c>
      <c r="J46" s="14" t="s">
        <v>7</v>
      </c>
      <c r="K46" s="14">
        <f>G46+H46+I46</f>
        <v>0</v>
      </c>
      <c r="L46" s="28"/>
    </row>
    <row r="47" spans="1:12" s="17" customFormat="1">
      <c r="A47" s="15">
        <v>55</v>
      </c>
      <c r="B47" s="15">
        <v>1015</v>
      </c>
      <c r="C47" s="15" t="s">
        <v>79</v>
      </c>
      <c r="D47" s="15" t="s">
        <v>78</v>
      </c>
      <c r="E47" s="15" t="s">
        <v>87</v>
      </c>
      <c r="F47" s="15" t="s">
        <v>4</v>
      </c>
      <c r="G47" s="14">
        <v>0</v>
      </c>
      <c r="H47" s="14">
        <v>1</v>
      </c>
      <c r="I47" s="14">
        <v>0</v>
      </c>
      <c r="J47" s="14" t="s">
        <v>34</v>
      </c>
      <c r="K47" s="14">
        <f>G47+H47+I47</f>
        <v>1</v>
      </c>
      <c r="L47" s="29" t="s">
        <v>38</v>
      </c>
    </row>
    <row r="48" spans="1:12" s="17" customFormat="1">
      <c r="A48" s="15">
        <v>78</v>
      </c>
      <c r="B48" s="15" t="s">
        <v>50</v>
      </c>
      <c r="C48" s="15" t="s">
        <v>51</v>
      </c>
      <c r="D48" s="15" t="s">
        <v>78</v>
      </c>
      <c r="E48" s="15" t="s">
        <v>87</v>
      </c>
      <c r="F48" s="15" t="s">
        <v>4</v>
      </c>
      <c r="G48" s="14">
        <v>0</v>
      </c>
      <c r="H48" s="14">
        <v>0</v>
      </c>
      <c r="I48" s="14">
        <v>0</v>
      </c>
      <c r="J48" s="14" t="s">
        <v>7</v>
      </c>
      <c r="K48" s="14">
        <f>G48+H48+I48</f>
        <v>0</v>
      </c>
      <c r="L48" s="29"/>
    </row>
    <row r="49" spans="1:12" s="17" customFormat="1">
      <c r="A49" s="15">
        <v>37</v>
      </c>
      <c r="B49" s="15" t="s">
        <v>50</v>
      </c>
      <c r="C49" s="15" t="s">
        <v>73</v>
      </c>
      <c r="D49" s="15" t="s">
        <v>74</v>
      </c>
      <c r="E49" s="15" t="s">
        <v>88</v>
      </c>
      <c r="F49" s="15" t="s">
        <v>4</v>
      </c>
      <c r="G49" s="14">
        <v>4</v>
      </c>
      <c r="H49" s="14">
        <v>3</v>
      </c>
      <c r="I49" s="14">
        <v>2</v>
      </c>
      <c r="J49" s="14" t="s">
        <v>34</v>
      </c>
      <c r="K49" s="14">
        <f>G49+H49+I49</f>
        <v>9</v>
      </c>
      <c r="L49" s="29"/>
    </row>
    <row r="50" spans="1:12" s="17" customFormat="1">
      <c r="A50" s="15">
        <v>39</v>
      </c>
      <c r="B50" s="15">
        <v>2064</v>
      </c>
      <c r="C50" s="15" t="s">
        <v>73</v>
      </c>
      <c r="D50" s="15" t="s">
        <v>74</v>
      </c>
      <c r="E50" s="15" t="s">
        <v>88</v>
      </c>
      <c r="F50" s="15" t="s">
        <v>4</v>
      </c>
      <c r="G50" s="14">
        <v>4</v>
      </c>
      <c r="H50" s="14">
        <v>3</v>
      </c>
      <c r="I50" s="14">
        <v>2</v>
      </c>
      <c r="J50" s="14" t="s">
        <v>34</v>
      </c>
      <c r="K50" s="14">
        <f>G50+H50+I50</f>
        <v>9</v>
      </c>
      <c r="L50" s="29"/>
    </row>
    <row r="51" spans="1:12" s="17" customFormat="1">
      <c r="A51" s="15">
        <v>82</v>
      </c>
      <c r="B51" s="15">
        <v>2056</v>
      </c>
      <c r="C51" s="15" t="s">
        <v>73</v>
      </c>
      <c r="D51" s="15" t="s">
        <v>74</v>
      </c>
      <c r="E51" s="15" t="s">
        <v>88</v>
      </c>
      <c r="F51" s="15" t="s">
        <v>4</v>
      </c>
      <c r="G51" s="14">
        <v>4</v>
      </c>
      <c r="H51" s="14">
        <v>3</v>
      </c>
      <c r="I51" s="14">
        <v>3</v>
      </c>
      <c r="J51" s="14" t="s">
        <v>34</v>
      </c>
      <c r="K51" s="14">
        <f>G51+H51+I51</f>
        <v>10</v>
      </c>
      <c r="L51" s="28"/>
    </row>
    <row r="52" spans="1:12" s="17" customFormat="1">
      <c r="A52" s="15">
        <v>11</v>
      </c>
      <c r="B52" s="15">
        <v>983</v>
      </c>
      <c r="C52" s="15" t="s">
        <v>53</v>
      </c>
      <c r="D52" s="15" t="s">
        <v>82</v>
      </c>
      <c r="E52" s="15" t="s">
        <v>87</v>
      </c>
      <c r="F52" s="15" t="s">
        <v>4</v>
      </c>
      <c r="G52" s="16">
        <v>1</v>
      </c>
      <c r="H52" s="16">
        <v>1</v>
      </c>
      <c r="I52" s="16">
        <v>0</v>
      </c>
      <c r="J52" s="16" t="s">
        <v>34</v>
      </c>
      <c r="K52" s="16">
        <f>G52+H52+I52</f>
        <v>2</v>
      </c>
      <c r="L52" s="28"/>
    </row>
    <row r="53" spans="1:12" s="17" customFormat="1">
      <c r="A53" s="15">
        <v>36</v>
      </c>
      <c r="B53" s="15">
        <v>979</v>
      </c>
      <c r="C53" s="15" t="s">
        <v>53</v>
      </c>
      <c r="D53" s="15" t="s">
        <v>82</v>
      </c>
      <c r="E53" s="15" t="s">
        <v>87</v>
      </c>
      <c r="F53" s="15" t="s">
        <v>4</v>
      </c>
      <c r="G53" s="14">
        <v>1</v>
      </c>
      <c r="H53" s="14">
        <v>2</v>
      </c>
      <c r="I53" s="14">
        <v>0</v>
      </c>
      <c r="J53" s="14" t="s">
        <v>34</v>
      </c>
      <c r="K53" s="14">
        <f>G53+H53+I53</f>
        <v>3</v>
      </c>
      <c r="L53" s="28"/>
    </row>
    <row r="54" spans="1:12" s="17" customFormat="1">
      <c r="A54" s="15">
        <v>59</v>
      </c>
      <c r="B54" s="15">
        <v>2630</v>
      </c>
      <c r="C54" s="15" t="s">
        <v>53</v>
      </c>
      <c r="D54" s="15" t="s">
        <v>82</v>
      </c>
      <c r="E54" s="15" t="s">
        <v>87</v>
      </c>
      <c r="F54" s="15" t="s">
        <v>4</v>
      </c>
      <c r="G54" s="14">
        <v>1</v>
      </c>
      <c r="H54" s="14">
        <v>2</v>
      </c>
      <c r="I54" s="14">
        <v>0</v>
      </c>
      <c r="J54" s="14" t="s">
        <v>34</v>
      </c>
      <c r="K54" s="14">
        <f>G54+H54+I54</f>
        <v>3</v>
      </c>
      <c r="L54" s="28"/>
    </row>
    <row r="55" spans="1:12" s="17" customFormat="1">
      <c r="A55" s="15">
        <v>8</v>
      </c>
      <c r="B55" s="15">
        <v>2063</v>
      </c>
      <c r="C55" s="15" t="s">
        <v>62</v>
      </c>
      <c r="D55" s="15" t="s">
        <v>86</v>
      </c>
      <c r="E55" s="15" t="s">
        <v>87</v>
      </c>
      <c r="F55" s="15" t="s">
        <v>4</v>
      </c>
      <c r="G55" s="16">
        <v>3</v>
      </c>
      <c r="H55" s="16">
        <v>3</v>
      </c>
      <c r="I55" s="16">
        <v>3</v>
      </c>
      <c r="J55" s="16" t="s">
        <v>34</v>
      </c>
      <c r="K55" s="16">
        <f>G55+H55+I55</f>
        <v>9</v>
      </c>
      <c r="L55" s="28"/>
    </row>
    <row r="56" spans="1:12" s="17" customFormat="1">
      <c r="A56" s="15">
        <v>61</v>
      </c>
      <c r="B56" s="15" t="s">
        <v>50</v>
      </c>
      <c r="C56" s="15" t="s">
        <v>62</v>
      </c>
      <c r="D56" s="15" t="s">
        <v>86</v>
      </c>
      <c r="E56" s="15" t="s">
        <v>87</v>
      </c>
      <c r="F56" s="15" t="s">
        <v>4</v>
      </c>
      <c r="G56" s="14">
        <v>2</v>
      </c>
      <c r="H56" s="14">
        <v>3</v>
      </c>
      <c r="I56" s="14">
        <v>1</v>
      </c>
      <c r="J56" s="14" t="s">
        <v>34</v>
      </c>
      <c r="K56" s="14">
        <f>G56+H56+I56</f>
        <v>6</v>
      </c>
      <c r="L56" s="28"/>
    </row>
    <row r="57" spans="1:12" s="17" customFormat="1">
      <c r="A57" s="15">
        <v>17</v>
      </c>
      <c r="B57" s="15">
        <v>2062</v>
      </c>
      <c r="C57" s="15" t="s">
        <v>62</v>
      </c>
      <c r="D57" s="15" t="s">
        <v>86</v>
      </c>
      <c r="E57" s="15" t="s">
        <v>87</v>
      </c>
      <c r="F57" s="15" t="s">
        <v>4</v>
      </c>
      <c r="G57" s="14">
        <v>2</v>
      </c>
      <c r="H57" s="14">
        <v>3</v>
      </c>
      <c r="I57" s="14">
        <v>2</v>
      </c>
      <c r="J57" s="14" t="s">
        <v>96</v>
      </c>
      <c r="K57" s="14">
        <f>G57+H57+I57</f>
        <v>7</v>
      </c>
      <c r="L57" s="29" t="s">
        <v>35</v>
      </c>
    </row>
    <row r="58" spans="1:12" s="17" customFormat="1" ht="15.75" customHeight="1">
      <c r="A58" s="15">
        <v>0</v>
      </c>
      <c r="B58" s="15">
        <v>2028</v>
      </c>
      <c r="C58" s="15" t="s">
        <v>57</v>
      </c>
      <c r="D58" s="15" t="s">
        <v>84</v>
      </c>
      <c r="E58" s="15" t="s">
        <v>88</v>
      </c>
      <c r="F58" s="15" t="s">
        <v>4</v>
      </c>
      <c r="G58" s="16">
        <v>4</v>
      </c>
      <c r="H58" s="16">
        <v>3</v>
      </c>
      <c r="I58" s="16">
        <v>2</v>
      </c>
      <c r="J58" s="16" t="s">
        <v>34</v>
      </c>
      <c r="K58" s="16">
        <f>G58+H58+I58</f>
        <v>9</v>
      </c>
      <c r="L58" s="28"/>
    </row>
    <row r="59" spans="1:12" s="17" customFormat="1">
      <c r="A59" s="15">
        <v>79</v>
      </c>
      <c r="B59" s="15">
        <v>2081</v>
      </c>
      <c r="C59" s="15" t="s">
        <v>57</v>
      </c>
      <c r="D59" s="15" t="s">
        <v>84</v>
      </c>
      <c r="E59" s="15" t="s">
        <v>88</v>
      </c>
      <c r="F59" s="15" t="s">
        <v>4</v>
      </c>
      <c r="G59" s="14">
        <v>4</v>
      </c>
      <c r="H59" s="14">
        <v>3</v>
      </c>
      <c r="I59" s="14">
        <v>2</v>
      </c>
      <c r="J59" s="14" t="s">
        <v>34</v>
      </c>
      <c r="K59" s="14">
        <f>G59+H59+I59</f>
        <v>9</v>
      </c>
      <c r="L59" s="29"/>
    </row>
    <row r="60" spans="1:12" s="17" customFormat="1">
      <c r="A60" s="21">
        <v>97</v>
      </c>
      <c r="B60" s="21">
        <v>2096</v>
      </c>
      <c r="C60" s="21" t="s">
        <v>57</v>
      </c>
      <c r="D60" s="21" t="s">
        <v>84</v>
      </c>
      <c r="E60" s="21" t="s">
        <v>88</v>
      </c>
      <c r="F60" s="21" t="s">
        <v>4</v>
      </c>
      <c r="G60" s="24">
        <v>4</v>
      </c>
      <c r="H60" s="24">
        <v>3</v>
      </c>
      <c r="I60" s="24">
        <v>2</v>
      </c>
      <c r="J60" s="25" t="s">
        <v>34</v>
      </c>
      <c r="K60" s="14">
        <f>G60+H60+I60</f>
        <v>9</v>
      </c>
      <c r="L60" s="27"/>
    </row>
    <row r="61" spans="1:12" s="17" customFormat="1">
      <c r="A61" s="15">
        <v>72</v>
      </c>
      <c r="B61" s="15">
        <v>2542</v>
      </c>
      <c r="C61" s="15" t="s">
        <v>63</v>
      </c>
      <c r="D61" s="15" t="s">
        <v>83</v>
      </c>
      <c r="E61" s="15" t="s">
        <v>88</v>
      </c>
      <c r="F61" s="15" t="s">
        <v>4</v>
      </c>
      <c r="G61" s="14">
        <v>3</v>
      </c>
      <c r="H61" s="14">
        <v>3</v>
      </c>
      <c r="I61" s="14">
        <v>1</v>
      </c>
      <c r="J61" s="14" t="s">
        <v>34</v>
      </c>
      <c r="K61" s="14">
        <f>G61+H61+I61</f>
        <v>7</v>
      </c>
      <c r="L61" s="28"/>
    </row>
    <row r="62" spans="1:12" s="17" customFormat="1">
      <c r="A62" s="15">
        <v>29</v>
      </c>
      <c r="B62" s="15">
        <v>931</v>
      </c>
      <c r="C62" s="15" t="s">
        <v>63</v>
      </c>
      <c r="D62" s="15" t="s">
        <v>83</v>
      </c>
      <c r="E62" s="15" t="s">
        <v>88</v>
      </c>
      <c r="F62" s="15" t="s">
        <v>4</v>
      </c>
      <c r="G62" s="14">
        <v>3</v>
      </c>
      <c r="H62" s="14">
        <v>3</v>
      </c>
      <c r="I62" s="14">
        <v>2</v>
      </c>
      <c r="J62" s="14" t="s">
        <v>34</v>
      </c>
      <c r="K62" s="14">
        <f>G62+H62+I62</f>
        <v>8</v>
      </c>
      <c r="L62" s="28"/>
    </row>
    <row r="63" spans="1:12" s="17" customFormat="1">
      <c r="A63" s="15">
        <v>5</v>
      </c>
      <c r="B63" s="15">
        <v>2091</v>
      </c>
      <c r="C63" s="15" t="s">
        <v>63</v>
      </c>
      <c r="D63" s="15" t="s">
        <v>83</v>
      </c>
      <c r="E63" s="15" t="s">
        <v>88</v>
      </c>
      <c r="F63" s="15" t="s">
        <v>4</v>
      </c>
      <c r="G63" s="16">
        <v>4</v>
      </c>
      <c r="H63" s="16">
        <v>3</v>
      </c>
      <c r="I63" s="16">
        <v>2</v>
      </c>
      <c r="J63" s="16" t="s">
        <v>34</v>
      </c>
      <c r="K63" s="16">
        <f>G63+H63+I63</f>
        <v>9</v>
      </c>
      <c r="L63" s="29"/>
    </row>
    <row r="64" spans="1:12" s="17" customFormat="1">
      <c r="A64" s="15">
        <v>6</v>
      </c>
      <c r="B64" s="15">
        <v>896</v>
      </c>
      <c r="C64" s="15" t="s">
        <v>64</v>
      </c>
      <c r="D64" s="15" t="s">
        <v>80</v>
      </c>
      <c r="E64" s="15" t="s">
        <v>87</v>
      </c>
      <c r="F64" s="15" t="s">
        <v>4</v>
      </c>
      <c r="G64" s="16">
        <v>3</v>
      </c>
      <c r="H64" s="16">
        <v>3</v>
      </c>
      <c r="I64" s="16">
        <v>2</v>
      </c>
      <c r="J64" s="16" t="s">
        <v>34</v>
      </c>
      <c r="K64" s="16">
        <f>G64+H64+I64</f>
        <v>8</v>
      </c>
      <c r="L64" s="28"/>
    </row>
    <row r="65" spans="1:12" s="17" customFormat="1">
      <c r="A65" s="15">
        <v>76</v>
      </c>
      <c r="B65" s="15">
        <v>568</v>
      </c>
      <c r="C65" s="15" t="s">
        <v>64</v>
      </c>
      <c r="D65" s="15" t="s">
        <v>80</v>
      </c>
      <c r="E65" s="15" t="s">
        <v>87</v>
      </c>
      <c r="F65" s="15" t="s">
        <v>4</v>
      </c>
      <c r="G65" s="14">
        <v>3</v>
      </c>
      <c r="H65" s="14">
        <v>3</v>
      </c>
      <c r="I65" s="14">
        <v>2</v>
      </c>
      <c r="J65" s="14" t="s">
        <v>34</v>
      </c>
      <c r="K65" s="14">
        <f>G65+H65+I65</f>
        <v>8</v>
      </c>
      <c r="L65" s="28"/>
    </row>
    <row r="66" spans="1:12" s="17" customFormat="1">
      <c r="A66" s="15">
        <v>3</v>
      </c>
      <c r="B66" s="15">
        <v>2510</v>
      </c>
      <c r="C66" s="15" t="s">
        <v>60</v>
      </c>
      <c r="D66" s="15" t="s">
        <v>85</v>
      </c>
      <c r="E66" s="15" t="s">
        <v>87</v>
      </c>
      <c r="F66" s="15" t="s">
        <v>4</v>
      </c>
      <c r="G66" s="16">
        <v>2</v>
      </c>
      <c r="H66" s="16">
        <v>2</v>
      </c>
      <c r="I66" s="16">
        <v>1</v>
      </c>
      <c r="J66" s="16" t="s">
        <v>34</v>
      </c>
      <c r="K66" s="16">
        <f>G66+H66+I66</f>
        <v>5</v>
      </c>
      <c r="L66" s="28"/>
    </row>
    <row r="67" spans="1:12" s="17" customFormat="1">
      <c r="A67" s="15">
        <v>77</v>
      </c>
      <c r="B67" s="15">
        <v>2533</v>
      </c>
      <c r="C67" s="15" t="s">
        <v>60</v>
      </c>
      <c r="D67" s="15" t="s">
        <v>85</v>
      </c>
      <c r="E67" s="15" t="s">
        <v>87</v>
      </c>
      <c r="F67" s="15" t="s">
        <v>4</v>
      </c>
      <c r="G67" s="14">
        <v>2</v>
      </c>
      <c r="H67" s="14">
        <v>2</v>
      </c>
      <c r="I67" s="14">
        <v>1</v>
      </c>
      <c r="J67" s="14" t="s">
        <v>34</v>
      </c>
      <c r="K67" s="14">
        <f>G67+H67+I67</f>
        <v>5</v>
      </c>
      <c r="L67" s="28"/>
    </row>
    <row r="68" spans="1:12" s="17" customFormat="1">
      <c r="A68" s="15">
        <v>96</v>
      </c>
      <c r="B68" s="15" t="s">
        <v>50</v>
      </c>
      <c r="C68" s="15" t="s">
        <v>60</v>
      </c>
      <c r="D68" s="15" t="s">
        <v>85</v>
      </c>
      <c r="E68" s="15" t="s">
        <v>87</v>
      </c>
      <c r="F68" s="15" t="s">
        <v>4</v>
      </c>
      <c r="G68" s="23">
        <v>2</v>
      </c>
      <c r="H68" s="23">
        <v>2</v>
      </c>
      <c r="I68" s="23">
        <v>1</v>
      </c>
      <c r="J68" s="14" t="s">
        <v>34</v>
      </c>
      <c r="K68" s="14">
        <f>G68+H68+I68</f>
        <v>5</v>
      </c>
      <c r="L68" s="29"/>
    </row>
    <row r="69" spans="1:12" s="17" customFormat="1">
      <c r="A69" s="15">
        <v>98</v>
      </c>
      <c r="B69" s="15">
        <v>387</v>
      </c>
      <c r="C69" s="15">
        <v>412</v>
      </c>
      <c r="D69" s="15"/>
      <c r="E69" s="15"/>
      <c r="F69" s="15" t="s">
        <v>4</v>
      </c>
      <c r="G69" s="34">
        <v>1</v>
      </c>
      <c r="H69" s="34">
        <v>1</v>
      </c>
      <c r="I69" s="34">
        <v>0</v>
      </c>
      <c r="J69" s="35" t="s">
        <v>34</v>
      </c>
      <c r="K69" s="34">
        <f>G69+H69+I69</f>
        <v>2</v>
      </c>
      <c r="L69" s="35" t="s">
        <v>38</v>
      </c>
    </row>
    <row r="70" spans="1:12" s="22" customFormat="1" ht="15">
      <c r="A70" s="15">
        <v>18</v>
      </c>
      <c r="B70" s="15">
        <v>4112</v>
      </c>
      <c r="C70" s="15" t="s">
        <v>61</v>
      </c>
      <c r="D70" s="15"/>
      <c r="E70" s="15"/>
      <c r="F70" s="15" t="s">
        <v>4</v>
      </c>
      <c r="G70" s="14">
        <v>2</v>
      </c>
      <c r="H70" s="14">
        <v>3</v>
      </c>
      <c r="I70" s="14">
        <v>1</v>
      </c>
      <c r="J70" s="14" t="s">
        <v>34</v>
      </c>
      <c r="K70" s="14">
        <f>G70+H70+I70</f>
        <v>6</v>
      </c>
      <c r="L70" s="28"/>
    </row>
    <row r="71" spans="1:12" s="31" customFormat="1" ht="15">
      <c r="A71" s="30">
        <v>14</v>
      </c>
      <c r="B71" s="30" t="s">
        <v>50</v>
      </c>
      <c r="C71" s="30" t="s">
        <v>68</v>
      </c>
      <c r="D71" s="30"/>
      <c r="E71" s="30"/>
      <c r="F71" s="30" t="s">
        <v>4</v>
      </c>
      <c r="G71" s="37">
        <v>4</v>
      </c>
      <c r="H71" s="37">
        <v>3</v>
      </c>
      <c r="I71" s="37">
        <v>3</v>
      </c>
      <c r="J71" s="37" t="s">
        <v>34</v>
      </c>
      <c r="K71" s="37">
        <f>G71+H71+I71</f>
        <v>10</v>
      </c>
      <c r="L71" s="36"/>
    </row>
    <row r="72" spans="1:12">
      <c r="A72" s="2"/>
      <c r="B72" s="2"/>
      <c r="C72" s="2"/>
      <c r="D72" s="2"/>
      <c r="E72" s="2"/>
      <c r="F72" s="2"/>
      <c r="K72" s="26">
        <f>AVERAGE(K14:K71)</f>
        <v>5.6896551724137927</v>
      </c>
      <c r="L72" s="26" t="s">
        <v>46</v>
      </c>
    </row>
    <row r="73" spans="1:12">
      <c r="A73" s="2"/>
      <c r="B73" s="2"/>
      <c r="C73" s="2"/>
      <c r="D73" s="2"/>
      <c r="E73" s="2"/>
      <c r="F73" s="2"/>
      <c r="K73" s="26">
        <f>MEDIAN(K14:K71)</f>
        <v>6.5</v>
      </c>
      <c r="L73" s="26" t="s">
        <v>47</v>
      </c>
    </row>
    <row r="74" spans="1:12">
      <c r="A74" s="2"/>
      <c r="B74" s="2"/>
      <c r="C74" s="2"/>
      <c r="D74" s="2"/>
      <c r="E74" s="2"/>
      <c r="F74" s="2"/>
    </row>
    <row r="75" spans="1:12">
      <c r="A75" s="12" t="s">
        <v>8</v>
      </c>
      <c r="B75" s="12"/>
      <c r="C75" s="12"/>
      <c r="D75" s="12"/>
      <c r="E75" s="12"/>
      <c r="F75" s="2"/>
    </row>
    <row r="76" spans="1:12">
      <c r="A76" s="12" t="s">
        <v>9</v>
      </c>
      <c r="B76" s="12"/>
      <c r="C76" s="12"/>
      <c r="D76" s="12"/>
      <c r="E76" s="12"/>
      <c r="F76" s="2"/>
    </row>
    <row r="77" spans="1:12">
      <c r="A77" s="12" t="s">
        <v>10</v>
      </c>
      <c r="B77" s="12"/>
      <c r="C77" s="12"/>
      <c r="D77" s="12"/>
      <c r="E77" s="12"/>
      <c r="F77" s="2"/>
    </row>
    <row r="78" spans="1:12">
      <c r="A78" s="12" t="s">
        <v>11</v>
      </c>
      <c r="B78" s="12"/>
      <c r="C78" s="12"/>
      <c r="D78" s="12"/>
      <c r="E78" s="12"/>
      <c r="F78" s="2"/>
    </row>
    <row r="79" spans="1:12">
      <c r="A79" s="12" t="s">
        <v>12</v>
      </c>
      <c r="B79" s="12"/>
      <c r="C79" s="12"/>
      <c r="D79" s="12"/>
      <c r="E79" s="12"/>
      <c r="F79" s="2"/>
    </row>
    <row r="80" spans="1:12">
      <c r="A80" s="12" t="s">
        <v>13</v>
      </c>
      <c r="B80" s="12"/>
      <c r="C80" s="12"/>
      <c r="D80" s="12"/>
      <c r="E80" s="12"/>
      <c r="F80" s="2"/>
    </row>
    <row r="81" spans="1:6">
      <c r="A81" s="12"/>
      <c r="B81" s="12"/>
      <c r="C81" s="12"/>
      <c r="D81" s="12"/>
      <c r="E81" s="12"/>
      <c r="F81" s="2"/>
    </row>
    <row r="82" spans="1:6">
      <c r="A82" s="12" t="s">
        <v>14</v>
      </c>
      <c r="B82" s="12"/>
      <c r="C82" s="12"/>
      <c r="D82" s="12"/>
      <c r="E82" s="12"/>
      <c r="F82" s="2"/>
    </row>
    <row r="83" spans="1:6">
      <c r="A83" s="12" t="s">
        <v>15</v>
      </c>
      <c r="B83" s="12"/>
      <c r="C83" s="12"/>
      <c r="D83" s="12"/>
      <c r="E83" s="12"/>
      <c r="F83" s="2"/>
    </row>
    <row r="84" spans="1:6">
      <c r="A84" s="12" t="s">
        <v>16</v>
      </c>
      <c r="B84" s="12"/>
      <c r="C84" s="12"/>
      <c r="D84" s="12"/>
      <c r="E84" s="12"/>
      <c r="F84" s="2"/>
    </row>
    <row r="85" spans="1:6">
      <c r="A85" s="12" t="s">
        <v>17</v>
      </c>
      <c r="B85" s="12"/>
      <c r="C85" s="12"/>
      <c r="D85" s="12"/>
      <c r="E85" s="12"/>
      <c r="F85" s="2"/>
    </row>
    <row r="86" spans="1:6">
      <c r="A86" s="12" t="s">
        <v>18</v>
      </c>
      <c r="B86" s="12"/>
      <c r="C86" s="12"/>
      <c r="D86" s="12"/>
      <c r="E86" s="12"/>
      <c r="F86" s="2"/>
    </row>
    <row r="87" spans="1:6">
      <c r="A87" s="12" t="s">
        <v>19</v>
      </c>
      <c r="B87" s="12"/>
      <c r="C87" s="12"/>
      <c r="D87" s="12"/>
      <c r="E87" s="12"/>
      <c r="F87" s="2"/>
    </row>
    <row r="88" spans="1:6">
      <c r="A88" s="12"/>
      <c r="B88" s="12"/>
      <c r="C88" s="12"/>
      <c r="D88" s="12"/>
      <c r="E88" s="12"/>
      <c r="F88" s="2"/>
    </row>
    <row r="89" spans="1:6">
      <c r="A89" s="12" t="s">
        <v>20</v>
      </c>
      <c r="B89" s="12"/>
      <c r="C89" s="12"/>
      <c r="D89" s="12"/>
      <c r="E89" s="12"/>
      <c r="F89" s="2"/>
    </row>
    <row r="90" spans="1:6">
      <c r="A90" s="12" t="s">
        <v>5</v>
      </c>
      <c r="B90" s="12"/>
      <c r="C90" s="12"/>
      <c r="D90" s="12"/>
      <c r="E90" s="12"/>
      <c r="F90" s="2"/>
    </row>
    <row r="91" spans="1:6">
      <c r="A91" s="12" t="s">
        <v>21</v>
      </c>
      <c r="B91" s="12"/>
      <c r="C91" s="12"/>
      <c r="D91" s="12"/>
      <c r="E91" s="12"/>
      <c r="F91" s="2"/>
    </row>
    <row r="92" spans="1:6">
      <c r="A92" s="12" t="s">
        <v>22</v>
      </c>
      <c r="B92" s="12"/>
      <c r="C92" s="12"/>
      <c r="D92" s="12"/>
      <c r="E92" s="12"/>
      <c r="F92" s="2"/>
    </row>
    <row r="93" spans="1:6">
      <c r="A93" s="12" t="s">
        <v>23</v>
      </c>
      <c r="B93" s="12"/>
      <c r="C93" s="12"/>
      <c r="D93" s="12"/>
      <c r="E93" s="12"/>
      <c r="F93" s="2"/>
    </row>
    <row r="94" spans="1:6">
      <c r="A94" s="12" t="s">
        <v>24</v>
      </c>
      <c r="B94" s="12"/>
      <c r="C94" s="12"/>
      <c r="D94" s="12"/>
      <c r="E94" s="12"/>
      <c r="F94" s="2"/>
    </row>
    <row r="95" spans="1:6">
      <c r="A95" s="2"/>
      <c r="B95" s="2"/>
      <c r="C95" s="2"/>
      <c r="D95" s="2"/>
      <c r="E95" s="2"/>
      <c r="F95" s="2"/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</row>
    <row r="99" spans="1:6">
      <c r="A99" s="2"/>
      <c r="B99" s="2"/>
      <c r="C99" s="2"/>
      <c r="D99" s="2"/>
      <c r="E99" s="2"/>
    </row>
    <row r="100" spans="1:6">
      <c r="A100" s="2"/>
      <c r="B100" s="2"/>
      <c r="C100" s="2"/>
      <c r="D100" s="2"/>
      <c r="E100" s="2"/>
    </row>
    <row r="101" spans="1:6">
      <c r="A101" s="2"/>
      <c r="B101" s="2"/>
      <c r="C101" s="2"/>
      <c r="D101" s="2"/>
      <c r="E101" s="2"/>
    </row>
  </sheetData>
  <sortState ref="A14:L71">
    <sortCondition ref="D14:D71"/>
  </sortState>
  <phoneticPr fontId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16B037SchlossCecum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Kaitlin Flynn</cp:lastModifiedBy>
  <cp:lastPrinted>2016-05-12T19:32:26Z</cp:lastPrinted>
  <dcterms:created xsi:type="dcterms:W3CDTF">2015-03-06T18:19:59Z</dcterms:created>
  <dcterms:modified xsi:type="dcterms:W3CDTF">2016-12-30T02:35:02Z</dcterms:modified>
</cp:coreProperties>
</file>