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127"/>
  <workbookPr date1904="1" showInkAnnotation="0" autoCompressPictures="0"/>
  <bookViews>
    <workbookView xWindow="2200" yWindow="0" windowWidth="25360" windowHeight="15820" tabRatio="1000" activeTab="2"/>
  </bookViews>
  <sheets>
    <sheet name="All Humanized GF" sheetId="1" r:id="rId1"/>
    <sheet name="Non-contaminated" sheetId="3" r:id="rId2"/>
    <sheet name="complete metadata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23" i="1" l="1"/>
  <c r="I911" i="1"/>
  <c r="I899" i="1"/>
  <c r="G379" i="4"/>
  <c r="H379" i="4"/>
  <c r="G381" i="4"/>
  <c r="H381" i="4"/>
  <c r="G382" i="4"/>
  <c r="H382" i="4"/>
  <c r="G383" i="4"/>
  <c r="H383" i="4"/>
  <c r="G384" i="4"/>
  <c r="H384" i="4"/>
  <c r="G385" i="4"/>
  <c r="H385" i="4"/>
  <c r="G386" i="4"/>
  <c r="H386" i="4"/>
  <c r="G387" i="4"/>
  <c r="H387" i="4"/>
  <c r="G388" i="4"/>
  <c r="H388" i="4"/>
  <c r="G380" i="4"/>
  <c r="H380" i="4"/>
  <c r="G49" i="4"/>
  <c r="H49" i="4"/>
  <c r="G50" i="4"/>
  <c r="H50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51" i="4"/>
  <c r="H51" i="4"/>
  <c r="G60" i="4"/>
  <c r="H60" i="4"/>
  <c r="G61" i="4"/>
  <c r="H61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62" i="4"/>
  <c r="H62" i="4"/>
  <c r="G571" i="4"/>
  <c r="H571" i="4"/>
  <c r="G572" i="4"/>
  <c r="H572" i="4"/>
  <c r="G574" i="4"/>
  <c r="H574" i="4"/>
  <c r="G575" i="4"/>
  <c r="H575" i="4"/>
  <c r="G576" i="4"/>
  <c r="H576" i="4"/>
  <c r="G577" i="4"/>
  <c r="H577" i="4"/>
  <c r="G578" i="4"/>
  <c r="H578" i="4"/>
  <c r="G579" i="4"/>
  <c r="H579" i="4"/>
  <c r="G580" i="4"/>
  <c r="H580" i="4"/>
  <c r="G581" i="4"/>
  <c r="H581" i="4"/>
  <c r="G573" i="4"/>
  <c r="H573" i="4"/>
  <c r="G4" i="4"/>
  <c r="H4" i="4"/>
  <c r="G5" i="4"/>
  <c r="H5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6" i="4"/>
  <c r="H6" i="4"/>
  <c r="G93" i="4"/>
  <c r="H93" i="4"/>
  <c r="G94" i="4"/>
  <c r="H94" i="4"/>
  <c r="G95" i="4"/>
  <c r="H95" i="4"/>
  <c r="G96" i="4"/>
  <c r="H96" i="4"/>
  <c r="G97" i="4"/>
  <c r="H97" i="4"/>
  <c r="G98" i="4"/>
  <c r="H98" i="4"/>
  <c r="G104" i="4"/>
  <c r="H104" i="4"/>
  <c r="G105" i="4"/>
  <c r="H105" i="4"/>
  <c r="G107" i="4"/>
  <c r="H107" i="4"/>
  <c r="G108" i="4"/>
  <c r="H108" i="4"/>
  <c r="G109" i="4"/>
  <c r="H109" i="4"/>
  <c r="G110" i="4"/>
  <c r="H110" i="4"/>
  <c r="G111" i="4"/>
  <c r="H111" i="4"/>
  <c r="G112" i="4"/>
  <c r="H112" i="4"/>
  <c r="G113" i="4"/>
  <c r="H113" i="4"/>
  <c r="G114" i="4"/>
  <c r="H114" i="4"/>
  <c r="G106" i="4"/>
  <c r="H106" i="4"/>
  <c r="G246" i="4"/>
  <c r="H246" i="4"/>
  <c r="G247" i="4"/>
  <c r="H247" i="4"/>
  <c r="G249" i="4"/>
  <c r="H249" i="4"/>
  <c r="G250" i="4"/>
  <c r="H250" i="4"/>
  <c r="G251" i="4"/>
  <c r="H251" i="4"/>
  <c r="G252" i="4"/>
  <c r="H252" i="4"/>
  <c r="G253" i="4"/>
  <c r="H253" i="4"/>
  <c r="G254" i="4"/>
  <c r="H254" i="4"/>
  <c r="G255" i="4"/>
  <c r="H255" i="4"/>
  <c r="G256" i="4"/>
  <c r="H256" i="4"/>
  <c r="G248" i="4"/>
  <c r="H248" i="4"/>
  <c r="G139" i="4"/>
  <c r="H139" i="4"/>
  <c r="G140" i="4"/>
  <c r="H140" i="4"/>
  <c r="G142" i="4"/>
  <c r="H142" i="4"/>
  <c r="G143" i="4"/>
  <c r="H143" i="4"/>
  <c r="G144" i="4"/>
  <c r="H144" i="4"/>
  <c r="G145" i="4"/>
  <c r="H145" i="4"/>
  <c r="G146" i="4"/>
  <c r="H146" i="4"/>
  <c r="G147" i="4"/>
  <c r="H147" i="4"/>
  <c r="G148" i="4"/>
  <c r="H148" i="4"/>
  <c r="G149" i="4"/>
  <c r="H149" i="4"/>
  <c r="G141" i="4"/>
  <c r="H141" i="4"/>
  <c r="G444" i="4"/>
  <c r="H444" i="4"/>
  <c r="G447" i="4"/>
  <c r="H447" i="4"/>
  <c r="G446" i="4"/>
  <c r="H446" i="4"/>
  <c r="G445" i="4"/>
  <c r="H445" i="4"/>
  <c r="G448" i="4"/>
  <c r="H448" i="4"/>
  <c r="G449" i="4"/>
  <c r="H449" i="4"/>
  <c r="G451" i="4"/>
  <c r="H451" i="4"/>
  <c r="G452" i="4"/>
  <c r="H452" i="4"/>
  <c r="G453" i="4"/>
  <c r="H453" i="4"/>
  <c r="G454" i="4"/>
  <c r="H454" i="4"/>
  <c r="G455" i="4"/>
  <c r="H455" i="4"/>
  <c r="G456" i="4"/>
  <c r="H456" i="4"/>
  <c r="G457" i="4"/>
  <c r="H457" i="4"/>
  <c r="G458" i="4"/>
  <c r="H458" i="4"/>
  <c r="G450" i="4"/>
  <c r="H450" i="4"/>
  <c r="G115" i="4"/>
  <c r="H115" i="4"/>
  <c r="G116" i="4"/>
  <c r="H116" i="4"/>
  <c r="G118" i="4"/>
  <c r="H118" i="4"/>
  <c r="G119" i="4"/>
  <c r="H119" i="4"/>
  <c r="G120" i="4"/>
  <c r="H120" i="4"/>
  <c r="G121" i="4"/>
  <c r="H121" i="4"/>
  <c r="G122" i="4"/>
  <c r="H122" i="4"/>
  <c r="G123" i="4"/>
  <c r="H123" i="4"/>
  <c r="G124" i="4"/>
  <c r="H124" i="4"/>
  <c r="G125" i="4"/>
  <c r="H125" i="4"/>
  <c r="G117" i="4"/>
  <c r="H117" i="4"/>
  <c r="G257" i="4"/>
  <c r="H257" i="4"/>
  <c r="G258" i="4"/>
  <c r="H258" i="4"/>
  <c r="G260" i="4"/>
  <c r="H260" i="4"/>
  <c r="G261" i="4"/>
  <c r="H261" i="4"/>
  <c r="G262" i="4"/>
  <c r="H262" i="4"/>
  <c r="G263" i="4"/>
  <c r="H263" i="4"/>
  <c r="G264" i="4"/>
  <c r="H264" i="4"/>
  <c r="G265" i="4"/>
  <c r="H265" i="4"/>
  <c r="G266" i="4"/>
  <c r="H266" i="4"/>
  <c r="G267" i="4"/>
  <c r="H267" i="4"/>
  <c r="G259" i="4"/>
  <c r="H259" i="4"/>
  <c r="G743" i="4"/>
  <c r="H743" i="4"/>
  <c r="G746" i="4"/>
  <c r="H746" i="4"/>
  <c r="G745" i="4"/>
  <c r="H745" i="4"/>
  <c r="G744" i="4"/>
  <c r="H744" i="4"/>
  <c r="G747" i="4"/>
  <c r="H747" i="4"/>
  <c r="G748" i="4"/>
  <c r="H748" i="4"/>
  <c r="G749" i="4"/>
  <c r="H749" i="4"/>
  <c r="G459" i="4"/>
  <c r="H459" i="4"/>
  <c r="G462" i="4"/>
  <c r="H462" i="4"/>
  <c r="G461" i="4"/>
  <c r="H461" i="4"/>
  <c r="G460" i="4"/>
  <c r="H460" i="4"/>
  <c r="G463" i="4"/>
  <c r="H463" i="4"/>
  <c r="G464" i="4"/>
  <c r="H464" i="4"/>
  <c r="G466" i="4"/>
  <c r="H466" i="4"/>
  <c r="G467" i="4"/>
  <c r="H467" i="4"/>
  <c r="G468" i="4"/>
  <c r="H468" i="4"/>
  <c r="G469" i="4"/>
  <c r="H469" i="4"/>
  <c r="G470" i="4"/>
  <c r="H470" i="4"/>
  <c r="G471" i="4"/>
  <c r="H471" i="4"/>
  <c r="G472" i="4"/>
  <c r="H472" i="4"/>
  <c r="G473" i="4"/>
  <c r="H473" i="4"/>
  <c r="G465" i="4"/>
  <c r="H465" i="4"/>
  <c r="G474" i="4"/>
  <c r="H474" i="4"/>
  <c r="G477" i="4"/>
  <c r="H477" i="4"/>
  <c r="G476" i="4"/>
  <c r="H476" i="4"/>
  <c r="G475" i="4"/>
  <c r="H475" i="4"/>
  <c r="G478" i="4"/>
  <c r="H478" i="4"/>
  <c r="G479" i="4"/>
  <c r="H479" i="4"/>
  <c r="G481" i="4"/>
  <c r="H481" i="4"/>
  <c r="G482" i="4"/>
  <c r="H482" i="4"/>
  <c r="G483" i="4"/>
  <c r="H483" i="4"/>
  <c r="G484" i="4"/>
  <c r="H484" i="4"/>
  <c r="G485" i="4"/>
  <c r="H485" i="4"/>
  <c r="G486" i="4"/>
  <c r="H486" i="4"/>
  <c r="G487" i="4"/>
  <c r="H487" i="4"/>
  <c r="G488" i="4"/>
  <c r="H488" i="4"/>
  <c r="G480" i="4"/>
  <c r="H480" i="4"/>
  <c r="G268" i="4"/>
  <c r="H268" i="4"/>
  <c r="G269" i="4"/>
  <c r="H269" i="4"/>
  <c r="G271" i="4"/>
  <c r="H271" i="4"/>
  <c r="G272" i="4"/>
  <c r="H272" i="4"/>
  <c r="G273" i="4"/>
  <c r="H273" i="4"/>
  <c r="G274" i="4"/>
  <c r="H274" i="4"/>
  <c r="G275" i="4"/>
  <c r="H275" i="4"/>
  <c r="G276" i="4"/>
  <c r="H276" i="4"/>
  <c r="G277" i="4"/>
  <c r="H277" i="4"/>
  <c r="G278" i="4"/>
  <c r="H278" i="4"/>
  <c r="G270" i="4"/>
  <c r="H270" i="4"/>
  <c r="G489" i="4"/>
  <c r="H489" i="4"/>
  <c r="G492" i="4"/>
  <c r="H492" i="4"/>
  <c r="G491" i="4"/>
  <c r="H491" i="4"/>
  <c r="G490" i="4"/>
  <c r="H490" i="4"/>
  <c r="G493" i="4"/>
  <c r="H493" i="4"/>
  <c r="G494" i="4"/>
  <c r="H494" i="4"/>
  <c r="G496" i="4"/>
  <c r="H496" i="4"/>
  <c r="G497" i="4"/>
  <c r="H497" i="4"/>
  <c r="G498" i="4"/>
  <c r="H498" i="4"/>
  <c r="G499" i="4"/>
  <c r="H499" i="4"/>
  <c r="G500" i="4"/>
  <c r="H500" i="4"/>
  <c r="G501" i="4"/>
  <c r="H501" i="4"/>
  <c r="G502" i="4"/>
  <c r="H502" i="4"/>
  <c r="G503" i="4"/>
  <c r="H503" i="4"/>
  <c r="G495" i="4"/>
  <c r="H495" i="4"/>
  <c r="G750" i="4"/>
  <c r="H750" i="4"/>
  <c r="G753" i="4"/>
  <c r="H753" i="4"/>
  <c r="G752" i="4"/>
  <c r="H752" i="4"/>
  <c r="G751" i="4"/>
  <c r="H751" i="4"/>
  <c r="G754" i="4"/>
  <c r="H754" i="4"/>
  <c r="G755" i="4"/>
  <c r="H755" i="4"/>
  <c r="G756" i="4"/>
  <c r="H756" i="4"/>
  <c r="G504" i="4"/>
  <c r="H504" i="4"/>
  <c r="G507" i="4"/>
  <c r="H507" i="4"/>
  <c r="G506" i="4"/>
  <c r="H506" i="4"/>
  <c r="G505" i="4"/>
  <c r="H505" i="4"/>
  <c r="G508" i="4"/>
  <c r="H508" i="4"/>
  <c r="G509" i="4"/>
  <c r="H509" i="4"/>
  <c r="G511" i="4"/>
  <c r="H511" i="4"/>
  <c r="G512" i="4"/>
  <c r="H512" i="4"/>
  <c r="G513" i="4"/>
  <c r="H513" i="4"/>
  <c r="G514" i="4"/>
  <c r="H514" i="4"/>
  <c r="G515" i="4"/>
  <c r="H515" i="4"/>
  <c r="G516" i="4"/>
  <c r="H516" i="4"/>
  <c r="G517" i="4"/>
  <c r="H517" i="4"/>
  <c r="G518" i="4"/>
  <c r="H518" i="4"/>
  <c r="G510" i="4"/>
  <c r="H510" i="4"/>
  <c r="G126" i="4"/>
  <c r="H126" i="4"/>
  <c r="G127" i="4"/>
  <c r="H127" i="4"/>
  <c r="G129" i="4"/>
  <c r="H129" i="4"/>
  <c r="G130" i="4"/>
  <c r="H130" i="4"/>
  <c r="G131" i="4"/>
  <c r="H131" i="4"/>
  <c r="G132" i="4"/>
  <c r="H132" i="4"/>
  <c r="G133" i="4"/>
  <c r="H133" i="4"/>
  <c r="G134" i="4"/>
  <c r="H134" i="4"/>
  <c r="G135" i="4"/>
  <c r="H135" i="4"/>
  <c r="G136" i="4"/>
  <c r="H136" i="4"/>
  <c r="G128" i="4"/>
  <c r="H128" i="4"/>
  <c r="G519" i="4"/>
  <c r="H519" i="4"/>
  <c r="G522" i="4"/>
  <c r="H522" i="4"/>
  <c r="G521" i="4"/>
  <c r="H521" i="4"/>
  <c r="G520" i="4"/>
  <c r="H520" i="4"/>
  <c r="G523" i="4"/>
  <c r="H523" i="4"/>
  <c r="G524" i="4"/>
  <c r="H524" i="4"/>
  <c r="G526" i="4"/>
  <c r="H526" i="4"/>
  <c r="G527" i="4"/>
  <c r="H527" i="4"/>
  <c r="G528" i="4"/>
  <c r="H528" i="4"/>
  <c r="G529" i="4"/>
  <c r="H529" i="4"/>
  <c r="G530" i="4"/>
  <c r="H530" i="4"/>
  <c r="G531" i="4"/>
  <c r="H531" i="4"/>
  <c r="G532" i="4"/>
  <c r="H532" i="4"/>
  <c r="G533" i="4"/>
  <c r="H533" i="4"/>
  <c r="G525" i="4"/>
  <c r="H525" i="4"/>
  <c r="G422" i="4"/>
  <c r="H422" i="4"/>
  <c r="G423" i="4"/>
  <c r="H423" i="4"/>
  <c r="G425" i="4"/>
  <c r="H425" i="4"/>
  <c r="G426" i="4"/>
  <c r="H426" i="4"/>
  <c r="G427" i="4"/>
  <c r="H427" i="4"/>
  <c r="G428" i="4"/>
  <c r="H428" i="4"/>
  <c r="G429" i="4"/>
  <c r="H429" i="4"/>
  <c r="G430" i="4"/>
  <c r="H430" i="4"/>
  <c r="G431" i="4"/>
  <c r="H431" i="4"/>
  <c r="G432" i="4"/>
  <c r="H432" i="4"/>
  <c r="G424" i="4"/>
  <c r="H424" i="4"/>
  <c r="G150" i="4"/>
  <c r="H150" i="4"/>
  <c r="G151" i="4"/>
  <c r="H151" i="4"/>
  <c r="G153" i="4"/>
  <c r="H153" i="4"/>
  <c r="G154" i="4"/>
  <c r="H154" i="4"/>
  <c r="G155" i="4"/>
  <c r="H155" i="4"/>
  <c r="G156" i="4"/>
  <c r="H156" i="4"/>
  <c r="G157" i="4"/>
  <c r="H157" i="4"/>
  <c r="G158" i="4"/>
  <c r="H158" i="4"/>
  <c r="G159" i="4"/>
  <c r="H159" i="4"/>
  <c r="G160" i="4"/>
  <c r="H160" i="4"/>
  <c r="G152" i="4"/>
  <c r="H152" i="4"/>
  <c r="G433" i="4"/>
  <c r="H433" i="4"/>
  <c r="G434" i="4"/>
  <c r="H434" i="4"/>
  <c r="G435" i="4"/>
  <c r="H435" i="4"/>
  <c r="G436" i="4"/>
  <c r="H436" i="4"/>
  <c r="G437" i="4"/>
  <c r="H437" i="4"/>
  <c r="G438" i="4"/>
  <c r="H438" i="4"/>
  <c r="G439" i="4"/>
  <c r="H439" i="4"/>
  <c r="G440" i="4"/>
  <c r="H440" i="4"/>
  <c r="G441" i="4"/>
  <c r="H441" i="4"/>
  <c r="G442" i="4"/>
  <c r="H442" i="4"/>
  <c r="G443" i="4"/>
  <c r="H443" i="4"/>
  <c r="G71" i="4"/>
  <c r="H71" i="4"/>
  <c r="G72" i="4"/>
  <c r="H72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G81" i="4"/>
  <c r="H81" i="4"/>
  <c r="G73" i="4"/>
  <c r="H73" i="4"/>
  <c r="G623" i="4"/>
  <c r="H623" i="4"/>
  <c r="G624" i="4"/>
  <c r="H624" i="4"/>
  <c r="G625" i="4"/>
  <c r="H625" i="4"/>
  <c r="G626" i="4"/>
  <c r="H626" i="4"/>
  <c r="G15" i="4"/>
  <c r="H15" i="4"/>
  <c r="G16" i="4"/>
  <c r="H16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17" i="4"/>
  <c r="H17" i="4"/>
  <c r="G26" i="4"/>
  <c r="H26" i="4"/>
  <c r="G27" i="4"/>
  <c r="H27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28" i="4"/>
  <c r="H28" i="4"/>
  <c r="G82" i="4"/>
  <c r="H82" i="4"/>
  <c r="G83" i="4"/>
  <c r="H83" i="4"/>
  <c r="G85" i="4"/>
  <c r="H85" i="4"/>
  <c r="G86" i="4"/>
  <c r="H86" i="4"/>
  <c r="G87" i="4"/>
  <c r="H87" i="4"/>
  <c r="G88" i="4"/>
  <c r="H88" i="4"/>
  <c r="G89" i="4"/>
  <c r="H89" i="4"/>
  <c r="G90" i="4"/>
  <c r="H90" i="4"/>
  <c r="G91" i="4"/>
  <c r="H91" i="4"/>
  <c r="G92" i="4"/>
  <c r="H92" i="4"/>
  <c r="G84" i="4"/>
  <c r="H84" i="4"/>
  <c r="G389" i="4"/>
  <c r="H389" i="4"/>
  <c r="G390" i="4"/>
  <c r="H390" i="4"/>
  <c r="G392" i="4"/>
  <c r="H392" i="4"/>
  <c r="G393" i="4"/>
  <c r="H393" i="4"/>
  <c r="G394" i="4"/>
  <c r="H394" i="4"/>
  <c r="G395" i="4"/>
  <c r="H395" i="4"/>
  <c r="G396" i="4"/>
  <c r="H396" i="4"/>
  <c r="G397" i="4"/>
  <c r="H397" i="4"/>
  <c r="G398" i="4"/>
  <c r="H398" i="4"/>
  <c r="G399" i="4"/>
  <c r="H399" i="4"/>
  <c r="G391" i="4"/>
  <c r="H391" i="4"/>
  <c r="G593" i="4"/>
  <c r="H593" i="4"/>
  <c r="G594" i="4"/>
  <c r="H594" i="4"/>
  <c r="G596" i="4"/>
  <c r="H596" i="4"/>
  <c r="G597" i="4"/>
  <c r="H597" i="4"/>
  <c r="G598" i="4"/>
  <c r="H598" i="4"/>
  <c r="G599" i="4"/>
  <c r="H599" i="4"/>
  <c r="G600" i="4"/>
  <c r="H600" i="4"/>
  <c r="G601" i="4"/>
  <c r="H601" i="4"/>
  <c r="G602" i="4"/>
  <c r="H602" i="4"/>
  <c r="G603" i="4"/>
  <c r="H603" i="4"/>
  <c r="G595" i="4"/>
  <c r="H595" i="4"/>
  <c r="G604" i="4"/>
  <c r="H604" i="4"/>
  <c r="G605" i="4"/>
  <c r="H605" i="4"/>
  <c r="G607" i="4"/>
  <c r="H607" i="4"/>
  <c r="G608" i="4"/>
  <c r="H608" i="4"/>
  <c r="G609" i="4"/>
  <c r="H609" i="4"/>
  <c r="G610" i="4"/>
  <c r="H610" i="4"/>
  <c r="G611" i="4"/>
  <c r="H611" i="4"/>
  <c r="G612" i="4"/>
  <c r="H612" i="4"/>
  <c r="G613" i="4"/>
  <c r="H613" i="4"/>
  <c r="G614" i="4"/>
  <c r="H614" i="4"/>
  <c r="G606" i="4"/>
  <c r="H606" i="4"/>
  <c r="G99" i="4"/>
  <c r="H99" i="4"/>
  <c r="G100" i="4"/>
  <c r="H100" i="4"/>
  <c r="G101" i="4"/>
  <c r="H101" i="4"/>
  <c r="G37" i="4"/>
  <c r="H37" i="4"/>
  <c r="G38" i="4"/>
  <c r="H38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39" i="4"/>
  <c r="H39" i="4"/>
  <c r="G284" i="4"/>
  <c r="H284" i="4"/>
  <c r="G285" i="4"/>
  <c r="H285" i="4"/>
  <c r="G286" i="4"/>
  <c r="H286" i="4"/>
  <c r="G627" i="4"/>
  <c r="H627" i="4"/>
  <c r="G628" i="4"/>
  <c r="H628" i="4"/>
  <c r="G629" i="4"/>
  <c r="H629" i="4"/>
  <c r="G630" i="4"/>
  <c r="H630" i="4"/>
  <c r="G161" i="4"/>
  <c r="H161" i="4"/>
  <c r="G162" i="4"/>
  <c r="H162" i="4"/>
  <c r="G288" i="4"/>
  <c r="H288" i="4"/>
  <c r="G289" i="4"/>
  <c r="H289" i="4"/>
  <c r="G290" i="4"/>
  <c r="H290" i="4"/>
  <c r="G365" i="4"/>
  <c r="H365" i="4"/>
  <c r="G366" i="4"/>
  <c r="H366" i="4"/>
  <c r="G367" i="4"/>
  <c r="H367" i="4"/>
  <c r="G674" i="4"/>
  <c r="H674" i="4"/>
  <c r="G675" i="4"/>
  <c r="H675" i="4"/>
  <c r="G676" i="4"/>
  <c r="H676" i="4"/>
  <c r="G678" i="4"/>
  <c r="H678" i="4"/>
  <c r="G679" i="4"/>
  <c r="H679" i="4"/>
  <c r="G680" i="4"/>
  <c r="H680" i="4"/>
  <c r="G681" i="4"/>
  <c r="H681" i="4"/>
  <c r="G682" i="4"/>
  <c r="H682" i="4"/>
  <c r="G683" i="4"/>
  <c r="H683" i="4"/>
  <c r="G684" i="4"/>
  <c r="H684" i="4"/>
  <c r="G685" i="4"/>
  <c r="H685" i="4"/>
  <c r="G677" i="4"/>
  <c r="H677" i="4"/>
  <c r="G686" i="4"/>
  <c r="H686" i="4"/>
  <c r="G687" i="4"/>
  <c r="H687" i="4"/>
  <c r="G688" i="4"/>
  <c r="H688" i="4"/>
  <c r="G690" i="4"/>
  <c r="H690" i="4"/>
  <c r="G691" i="4"/>
  <c r="H691" i="4"/>
  <c r="G692" i="4"/>
  <c r="H692" i="4"/>
  <c r="G693" i="4"/>
  <c r="H693" i="4"/>
  <c r="G694" i="4"/>
  <c r="H694" i="4"/>
  <c r="G695" i="4"/>
  <c r="H695" i="4"/>
  <c r="G696" i="4"/>
  <c r="H696" i="4"/>
  <c r="G697" i="4"/>
  <c r="H697" i="4"/>
  <c r="G689" i="4"/>
  <c r="H689" i="4"/>
  <c r="G369" i="4"/>
  <c r="H369" i="4"/>
  <c r="G370" i="4"/>
  <c r="H370" i="4"/>
  <c r="G371" i="4"/>
  <c r="H371" i="4"/>
  <c r="G372" i="4"/>
  <c r="H372" i="4"/>
  <c r="G632" i="4"/>
  <c r="H632" i="4"/>
  <c r="G633" i="4"/>
  <c r="H633" i="4"/>
  <c r="G634" i="4"/>
  <c r="H634" i="4"/>
  <c r="G635" i="4"/>
  <c r="H635" i="4"/>
  <c r="G292" i="4"/>
  <c r="H292" i="4"/>
  <c r="G293" i="4"/>
  <c r="H293" i="4"/>
  <c r="G294" i="4"/>
  <c r="H294" i="4"/>
  <c r="G615" i="4"/>
  <c r="H615" i="4"/>
  <c r="G616" i="4"/>
  <c r="H616" i="4"/>
  <c r="G617" i="4"/>
  <c r="H617" i="4"/>
  <c r="G618" i="4"/>
  <c r="H618" i="4"/>
  <c r="G636" i="4"/>
  <c r="H636" i="4"/>
  <c r="G637" i="4"/>
  <c r="H637" i="4"/>
  <c r="G638" i="4"/>
  <c r="H638" i="4"/>
  <c r="G639" i="4"/>
  <c r="H639" i="4"/>
  <c r="G332" i="4"/>
  <c r="H332" i="4"/>
  <c r="G333" i="4"/>
  <c r="H333" i="4"/>
  <c r="G335" i="4"/>
  <c r="H335" i="4"/>
  <c r="G336" i="4"/>
  <c r="H336" i="4"/>
  <c r="G337" i="4"/>
  <c r="H337" i="4"/>
  <c r="G338" i="4"/>
  <c r="H338" i="4"/>
  <c r="G339" i="4"/>
  <c r="H339" i="4"/>
  <c r="G340" i="4"/>
  <c r="H340" i="4"/>
  <c r="G341" i="4"/>
  <c r="H341" i="4"/>
  <c r="G342" i="4"/>
  <c r="H342" i="4"/>
  <c r="G334" i="4"/>
  <c r="H334" i="4"/>
  <c r="G171" i="4"/>
  <c r="H171" i="4"/>
  <c r="G172" i="4"/>
  <c r="H172" i="4"/>
  <c r="G174" i="4"/>
  <c r="H174" i="4"/>
  <c r="G175" i="4"/>
  <c r="H175" i="4"/>
  <c r="G176" i="4"/>
  <c r="H176" i="4"/>
  <c r="G177" i="4"/>
  <c r="H177" i="4"/>
  <c r="G178" i="4"/>
  <c r="H178" i="4"/>
  <c r="G179" i="4"/>
  <c r="H179" i="4"/>
  <c r="G180" i="4"/>
  <c r="H180" i="4"/>
  <c r="G181" i="4"/>
  <c r="H181" i="4"/>
  <c r="G173" i="4"/>
  <c r="H173" i="4"/>
  <c r="G343" i="4"/>
  <c r="H343" i="4"/>
  <c r="G344" i="4"/>
  <c r="H344" i="4"/>
  <c r="G346" i="4"/>
  <c r="H346" i="4"/>
  <c r="G347" i="4"/>
  <c r="H347" i="4"/>
  <c r="G348" i="4"/>
  <c r="H348" i="4"/>
  <c r="G349" i="4"/>
  <c r="H349" i="4"/>
  <c r="G350" i="4"/>
  <c r="H350" i="4"/>
  <c r="G351" i="4"/>
  <c r="H351" i="4"/>
  <c r="G352" i="4"/>
  <c r="H352" i="4"/>
  <c r="G353" i="4"/>
  <c r="H353" i="4"/>
  <c r="G345" i="4"/>
  <c r="H345" i="4"/>
  <c r="G182" i="4"/>
  <c r="H182" i="4"/>
  <c r="G183" i="4"/>
  <c r="H183" i="4"/>
  <c r="G185" i="4"/>
  <c r="H185" i="4"/>
  <c r="G186" i="4"/>
  <c r="H186" i="4"/>
  <c r="G187" i="4"/>
  <c r="H187" i="4"/>
  <c r="G188" i="4"/>
  <c r="H188" i="4"/>
  <c r="G189" i="4"/>
  <c r="H189" i="4"/>
  <c r="G190" i="4"/>
  <c r="H190" i="4"/>
  <c r="G191" i="4"/>
  <c r="H191" i="4"/>
  <c r="G192" i="4"/>
  <c r="H192" i="4"/>
  <c r="G184" i="4"/>
  <c r="H184" i="4"/>
  <c r="G641" i="4"/>
  <c r="H641" i="4"/>
  <c r="G642" i="4"/>
  <c r="H642" i="4"/>
  <c r="G644" i="4"/>
  <c r="H644" i="4"/>
  <c r="G645" i="4"/>
  <c r="H645" i="4"/>
  <c r="G646" i="4"/>
  <c r="H646" i="4"/>
  <c r="G647" i="4"/>
  <c r="H647" i="4"/>
  <c r="G648" i="4"/>
  <c r="H648" i="4"/>
  <c r="G649" i="4"/>
  <c r="H649" i="4"/>
  <c r="G650" i="4"/>
  <c r="H650" i="4"/>
  <c r="G651" i="4"/>
  <c r="H651" i="4"/>
  <c r="G643" i="4"/>
  <c r="H643" i="4"/>
  <c r="G710" i="4"/>
  <c r="H710" i="4"/>
  <c r="G711" i="4"/>
  <c r="H711" i="4"/>
  <c r="G713" i="4"/>
  <c r="H713" i="4"/>
  <c r="G714" i="4"/>
  <c r="H714" i="4"/>
  <c r="G715" i="4"/>
  <c r="H715" i="4"/>
  <c r="G716" i="4"/>
  <c r="H716" i="4"/>
  <c r="G717" i="4"/>
  <c r="H717" i="4"/>
  <c r="G718" i="4"/>
  <c r="H718" i="4"/>
  <c r="G719" i="4"/>
  <c r="H719" i="4"/>
  <c r="G720" i="4"/>
  <c r="H720" i="4"/>
  <c r="G712" i="4"/>
  <c r="H712" i="4"/>
  <c r="G652" i="4"/>
  <c r="H652" i="4"/>
  <c r="G653" i="4"/>
  <c r="H653" i="4"/>
  <c r="G655" i="4"/>
  <c r="H655" i="4"/>
  <c r="G656" i="4"/>
  <c r="H656" i="4"/>
  <c r="G657" i="4"/>
  <c r="H657" i="4"/>
  <c r="G658" i="4"/>
  <c r="H658" i="4"/>
  <c r="G659" i="4"/>
  <c r="H659" i="4"/>
  <c r="G660" i="4"/>
  <c r="H660" i="4"/>
  <c r="G661" i="4"/>
  <c r="H661" i="4"/>
  <c r="G662" i="4"/>
  <c r="H662" i="4"/>
  <c r="G654" i="4"/>
  <c r="H654" i="4"/>
  <c r="G619" i="4"/>
  <c r="H619" i="4"/>
  <c r="G620" i="4"/>
  <c r="H620" i="4"/>
  <c r="G621" i="4"/>
  <c r="H621" i="4"/>
  <c r="G622" i="4"/>
  <c r="H622" i="4"/>
  <c r="G721" i="4"/>
  <c r="H721" i="4"/>
  <c r="G722" i="4"/>
  <c r="H722" i="4"/>
  <c r="G724" i="4"/>
  <c r="H724" i="4"/>
  <c r="G725" i="4"/>
  <c r="H725" i="4"/>
  <c r="G726" i="4"/>
  <c r="H726" i="4"/>
  <c r="G727" i="4"/>
  <c r="H727" i="4"/>
  <c r="G728" i="4"/>
  <c r="H728" i="4"/>
  <c r="G729" i="4"/>
  <c r="H729" i="4"/>
  <c r="G730" i="4"/>
  <c r="H730" i="4"/>
  <c r="G731" i="4"/>
  <c r="H731" i="4"/>
  <c r="G723" i="4"/>
  <c r="H723" i="4"/>
  <c r="G732" i="4"/>
  <c r="H732" i="4"/>
  <c r="G733" i="4"/>
  <c r="H733" i="4"/>
  <c r="G735" i="4"/>
  <c r="H735" i="4"/>
  <c r="G736" i="4"/>
  <c r="H736" i="4"/>
  <c r="G737" i="4"/>
  <c r="H737" i="4"/>
  <c r="G738" i="4"/>
  <c r="H738" i="4"/>
  <c r="G739" i="4"/>
  <c r="H739" i="4"/>
  <c r="G740" i="4"/>
  <c r="H740" i="4"/>
  <c r="G741" i="4"/>
  <c r="H741" i="4"/>
  <c r="G742" i="4"/>
  <c r="H742" i="4"/>
  <c r="G734" i="4"/>
  <c r="H734" i="4"/>
  <c r="G549" i="4"/>
  <c r="H549" i="4"/>
  <c r="G550" i="4"/>
  <c r="H550" i="4"/>
  <c r="G552" i="4"/>
  <c r="H552" i="4"/>
  <c r="G553" i="4"/>
  <c r="H553" i="4"/>
  <c r="G554" i="4"/>
  <c r="H554" i="4"/>
  <c r="G555" i="4"/>
  <c r="H555" i="4"/>
  <c r="G556" i="4"/>
  <c r="H556" i="4"/>
  <c r="G557" i="4"/>
  <c r="H557" i="4"/>
  <c r="G558" i="4"/>
  <c r="H558" i="4"/>
  <c r="G559" i="4"/>
  <c r="H559" i="4"/>
  <c r="G551" i="4"/>
  <c r="H551" i="4"/>
  <c r="G296" i="4"/>
  <c r="H296" i="4"/>
  <c r="G297" i="4"/>
  <c r="H297" i="4"/>
  <c r="G299" i="4"/>
  <c r="H299" i="4"/>
  <c r="G300" i="4"/>
  <c r="H300" i="4"/>
  <c r="G301" i="4"/>
  <c r="H301" i="4"/>
  <c r="G302" i="4"/>
  <c r="H302" i="4"/>
  <c r="G303" i="4"/>
  <c r="H303" i="4"/>
  <c r="G304" i="4"/>
  <c r="H304" i="4"/>
  <c r="G305" i="4"/>
  <c r="H305" i="4"/>
  <c r="G306" i="4"/>
  <c r="H306" i="4"/>
  <c r="G298" i="4"/>
  <c r="H298" i="4"/>
  <c r="G308" i="4"/>
  <c r="H308" i="4"/>
  <c r="G309" i="4"/>
  <c r="H309" i="4"/>
  <c r="G311" i="4"/>
  <c r="H311" i="4"/>
  <c r="G312" i="4"/>
  <c r="H312" i="4"/>
  <c r="G313" i="4"/>
  <c r="H313" i="4"/>
  <c r="G314" i="4"/>
  <c r="H314" i="4"/>
  <c r="G315" i="4"/>
  <c r="H315" i="4"/>
  <c r="G316" i="4"/>
  <c r="H316" i="4"/>
  <c r="G317" i="4"/>
  <c r="H317" i="4"/>
  <c r="G318" i="4"/>
  <c r="H318" i="4"/>
  <c r="G310" i="4"/>
  <c r="H310" i="4"/>
  <c r="G582" i="4"/>
  <c r="H582" i="4"/>
  <c r="G583" i="4"/>
  <c r="H583" i="4"/>
  <c r="G585" i="4"/>
  <c r="H585" i="4"/>
  <c r="G586" i="4"/>
  <c r="H586" i="4"/>
  <c r="G587" i="4"/>
  <c r="H587" i="4"/>
  <c r="G588" i="4"/>
  <c r="H588" i="4"/>
  <c r="G589" i="4"/>
  <c r="H589" i="4"/>
  <c r="G590" i="4"/>
  <c r="H590" i="4"/>
  <c r="G591" i="4"/>
  <c r="H591" i="4"/>
  <c r="G592" i="4"/>
  <c r="H592" i="4"/>
  <c r="G584" i="4"/>
  <c r="H584" i="4"/>
  <c r="G164" i="4"/>
  <c r="H164" i="4"/>
  <c r="G165" i="4"/>
  <c r="H165" i="4"/>
  <c r="G320" i="4"/>
  <c r="H320" i="4"/>
  <c r="G321" i="4"/>
  <c r="H321" i="4"/>
  <c r="G323" i="4"/>
  <c r="H323" i="4"/>
  <c r="G324" i="4"/>
  <c r="H324" i="4"/>
  <c r="G325" i="4"/>
  <c r="H325" i="4"/>
  <c r="G326" i="4"/>
  <c r="H326" i="4"/>
  <c r="G327" i="4"/>
  <c r="H327" i="4"/>
  <c r="G328" i="4"/>
  <c r="H328" i="4"/>
  <c r="G329" i="4"/>
  <c r="H329" i="4"/>
  <c r="G330" i="4"/>
  <c r="H330" i="4"/>
  <c r="G322" i="4"/>
  <c r="H322" i="4"/>
  <c r="G167" i="4"/>
  <c r="H167" i="4"/>
  <c r="G168" i="4"/>
  <c r="H168" i="4"/>
  <c r="G169" i="4"/>
  <c r="H169" i="4"/>
  <c r="G560" i="4"/>
  <c r="H560" i="4"/>
  <c r="G561" i="4"/>
  <c r="H561" i="4"/>
  <c r="G563" i="4"/>
  <c r="H563" i="4"/>
  <c r="G564" i="4"/>
  <c r="H564" i="4"/>
  <c r="G565" i="4"/>
  <c r="H565" i="4"/>
  <c r="G566" i="4"/>
  <c r="H566" i="4"/>
  <c r="G567" i="4"/>
  <c r="H567" i="4"/>
  <c r="G568" i="4"/>
  <c r="H568" i="4"/>
  <c r="G569" i="4"/>
  <c r="H569" i="4"/>
  <c r="G570" i="4"/>
  <c r="H570" i="4"/>
  <c r="G562" i="4"/>
  <c r="H562" i="4"/>
  <c r="G204" i="4"/>
  <c r="H204" i="4"/>
  <c r="G205" i="4"/>
  <c r="H205" i="4"/>
  <c r="G207" i="4"/>
  <c r="H207" i="4"/>
  <c r="G208" i="4"/>
  <c r="H208" i="4"/>
  <c r="G209" i="4"/>
  <c r="H209" i="4"/>
  <c r="G210" i="4"/>
  <c r="H210" i="4"/>
  <c r="G211" i="4"/>
  <c r="H211" i="4"/>
  <c r="G212" i="4"/>
  <c r="H212" i="4"/>
  <c r="G213" i="4"/>
  <c r="H213" i="4"/>
  <c r="G214" i="4"/>
  <c r="H214" i="4"/>
  <c r="G206" i="4"/>
  <c r="H206" i="4"/>
  <c r="G237" i="4"/>
  <c r="H237" i="4"/>
  <c r="G238" i="4"/>
  <c r="H238" i="4"/>
  <c r="G240" i="4"/>
  <c r="H240" i="4"/>
  <c r="G241" i="4"/>
  <c r="H241" i="4"/>
  <c r="G287" i="4"/>
  <c r="H287" i="4"/>
  <c r="G631" i="4"/>
  <c r="H631" i="4"/>
  <c r="G163" i="4"/>
  <c r="H163" i="4"/>
  <c r="G291" i="4"/>
  <c r="H291" i="4"/>
  <c r="G368" i="4"/>
  <c r="H368" i="4"/>
  <c r="G373" i="4"/>
  <c r="H373" i="4"/>
  <c r="G295" i="4"/>
  <c r="H295" i="4"/>
  <c r="G640" i="4"/>
  <c r="H640" i="4"/>
  <c r="G307" i="4"/>
  <c r="H307" i="4"/>
  <c r="G319" i="4"/>
  <c r="H319" i="4"/>
  <c r="G166" i="4"/>
  <c r="H166" i="4"/>
  <c r="G331" i="4"/>
  <c r="H331" i="4"/>
  <c r="G170" i="4"/>
  <c r="H170" i="4"/>
  <c r="G239" i="4"/>
  <c r="H239" i="4"/>
  <c r="G242" i="4"/>
  <c r="H242" i="4"/>
  <c r="G400" i="4"/>
  <c r="H400" i="4"/>
  <c r="G401" i="4"/>
  <c r="H401" i="4"/>
  <c r="G403" i="4"/>
  <c r="H403" i="4"/>
  <c r="G404" i="4"/>
  <c r="H404" i="4"/>
  <c r="G405" i="4"/>
  <c r="H405" i="4"/>
  <c r="G406" i="4"/>
  <c r="H406" i="4"/>
  <c r="G407" i="4"/>
  <c r="H407" i="4"/>
  <c r="G408" i="4"/>
  <c r="H408" i="4"/>
  <c r="G409" i="4"/>
  <c r="H409" i="4"/>
  <c r="G410" i="4"/>
  <c r="H410" i="4"/>
  <c r="G402" i="4"/>
  <c r="H402" i="4"/>
  <c r="G193" i="4"/>
  <c r="H193" i="4"/>
  <c r="G194" i="4"/>
  <c r="H194" i="4"/>
  <c r="G196" i="4"/>
  <c r="H196" i="4"/>
  <c r="G197" i="4"/>
  <c r="H197" i="4"/>
  <c r="G198" i="4"/>
  <c r="H198" i="4"/>
  <c r="G199" i="4"/>
  <c r="H199" i="4"/>
  <c r="G200" i="4"/>
  <c r="H200" i="4"/>
  <c r="G201" i="4"/>
  <c r="H201" i="4"/>
  <c r="G202" i="4"/>
  <c r="H202" i="4"/>
  <c r="G203" i="4"/>
  <c r="H203" i="4"/>
  <c r="G195" i="4"/>
  <c r="H195" i="4"/>
  <c r="G215" i="4"/>
  <c r="H215" i="4"/>
  <c r="G216" i="4"/>
  <c r="H216" i="4"/>
  <c r="G218" i="4"/>
  <c r="H218" i="4"/>
  <c r="G219" i="4"/>
  <c r="H219" i="4"/>
  <c r="G220" i="4"/>
  <c r="H220" i="4"/>
  <c r="G221" i="4"/>
  <c r="H221" i="4"/>
  <c r="G222" i="4"/>
  <c r="H222" i="4"/>
  <c r="G223" i="4"/>
  <c r="H223" i="4"/>
  <c r="G224" i="4"/>
  <c r="H224" i="4"/>
  <c r="G225" i="4"/>
  <c r="H225" i="4"/>
  <c r="G217" i="4"/>
  <c r="H217" i="4"/>
  <c r="G243" i="4"/>
  <c r="H243" i="4"/>
  <c r="G244" i="4"/>
  <c r="H244" i="4"/>
  <c r="G354" i="4"/>
  <c r="H354" i="4"/>
  <c r="G355" i="4"/>
  <c r="H355" i="4"/>
  <c r="G357" i="4"/>
  <c r="H357" i="4"/>
  <c r="G358" i="4"/>
  <c r="H358" i="4"/>
  <c r="G359" i="4"/>
  <c r="H359" i="4"/>
  <c r="G360" i="4"/>
  <c r="H360" i="4"/>
  <c r="G361" i="4"/>
  <c r="H361" i="4"/>
  <c r="G362" i="4"/>
  <c r="H362" i="4"/>
  <c r="G363" i="4"/>
  <c r="H363" i="4"/>
  <c r="G364" i="4"/>
  <c r="H364" i="4"/>
  <c r="G356" i="4"/>
  <c r="H356" i="4"/>
  <c r="G374" i="4"/>
  <c r="H374" i="4"/>
  <c r="G375" i="4"/>
  <c r="H375" i="4"/>
  <c r="G376" i="4"/>
  <c r="H376" i="4"/>
  <c r="G411" i="4"/>
  <c r="H411" i="4"/>
  <c r="G412" i="4"/>
  <c r="H412" i="4"/>
  <c r="G414" i="4"/>
  <c r="H414" i="4"/>
  <c r="G415" i="4"/>
  <c r="H415" i="4"/>
  <c r="G416" i="4"/>
  <c r="H416" i="4"/>
  <c r="G417" i="4"/>
  <c r="H417" i="4"/>
  <c r="G418" i="4"/>
  <c r="H418" i="4"/>
  <c r="G419" i="4"/>
  <c r="H419" i="4"/>
  <c r="G420" i="4"/>
  <c r="H420" i="4"/>
  <c r="G421" i="4"/>
  <c r="H421" i="4"/>
  <c r="G413" i="4"/>
  <c r="H413" i="4"/>
  <c r="G534" i="4"/>
  <c r="H534" i="4"/>
  <c r="G537" i="4"/>
  <c r="H537" i="4"/>
  <c r="G536" i="4"/>
  <c r="H536" i="4"/>
  <c r="G535" i="4"/>
  <c r="H535" i="4"/>
  <c r="G538" i="4"/>
  <c r="H538" i="4"/>
  <c r="G539" i="4"/>
  <c r="H539" i="4"/>
  <c r="G541" i="4"/>
  <c r="H541" i="4"/>
  <c r="G542" i="4"/>
  <c r="H542" i="4"/>
  <c r="G543" i="4"/>
  <c r="H543" i="4"/>
  <c r="G544" i="4"/>
  <c r="H544" i="4"/>
  <c r="G545" i="4"/>
  <c r="H545" i="4"/>
  <c r="G546" i="4"/>
  <c r="H546" i="4"/>
  <c r="G547" i="4"/>
  <c r="H547" i="4"/>
  <c r="G548" i="4"/>
  <c r="H548" i="4"/>
  <c r="G540" i="4"/>
  <c r="H540" i="4"/>
  <c r="G663" i="4"/>
  <c r="H663" i="4"/>
  <c r="G664" i="4"/>
  <c r="H664" i="4"/>
  <c r="G666" i="4"/>
  <c r="H666" i="4"/>
  <c r="G667" i="4"/>
  <c r="H667" i="4"/>
  <c r="G668" i="4"/>
  <c r="H668" i="4"/>
  <c r="G669" i="4"/>
  <c r="H669" i="4"/>
  <c r="G670" i="4"/>
  <c r="H670" i="4"/>
  <c r="G671" i="4"/>
  <c r="H671" i="4"/>
  <c r="G672" i="4"/>
  <c r="H672" i="4"/>
  <c r="G673" i="4"/>
  <c r="H673" i="4"/>
  <c r="G665" i="4"/>
  <c r="H665" i="4"/>
  <c r="G698" i="4"/>
  <c r="H698" i="4"/>
  <c r="G699" i="4"/>
  <c r="H699" i="4"/>
  <c r="G700" i="4"/>
  <c r="H700" i="4"/>
  <c r="G702" i="4"/>
  <c r="H702" i="4"/>
  <c r="G703" i="4"/>
  <c r="H703" i="4"/>
  <c r="G704" i="4"/>
  <c r="H704" i="4"/>
  <c r="G705" i="4"/>
  <c r="H705" i="4"/>
  <c r="G706" i="4"/>
  <c r="H706" i="4"/>
  <c r="G707" i="4"/>
  <c r="H707" i="4"/>
  <c r="G708" i="4"/>
  <c r="H708" i="4"/>
  <c r="G709" i="4"/>
  <c r="H709" i="4"/>
  <c r="G701" i="4"/>
  <c r="H701" i="4"/>
  <c r="G757" i="4"/>
  <c r="H757" i="4"/>
  <c r="G760" i="4"/>
  <c r="H760" i="4"/>
  <c r="G759" i="4"/>
  <c r="H759" i="4"/>
  <c r="G758" i="4"/>
  <c r="H758" i="4"/>
  <c r="G761" i="4"/>
  <c r="H761" i="4"/>
  <c r="G762" i="4"/>
  <c r="H762" i="4"/>
  <c r="G763" i="4"/>
  <c r="H763" i="4"/>
  <c r="G245" i="4"/>
  <c r="H245" i="4"/>
  <c r="G377" i="4"/>
  <c r="H377" i="4"/>
  <c r="G226" i="4"/>
  <c r="H226" i="4"/>
  <c r="G227" i="4"/>
  <c r="H227" i="4"/>
  <c r="G229" i="4"/>
  <c r="H229" i="4"/>
  <c r="G230" i="4"/>
  <c r="H230" i="4"/>
  <c r="G231" i="4"/>
  <c r="H231" i="4"/>
  <c r="G232" i="4"/>
  <c r="H232" i="4"/>
  <c r="G233" i="4"/>
  <c r="H233" i="4"/>
  <c r="G234" i="4"/>
  <c r="H234" i="4"/>
  <c r="G235" i="4"/>
  <c r="H235" i="4"/>
  <c r="G236" i="4"/>
  <c r="H236" i="4"/>
  <c r="G228" i="4"/>
  <c r="H228" i="4"/>
  <c r="G378" i="4"/>
  <c r="H378" i="4"/>
  <c r="I757" i="3"/>
  <c r="I745" i="3"/>
  <c r="I733" i="3"/>
</calcChain>
</file>

<file path=xl/sharedStrings.xml><?xml version="1.0" encoding="utf-8"?>
<sst xmlns="http://schemas.openxmlformats.org/spreadsheetml/2006/main" count="17258" uniqueCount="1378">
  <si>
    <t>P1-2354-D9</t>
  </si>
  <si>
    <t>P1-2358-D0</t>
  </si>
  <si>
    <t>P1-2358-D1</t>
  </si>
  <si>
    <t>P1-2358-D10</t>
  </si>
  <si>
    <t>P1-2358-D2</t>
  </si>
  <si>
    <t>P1-2358-D3</t>
  </si>
  <si>
    <t>P1-2358-D4</t>
  </si>
  <si>
    <t>P1-2358-D5</t>
  </si>
  <si>
    <t>P1-2358-D6</t>
  </si>
  <si>
    <t>P1-2358-D7</t>
  </si>
  <si>
    <t>P1-2358-D8</t>
  </si>
  <si>
    <t>P1-2358-D9</t>
  </si>
  <si>
    <t>P1-2362-D0</t>
  </si>
  <si>
    <t>P1-2362-D1</t>
  </si>
  <si>
    <t>P1-2362-D10</t>
  </si>
  <si>
    <t>P1-2362-D2</t>
  </si>
  <si>
    <t>P1-2362-D3</t>
  </si>
  <si>
    <t>P1-2362-D4</t>
  </si>
  <si>
    <t>P1-2362-D5</t>
  </si>
  <si>
    <t>P1-2362-D6</t>
  </si>
  <si>
    <t>P1-2362-D7</t>
  </si>
  <si>
    <t>P1-2362-D8</t>
  </si>
  <si>
    <t>P1-2362-D9</t>
  </si>
  <si>
    <t>P2-2517-D10</t>
  </si>
  <si>
    <t>P2-2517-D9</t>
  </si>
  <si>
    <t>P2-2561-D10</t>
  </si>
  <si>
    <t>P2-2561-D9</t>
  </si>
  <si>
    <t>P2-2564-D10</t>
  </si>
  <si>
    <t>P2-2564-D9</t>
  </si>
  <si>
    <t>Y-532-D-11</t>
  </si>
  <si>
    <t>Y-532-D-2</t>
  </si>
  <si>
    <t>Y-532-D-5</t>
  </si>
  <si>
    <t>Y-532-D-8</t>
  </si>
  <si>
    <t>Y-541-D-11</t>
  </si>
  <si>
    <t>Y-541-D-2</t>
  </si>
  <si>
    <t>Y-541-D-5</t>
  </si>
  <si>
    <t>Y-541-D-8</t>
  </si>
  <si>
    <t>NP2-2630-D10</t>
  </si>
  <si>
    <t>NP2-2630-D9</t>
  </si>
  <si>
    <t>NP2-979-D10</t>
  </si>
  <si>
    <t>NP2-979-D9</t>
  </si>
  <si>
    <t>NP2-983-D10</t>
  </si>
  <si>
    <t>NP2-983-D9</t>
  </si>
  <si>
    <t>20130318_GF_cfu.xlsx</t>
  </si>
  <si>
    <t>CON2-NT-D9</t>
  </si>
  <si>
    <t>DA00430</t>
  </si>
  <si>
    <t>none</t>
    <phoneticPr fontId="5" type="noConversion"/>
  </si>
  <si>
    <t>N-525-D-8</t>
  </si>
  <si>
    <t>CON2-NT-D6</t>
  </si>
  <si>
    <t>CON2-NT-D7</t>
  </si>
  <si>
    <t>339B-24-D-7</t>
  </si>
  <si>
    <t>339B-NT-D0</t>
  </si>
  <si>
    <t>339B-NT-D-10</t>
  </si>
  <si>
    <t>N-535-D-11</t>
  </si>
  <si>
    <t>N-535-D-2</t>
  </si>
  <si>
    <t>N-535-D-5</t>
  </si>
  <si>
    <t>N-535-D-8</t>
  </si>
  <si>
    <t>NC-559-D-11</t>
  </si>
  <si>
    <t>NC-559-D-2</t>
  </si>
  <si>
    <t>NC-559-D-5</t>
  </si>
  <si>
    <t>NC-559-D-8</t>
  </si>
  <si>
    <t>NC-NT-D-2</t>
  </si>
  <si>
    <t>NC-NT-D-5</t>
  </si>
  <si>
    <t>NC-NT-D-8</t>
  </si>
  <si>
    <t>NP1-2597-D10</t>
  </si>
  <si>
    <t>NP1-2597-D9</t>
  </si>
  <si>
    <t>NP1-2725-D10</t>
  </si>
  <si>
    <t>NP1-317-D10</t>
  </si>
  <si>
    <t>NP1-317-D9</t>
  </si>
  <si>
    <t>IN3-2318-D0</t>
  </si>
  <si>
    <t>IN3-2318-D1</t>
  </si>
  <si>
    <t>IN3-2318-D10</t>
  </si>
  <si>
    <t>IN3-NT-D0</t>
  </si>
  <si>
    <t>IN3-NT-D1</t>
  </si>
  <si>
    <t>IN3-NT-D10</t>
  </si>
  <si>
    <t>Group</t>
  </si>
  <si>
    <t>OUT-2028-D0</t>
  </si>
  <si>
    <t>OUT-2028-D1</t>
  </si>
  <si>
    <t>OUT-2028-D3</t>
  </si>
  <si>
    <t>OUT-2028C-D3</t>
  </si>
  <si>
    <t>OUT2-NT-D6</t>
  </si>
  <si>
    <t>OUT2-NT-D7</t>
  </si>
  <si>
    <t>OUT2-NT-D8</t>
  </si>
  <si>
    <t>OUT2-NT-D9</t>
  </si>
  <si>
    <t>OUTA-2062-D-7</t>
  </si>
  <si>
    <t>OUTA-2062-D1</t>
  </si>
  <si>
    <t>OUTA-2062-D10</t>
  </si>
  <si>
    <t>OUTA-2062-D2</t>
  </si>
  <si>
    <t>OUTA-2062-D3</t>
  </si>
  <si>
    <t>OUTA-2062-D4</t>
  </si>
  <si>
    <t>OUTA-2062-D5</t>
  </si>
  <si>
    <t>OUTA-2062-D6</t>
  </si>
  <si>
    <t>OUTA-2062-D7</t>
  </si>
  <si>
    <t>OUTA-2062-D8</t>
  </si>
  <si>
    <t>OUTA-2062-D9</t>
  </si>
  <si>
    <t>OUTA-2063-D-7</t>
  </si>
  <si>
    <t>OUTA-2063-D0</t>
  </si>
  <si>
    <t>OUTA-2063-D1</t>
  </si>
  <si>
    <t>OUTA-2063-D10</t>
  </si>
  <si>
    <t>OUTA-2063-D2</t>
  </si>
  <si>
    <t>OUTA-2063-D3</t>
  </si>
  <si>
    <t>OUTA-2063-D4</t>
  </si>
  <si>
    <t>OUTA-2063-D7</t>
  </si>
  <si>
    <t>OUTA-2063-D8</t>
  </si>
  <si>
    <t>OUTA-2063-D9</t>
  </si>
  <si>
    <t>OUTA-NT-D-7</t>
  </si>
  <si>
    <t>OUTA-NT-D0</t>
  </si>
  <si>
    <t>OUTA-NT-D1</t>
  </si>
  <si>
    <t>CON3-2742-D10</t>
  </si>
  <si>
    <t>CON3-2742-D2</t>
  </si>
  <si>
    <t>CON3-2742-D4</t>
  </si>
  <si>
    <t>OUTA-NT-D10</t>
  </si>
  <si>
    <t>OUTA-NT-D2</t>
  </si>
  <si>
    <t>OUTA-NT-D3</t>
  </si>
  <si>
    <t>OUTA-NT-D4</t>
  </si>
  <si>
    <t>OUTA-NT-D5</t>
  </si>
  <si>
    <t>OUTA-NT-D6</t>
  </si>
  <si>
    <t>OUTA-NT-D7</t>
  </si>
  <si>
    <t>OUTA-NT-D8</t>
  </si>
  <si>
    <t>OUTA-NT-D9</t>
  </si>
  <si>
    <t>P1-2352-D0</t>
  </si>
  <si>
    <t>P1-2352-D1</t>
  </si>
  <si>
    <t>CON-2674-D2</t>
  </si>
  <si>
    <t>CON-2674C-D2</t>
  </si>
  <si>
    <t>268B-374-D1</t>
  </si>
  <si>
    <t>268B-374-D2</t>
  </si>
  <si>
    <t>268B-374-D-5</t>
  </si>
  <si>
    <t>268B-374-D-7</t>
  </si>
  <si>
    <t>CON3-2742-D0</t>
  </si>
  <si>
    <t>CON3-2742-D1</t>
  </si>
  <si>
    <t>430-920-D0</t>
  </si>
  <si>
    <t>430-920-D10</t>
  </si>
  <si>
    <t>430-920-D1</t>
  </si>
  <si>
    <t>430-920-D2</t>
  </si>
  <si>
    <t>CON3-2742-D5</t>
  </si>
  <si>
    <t>CON3-2742-D6</t>
  </si>
  <si>
    <t>CON3-2742-D7</t>
  </si>
  <si>
    <t>CON3-2742-D8</t>
  </si>
  <si>
    <t>CON3-2742-D9</t>
  </si>
  <si>
    <t>CON3-NT-D0</t>
  </si>
  <si>
    <t>CON3-NT-D1</t>
  </si>
  <si>
    <t>CON3-NT-D10</t>
  </si>
  <si>
    <t>CON3-NT-D2</t>
  </si>
  <si>
    <t>CON3-NT-D3</t>
  </si>
  <si>
    <t>CON3-NT-D6</t>
  </si>
  <si>
    <t>CON3-NT-D7</t>
  </si>
  <si>
    <t>CON3-NT-D9</t>
  </si>
  <si>
    <t>CON3-TAIL-D0</t>
  </si>
  <si>
    <t>CON3-TAIL-D1</t>
  </si>
  <si>
    <t>CON3-TAIL-D10</t>
  </si>
  <si>
    <t>CON3-TAIL-D2</t>
  </si>
  <si>
    <t>CON2-2376-D4</t>
  </si>
  <si>
    <t>CON2-2376-D5</t>
  </si>
  <si>
    <t>CON2-2376-D6</t>
  </si>
  <si>
    <t>CON2-2376-D8</t>
  </si>
  <si>
    <t>CON2-2328-D0</t>
  </si>
  <si>
    <t>CON2-2328-D1</t>
  </si>
  <si>
    <t>CON2-2328-D3</t>
  </si>
  <si>
    <t>CON2-2328-D4</t>
  </si>
  <si>
    <t>CON2-2328-D5</t>
  </si>
  <si>
    <t>CON2-2328-D8</t>
  </si>
  <si>
    <t>CON2-2376-D0</t>
  </si>
  <si>
    <t>CON2-2376-D2</t>
  </si>
  <si>
    <t>CON2-2376-D3</t>
  </si>
  <si>
    <t>DA00550</t>
  </si>
  <si>
    <t>20121127_GFstorageMedia_CFUweights.xlsx</t>
  </si>
  <si>
    <t>DA10093</t>
  </si>
  <si>
    <t>DA01146</t>
  </si>
  <si>
    <t>f</t>
    <phoneticPr fontId="5" type="noConversion"/>
  </si>
  <si>
    <t>NA</t>
    <phoneticPr fontId="5" type="noConversion"/>
  </si>
  <si>
    <t>contaminated</t>
  </si>
  <si>
    <t>20120925_GF_CFUweights.xlsx</t>
  </si>
  <si>
    <t>m</t>
    <phoneticPr fontId="5" type="noConversion"/>
  </si>
  <si>
    <t>P1-2352-D3</t>
  </si>
  <si>
    <t>P1-2352-D4</t>
  </si>
  <si>
    <t>P1-2352-D5</t>
  </si>
  <si>
    <t>P1-2352-D6</t>
  </si>
  <si>
    <t>P1-2352-D7</t>
  </si>
  <si>
    <t>P1-2352-D8</t>
  </si>
  <si>
    <t>P1-2352-D9</t>
  </si>
  <si>
    <t>P1-2354-D0</t>
  </si>
  <si>
    <t>P1-2354-D1</t>
  </si>
  <si>
    <t>P1-2354-D10</t>
  </si>
  <si>
    <t>P1-2354-D2</t>
  </si>
  <si>
    <t>P1-2354-D3</t>
  </si>
  <si>
    <t>P1-2354-D4</t>
  </si>
  <si>
    <t>P1-2354-D5</t>
  </si>
  <si>
    <t>P1-2354-D6</t>
  </si>
  <si>
    <t>P1-2354-D7</t>
  </si>
  <si>
    <t>P1-2354-D8</t>
  </si>
  <si>
    <t>IN2-2629-D10</t>
  </si>
  <si>
    <t>IN2-2629-D2</t>
  </si>
  <si>
    <t>IN2-2629-D3</t>
  </si>
  <si>
    <t>IN2-2629-D4</t>
  </si>
  <si>
    <t>IN2-2629-D5</t>
  </si>
  <si>
    <t>IN2-2629-D6</t>
  </si>
  <si>
    <t>IN2-2629-D7</t>
  </si>
  <si>
    <t>IN2-2629-D8</t>
  </si>
  <si>
    <t>IN2-2629-D9</t>
  </si>
  <si>
    <t>IN2-2629C-D10</t>
  </si>
  <si>
    <t>IN2-2673-D0</t>
  </si>
  <si>
    <t>IN2-2673-D1</t>
  </si>
  <si>
    <t>IN2-2673-D10</t>
  </si>
  <si>
    <t>IN2-2673-D2</t>
  </si>
  <si>
    <t>IN2-2673-D3</t>
  </si>
  <si>
    <t>IN2-2673-D4</t>
  </si>
  <si>
    <t>IN2-2673-D5</t>
  </si>
  <si>
    <t>IN2-2673-D6</t>
  </si>
  <si>
    <t>IN2-2673-D7</t>
  </si>
  <si>
    <t>IN2-2673-D8</t>
  </si>
  <si>
    <t>IN2-2673C-D10</t>
  </si>
  <si>
    <t>N-534-D-11</t>
  </si>
  <si>
    <t>N-534-D-2</t>
  </si>
  <si>
    <t>DA01245</t>
  </si>
  <si>
    <t>DA00431</t>
  </si>
  <si>
    <t>DA01134</t>
  </si>
  <si>
    <t>IN3-NT-D2</t>
  </si>
  <si>
    <t>IN3-NT-D3</t>
  </si>
  <si>
    <t>IN3-NT-D5</t>
  </si>
  <si>
    <t>IN3-NT-D7</t>
  </si>
  <si>
    <t>IN3-NT-D8</t>
  </si>
  <si>
    <t>IN3-NT-D9</t>
  </si>
  <si>
    <t>INA-2056-D-7</t>
  </si>
  <si>
    <t>INA-2056-D0</t>
  </si>
  <si>
    <t>INA-2056C-D2</t>
  </si>
  <si>
    <t>AMSno</t>
  </si>
  <si>
    <t>CON-2030-D0</t>
  </si>
  <si>
    <t>CON-2030-D1</t>
  </si>
  <si>
    <t>CON-2030C-D2</t>
  </si>
  <si>
    <t>CON-2651-D0</t>
  </si>
  <si>
    <t>CON-2651-D1</t>
  </si>
  <si>
    <t>CON-2657C-D2</t>
  </si>
  <si>
    <t>CON-2674-D0</t>
  </si>
  <si>
    <t>CON-2674-D1</t>
  </si>
  <si>
    <t>N-525-D-11</t>
  </si>
  <si>
    <t>N-525-D-2</t>
  </si>
  <si>
    <t>N-525-D-5</t>
  </si>
  <si>
    <t>339B-24-D-13</t>
  </si>
  <si>
    <t>339B-24-D-1</t>
  </si>
  <si>
    <t>339B-24-D1</t>
  </si>
  <si>
    <t>339B-24-D2</t>
  </si>
  <si>
    <t>339B-24-D3</t>
  </si>
  <si>
    <t>339B-24-D4</t>
  </si>
  <si>
    <t>339B-24-D-5</t>
  </si>
  <si>
    <t>A-526-D2</t>
  </si>
  <si>
    <t>A-526-D3</t>
  </si>
  <si>
    <t>A-526-D4</t>
  </si>
  <si>
    <t>A-526-D5</t>
  </si>
  <si>
    <t>339B-NT-D-13</t>
  </si>
  <si>
    <t>339B-NT-D-1</t>
  </si>
  <si>
    <t>339B-NT-D1</t>
  </si>
  <si>
    <t>339B-NT-D2</t>
  </si>
  <si>
    <t>339B-NT-D3</t>
  </si>
  <si>
    <t>339B-NT-D4</t>
  </si>
  <si>
    <t>339B-NT-D-5</t>
  </si>
  <si>
    <t>339B-NT-D-7</t>
  </si>
  <si>
    <t>369-331-D0</t>
  </si>
  <si>
    <t>369-331-D10</t>
  </si>
  <si>
    <t>369-331-D1</t>
  </si>
  <si>
    <t>369-331-D2</t>
  </si>
  <si>
    <t>369-331-D3</t>
  </si>
  <si>
    <t>369-331-D4</t>
  </si>
  <si>
    <t>369-331-D5</t>
  </si>
  <si>
    <t>369-331-D6</t>
  </si>
  <si>
    <t>369-331-D7</t>
  </si>
  <si>
    <t>369-331-D8</t>
  </si>
  <si>
    <t>IN3-2318-D2</t>
  </si>
  <si>
    <t>IN3-2318-D3</t>
  </si>
  <si>
    <t>IN3-2318-D5</t>
  </si>
  <si>
    <t>IN3-2318-D6</t>
  </si>
  <si>
    <t>OUT-2081-D0</t>
  </si>
  <si>
    <t>OUT-2081-D1</t>
  </si>
  <si>
    <t>OUT-2081-D3</t>
  </si>
  <si>
    <t>OUT-2096-D0</t>
  </si>
  <si>
    <t>OUT-2096-D1</t>
  </si>
  <si>
    <t>OUT-2096-D2</t>
  </si>
  <si>
    <t>OUT-2096-D3</t>
  </si>
  <si>
    <t>OUT-2096C-D3</t>
  </si>
  <si>
    <t>OUT2-2510-D0</t>
  </si>
  <si>
    <t>OUT2-2510-D1</t>
  </si>
  <si>
    <t>OUT2-2510-D10</t>
  </si>
  <si>
    <t>OUT2-2510-D3</t>
  </si>
  <si>
    <t>OUT2-2510-D4</t>
  </si>
  <si>
    <t>OUT2-2510-D5</t>
  </si>
  <si>
    <t>OUT2-2510-D6</t>
  </si>
  <si>
    <t>OUT2-2510-D7</t>
  </si>
  <si>
    <t>OUT2-2510-D8</t>
  </si>
  <si>
    <t>OUT2-2510-D9</t>
  </si>
  <si>
    <t>OUT2-2533-D0</t>
  </si>
  <si>
    <t>OUT2-2533-D1</t>
  </si>
  <si>
    <t>OUT2-2533-D10</t>
  </si>
  <si>
    <t>OUT2-2533-D2</t>
  </si>
  <si>
    <t>OUT2-2533-D3</t>
  </si>
  <si>
    <t>OUT2-2533-D4</t>
  </si>
  <si>
    <t>OUT2-2533-D5</t>
  </si>
  <si>
    <t>OUT2-2533-D7</t>
  </si>
  <si>
    <t>OUT2-2533-D8</t>
  </si>
  <si>
    <t>OUT2-2533-D9</t>
  </si>
  <si>
    <t>OUT2-NT-D0</t>
  </si>
  <si>
    <t>OUT2-NT-D1</t>
  </si>
  <si>
    <t>OUT2-NT-D10</t>
  </si>
  <si>
    <t>OUT2-NT-D2</t>
  </si>
  <si>
    <t>OUT2-NT-D3</t>
  </si>
  <si>
    <t>OUT2-NT-D4</t>
  </si>
  <si>
    <t>OUT2-NT-D5</t>
  </si>
  <si>
    <t>375A-339-D-7</t>
  </si>
  <si>
    <t>375A-347-D0</t>
  </si>
  <si>
    <t>375A-347-D-11</t>
  </si>
  <si>
    <t>375A-347-D-4</t>
  </si>
  <si>
    <t>375A-347-D-7</t>
  </si>
  <si>
    <t>375A-349-D0</t>
  </si>
  <si>
    <t>375A-349-D-11</t>
  </si>
  <si>
    <t>375A-349-D-4</t>
  </si>
  <si>
    <t>375A-349-D-7</t>
  </si>
  <si>
    <t>375A-358-D0</t>
  </si>
  <si>
    <t>375A-358-D-11</t>
  </si>
  <si>
    <t>375A-358-D-4</t>
  </si>
  <si>
    <t>INA-2064-D-7</t>
  </si>
  <si>
    <t>INA-2064-D0</t>
  </si>
  <si>
    <t>INA-2064-D1</t>
  </si>
  <si>
    <t>INA-2064-D2</t>
  </si>
  <si>
    <t>INA-2064C-D2</t>
  </si>
  <si>
    <t>INA-NT-D-7</t>
  </si>
  <si>
    <t>INA-NT-D0</t>
  </si>
  <si>
    <t>INA-NT-D1</t>
  </si>
  <si>
    <t>INA-NTC-D2</t>
  </si>
  <si>
    <t>268A-0-D0</t>
  </si>
  <si>
    <t>268A-0-D-11</t>
  </si>
  <si>
    <t>268A-0-D-4</t>
  </si>
  <si>
    <t>268A-0-D-7</t>
  </si>
  <si>
    <t>268A-1-D0</t>
  </si>
  <si>
    <t>268A-1-D-11</t>
  </si>
  <si>
    <t>268A-1-D-4</t>
  </si>
  <si>
    <t>268A-1-D-7</t>
  </si>
  <si>
    <t>268A-335-D0</t>
  </si>
  <si>
    <t>268A-335-D-11</t>
  </si>
  <si>
    <t>268A-335-D-4</t>
  </si>
  <si>
    <t>268A-335-D-7</t>
  </si>
  <si>
    <t>268A-inoculum</t>
  </si>
  <si>
    <t>268B-314-D0</t>
  </si>
  <si>
    <t>268B-314-D-10</t>
  </si>
  <si>
    <t>268B-314-D-13</t>
  </si>
  <si>
    <t>268B-314-D-1</t>
  </si>
  <si>
    <t>268B-314-D1</t>
  </si>
  <si>
    <t>268B-314-D-5</t>
  </si>
  <si>
    <t>268B-314-D-7</t>
  </si>
  <si>
    <t>268B-374-D0</t>
  </si>
  <si>
    <t>268B-374-D-10</t>
  </si>
  <si>
    <t>268B-374-D-13</t>
  </si>
  <si>
    <t>268B-374-D-1</t>
  </si>
  <si>
    <t>430-307-D2</t>
  </si>
  <si>
    <t>430-307-D3</t>
  </si>
  <si>
    <t>430-307-D4</t>
  </si>
  <si>
    <t>430-307-D5</t>
  </si>
  <si>
    <t>430-307-D6</t>
  </si>
  <si>
    <t>430-307-D7</t>
  </si>
  <si>
    <t>430-307-D8</t>
  </si>
  <si>
    <t>430-307-D9</t>
  </si>
  <si>
    <t>LINE-NT-D2</t>
  </si>
  <si>
    <t>LINE-NT-D3</t>
  </si>
  <si>
    <t>LINE-NT-D4</t>
  </si>
  <si>
    <t>430-920-D3</t>
  </si>
  <si>
    <t>430-920-D4</t>
  </si>
  <si>
    <t>430-920-D5</t>
  </si>
  <si>
    <t>430-920-D6</t>
  </si>
  <si>
    <t>430-920-D7</t>
  </si>
  <si>
    <t>430-920-D8</t>
  </si>
  <si>
    <t>430-920-D9</t>
  </si>
  <si>
    <t>430-964-D0</t>
  </si>
  <si>
    <t>430-964-D10</t>
  </si>
  <si>
    <t>430-964-D1</t>
  </si>
  <si>
    <t>430-964-D2</t>
  </si>
  <si>
    <t>430-964-D3</t>
  </si>
  <si>
    <t>430-964-D4</t>
  </si>
  <si>
    <t>430-964-D5</t>
  </si>
  <si>
    <t>430-964-D6</t>
  </si>
  <si>
    <t>430-964-D7</t>
  </si>
  <si>
    <t>430-964-D8</t>
  </si>
  <si>
    <t>430-964-D9</t>
  </si>
  <si>
    <t>CON3-TAIL-D3</t>
  </si>
  <si>
    <t>CON3-TAIL-D4</t>
  </si>
  <si>
    <t>CON3-TAIL-D5</t>
  </si>
  <si>
    <t>CON2-NT-D0</t>
  </si>
  <si>
    <t>CON2-NT-D10</t>
  </si>
  <si>
    <t>CON2-NT-D2</t>
  </si>
  <si>
    <t>CON2-NT-D3</t>
  </si>
  <si>
    <t>CON2-NT-D4</t>
  </si>
  <si>
    <t>CON2-NT-D5</t>
  </si>
  <si>
    <t>IN3-NT-D4</t>
  </si>
  <si>
    <t>N-534-D-5</t>
  </si>
  <si>
    <t>N-534-D-8</t>
  </si>
  <si>
    <t>P1-2352-D10</t>
  </si>
  <si>
    <t>P1-2352-D2</t>
  </si>
  <si>
    <t>CONA-NT-D1</t>
  </si>
  <si>
    <t>CONA-NTC-D2</t>
  </si>
  <si>
    <t>IN1-2026-D0</t>
  </si>
  <si>
    <t>IN1-2026-D1</t>
  </si>
  <si>
    <t>IN1-2026C-D3</t>
  </si>
  <si>
    <t>IN1-2054-D0</t>
  </si>
  <si>
    <t>IN1-2054-D1</t>
  </si>
  <si>
    <t>IN1-2054C-D3</t>
  </si>
  <si>
    <t>IN1-2084-D0</t>
  </si>
  <si>
    <t>IN1-2084-D1</t>
  </si>
  <si>
    <t>IN1-2084C-D3</t>
  </si>
  <si>
    <t>IN2-2613-D0</t>
  </si>
  <si>
    <t>IN2-2613-D1</t>
  </si>
  <si>
    <t>IN2-2613-D10</t>
  </si>
  <si>
    <t>IN2-2613-D2</t>
  </si>
  <si>
    <t>IN2-2613-D3</t>
  </si>
  <si>
    <t>IN2-2613-D4</t>
  </si>
  <si>
    <t>IN2-2613-D5</t>
  </si>
  <si>
    <t>IN2-2613-D6</t>
  </si>
  <si>
    <t>IN2-2613-D7</t>
  </si>
  <si>
    <t>IN2-2613-D8</t>
  </si>
  <si>
    <t>IN2-2613-D9</t>
  </si>
  <si>
    <t>IN2-2613C-D10</t>
  </si>
  <si>
    <t>IN2-2629-D0</t>
  </si>
  <si>
    <t>IN2-2629-D1</t>
  </si>
  <si>
    <t>6A-331-D-11</t>
  </si>
  <si>
    <t>6A-331-D-4</t>
  </si>
  <si>
    <t>6A-331-D-7</t>
  </si>
  <si>
    <t>6A-336-D0</t>
  </si>
  <si>
    <t>6A-336-D-11</t>
  </si>
  <si>
    <t>6A-336-D-4</t>
  </si>
  <si>
    <t>6A-336-D-7</t>
  </si>
  <si>
    <t>6A-341-D0</t>
  </si>
  <si>
    <t>6A-341-D-11</t>
  </si>
  <si>
    <t>6A-341-D-4</t>
  </si>
  <si>
    <t>6A-341-D-7</t>
  </si>
  <si>
    <t>6A-348-D0</t>
  </si>
  <si>
    <t>6A-348-D-11</t>
  </si>
  <si>
    <t>6A-348-D-4</t>
  </si>
  <si>
    <t>268B-NT-D0</t>
  </si>
  <si>
    <t>268B-NT-D-10</t>
  </si>
  <si>
    <t>268B-NT-D-13</t>
  </si>
  <si>
    <t>268B-NT-D-1</t>
  </si>
  <si>
    <t>268B-NT-D1</t>
  </si>
  <si>
    <t>268B-NT-D2</t>
  </si>
  <si>
    <t>268B-NT-D-5</t>
  </si>
  <si>
    <t>268B-NT-D-7</t>
  </si>
  <si>
    <t>339A-334-D0</t>
  </si>
  <si>
    <t>339A-334-D-11</t>
  </si>
  <si>
    <t>339A-334-D-4</t>
  </si>
  <si>
    <t>339A-334-D-7</t>
  </si>
  <si>
    <t>339A-337-D0</t>
  </si>
  <si>
    <t>339A-337-D-11</t>
  </si>
  <si>
    <t>339A-337-D-4</t>
  </si>
  <si>
    <t>339A-337-D-7</t>
  </si>
  <si>
    <t>339A-inoculum</t>
  </si>
  <si>
    <t>339A-NT-D0</t>
  </si>
  <si>
    <t>339A-NT-D-11</t>
  </si>
  <si>
    <t>339A-NT-D-4</t>
  </si>
  <si>
    <t>339A-NT-D-7</t>
  </si>
  <si>
    <t>339B-23-D0</t>
  </si>
  <si>
    <t>339B-23-D-10</t>
  </si>
  <si>
    <t>339B-23-D-13</t>
  </si>
  <si>
    <t>339B-23-D-1</t>
  </si>
  <si>
    <t>339B-23-D1</t>
  </si>
  <si>
    <t>339B-23-D2</t>
  </si>
  <si>
    <t>339B-23-D3</t>
  </si>
  <si>
    <t>339B-23-D4</t>
  </si>
  <si>
    <t>339B-23-D-5</t>
  </si>
  <si>
    <t>339B-23-D-7</t>
  </si>
  <si>
    <t>339B-24-D0</t>
  </si>
  <si>
    <t>339B-24-D-10</t>
  </si>
  <si>
    <t>A-503-D4</t>
  </si>
  <si>
    <t>A-503-D5</t>
  </si>
  <si>
    <t>A-503-D6</t>
  </si>
  <si>
    <t>A-503-D7</t>
  </si>
  <si>
    <t>A-503-D8</t>
  </si>
  <si>
    <t>A-503-D9</t>
  </si>
  <si>
    <t>A-526-D0</t>
  </si>
  <si>
    <t>A-526-D10</t>
  </si>
  <si>
    <t>A-526-D1</t>
  </si>
  <si>
    <t>NC-567-D2</t>
  </si>
  <si>
    <t>NC-567-D-2</t>
  </si>
  <si>
    <t>NC-567-D3</t>
  </si>
  <si>
    <t>NC-567-D4</t>
  </si>
  <si>
    <t>A-526-D6</t>
  </si>
  <si>
    <t>A-526-D7</t>
  </si>
  <si>
    <t>A-526-D8</t>
  </si>
  <si>
    <t>A-526-D9</t>
  </si>
  <si>
    <t>A-566-D0</t>
  </si>
  <si>
    <t>A-566-D10</t>
  </si>
  <si>
    <t>A-566-D1</t>
  </si>
  <si>
    <t>A-566-D2</t>
  </si>
  <si>
    <t>A-566-D3</t>
  </si>
  <si>
    <t>A-566-D4</t>
  </si>
  <si>
    <t>A-566-D5</t>
  </si>
  <si>
    <t>A-566-D6</t>
  </si>
  <si>
    <t>A-566-D7</t>
  </si>
  <si>
    <t>A-566-D8</t>
  </si>
  <si>
    <t>A-566-D9</t>
  </si>
  <si>
    <t>AMSyes</t>
  </si>
  <si>
    <t>C-516-D0</t>
  </si>
  <si>
    <t>C-516-D10</t>
  </si>
  <si>
    <t>C-516-D1</t>
  </si>
  <si>
    <t>369-331-D9</t>
  </si>
  <si>
    <t>369-939-D0</t>
  </si>
  <si>
    <t>369-939-D10</t>
  </si>
  <si>
    <t>369-939-D1</t>
  </si>
  <si>
    <t>IN3-2318-D8</t>
  </si>
  <si>
    <t>IN3-2318-D9</t>
  </si>
  <si>
    <t>IN3-2336-D0</t>
  </si>
  <si>
    <t>IN3-2336-D1</t>
  </si>
  <si>
    <t>IN3-2336-D10</t>
  </si>
  <si>
    <t>IN3-2336-D2</t>
  </si>
  <si>
    <t>IN3-2336-D3</t>
  </si>
  <si>
    <t>IN3-2336-D5</t>
  </si>
  <si>
    <t>IN3-2336-D7</t>
  </si>
  <si>
    <t>IN3-2336-D8</t>
  </si>
  <si>
    <t>IN3-2336-D9</t>
  </si>
  <si>
    <t>369-942-D2</t>
  </si>
  <si>
    <t>369-942-D3</t>
  </si>
  <si>
    <t>369-942-D4</t>
  </si>
  <si>
    <t>369-942-D5</t>
  </si>
  <si>
    <t>369-942-D6</t>
  </si>
  <si>
    <t>369-942-D7</t>
  </si>
  <si>
    <t>369-942-D8</t>
  </si>
  <si>
    <t>369-942-D9</t>
  </si>
  <si>
    <t>369-992-D0</t>
  </si>
  <si>
    <t>369-992-D10</t>
  </si>
  <si>
    <t>369-992-D1</t>
  </si>
  <si>
    <t>369-992-D2</t>
  </si>
  <si>
    <t>369-992-D3</t>
  </si>
  <si>
    <t>369-992-D4</t>
  </si>
  <si>
    <t>369-992-D6</t>
  </si>
  <si>
    <t>369-992-D7</t>
  </si>
  <si>
    <t>369-992-D8</t>
  </si>
  <si>
    <t>369-992-D9</t>
  </si>
  <si>
    <t>375A-330-D0</t>
  </si>
  <si>
    <t>375A-330-D-11</t>
  </si>
  <si>
    <t>375A-330-D-4</t>
  </si>
  <si>
    <t>375A-330-D-7</t>
  </si>
  <si>
    <t>375A-339-D0</t>
  </si>
  <si>
    <t>375A-339-D-11</t>
  </si>
  <si>
    <t>375A-339-D-4</t>
  </si>
  <si>
    <t>D-527-D9</t>
  </si>
  <si>
    <t>D-540-D0</t>
  </si>
  <si>
    <t>D-540-D10</t>
  </si>
  <si>
    <t>D-540-D1</t>
  </si>
  <si>
    <t>D-540-D2</t>
  </si>
  <si>
    <t>D-540-D3</t>
  </si>
  <si>
    <t>D-540-D4</t>
  </si>
  <si>
    <t>D-540-D5</t>
  </si>
  <si>
    <t>D-540-D6</t>
  </si>
  <si>
    <t>D-540-D7</t>
  </si>
  <si>
    <t>D-540-D8</t>
  </si>
  <si>
    <t>D-540-D9</t>
  </si>
  <si>
    <t>DA268</t>
  </si>
  <si>
    <t>DA339</t>
  </si>
  <si>
    <t>DA375</t>
  </si>
  <si>
    <t>DA581</t>
  </si>
  <si>
    <t>DA6</t>
  </si>
  <si>
    <t>IN2-2673-D9</t>
  </si>
  <si>
    <t>375A-358-D-7</t>
  </si>
  <si>
    <t>375A-inoculum</t>
  </si>
  <si>
    <t>375B-25-D0</t>
  </si>
  <si>
    <t>375B-25-D-10</t>
  </si>
  <si>
    <t>375B-25-D-13</t>
  </si>
  <si>
    <t>375B-25-D-1</t>
  </si>
  <si>
    <t>375B-25-D1</t>
  </si>
  <si>
    <t>375B-25-D-5</t>
  </si>
  <si>
    <t>375B-25-D-7</t>
  </si>
  <si>
    <t>375B-NT-D0</t>
  </si>
  <si>
    <t>375B-NT-D-10</t>
  </si>
  <si>
    <t>375B-NT-D-13</t>
  </si>
  <si>
    <t>375B-NT-D-1</t>
  </si>
  <si>
    <t>375B-NT-D1</t>
  </si>
  <si>
    <t>375B-NT-D2</t>
  </si>
  <si>
    <t>375B-NT-D3</t>
  </si>
  <si>
    <t>375B-NT-D-5</t>
  </si>
  <si>
    <t>375B-NT-D-7</t>
  </si>
  <si>
    <t>430-304-D0</t>
  </si>
  <si>
    <t>430-304-D10</t>
  </si>
  <si>
    <t>430-304-D1</t>
  </si>
  <si>
    <t>430-304-D2</t>
  </si>
  <si>
    <t>430-304-D3</t>
  </si>
  <si>
    <t>430-304-D4</t>
  </si>
  <si>
    <t>430-304-D5</t>
  </si>
  <si>
    <t>430-304-D6</t>
  </si>
  <si>
    <t>430-304-D7</t>
  </si>
  <si>
    <t>430-304-D8</t>
  </si>
  <si>
    <t>430-304-D9</t>
  </si>
  <si>
    <t>430-307-D0</t>
  </si>
  <si>
    <t>430-307-D10</t>
  </si>
  <si>
    <t>430-307-D1</t>
  </si>
  <si>
    <t>LINE-MNT-D6</t>
  </si>
  <si>
    <t>LINE-MNT-D7</t>
  </si>
  <si>
    <t>LINE-MNT-D8</t>
  </si>
  <si>
    <t>LINE-MNT-D9</t>
  </si>
  <si>
    <t>LINE-NT-D0</t>
  </si>
  <si>
    <t>LINE-NT-D10</t>
  </si>
  <si>
    <t>LINE-NT-D1</t>
  </si>
  <si>
    <t>P2-2517-D5</t>
  </si>
  <si>
    <t>P2-2517-D6</t>
  </si>
  <si>
    <t>P2-2517-D7</t>
  </si>
  <si>
    <t>P2-2517-D8</t>
  </si>
  <si>
    <t>LINE-NT-D5</t>
  </si>
  <si>
    <t>LINE-NT-D6</t>
  </si>
  <si>
    <t>LINE-NT-D7</t>
  </si>
  <si>
    <t>LINE-NT-D8</t>
  </si>
  <si>
    <t>LINE-NT-D9</t>
  </si>
  <si>
    <t>MID-834-D0</t>
  </si>
  <si>
    <t>MID-834-D10</t>
  </si>
  <si>
    <t>MID-834-D1</t>
  </si>
  <si>
    <t>MID-834-D2</t>
  </si>
  <si>
    <t>MID-834-D3</t>
  </si>
  <si>
    <t>MID-834-D4</t>
  </si>
  <si>
    <t>MID-834-D5</t>
  </si>
  <si>
    <t>MID-834-D6</t>
  </si>
  <si>
    <t>MID-834-D7</t>
  </si>
  <si>
    <t>MID-834-D8</t>
  </si>
  <si>
    <t>MID-834-D9</t>
  </si>
  <si>
    <t>MID-846-D0</t>
  </si>
  <si>
    <t>578-382-D0</t>
  </si>
  <si>
    <t>578-382-D1</t>
  </si>
  <si>
    <t>578-382-D2</t>
  </si>
  <si>
    <t>578-389-D0</t>
  </si>
  <si>
    <t>578-389-D1</t>
  </si>
  <si>
    <t>CON3-TAIL-D6</t>
  </si>
  <si>
    <t>CON3-TAIL-D7</t>
  </si>
  <si>
    <t>CON3-TAIL-D8</t>
  </si>
  <si>
    <t>CON3-TAIL-D9</t>
  </si>
  <si>
    <t>CONA-2953-D0</t>
  </si>
  <si>
    <t>CONA-2953-D1</t>
  </si>
  <si>
    <t>CONA-2953C-D2</t>
  </si>
  <si>
    <t>CONA-2955-D0</t>
  </si>
  <si>
    <t>CONA-2955-D1</t>
  </si>
  <si>
    <t>CONA-2955C-D2</t>
  </si>
  <si>
    <t>CONA-NT-D0</t>
  </si>
  <si>
    <t>581B-1-D1</t>
  </si>
  <si>
    <t>581B-1-D2</t>
  </si>
  <si>
    <t>581B-1-D3</t>
  </si>
  <si>
    <t>581B-1-D4</t>
  </si>
  <si>
    <t>581B-21-D-10</t>
  </si>
  <si>
    <t>581B-21-D-13</t>
  </si>
  <si>
    <t>581B-21-D-5</t>
  </si>
  <si>
    <t>581B-21-D-7</t>
  </si>
  <si>
    <t>581B-2-D0</t>
  </si>
  <si>
    <t>581B-2-D-1</t>
  </si>
  <si>
    <t>581B-2-D1</t>
  </si>
  <si>
    <t>581B-2-D2</t>
  </si>
  <si>
    <t>581B-2-D3</t>
  </si>
  <si>
    <t>581B-2-D4</t>
  </si>
  <si>
    <t>581B-NT-D0</t>
  </si>
  <si>
    <t>581B-NT-D-10</t>
  </si>
  <si>
    <t>581B-NT-D-13</t>
  </si>
  <si>
    <t>581B-NT-D-1</t>
  </si>
  <si>
    <t>581B-NT-D1</t>
  </si>
  <si>
    <t>581B-NT-D2</t>
  </si>
  <si>
    <t>581B-NT-D3</t>
  </si>
  <si>
    <t>581B-NT-D4</t>
  </si>
  <si>
    <t>581B-NT-D-5</t>
  </si>
  <si>
    <t>581B-NT-D-7</t>
  </si>
  <si>
    <t>581-inoculum</t>
  </si>
  <si>
    <t>N-525-D0</t>
  </si>
  <si>
    <t>N-525-D10</t>
  </si>
  <si>
    <t>N-525-D1</t>
  </si>
  <si>
    <t>N-525-D2</t>
  </si>
  <si>
    <t>N-525-D3</t>
  </si>
  <si>
    <t>N-525-D4</t>
  </si>
  <si>
    <t>N-525-D5</t>
  </si>
  <si>
    <t>N-525-D6</t>
  </si>
  <si>
    <t>N-525-D9</t>
  </si>
  <si>
    <t>N-534-D0</t>
  </si>
  <si>
    <t>N-534-D10</t>
  </si>
  <si>
    <t>N-534-D1</t>
  </si>
  <si>
    <t>N-534-D2</t>
  </si>
  <si>
    <t>N-534-D3</t>
  </si>
  <si>
    <t>N-534-D4</t>
  </si>
  <si>
    <t>N-534-D5</t>
  </si>
  <si>
    <t>6A-348-D-7</t>
  </si>
  <si>
    <t>6A-inoculum</t>
  </si>
  <si>
    <t>6A-NT-D0</t>
  </si>
  <si>
    <t>6A-NT-D-11</t>
  </si>
  <si>
    <t>6A-NT-D-4</t>
  </si>
  <si>
    <t>6A-NT-D-7</t>
  </si>
  <si>
    <t>6B-312-D0</t>
  </si>
  <si>
    <t>6B-312-D-10</t>
  </si>
  <si>
    <t>6B-312-D-13</t>
  </si>
  <si>
    <t>6B-312-D-1</t>
  </si>
  <si>
    <t>6B-312-D1</t>
  </si>
  <si>
    <t>6B-312-D2</t>
  </si>
  <si>
    <t>6B-312-D-5</t>
  </si>
  <si>
    <t>6B-312-D-7</t>
  </si>
  <si>
    <t>6B-321-D0</t>
  </si>
  <si>
    <t>6B-321-D-10</t>
  </si>
  <si>
    <t>6B-321-D-13</t>
  </si>
  <si>
    <t>6B-321-D-1</t>
  </si>
  <si>
    <t>6B-321-D1</t>
  </si>
  <si>
    <t>6B-321-D2</t>
  </si>
  <si>
    <t>6B-321-D3</t>
  </si>
  <si>
    <t>6B-321-D-5</t>
  </si>
  <si>
    <t>6B-321-D-7</t>
  </si>
  <si>
    <t>6B-352-D0</t>
  </si>
  <si>
    <t>6B-352-D-10</t>
  </si>
  <si>
    <t>6B-352-D-13</t>
  </si>
  <si>
    <t>6B-352-D-1</t>
  </si>
  <si>
    <t>6B-352-D1</t>
  </si>
  <si>
    <t>6B-352-D-5</t>
  </si>
  <si>
    <t>6B-352-D-7</t>
  </si>
  <si>
    <t>A-503-D0</t>
  </si>
  <si>
    <t>A-503-D10</t>
  </si>
  <si>
    <t>A-503-D1</t>
  </si>
  <si>
    <t>A-503-D2</t>
  </si>
  <si>
    <t>A-503-D3</t>
  </si>
  <si>
    <t>NC-559-D3</t>
  </si>
  <si>
    <t>NC-559-D4</t>
  </si>
  <si>
    <t>NC-559-D5</t>
  </si>
  <si>
    <t>NC-559-D6</t>
  </si>
  <si>
    <t>NC-559-D7</t>
  </si>
  <si>
    <t>NC-559-D8</t>
  </si>
  <si>
    <t>NC-559-D9</t>
  </si>
  <si>
    <t>NC-567-D0</t>
  </si>
  <si>
    <t>NC-567-D10</t>
  </si>
  <si>
    <t>NC-567-D-11</t>
  </si>
  <si>
    <t>NC-567-D1</t>
  </si>
  <si>
    <t>NC-567-D5</t>
  </si>
  <si>
    <t>NC-567-D-5</t>
  </si>
  <si>
    <t>NC-567-D6</t>
  </si>
  <si>
    <t>NC-567-D7</t>
  </si>
  <si>
    <t>NC-567-D8</t>
  </si>
  <si>
    <t>NC-567-D-8</t>
  </si>
  <si>
    <t>NC-567-D9</t>
  </si>
  <si>
    <t>NC-NT-D0</t>
  </si>
  <si>
    <t>NC-NT-D10</t>
  </si>
  <si>
    <t>NC-NT-D-11</t>
  </si>
  <si>
    <t>NC-NT-D1</t>
  </si>
  <si>
    <t>NC-NT-D2</t>
  </si>
  <si>
    <t>NC-NT-D3</t>
  </si>
  <si>
    <t>NC-NT-D4</t>
  </si>
  <si>
    <t>NC-NT-D5</t>
  </si>
  <si>
    <t>NC-NT-D6</t>
  </si>
  <si>
    <t>NC-NT-D7</t>
  </si>
  <si>
    <t>NC-NT-D8</t>
  </si>
  <si>
    <t>NC-NT-D9</t>
  </si>
  <si>
    <t>C-516-D2</t>
  </si>
  <si>
    <t>C-516-D3</t>
  </si>
  <si>
    <t>C-516-D4</t>
  </si>
  <si>
    <t>C-516-D5</t>
  </si>
  <si>
    <t>C-516-D6</t>
  </si>
  <si>
    <t>C-516-D7</t>
  </si>
  <si>
    <t>369-939-D2</t>
  </si>
  <si>
    <t>369-939-D3</t>
  </si>
  <si>
    <t>369-939-D4</t>
  </si>
  <si>
    <t>369-939-D5</t>
  </si>
  <si>
    <t>369-939-D6</t>
  </si>
  <si>
    <t>369-939-D7</t>
  </si>
  <si>
    <t>369-939-D8</t>
  </si>
  <si>
    <t>369-939-D9</t>
  </si>
  <si>
    <t>369-942-D0</t>
  </si>
  <si>
    <t>369-942-D10</t>
  </si>
  <si>
    <t>369-942-D1</t>
  </si>
  <si>
    <t>C-596-D8</t>
  </si>
  <si>
    <t>C-596-D9</t>
  </si>
  <si>
    <t>CON2-2328-D2</t>
  </si>
  <si>
    <t>CON2-2328-D6</t>
  </si>
  <si>
    <t>CON2-NT-D1</t>
  </si>
  <si>
    <t>CON3-2742-D3</t>
  </si>
  <si>
    <t>CON3-NT-D4</t>
  </si>
  <si>
    <t>CON3-NT-D5</t>
  </si>
  <si>
    <t>D-507-D0</t>
  </si>
  <si>
    <t>D-507-D10</t>
  </si>
  <si>
    <t>D-507-D1</t>
  </si>
  <si>
    <t>D-507-D2</t>
  </si>
  <si>
    <t>D-507-D3</t>
  </si>
  <si>
    <t>D-507-D4</t>
  </si>
  <si>
    <t>D-507-D5</t>
  </si>
  <si>
    <t>D-507-D6</t>
  </si>
  <si>
    <t>D-507-D7</t>
  </si>
  <si>
    <t>D-507-D8</t>
  </si>
  <si>
    <t>D-507-D9</t>
  </si>
  <si>
    <t>D-527-D0</t>
  </si>
  <si>
    <t>D-527-D10</t>
  </si>
  <si>
    <t>D-527-D1</t>
  </si>
  <si>
    <t>D-527-D2</t>
  </si>
  <si>
    <t>D-527-D3</t>
  </si>
  <si>
    <t>D-527-D4</t>
  </si>
  <si>
    <t>D-527-D5</t>
  </si>
  <si>
    <t>D-527-D6</t>
  </si>
  <si>
    <t>D-527-D7</t>
  </si>
  <si>
    <t>D-527-D8</t>
  </si>
  <si>
    <t>NP2-979-D4</t>
  </si>
  <si>
    <t>NP2-979-D6</t>
  </si>
  <si>
    <t>NP2-979-D7</t>
  </si>
  <si>
    <t>NP2-979-D8</t>
  </si>
  <si>
    <t>NP2-983-D0</t>
  </si>
  <si>
    <t>NP2-983-D1</t>
  </si>
  <si>
    <t>NP2-983-D2</t>
  </si>
  <si>
    <t>NP2-983-D3</t>
  </si>
  <si>
    <t>NP2-983-D4</t>
  </si>
  <si>
    <t>NP2-983-D5</t>
  </si>
  <si>
    <t>NP2-983-D6</t>
  </si>
  <si>
    <t>NP2-983-D8</t>
  </si>
  <si>
    <t>OP-2091-D0</t>
  </si>
  <si>
    <t>OP-2091-D1</t>
  </si>
  <si>
    <t>OP-2091-D2</t>
  </si>
  <si>
    <t>IN3-2336-D6</t>
  </si>
  <si>
    <t>IN3-NT-D6</t>
  </si>
  <si>
    <t>LINE-188-D0</t>
  </si>
  <si>
    <t>LINE-188-D10</t>
  </si>
  <si>
    <t>LINE-188-D1</t>
  </si>
  <si>
    <t>LINE-188-D2</t>
  </si>
  <si>
    <t>LINE-188-D3</t>
  </si>
  <si>
    <t>LINE-188-D4</t>
  </si>
  <si>
    <t>LINE-188-D5</t>
  </si>
  <si>
    <t>LINE-188-D6</t>
  </si>
  <si>
    <t>LINE-188-D7</t>
  </si>
  <si>
    <t>LINE-188-D8</t>
  </si>
  <si>
    <t>LINE-188-D9</t>
  </si>
  <si>
    <t>LINE-978-D0</t>
  </si>
  <si>
    <t>LINE-978-D10</t>
  </si>
  <si>
    <t>LINE-978-D1</t>
  </si>
  <si>
    <t>LINE-978-D2</t>
  </si>
  <si>
    <t>LINE-978-D3</t>
  </si>
  <si>
    <t>LINE-978-D4</t>
  </si>
  <si>
    <t>LINE-978-D5</t>
  </si>
  <si>
    <t>LINE-978-D6</t>
  </si>
  <si>
    <t>LINE-978-D7</t>
  </si>
  <si>
    <t>LINE-978-D8</t>
  </si>
  <si>
    <t>LINE-978-D9</t>
  </si>
  <si>
    <t>LINE-MNT-D0</t>
  </si>
  <si>
    <t>LINE-MNT-D10</t>
  </si>
  <si>
    <t>LINE-MNT-D1</t>
  </si>
  <si>
    <t>LINE-MNT-D2</t>
  </si>
  <si>
    <t>LINE-MNT-D3</t>
  </si>
  <si>
    <t>LINE-MNT-D4</t>
  </si>
  <si>
    <t>LINE-MNT-D5</t>
  </si>
  <si>
    <t>20120529_infectionCFUS_round1.xls</t>
  </si>
  <si>
    <t>20120703_infectionCFUS_round2.xlsx</t>
  </si>
  <si>
    <t>OP-2091-D3</t>
  </si>
  <si>
    <t>OP-2542-D0</t>
  </si>
  <si>
    <t>OP-2542-D1</t>
  </si>
  <si>
    <t>OP-2542-D2</t>
  </si>
  <si>
    <t>OP-2542-D3</t>
  </si>
  <si>
    <t>OP-931-D0</t>
  </si>
  <si>
    <t>OP-931-D1</t>
  </si>
  <si>
    <t>OP-931-D2</t>
  </si>
  <si>
    <t>OP-931-D3</t>
  </si>
  <si>
    <t>OUT2-2510-D2</t>
  </si>
  <si>
    <t>OUTA-2062-D0</t>
  </si>
  <si>
    <t>OUTA-2063-D6</t>
  </si>
  <si>
    <t>P2-2517-D0</t>
  </si>
  <si>
    <t>P2-2517-D1</t>
  </si>
  <si>
    <t>P2-2517-D2</t>
  </si>
  <si>
    <t>P2-2517-D3</t>
  </si>
  <si>
    <t>P2-2517-D4</t>
  </si>
  <si>
    <t>DA00581</t>
  </si>
  <si>
    <t>P2-2561-D0</t>
  </si>
  <si>
    <t>P2-2561-D1</t>
  </si>
  <si>
    <t>P2-2561-D2</t>
  </si>
  <si>
    <t>P2-2561-D3</t>
  </si>
  <si>
    <t>P2-2561-D4</t>
  </si>
  <si>
    <t>MID-846-D10</t>
  </si>
  <si>
    <t>MID-846-D1</t>
  </si>
  <si>
    <t>MID-846-D2</t>
  </si>
  <si>
    <t>MID-846-D3</t>
  </si>
  <si>
    <t>MID-846-D4</t>
  </si>
  <si>
    <t>MID-846-D5</t>
  </si>
  <si>
    <t>578-389-D2</t>
  </si>
  <si>
    <t>578-984-D0</t>
  </si>
  <si>
    <t>578-984-D1</t>
  </si>
  <si>
    <t>578-984-D2</t>
  </si>
  <si>
    <t>581B-18-D-10</t>
  </si>
  <si>
    <t>581B-18-D-13</t>
  </si>
  <si>
    <t>581B-18-D-5</t>
  </si>
  <si>
    <t>581B-18-D-7</t>
  </si>
  <si>
    <t>581B-1-D0</t>
  </si>
  <si>
    <t>581B-1-D-1</t>
  </si>
  <si>
    <t>MID-879-D4</t>
  </si>
  <si>
    <t>MID-879-D5</t>
  </si>
  <si>
    <t>MID-879-D6</t>
  </si>
  <si>
    <t>MID-879-D7</t>
  </si>
  <si>
    <t>MID-879-D8</t>
  </si>
  <si>
    <t>MID-879-D9</t>
  </si>
  <si>
    <t>MOUT-568-D0</t>
  </si>
  <si>
    <t>MOUT-568-D10</t>
  </si>
  <si>
    <t>MOUT-568-D1</t>
  </si>
  <si>
    <t>MOUT-568-D2</t>
  </si>
  <si>
    <t>MOUT-568-D3</t>
  </si>
  <si>
    <t>MOUT-568-D4</t>
  </si>
  <si>
    <t>MOUT-568-D5</t>
  </si>
  <si>
    <t>MOUT-568-D6</t>
  </si>
  <si>
    <t>MOUT-568-D7</t>
  </si>
  <si>
    <t>MOUT-568-D8</t>
  </si>
  <si>
    <t>MOUT-568-D9</t>
  </si>
  <si>
    <t>MOUT-896-D0</t>
  </si>
  <si>
    <t>MOUT-896-D1</t>
  </si>
  <si>
    <t>MOUT-896-D3</t>
  </si>
  <si>
    <t>MOUT-896-D5</t>
  </si>
  <si>
    <t>MOUT-896-D6</t>
  </si>
  <si>
    <t>MOUT-896-D7</t>
  </si>
  <si>
    <t>MOUT-896-D8</t>
  </si>
  <si>
    <t>MOUT-896-D9</t>
  </si>
  <si>
    <t>MOUT-986-D10</t>
  </si>
  <si>
    <t>OUT2</t>
  </si>
  <si>
    <t>OUTA</t>
  </si>
  <si>
    <t>P1</t>
  </si>
  <si>
    <t>P2</t>
  </si>
  <si>
    <t>Y</t>
  </si>
  <si>
    <t>335</t>
  </si>
  <si>
    <t>314</t>
  </si>
  <si>
    <t>374</t>
  </si>
  <si>
    <t>NT</t>
  </si>
  <si>
    <t>334</t>
  </si>
  <si>
    <t>337</t>
  </si>
  <si>
    <t>23</t>
  </si>
  <si>
    <t>24</t>
  </si>
  <si>
    <t>331</t>
  </si>
  <si>
    <t>939</t>
  </si>
  <si>
    <t>942</t>
  </si>
  <si>
    <t>992</t>
  </si>
  <si>
    <t>330</t>
  </si>
  <si>
    <t>339</t>
  </si>
  <si>
    <t>347</t>
  </si>
  <si>
    <t>349</t>
  </si>
  <si>
    <t>358</t>
  </si>
  <si>
    <t>25</t>
  </si>
  <si>
    <t>304</t>
  </si>
  <si>
    <t>307</t>
  </si>
  <si>
    <t>920</t>
  </si>
  <si>
    <t>964</t>
  </si>
  <si>
    <t>382</t>
  </si>
  <si>
    <t>389</t>
  </si>
  <si>
    <t>984</t>
  </si>
  <si>
    <t>18</t>
  </si>
  <si>
    <t>21</t>
  </si>
  <si>
    <t>N-534-D6</t>
  </si>
  <si>
    <t>N-534-D7</t>
  </si>
  <si>
    <t>N-534-D8</t>
  </si>
  <si>
    <t>N-534-D9</t>
  </si>
  <si>
    <t>N-535-D0</t>
  </si>
  <si>
    <t>N-535-D10</t>
  </si>
  <si>
    <t>N-535-D2</t>
  </si>
  <si>
    <t>N-535-D3</t>
  </si>
  <si>
    <t>N-535-D5</t>
  </si>
  <si>
    <t>N-535-D6</t>
  </si>
  <si>
    <t>N-535-D7</t>
  </si>
  <si>
    <t>N-535-D8</t>
  </si>
  <si>
    <t>N-535-D9</t>
  </si>
  <si>
    <t>N-540-D0</t>
  </si>
  <si>
    <t>N-540-D10</t>
  </si>
  <si>
    <t>N-540-D-11</t>
  </si>
  <si>
    <t>N-540-D1</t>
  </si>
  <si>
    <t>N-540-D2</t>
  </si>
  <si>
    <t>N-540-D-2</t>
  </si>
  <si>
    <t>N-540-D3</t>
  </si>
  <si>
    <t>N-540-D4</t>
  </si>
  <si>
    <t>N-540-D5</t>
  </si>
  <si>
    <t>N-540-D-5</t>
  </si>
  <si>
    <t>N-540-D6</t>
  </si>
  <si>
    <t>N-540-D7</t>
  </si>
  <si>
    <t>N-540-D8</t>
  </si>
  <si>
    <t>N-540-D-8</t>
  </si>
  <si>
    <t>N-540-D9</t>
  </si>
  <si>
    <t>NC-559-D0</t>
  </si>
  <si>
    <t>NC-559-D10</t>
  </si>
  <si>
    <t>NC-559-D1</t>
  </si>
  <si>
    <t>NC-559-D2</t>
  </si>
  <si>
    <t>20120717_GF_cfu.xlsx</t>
    <phoneticPr fontId="5" type="noConversion"/>
  </si>
  <si>
    <t>CON2-2328-D7</t>
    <phoneticPr fontId="5" type="noConversion"/>
  </si>
  <si>
    <t>CON2-2328-D9</t>
    <phoneticPr fontId="5" type="noConversion"/>
  </si>
  <si>
    <t>CON2-2328-D10</t>
    <phoneticPr fontId="5" type="noConversion"/>
  </si>
  <si>
    <t>CON2-2376-D1</t>
    <phoneticPr fontId="5" type="noConversion"/>
  </si>
  <si>
    <t>CON2-2376-D7</t>
    <phoneticPr fontId="5" type="noConversion"/>
  </si>
  <si>
    <t>CON2-2376-D9</t>
    <phoneticPr fontId="5" type="noConversion"/>
  </si>
  <si>
    <t>CON2-2376-D10</t>
    <phoneticPr fontId="5" type="noConversion"/>
  </si>
  <si>
    <t>CON2-NT-D8</t>
    <phoneticPr fontId="5" type="noConversion"/>
  </si>
  <si>
    <t>CON3-NT-D8</t>
    <phoneticPr fontId="5" type="noConversion"/>
  </si>
  <si>
    <t>DA00431</t>
    <phoneticPr fontId="5" type="noConversion"/>
  </si>
  <si>
    <t>DA00884</t>
    <phoneticPr fontId="5" type="noConversion"/>
  </si>
  <si>
    <t>IN1-2026-D2</t>
    <phoneticPr fontId="5" type="noConversion"/>
  </si>
  <si>
    <t>IN1-2054-D2</t>
    <phoneticPr fontId="5" type="noConversion"/>
  </si>
  <si>
    <t>P2-2561-D5</t>
  </si>
  <si>
    <t>P2-2561-D6</t>
  </si>
  <si>
    <t>P2-2561-D7</t>
  </si>
  <si>
    <t>P2-2561-D8</t>
  </si>
  <si>
    <t>P2-2564-D0</t>
  </si>
  <si>
    <t>P2-2564-D1</t>
  </si>
  <si>
    <t>P2-2564-D2</t>
  </si>
  <si>
    <t>P2-2564-D3</t>
  </si>
  <si>
    <t>P2-2564-D4</t>
  </si>
  <si>
    <t>P2-2564-D5</t>
  </si>
  <si>
    <t>P2-2564-D6</t>
  </si>
  <si>
    <t>P2-2564-D7</t>
  </si>
  <si>
    <t>C-516-D8</t>
  </si>
  <si>
    <t>C-516-D9</t>
  </si>
  <si>
    <t>C-596-D0</t>
  </si>
  <si>
    <t>C-596-D10</t>
  </si>
  <si>
    <t>C-596-D1</t>
  </si>
  <si>
    <t>C-596-D2</t>
  </si>
  <si>
    <t>C-596-D3</t>
  </si>
  <si>
    <t>C-596-D4</t>
  </si>
  <si>
    <t>C-596-D5</t>
  </si>
  <si>
    <t>C-596-D6</t>
  </si>
  <si>
    <t>C-596-D7</t>
  </si>
  <si>
    <t>NP1-2725-D5</t>
  </si>
  <si>
    <t>NP1-2725-D6</t>
  </si>
  <si>
    <t>NP1-2725-D7</t>
  </si>
  <si>
    <t>NP1-2725-D8</t>
  </si>
  <si>
    <t>NP1-2725-D9</t>
  </si>
  <si>
    <t>NP1-317-D0</t>
  </si>
  <si>
    <t>NP1-317-D1</t>
  </si>
  <si>
    <t>NP1-317-D2</t>
  </si>
  <si>
    <t>NP1-317-D3</t>
  </si>
  <si>
    <t>NP1-317-D4</t>
  </si>
  <si>
    <t>NP1-317-D5</t>
  </si>
  <si>
    <t>NP1-317-D6</t>
  </si>
  <si>
    <t>NP1-317-D7</t>
  </si>
  <si>
    <t>NP1-317-D8</t>
  </si>
  <si>
    <t>NP2-2630-D0</t>
  </si>
  <si>
    <t>NP2-2630-D1</t>
  </si>
  <si>
    <t>NP2-2630-D2</t>
  </si>
  <si>
    <t>NP2-2630-D3</t>
  </si>
  <si>
    <t>NP2-2630-D4</t>
  </si>
  <si>
    <t>NP2-2630-D5</t>
  </si>
  <si>
    <t>NP2-2630-D6</t>
  </si>
  <si>
    <t>NP2-2630-D7</t>
  </si>
  <si>
    <t>NP2-2630-D8</t>
  </si>
  <si>
    <t>NP2-979-D0</t>
  </si>
  <si>
    <t>NP2-979-D1</t>
  </si>
  <si>
    <t>NP2-979-D2</t>
  </si>
  <si>
    <t>NP2-979-D3</t>
  </si>
  <si>
    <t>2674C</t>
  </si>
  <si>
    <t>2674</t>
  </si>
  <si>
    <t>2742</t>
  </si>
  <si>
    <t>TAIL</t>
  </si>
  <si>
    <t>2953C</t>
  </si>
  <si>
    <t>2953</t>
  </si>
  <si>
    <t>2955C</t>
  </si>
  <si>
    <t>2955</t>
  </si>
  <si>
    <t>NTC</t>
  </si>
  <si>
    <t>507</t>
  </si>
  <si>
    <t>527</t>
  </si>
  <si>
    <t>540</t>
  </si>
  <si>
    <t>2026C</t>
  </si>
  <si>
    <t>2026</t>
  </si>
  <si>
    <t>2054C</t>
  </si>
  <si>
    <t>2054</t>
  </si>
  <si>
    <t>2084C</t>
  </si>
  <si>
    <t>2084</t>
  </si>
  <si>
    <t>2613C</t>
  </si>
  <si>
    <t>2613</t>
  </si>
  <si>
    <t>2629C</t>
  </si>
  <si>
    <t>2629</t>
  </si>
  <si>
    <t>2673C</t>
  </si>
  <si>
    <t>2673</t>
  </si>
  <si>
    <t>2318</t>
  </si>
  <si>
    <t>2336</t>
  </si>
  <si>
    <t>2056C</t>
  </si>
  <si>
    <t>2056</t>
  </si>
  <si>
    <t>2064C</t>
  </si>
  <si>
    <t>2064</t>
  </si>
  <si>
    <t>188</t>
  </si>
  <si>
    <t>978</t>
  </si>
  <si>
    <t>MNT</t>
  </si>
  <si>
    <t>834</t>
  </si>
  <si>
    <t>846</t>
  </si>
  <si>
    <t>879</t>
  </si>
  <si>
    <t>568</t>
  </si>
  <si>
    <t>896</t>
  </si>
  <si>
    <t>525</t>
  </si>
  <si>
    <t>534</t>
  </si>
  <si>
    <t>535</t>
  </si>
  <si>
    <t>559</t>
  </si>
  <si>
    <t>567</t>
  </si>
  <si>
    <t>2597</t>
  </si>
  <si>
    <t>2725</t>
  </si>
  <si>
    <t>317</t>
  </si>
  <si>
    <t>2630</t>
  </si>
  <si>
    <t>979</t>
  </si>
  <si>
    <t>983</t>
  </si>
  <si>
    <t>2091</t>
  </si>
  <si>
    <t>2542</t>
  </si>
  <si>
    <t>931</t>
  </si>
  <si>
    <t>2028C</t>
  </si>
  <si>
    <t>2028</t>
  </si>
  <si>
    <t>2081</t>
  </si>
  <si>
    <t>2096C</t>
  </si>
  <si>
    <t>2096</t>
  </si>
  <si>
    <t>2510</t>
  </si>
  <si>
    <t>2533</t>
  </si>
  <si>
    <t>2062</t>
  </si>
  <si>
    <t>2063</t>
  </si>
  <si>
    <t>2352</t>
  </si>
  <si>
    <t>2354</t>
  </si>
  <si>
    <t>2358</t>
  </si>
  <si>
    <t>2362</t>
  </si>
  <si>
    <t>2517</t>
  </si>
  <si>
    <t>2561</t>
  </si>
  <si>
    <t>2564</t>
  </si>
  <si>
    <t>532</t>
  </si>
  <si>
    <t>541</t>
  </si>
  <si>
    <t>inoculum</t>
  </si>
  <si>
    <t/>
  </si>
  <si>
    <t>NP2-979-D5</t>
    <phoneticPr fontId="5" type="noConversion"/>
  </si>
  <si>
    <t>NP2-983-D7</t>
    <phoneticPr fontId="5" type="noConversion"/>
  </si>
  <si>
    <t>OUT-2028-D2</t>
    <phoneticPr fontId="5" type="noConversion"/>
  </si>
  <si>
    <t>OUT-2081-D2</t>
    <phoneticPr fontId="5" type="noConversion"/>
  </si>
  <si>
    <t>OUT2-2533-D6</t>
    <phoneticPr fontId="5" type="noConversion"/>
  </si>
  <si>
    <t>OUTA-2063-D5</t>
    <phoneticPr fontId="5" type="noConversion"/>
  </si>
  <si>
    <t>Y-541-D1</t>
    <phoneticPr fontId="5" type="noConversion"/>
  </si>
  <si>
    <t>AMS</t>
    <phoneticPr fontId="5" type="noConversion"/>
  </si>
  <si>
    <t>m</t>
  </si>
  <si>
    <t>m</t>
    <phoneticPr fontId="5" type="noConversion"/>
  </si>
  <si>
    <t>m</t>
    <phoneticPr fontId="5" type="noConversion"/>
  </si>
  <si>
    <t>m</t>
    <phoneticPr fontId="5" type="noConversion"/>
  </si>
  <si>
    <t>?</t>
  </si>
  <si>
    <t>?</t>
    <phoneticPr fontId="5" type="noConversion"/>
  </si>
  <si>
    <t>268B-NT-D3</t>
    <phoneticPr fontId="5" type="noConversion"/>
  </si>
  <si>
    <t>268B-314-D2</t>
    <phoneticPr fontId="5" type="noConversion"/>
  </si>
  <si>
    <t>268B-314-D3</t>
    <phoneticPr fontId="5" type="noConversion"/>
  </si>
  <si>
    <t>missing from seqs</t>
    <phoneticPr fontId="5" type="noConversion"/>
  </si>
  <si>
    <t>missing from seqs, not sure if sequenced, mouse DOA</t>
    <phoneticPr fontId="5" type="noConversion"/>
  </si>
  <si>
    <t>NA</t>
    <phoneticPr fontId="5" type="noConversion"/>
  </si>
  <si>
    <t>268B-374-D3</t>
    <phoneticPr fontId="5" type="noConversion"/>
  </si>
  <si>
    <t>6B-312-D3</t>
    <phoneticPr fontId="5" type="noConversion"/>
  </si>
  <si>
    <t>6B-352-D2</t>
    <phoneticPr fontId="5" type="noConversion"/>
  </si>
  <si>
    <t>6B-352-D3</t>
    <phoneticPr fontId="5" type="noConversion"/>
  </si>
  <si>
    <t>day</t>
  </si>
  <si>
    <t>nextDayCFU_colon</t>
  </si>
  <si>
    <t>MID-846-D6</t>
  </si>
  <si>
    <t>MID-846-D7</t>
  </si>
  <si>
    <t>MID-846-D8</t>
  </si>
  <si>
    <t>MID-846-D9</t>
  </si>
  <si>
    <t>MID-879-D0</t>
  </si>
  <si>
    <t>MID-879-D10</t>
  </si>
  <si>
    <t>MID-879-D1</t>
  </si>
  <si>
    <t>MID-879-D2</t>
  </si>
  <si>
    <t>MID-879-D3</t>
  </si>
  <si>
    <t>Y-541-D0</t>
  </si>
  <si>
    <t>Y-541-D2</t>
  </si>
  <si>
    <t>Y-NT-D0</t>
  </si>
  <si>
    <t>Y-NT-D-11</t>
  </si>
  <si>
    <t>Y-NT-D1</t>
  </si>
  <si>
    <t>Y-NT-D2</t>
  </si>
  <si>
    <t>Y-NT-D-2</t>
  </si>
  <si>
    <t>Y-NT-D-5</t>
  </si>
  <si>
    <t>Y-NT-D-8</t>
  </si>
  <si>
    <t>0</t>
  </si>
  <si>
    <t>1</t>
  </si>
  <si>
    <t>2</t>
  </si>
  <si>
    <t>NA</t>
  </si>
  <si>
    <t>268A</t>
  </si>
  <si>
    <t>268B</t>
  </si>
  <si>
    <t>339A</t>
  </si>
  <si>
    <t>339B</t>
  </si>
  <si>
    <t>369</t>
  </si>
  <si>
    <t>375A</t>
  </si>
  <si>
    <t>375B</t>
  </si>
  <si>
    <t>430</t>
  </si>
  <si>
    <t>578</t>
  </si>
  <si>
    <t>581B</t>
  </si>
  <si>
    <t>581</t>
  </si>
  <si>
    <t>6A</t>
  </si>
  <si>
    <t>6B</t>
  </si>
  <si>
    <t>A</t>
  </si>
  <si>
    <t>C</t>
  </si>
  <si>
    <t>CON</t>
  </si>
  <si>
    <t>CON2</t>
  </si>
  <si>
    <t>CON3</t>
  </si>
  <si>
    <t>CONA</t>
  </si>
  <si>
    <t>D</t>
  </si>
  <si>
    <t>IN1</t>
  </si>
  <si>
    <t>IN2</t>
  </si>
  <si>
    <t>IN3</t>
  </si>
  <si>
    <t>INA</t>
  </si>
  <si>
    <t>LINE</t>
  </si>
  <si>
    <t>MID</t>
  </si>
  <si>
    <t>MOUT</t>
  </si>
  <si>
    <t>N</t>
  </si>
  <si>
    <t>NC</t>
  </si>
  <si>
    <t>NP1</t>
  </si>
  <si>
    <t>NP2</t>
  </si>
  <si>
    <t>OP</t>
  </si>
  <si>
    <t>OUT</t>
  </si>
  <si>
    <t>DA00581</t>
    <phoneticPr fontId="5" type="noConversion"/>
  </si>
  <si>
    <t>DA00268</t>
    <phoneticPr fontId="5" type="noConversion"/>
  </si>
  <si>
    <t>inoculum</t>
    <phoneticPr fontId="5" type="noConversion"/>
  </si>
  <si>
    <t>NA</t>
    <phoneticPr fontId="5" type="noConversion"/>
  </si>
  <si>
    <t>DA00268</t>
    <phoneticPr fontId="5" type="noConversion"/>
  </si>
  <si>
    <t>DA00268</t>
    <phoneticPr fontId="5" type="noConversion"/>
  </si>
  <si>
    <t>DA339</t>
    <phoneticPr fontId="5" type="noConversion"/>
  </si>
  <si>
    <t>inoculum</t>
    <phoneticPr fontId="5" type="noConversion"/>
  </si>
  <si>
    <t>NA</t>
    <phoneticPr fontId="5" type="noConversion"/>
  </si>
  <si>
    <t>DA00369</t>
    <phoneticPr fontId="5" type="noConversion"/>
  </si>
  <si>
    <t>DA00369</t>
    <phoneticPr fontId="5" type="noConversion"/>
  </si>
  <si>
    <t>NA</t>
    <phoneticPr fontId="5" type="noConversion"/>
  </si>
  <si>
    <t>369-992-D5</t>
    <phoneticPr fontId="5" type="noConversion"/>
  </si>
  <si>
    <t>DA375</t>
    <phoneticPr fontId="5" type="noConversion"/>
  </si>
  <si>
    <t>inoculum</t>
    <phoneticPr fontId="5" type="noConversion"/>
  </si>
  <si>
    <t>NA</t>
    <phoneticPr fontId="5" type="noConversion"/>
  </si>
  <si>
    <t>375B-25-D3*culled on day 1 cus jumped</t>
    <phoneticPr fontId="5" type="noConversion"/>
  </si>
  <si>
    <t>DA00430</t>
    <phoneticPr fontId="5" type="noConversion"/>
  </si>
  <si>
    <t>DA00430</t>
    <phoneticPr fontId="5" type="noConversion"/>
  </si>
  <si>
    <t>DA00578</t>
    <phoneticPr fontId="5" type="noConversion"/>
  </si>
  <si>
    <t>DA00581</t>
    <phoneticPr fontId="5" type="noConversion"/>
  </si>
  <si>
    <t>inoculum</t>
    <phoneticPr fontId="5" type="noConversion"/>
  </si>
  <si>
    <t>NA</t>
    <phoneticPr fontId="5" type="noConversion"/>
  </si>
  <si>
    <t>DA00581</t>
    <phoneticPr fontId="5" type="noConversion"/>
  </si>
  <si>
    <t>DA00006</t>
    <phoneticPr fontId="5" type="noConversion"/>
  </si>
  <si>
    <t>DA00006</t>
    <phoneticPr fontId="5" type="noConversion"/>
  </si>
  <si>
    <t>DA00006</t>
    <phoneticPr fontId="5" type="noConversion"/>
  </si>
  <si>
    <t>20140121_GFround7_weights.xlsx</t>
    <phoneticPr fontId="5" type="noConversion"/>
  </si>
  <si>
    <t>DA00581</t>
    <phoneticPr fontId="5" type="noConversion"/>
  </si>
  <si>
    <t>20140304_GF_cfu.xlsx</t>
    <phoneticPr fontId="5" type="noConversion"/>
  </si>
  <si>
    <t>AMS</t>
    <phoneticPr fontId="5" type="noConversion"/>
  </si>
  <si>
    <t>inoculum</t>
    <phoneticPr fontId="5" type="noConversion"/>
  </si>
  <si>
    <t>NA</t>
    <phoneticPr fontId="5" type="noConversion"/>
  </si>
  <si>
    <t>DA10082</t>
  </si>
  <si>
    <t>DA10082</t>
    <phoneticPr fontId="5" type="noConversion"/>
  </si>
  <si>
    <t>DA00810</t>
  </si>
  <si>
    <t>DA00810</t>
    <phoneticPr fontId="5" type="noConversion"/>
  </si>
  <si>
    <t>DA00581</t>
    <phoneticPr fontId="5" type="noConversion"/>
  </si>
  <si>
    <t>DA01324</t>
  </si>
  <si>
    <t>DA01324</t>
    <phoneticPr fontId="5" type="noConversion"/>
  </si>
  <si>
    <t>m</t>
    <phoneticPr fontId="5" type="noConversion"/>
  </si>
  <si>
    <t>DA00339</t>
    <phoneticPr fontId="5" type="noConversion"/>
  </si>
  <si>
    <t>DA00375</t>
    <phoneticPr fontId="5" type="noConversion"/>
  </si>
  <si>
    <t>CON2-2376-D9</t>
  </si>
  <si>
    <t>CON2-2376-D10</t>
  </si>
  <si>
    <t>CON2-NT-D8</t>
  </si>
  <si>
    <t>CON3-NT-D8</t>
  </si>
  <si>
    <t>IN1-2026-D2</t>
  </si>
  <si>
    <t>IN1-2054-D2</t>
  </si>
  <si>
    <t>IN1-2084-D2</t>
  </si>
  <si>
    <t>IN3-2318-D4</t>
  </si>
  <si>
    <t>IN3-2318-D7</t>
  </si>
  <si>
    <t>IN3-2336-D4</t>
  </si>
  <si>
    <t>INA-2056-D1</t>
  </si>
  <si>
    <t>AMS</t>
  </si>
  <si>
    <t>MOUT-896-D2</t>
  </si>
  <si>
    <t>MOUT-896-D4</t>
  </si>
  <si>
    <t>N-525-D7</t>
  </si>
  <si>
    <t>N-525-D8</t>
  </si>
  <si>
    <t>N-535-D1</t>
  </si>
  <si>
    <t>N-535-D4</t>
  </si>
  <si>
    <t>NP2-979-D5</t>
  </si>
  <si>
    <t>NP2-983-D7</t>
  </si>
  <si>
    <t>OUT-2028-D2</t>
  </si>
  <si>
    <t>OUT-2081-D2</t>
  </si>
  <si>
    <t>OUT2-2533-D6</t>
  </si>
  <si>
    <t>OUTA-2063-D5</t>
  </si>
  <si>
    <t>Y-541-D1</t>
  </si>
  <si>
    <t>P2-2564-D8</t>
  </si>
  <si>
    <t>Y-532-D0</t>
  </si>
  <si>
    <t>Y-532-D1</t>
  </si>
  <si>
    <t>Y-532-D2</t>
  </si>
  <si>
    <t>DA00884</t>
  </si>
  <si>
    <t>DA00578</t>
  </si>
  <si>
    <t>DA00953</t>
  </si>
  <si>
    <t>DA00369</t>
  </si>
  <si>
    <t>DA00268</t>
  </si>
  <si>
    <t>DA00006</t>
  </si>
  <si>
    <t>20140121_GFround7_weights.xlsx</t>
  </si>
  <si>
    <t>NP1-2597-D0</t>
  </si>
  <si>
    <t>NP1-2597-D1</t>
  </si>
  <si>
    <t>NP1-2597-D2</t>
  </si>
  <si>
    <t>NP1-2597-D3</t>
  </si>
  <si>
    <t>NP1-2597-D4</t>
  </si>
  <si>
    <t>NP1-2597-D5</t>
  </si>
  <si>
    <t>NP1-2597-D6</t>
  </si>
  <si>
    <t>NP1-2597-D7</t>
  </si>
  <si>
    <t>NP1-2597-D8</t>
  </si>
  <si>
    <t>NP1-2725-D0</t>
  </si>
  <si>
    <t>NP1-2725-D1</t>
  </si>
  <si>
    <t>NP1-2725-D2</t>
  </si>
  <si>
    <t>NP1-2725-D3</t>
  </si>
  <si>
    <t>NP1-2725-D4</t>
  </si>
  <si>
    <t>20120807_GF_infectionCFUS.xlsx</t>
  </si>
  <si>
    <t>336</t>
  </si>
  <si>
    <t>341</t>
  </si>
  <si>
    <t>348</t>
  </si>
  <si>
    <t>312</t>
  </si>
  <si>
    <t>321</t>
  </si>
  <si>
    <t>352</t>
  </si>
  <si>
    <t>503</t>
  </si>
  <si>
    <t>526</t>
  </si>
  <si>
    <t>566</t>
  </si>
  <si>
    <t>516</t>
  </si>
  <si>
    <t>596</t>
  </si>
  <si>
    <t>2030C</t>
  </si>
  <si>
    <t>2030</t>
  </si>
  <si>
    <t>2328</t>
  </si>
  <si>
    <t>2376</t>
  </si>
  <si>
    <t>2651</t>
  </si>
  <si>
    <t>2657C</t>
  </si>
  <si>
    <t>group</t>
    <phoneticPr fontId="5" type="noConversion"/>
  </si>
  <si>
    <t>cdiff_strain</t>
    <phoneticPr fontId="5" type="noConversion"/>
  </si>
  <si>
    <t>cdiff_cfu</t>
    <phoneticPr fontId="5" type="noConversion"/>
  </si>
  <si>
    <t>sample_type</t>
    <phoneticPr fontId="5" type="noConversion"/>
  </si>
  <si>
    <t>stool</t>
    <phoneticPr fontId="5" type="noConversion"/>
  </si>
  <si>
    <t>percent_weightLoss</t>
    <phoneticPr fontId="5" type="noConversion"/>
  </si>
  <si>
    <t>weight_grams</t>
    <phoneticPr fontId="5" type="noConversion"/>
  </si>
  <si>
    <t>cecum</t>
    <phoneticPr fontId="5" type="noConversion"/>
  </si>
  <si>
    <t>cecum</t>
    <phoneticPr fontId="5" type="noConversion"/>
  </si>
  <si>
    <t>date</t>
    <phoneticPr fontId="5" type="noConversion"/>
  </si>
  <si>
    <t>mouse_id</t>
    <phoneticPr fontId="5" type="noConversion"/>
  </si>
  <si>
    <t>mouse_sex</t>
    <phoneticPr fontId="5" type="noConversion"/>
  </si>
  <si>
    <t>mouse_DOB</t>
    <phoneticPr fontId="5" type="noConversion"/>
  </si>
  <si>
    <t>cage_id</t>
    <phoneticPr fontId="5" type="noConversion"/>
  </si>
  <si>
    <t>human_source</t>
    <phoneticPr fontId="5" type="noConversion"/>
  </si>
  <si>
    <t>mouse_age_d</t>
    <phoneticPr fontId="5" type="noConversion"/>
  </si>
  <si>
    <t>mouse_age_wk</t>
    <phoneticPr fontId="5" type="noConversion"/>
  </si>
  <si>
    <t>DA10027</t>
  </si>
  <si>
    <t>DA10027</t>
    <phoneticPr fontId="5" type="noConversion"/>
  </si>
  <si>
    <t>Columns messed up from dragging:</t>
    <phoneticPr fontId="5" type="noConversion"/>
  </si>
  <si>
    <t>X</t>
    <phoneticPr fontId="5" type="noConversion"/>
  </si>
  <si>
    <t>Columns messed up from dragging:</t>
    <phoneticPr fontId="5" type="noConversion"/>
  </si>
  <si>
    <t>m</t>
    <phoneticPr fontId="5" type="noConversion"/>
  </si>
  <si>
    <t>m</t>
    <phoneticPr fontId="5" type="noConversion"/>
  </si>
  <si>
    <t>NT</t>
    <phoneticPr fontId="5" type="noConversion"/>
  </si>
  <si>
    <t>20120529_infectionCFS_round1.xls</t>
    <phoneticPr fontId="5" type="noConversion"/>
  </si>
  <si>
    <t>NT</t>
    <phoneticPr fontId="5" type="noConversion"/>
  </si>
  <si>
    <t>none</t>
    <phoneticPr fontId="5" type="noConversion"/>
  </si>
  <si>
    <t>20120529_infectionCFS_round1.xls</t>
    <phoneticPr fontId="5" type="noConversion"/>
  </si>
  <si>
    <t>X</t>
    <phoneticPr fontId="5" type="noConversion"/>
  </si>
  <si>
    <t>X</t>
    <phoneticPr fontId="5" type="noConversion"/>
  </si>
  <si>
    <t>f</t>
    <phoneticPr fontId="5" type="noConversion"/>
  </si>
  <si>
    <t>DA10034</t>
    <phoneticPr fontId="5" type="noConversion"/>
  </si>
  <si>
    <t>DA10148</t>
  </si>
  <si>
    <t>DA10148</t>
    <phoneticPr fontId="5" type="noConversion"/>
  </si>
  <si>
    <t>f</t>
    <phoneticPr fontId="5" type="noConversion"/>
  </si>
  <si>
    <t>X</t>
    <phoneticPr fontId="5" type="noConversion"/>
  </si>
  <si>
    <t>see complete metada sheet for corrections</t>
    <phoneticPr fontId="5" type="noConversion"/>
  </si>
  <si>
    <t>IN1-2084-D2</t>
    <phoneticPr fontId="5" type="noConversion"/>
  </si>
  <si>
    <t>DA00953</t>
    <phoneticPr fontId="5" type="noConversion"/>
  </si>
  <si>
    <t>IN3-2318-D4</t>
    <phoneticPr fontId="5" type="noConversion"/>
  </si>
  <si>
    <t>IN3-2318-D7</t>
    <phoneticPr fontId="5" type="noConversion"/>
  </si>
  <si>
    <t>IN3-2336-D4</t>
    <phoneticPr fontId="5" type="noConversion"/>
  </si>
  <si>
    <t>DA01245</t>
    <phoneticPr fontId="5" type="noConversion"/>
  </si>
  <si>
    <t>none</t>
    <phoneticPr fontId="5" type="noConversion"/>
  </si>
  <si>
    <t>INA-2056-D1</t>
    <phoneticPr fontId="5" type="noConversion"/>
  </si>
  <si>
    <t>DA01146</t>
    <phoneticPr fontId="5" type="noConversion"/>
  </si>
  <si>
    <t>DA00550</t>
    <phoneticPr fontId="5" type="noConversion"/>
  </si>
  <si>
    <t>DA10093</t>
    <phoneticPr fontId="5" type="noConversion"/>
  </si>
  <si>
    <t>MOUT-896-D2</t>
    <phoneticPr fontId="5" type="noConversion"/>
  </si>
  <si>
    <t>MOUT-896-D4</t>
    <phoneticPr fontId="5" type="noConversion"/>
  </si>
  <si>
    <t>AMS</t>
    <phoneticPr fontId="5" type="noConversion"/>
  </si>
  <si>
    <t>AMS</t>
    <phoneticPr fontId="5" type="noConversion"/>
  </si>
  <si>
    <t>N-525-D7</t>
    <phoneticPr fontId="5" type="noConversion"/>
  </si>
  <si>
    <t>N-525-D8</t>
    <phoneticPr fontId="5" type="noConversion"/>
  </si>
  <si>
    <t>N-535-D1</t>
    <phoneticPr fontId="5" type="noConversion"/>
  </si>
  <si>
    <t>N-535-D4</t>
    <phoneticPr fontId="5" type="noConversion"/>
  </si>
  <si>
    <t>AMS</t>
    <phoneticPr fontId="5" type="noConversion"/>
  </si>
  <si>
    <t>nextDayCFU_any</t>
  </si>
  <si>
    <t>file</t>
  </si>
  <si>
    <t>f</t>
  </si>
  <si>
    <t>369-992-D5</t>
  </si>
  <si>
    <t>20140304_GF_cfu.xlsx</t>
  </si>
  <si>
    <t>20120717_GF_cfu.xlsx</t>
  </si>
  <si>
    <t>CON2-2328-D7</t>
  </si>
  <si>
    <t>CON2-2328-D9</t>
  </si>
  <si>
    <t>CON2-2328-D10</t>
  </si>
  <si>
    <t>CON2-2376-D1</t>
  </si>
  <si>
    <t>CON2-2376-D7</t>
  </si>
  <si>
    <t>DA00339</t>
  </si>
  <si>
    <t>DA00375</t>
  </si>
  <si>
    <t>source</t>
    <phoneticPr fontId="5" type="noConversion"/>
  </si>
  <si>
    <t>cage</t>
    <phoneticPr fontId="5" type="noConversion"/>
  </si>
  <si>
    <t>mouse</t>
    <phoneticPr fontId="5" type="noConversion"/>
  </si>
  <si>
    <t>sex</t>
    <phoneticPr fontId="5" type="noConversion"/>
  </si>
  <si>
    <t>DOB</t>
    <phoneticPr fontId="5" type="noConversion"/>
  </si>
  <si>
    <t>day</t>
    <phoneticPr fontId="5" type="noConversion"/>
  </si>
  <si>
    <t>cdiffStrain</t>
    <phoneticPr fontId="5" type="noConversion"/>
  </si>
  <si>
    <t>date</t>
    <phoneticPr fontId="5" type="noConversion"/>
  </si>
  <si>
    <t>cdiff</t>
    <phoneticPr fontId="5" type="noConversion"/>
  </si>
  <si>
    <t>nextDayCFU_colon</t>
    <phoneticPr fontId="5" type="noConversion"/>
  </si>
  <si>
    <t>nextDayCFU_any</t>
    <phoneticPr fontId="5" type="noConversion"/>
  </si>
  <si>
    <t>weight</t>
    <phoneticPr fontId="5" type="noConversion"/>
  </si>
  <si>
    <t>percWeightLoss</t>
    <phoneticPr fontId="5" type="noConversion"/>
  </si>
  <si>
    <t>file</t>
    <phoneticPr fontId="5" type="noConversion"/>
  </si>
  <si>
    <t>DA00006</t>
    <phoneticPr fontId="5" type="noConversion"/>
  </si>
  <si>
    <t>NA</t>
    <phoneticPr fontId="5" type="noConversion"/>
  </si>
  <si>
    <t>DA00268</t>
    <phoneticPr fontId="5" type="noConversion"/>
  </si>
  <si>
    <t>DA00339</t>
    <phoneticPr fontId="5" type="noConversion"/>
  </si>
  <si>
    <t>DA00375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</si>
</sst>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2" x14ac:knownFonts="1"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sz val="10"/>
      <name val="Verdana"/>
    </font>
    <font>
      <sz val="10"/>
      <color indexed="15"/>
      <name val="Verdana"/>
    </font>
    <font>
      <b/>
      <sz val="10"/>
      <color indexed="8"/>
      <name val="Verdana"/>
    </font>
    <font>
      <sz val="10"/>
      <name val="Verdana"/>
    </font>
    <font>
      <sz val="10"/>
      <color indexed="8"/>
      <name val="Verdana"/>
    </font>
    <font>
      <sz val="10"/>
      <name val="Verdana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9" fillId="0" borderId="0" xfId="0" applyFont="1"/>
    <xf numFmtId="0" fontId="11" fillId="0" borderId="0" xfId="0" applyFont="1"/>
    <xf numFmtId="0" fontId="11" fillId="4" borderId="0" xfId="0" applyFont="1" applyFill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NumberFormat="1" applyFont="1" applyFill="1" applyAlignment="1">
      <alignment horizontal="center" vertical="center"/>
    </xf>
    <xf numFmtId="14" fontId="9" fillId="3" borderId="0" xfId="0" applyNumberFormat="1" applyFont="1" applyFill="1" applyAlignment="1">
      <alignment horizontal="center" vertical="center"/>
    </xf>
    <xf numFmtId="2" fontId="9" fillId="3" borderId="0" xfId="0" applyNumberFormat="1" applyFont="1" applyFill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NumberFormat="1" applyFont="1" applyFill="1" applyAlignment="1">
      <alignment horizontal="center" vertical="center"/>
    </xf>
    <xf numFmtId="14" fontId="6" fillId="2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NumberFormat="1" applyFont="1" applyFill="1" applyAlignment="1">
      <alignment horizontal="center" vertical="center"/>
    </xf>
    <xf numFmtId="14" fontId="6" fillId="3" borderId="0" xfId="0" applyNumberFormat="1" applyFont="1" applyFill="1" applyAlignment="1">
      <alignment horizontal="center" vertical="center"/>
    </xf>
    <xf numFmtId="2" fontId="6" fillId="3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14" fontId="11" fillId="3" borderId="0" xfId="0" applyNumberFormat="1" applyFont="1" applyFill="1" applyAlignment="1">
      <alignment horizontal="center" vertical="center"/>
    </xf>
    <xf numFmtId="0" fontId="11" fillId="3" borderId="0" xfId="0" applyNumberFormat="1" applyFont="1" applyFill="1" applyAlignment="1">
      <alignment horizontal="center" vertical="center"/>
    </xf>
    <xf numFmtId="14" fontId="11" fillId="3" borderId="0" xfId="0" applyNumberFormat="1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14" fontId="11" fillId="4" borderId="0" xfId="0" applyNumberFormat="1" applyFont="1" applyFill="1" applyAlignment="1">
      <alignment horizontal="center" vertical="center"/>
    </xf>
    <xf numFmtId="0" fontId="11" fillId="4" borderId="0" xfId="0" applyNumberFormat="1" applyFont="1" applyFill="1" applyAlignment="1">
      <alignment horizontal="center" vertical="center"/>
    </xf>
    <xf numFmtId="14" fontId="11" fillId="4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4" fontId="9" fillId="3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14" fontId="6" fillId="2" borderId="0" xfId="0" applyNumberFormat="1" applyFon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2" fontId="9" fillId="5" borderId="0" xfId="0" applyNumberFormat="1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2" fontId="11" fillId="5" borderId="0" xfId="0" applyNumberFormat="1" applyFont="1" applyFill="1" applyAlignment="1">
      <alignment horizontal="center" vertical="center"/>
    </xf>
    <xf numFmtId="14" fontId="11" fillId="5" borderId="0" xfId="0" applyNumberFormat="1" applyFont="1" applyFill="1" applyAlignment="1">
      <alignment horizontal="center" vertical="center"/>
    </xf>
    <xf numFmtId="2" fontId="6" fillId="5" borderId="0" xfId="0" applyNumberFormat="1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11" fontId="11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4" fontId="11" fillId="5" borderId="0" xfId="0" applyNumberFormat="1" applyFont="1" applyFill="1" applyAlignment="1">
      <alignment horizontal="center" vertical="center"/>
    </xf>
    <xf numFmtId="14" fontId="11" fillId="4" borderId="0" xfId="0" applyNumberFormat="1" applyFont="1" applyFill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4" fontId="10" fillId="5" borderId="0" xfId="0" applyNumberFormat="1" applyFont="1" applyFill="1" applyAlignment="1">
      <alignment horizontal="center" vertical="center"/>
    </xf>
    <xf numFmtId="1" fontId="11" fillId="4" borderId="0" xfId="0" applyNumberFormat="1" applyFont="1" applyFill="1" applyAlignment="1">
      <alignment horizontal="center" vertical="center"/>
    </xf>
    <xf numFmtId="2" fontId="11" fillId="4" borderId="0" xfId="0" applyNumberFormat="1" applyFont="1" applyFill="1" applyAlignment="1">
      <alignment horizontal="center" vertical="center"/>
    </xf>
    <xf numFmtId="14" fontId="10" fillId="4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horizontal="center" vertical="center"/>
    </xf>
    <xf numFmtId="1" fontId="11" fillId="0" borderId="0" xfId="0" applyNumberFormat="1" applyFont="1" applyFill="1" applyAlignment="1">
      <alignment horizontal="center" vertical="center"/>
    </xf>
    <xf numFmtId="2" fontId="11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horizontal="center" vertical="center"/>
    </xf>
    <xf numFmtId="14" fontId="10" fillId="0" borderId="0" xfId="0" applyNumberFormat="1" applyFont="1" applyFill="1" applyAlignment="1">
      <alignment horizontal="center" vertical="center"/>
    </xf>
    <xf numFmtId="0" fontId="9" fillId="0" borderId="0" xfId="0" applyFont="1" applyFill="1"/>
    <xf numFmtId="0" fontId="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0" fillId="0" borderId="0" xfId="0" applyFill="1"/>
    <xf numFmtId="14" fontId="11" fillId="0" borderId="0" xfId="0" applyNumberFormat="1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14" fontId="1" fillId="0" borderId="0" xfId="0" applyNumberFormat="1" applyFont="1" applyFill="1" applyAlignment="1">
      <alignment horizontal="center" vertical="center"/>
    </xf>
    <xf numFmtId="14" fontId="11" fillId="0" borderId="0" xfId="0" applyNumberFormat="1" applyFont="1" applyFill="1" applyAlignment="1">
      <alignment horizontal="center" vertical="center"/>
    </xf>
    <xf numFmtId="0" fontId="11" fillId="5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2"/>
  <sheetViews>
    <sheetView workbookViewId="0">
      <selection activeCell="D1" sqref="D1"/>
    </sheetView>
  </sheetViews>
  <sheetFormatPr baseColWidth="10" defaultRowHeight="13" x14ac:dyDescent="0"/>
  <cols>
    <col min="1" max="1" width="13.140625" style="18" bestFit="1" customWidth="1"/>
    <col min="2" max="8" width="10.7109375" style="18"/>
    <col min="9" max="9" width="10.7109375" style="58"/>
    <col min="10" max="10" width="11" style="18" bestFit="1" customWidth="1"/>
    <col min="11" max="11" width="14.7109375" style="18" bestFit="1" customWidth="1"/>
    <col min="12" max="12" width="13.42578125" style="18" bestFit="1" customWidth="1"/>
    <col min="13" max="13" width="13.140625" style="18" bestFit="1" customWidth="1"/>
    <col min="14" max="14" width="13.140625" style="18" customWidth="1"/>
    <col min="15" max="15" width="33.5703125" style="18" bestFit="1" customWidth="1"/>
    <col min="16" max="16384" width="10.7109375" style="18"/>
  </cols>
  <sheetData>
    <row r="1" spans="1:15">
      <c r="A1" s="18" t="s">
        <v>1307</v>
      </c>
      <c r="D1" s="18" t="s">
        <v>1325</v>
      </c>
    </row>
    <row r="2" spans="1:15">
      <c r="B2" s="18" t="s">
        <v>1308</v>
      </c>
      <c r="F2" s="18" t="s">
        <v>1308</v>
      </c>
      <c r="I2" s="58" t="s">
        <v>1308</v>
      </c>
      <c r="O2" s="18" t="s">
        <v>1318</v>
      </c>
    </row>
    <row r="6" spans="1:15" s="4" customFormat="1">
      <c r="A6" s="4" t="s">
        <v>75</v>
      </c>
      <c r="B6" s="4" t="s">
        <v>1359</v>
      </c>
      <c r="C6" s="4" t="s">
        <v>1360</v>
      </c>
      <c r="D6" s="4" t="s">
        <v>1361</v>
      </c>
      <c r="E6" s="4" t="s">
        <v>1362</v>
      </c>
      <c r="F6" s="4" t="s">
        <v>1363</v>
      </c>
      <c r="G6" s="4" t="s">
        <v>1364</v>
      </c>
      <c r="H6" s="4" t="s">
        <v>1365</v>
      </c>
      <c r="I6" s="5" t="s">
        <v>1366</v>
      </c>
      <c r="J6" s="4" t="s">
        <v>1367</v>
      </c>
      <c r="K6" s="4" t="s">
        <v>1368</v>
      </c>
      <c r="L6" s="4" t="s">
        <v>1369</v>
      </c>
      <c r="M6" s="4" t="s">
        <v>1370</v>
      </c>
      <c r="N6" s="4" t="s">
        <v>1371</v>
      </c>
      <c r="O6" s="4" t="s">
        <v>1372</v>
      </c>
    </row>
    <row r="7" spans="1:15" s="6" customFormat="1">
      <c r="A7" s="6" t="s">
        <v>553</v>
      </c>
      <c r="B7" s="6" t="s">
        <v>1373</v>
      </c>
      <c r="C7" s="6" t="s">
        <v>1094</v>
      </c>
      <c r="D7" s="7" t="s">
        <v>1143</v>
      </c>
      <c r="E7" s="7" t="s">
        <v>1374</v>
      </c>
      <c r="F7" s="7" t="s">
        <v>1374</v>
      </c>
      <c r="G7" s="7" t="s">
        <v>1374</v>
      </c>
      <c r="H7" s="7" t="s">
        <v>1143</v>
      </c>
      <c r="I7" s="7" t="s">
        <v>1143</v>
      </c>
      <c r="J7" s="7" t="s">
        <v>1143</v>
      </c>
      <c r="K7" s="7" t="s">
        <v>1143</v>
      </c>
      <c r="L7" s="7" t="s">
        <v>1143</v>
      </c>
      <c r="M7" s="7" t="s">
        <v>1374</v>
      </c>
      <c r="N7" s="7" t="s">
        <v>1374</v>
      </c>
      <c r="O7" s="7" t="s">
        <v>1374</v>
      </c>
    </row>
    <row r="8" spans="1:15" s="6" customFormat="1">
      <c r="A8" s="6" t="s">
        <v>549</v>
      </c>
      <c r="B8" s="6" t="s">
        <v>1375</v>
      </c>
      <c r="C8" s="6" t="s">
        <v>1094</v>
      </c>
      <c r="D8" s="7" t="s">
        <v>1143</v>
      </c>
      <c r="E8" s="7" t="s">
        <v>1374</v>
      </c>
      <c r="F8" s="7" t="s">
        <v>1374</v>
      </c>
      <c r="G8" s="7" t="s">
        <v>1374</v>
      </c>
      <c r="H8" s="7" t="s">
        <v>1143</v>
      </c>
      <c r="I8" s="7" t="s">
        <v>1143</v>
      </c>
      <c r="J8" s="7" t="s">
        <v>1143</v>
      </c>
      <c r="K8" s="7" t="s">
        <v>1143</v>
      </c>
      <c r="L8" s="7" t="s">
        <v>1143</v>
      </c>
      <c r="M8" s="7" t="s">
        <v>1374</v>
      </c>
      <c r="N8" s="7" t="s">
        <v>1374</v>
      </c>
      <c r="O8" s="7" t="s">
        <v>1374</v>
      </c>
    </row>
    <row r="9" spans="1:15" s="6" customFormat="1">
      <c r="A9" s="6" t="s">
        <v>550</v>
      </c>
      <c r="B9" s="6" t="s">
        <v>1376</v>
      </c>
      <c r="C9" s="6" t="s">
        <v>1094</v>
      </c>
      <c r="D9" s="7" t="s">
        <v>1143</v>
      </c>
      <c r="E9" s="7" t="s">
        <v>1374</v>
      </c>
      <c r="F9" s="7" t="s">
        <v>1374</v>
      </c>
      <c r="G9" s="7" t="s">
        <v>1374</v>
      </c>
      <c r="H9" s="7" t="s">
        <v>1143</v>
      </c>
      <c r="I9" s="7" t="s">
        <v>1143</v>
      </c>
      <c r="J9" s="7" t="s">
        <v>1143</v>
      </c>
      <c r="K9" s="7" t="s">
        <v>1143</v>
      </c>
      <c r="L9" s="7" t="s">
        <v>1143</v>
      </c>
      <c r="M9" s="7" t="s">
        <v>1374</v>
      </c>
      <c r="N9" s="7" t="s">
        <v>1374</v>
      </c>
      <c r="O9" s="7" t="s">
        <v>1374</v>
      </c>
    </row>
    <row r="10" spans="1:15" s="6" customFormat="1">
      <c r="A10" s="6" t="s">
        <v>551</v>
      </c>
      <c r="B10" s="6" t="s">
        <v>1377</v>
      </c>
      <c r="C10" s="6" t="s">
        <v>1094</v>
      </c>
      <c r="D10" s="7" t="s">
        <v>1143</v>
      </c>
      <c r="E10" s="7" t="s">
        <v>1374</v>
      </c>
      <c r="F10" s="7" t="s">
        <v>1374</v>
      </c>
      <c r="G10" s="7" t="s">
        <v>1374</v>
      </c>
      <c r="H10" s="7" t="s">
        <v>1143</v>
      </c>
      <c r="I10" s="7" t="s">
        <v>1143</v>
      </c>
      <c r="J10" s="7" t="s">
        <v>1143</v>
      </c>
      <c r="K10" s="7" t="s">
        <v>1143</v>
      </c>
      <c r="L10" s="7" t="s">
        <v>1143</v>
      </c>
      <c r="M10" s="7" t="s">
        <v>1374</v>
      </c>
      <c r="N10" s="7" t="s">
        <v>1374</v>
      </c>
      <c r="O10" s="7" t="s">
        <v>1374</v>
      </c>
    </row>
    <row r="11" spans="1:15" s="6" customFormat="1">
      <c r="A11" s="6" t="s">
        <v>552</v>
      </c>
      <c r="B11" s="6" t="s">
        <v>1177</v>
      </c>
      <c r="C11" s="6" t="s">
        <v>1094</v>
      </c>
      <c r="D11" s="7" t="s">
        <v>1143</v>
      </c>
      <c r="E11" s="7" t="s">
        <v>1374</v>
      </c>
      <c r="F11" s="7" t="s">
        <v>1374</v>
      </c>
      <c r="G11" s="7" t="s">
        <v>1374</v>
      </c>
      <c r="H11" s="7" t="s">
        <v>1143</v>
      </c>
      <c r="I11" s="7" t="s">
        <v>1143</v>
      </c>
      <c r="J11" s="7" t="s">
        <v>1143</v>
      </c>
      <c r="K11" s="7" t="s">
        <v>1143</v>
      </c>
      <c r="L11" s="7" t="s">
        <v>1143</v>
      </c>
      <c r="M11" s="7" t="s">
        <v>1374</v>
      </c>
      <c r="N11" s="7" t="s">
        <v>1374</v>
      </c>
      <c r="O11" s="7" t="s">
        <v>1374</v>
      </c>
    </row>
    <row r="12" spans="1:15" s="8" customFormat="1">
      <c r="A12" s="8" t="s">
        <v>327</v>
      </c>
      <c r="C12" s="8" t="s">
        <v>1144</v>
      </c>
      <c r="D12" s="8" t="s">
        <v>1140</v>
      </c>
      <c r="G12" s="9">
        <v>-11</v>
      </c>
      <c r="H12" s="9"/>
      <c r="I12" s="10"/>
      <c r="J12" s="8">
        <v>0</v>
      </c>
      <c r="K12" s="8">
        <v>0</v>
      </c>
      <c r="L12" s="8">
        <v>0</v>
      </c>
    </row>
    <row r="13" spans="1:15" s="8" customFormat="1">
      <c r="A13" s="8" t="s">
        <v>329</v>
      </c>
      <c r="C13" s="8" t="s">
        <v>1144</v>
      </c>
      <c r="D13" s="8" t="s">
        <v>1140</v>
      </c>
      <c r="G13" s="11">
        <v>-7</v>
      </c>
      <c r="H13" s="11"/>
      <c r="I13" s="10"/>
      <c r="J13" s="8">
        <v>0</v>
      </c>
      <c r="K13" s="8">
        <v>0</v>
      </c>
      <c r="L13" s="8">
        <v>0</v>
      </c>
    </row>
    <row r="14" spans="1:15" s="8" customFormat="1">
      <c r="A14" s="8" t="s">
        <v>328</v>
      </c>
      <c r="C14" s="8" t="s">
        <v>1144</v>
      </c>
      <c r="D14" s="8" t="s">
        <v>1140</v>
      </c>
      <c r="G14" s="11">
        <v>-4</v>
      </c>
      <c r="H14" s="11"/>
      <c r="I14" s="10"/>
      <c r="J14" s="8">
        <v>0</v>
      </c>
      <c r="K14" s="8">
        <v>0</v>
      </c>
      <c r="L14" s="8">
        <v>0</v>
      </c>
    </row>
    <row r="15" spans="1:15" s="8" customFormat="1">
      <c r="A15" s="8" t="s">
        <v>326</v>
      </c>
      <c r="C15" s="8" t="s">
        <v>1144</v>
      </c>
      <c r="D15" s="8" t="s">
        <v>1140</v>
      </c>
      <c r="G15" s="11">
        <v>0</v>
      </c>
      <c r="H15" s="11"/>
      <c r="I15" s="10"/>
      <c r="J15" s="8" t="s">
        <v>1095</v>
      </c>
      <c r="K15" s="8" t="s">
        <v>1095</v>
      </c>
      <c r="L15" s="8" t="s">
        <v>1095</v>
      </c>
    </row>
    <row r="16" spans="1:15" s="8" customFormat="1">
      <c r="A16" s="8" t="s">
        <v>331</v>
      </c>
      <c r="C16" s="8" t="s">
        <v>1144</v>
      </c>
      <c r="D16" s="8" t="s">
        <v>1141</v>
      </c>
      <c r="G16" s="11">
        <v>-11</v>
      </c>
      <c r="H16" s="11"/>
      <c r="I16" s="10"/>
      <c r="J16" s="8">
        <v>0</v>
      </c>
      <c r="K16" s="8">
        <v>0</v>
      </c>
      <c r="L16" s="8">
        <v>0</v>
      </c>
    </row>
    <row r="17" spans="1:15" s="8" customFormat="1">
      <c r="A17" s="8" t="s">
        <v>333</v>
      </c>
      <c r="C17" s="8" t="s">
        <v>1144</v>
      </c>
      <c r="D17" s="8" t="s">
        <v>1141</v>
      </c>
      <c r="G17" s="11">
        <v>-7</v>
      </c>
      <c r="H17" s="11"/>
      <c r="I17" s="10"/>
      <c r="J17" s="8">
        <v>0</v>
      </c>
      <c r="K17" s="8">
        <v>0</v>
      </c>
      <c r="L17" s="8">
        <v>0</v>
      </c>
    </row>
    <row r="18" spans="1:15" s="8" customFormat="1">
      <c r="A18" s="8" t="s">
        <v>332</v>
      </c>
      <c r="C18" s="8" t="s">
        <v>1144</v>
      </c>
      <c r="D18" s="8" t="s">
        <v>1141</v>
      </c>
      <c r="G18" s="11">
        <v>-4</v>
      </c>
      <c r="H18" s="11"/>
      <c r="I18" s="10"/>
      <c r="J18" s="8">
        <v>0</v>
      </c>
      <c r="K18" s="8">
        <v>0</v>
      </c>
      <c r="L18" s="8">
        <v>0</v>
      </c>
    </row>
    <row r="19" spans="1:15" s="8" customFormat="1">
      <c r="A19" s="8" t="s">
        <v>330</v>
      </c>
      <c r="C19" s="8" t="s">
        <v>1144</v>
      </c>
      <c r="D19" s="8" t="s">
        <v>1141</v>
      </c>
      <c r="G19" s="11">
        <v>0</v>
      </c>
      <c r="H19" s="11"/>
      <c r="I19" s="10"/>
      <c r="J19" s="8" t="s">
        <v>1095</v>
      </c>
      <c r="K19" s="8" t="s">
        <v>1095</v>
      </c>
      <c r="L19" s="8" t="s">
        <v>1095</v>
      </c>
    </row>
    <row r="20" spans="1:15" s="8" customFormat="1">
      <c r="A20" s="8" t="s">
        <v>335</v>
      </c>
      <c r="C20" s="8" t="s">
        <v>1144</v>
      </c>
      <c r="D20" s="8" t="s">
        <v>901</v>
      </c>
      <c r="G20" s="11">
        <v>-11</v>
      </c>
      <c r="H20" s="11"/>
      <c r="I20" s="10"/>
      <c r="J20" s="8">
        <v>0</v>
      </c>
      <c r="K20" s="8">
        <v>0</v>
      </c>
      <c r="L20" s="8">
        <v>0</v>
      </c>
    </row>
    <row r="21" spans="1:15" s="8" customFormat="1">
      <c r="A21" s="8" t="s">
        <v>337</v>
      </c>
      <c r="C21" s="8" t="s">
        <v>1144</v>
      </c>
      <c r="D21" s="8" t="s">
        <v>901</v>
      </c>
      <c r="G21" s="11">
        <v>-7</v>
      </c>
      <c r="H21" s="11"/>
      <c r="I21" s="10"/>
      <c r="J21" s="8">
        <v>0</v>
      </c>
      <c r="K21" s="8">
        <v>0</v>
      </c>
      <c r="L21" s="8">
        <v>0</v>
      </c>
    </row>
    <row r="22" spans="1:15" s="8" customFormat="1">
      <c r="A22" s="8" t="s">
        <v>336</v>
      </c>
      <c r="C22" s="8" t="s">
        <v>1144</v>
      </c>
      <c r="D22" s="8" t="s">
        <v>901</v>
      </c>
      <c r="G22" s="11">
        <v>-4</v>
      </c>
      <c r="H22" s="11"/>
      <c r="I22" s="10"/>
      <c r="J22" s="8">
        <v>0</v>
      </c>
      <c r="K22" s="8">
        <v>0</v>
      </c>
      <c r="L22" s="8">
        <v>0</v>
      </c>
    </row>
    <row r="23" spans="1:15" s="8" customFormat="1">
      <c r="A23" s="8" t="s">
        <v>334</v>
      </c>
      <c r="C23" s="8" t="s">
        <v>1144</v>
      </c>
      <c r="D23" s="8" t="s">
        <v>901</v>
      </c>
      <c r="G23" s="11">
        <v>0</v>
      </c>
      <c r="H23" s="11"/>
      <c r="I23" s="10"/>
      <c r="J23" s="8" t="s">
        <v>1095</v>
      </c>
      <c r="K23" s="8" t="s">
        <v>1095</v>
      </c>
      <c r="L23" s="8" t="s">
        <v>1095</v>
      </c>
    </row>
    <row r="24" spans="1:15" s="60" customFormat="1">
      <c r="A24" s="60" t="s">
        <v>338</v>
      </c>
      <c r="B24" s="60" t="s">
        <v>1178</v>
      </c>
      <c r="C24" s="60" t="s">
        <v>1179</v>
      </c>
      <c r="D24" s="60" t="s">
        <v>1180</v>
      </c>
      <c r="E24" s="60" t="s">
        <v>1180</v>
      </c>
      <c r="F24" s="60" t="s">
        <v>1180</v>
      </c>
      <c r="G24" s="61" t="s">
        <v>1180</v>
      </c>
      <c r="H24" s="60" t="s">
        <v>1180</v>
      </c>
      <c r="I24" s="60" t="s">
        <v>1180</v>
      </c>
      <c r="J24" s="60" t="s">
        <v>1180</v>
      </c>
      <c r="K24" s="60" t="s">
        <v>1180</v>
      </c>
      <c r="L24" s="60" t="s">
        <v>1180</v>
      </c>
      <c r="M24" s="60" t="s">
        <v>1180</v>
      </c>
      <c r="N24" s="60" t="s">
        <v>1180</v>
      </c>
      <c r="O24" s="61" t="s">
        <v>1180</v>
      </c>
    </row>
    <row r="25" spans="1:15" s="12" customFormat="1">
      <c r="A25" s="12" t="s">
        <v>341</v>
      </c>
      <c r="B25" s="12" t="s">
        <v>1181</v>
      </c>
      <c r="C25" s="12" t="s">
        <v>1145</v>
      </c>
      <c r="D25" s="12" t="s">
        <v>902</v>
      </c>
      <c r="G25" s="13">
        <v>-13</v>
      </c>
      <c r="H25" s="13"/>
      <c r="I25" s="14"/>
      <c r="J25" s="12">
        <v>0</v>
      </c>
      <c r="K25" s="12">
        <v>0</v>
      </c>
      <c r="L25" s="12">
        <v>0</v>
      </c>
    </row>
    <row r="26" spans="1:15" s="12" customFormat="1">
      <c r="A26" s="12" t="s">
        <v>340</v>
      </c>
      <c r="B26" s="12" t="s">
        <v>1182</v>
      </c>
      <c r="C26" s="12" t="s">
        <v>1145</v>
      </c>
      <c r="D26" s="12" t="s">
        <v>902</v>
      </c>
      <c r="G26" s="13">
        <v>-10</v>
      </c>
      <c r="H26" s="13"/>
      <c r="I26" s="14"/>
      <c r="J26" s="12">
        <v>0</v>
      </c>
      <c r="K26" s="12">
        <v>0</v>
      </c>
      <c r="L26" s="12">
        <v>0</v>
      </c>
    </row>
    <row r="27" spans="1:15" s="12" customFormat="1">
      <c r="A27" s="12" t="s">
        <v>345</v>
      </c>
      <c r="B27" s="12" t="s">
        <v>1253</v>
      </c>
      <c r="C27" s="12" t="s">
        <v>1145</v>
      </c>
      <c r="D27" s="12" t="s">
        <v>902</v>
      </c>
      <c r="G27" s="13">
        <v>-7</v>
      </c>
      <c r="H27" s="13"/>
      <c r="I27" s="14"/>
      <c r="J27" s="12">
        <v>0</v>
      </c>
      <c r="K27" s="12">
        <v>0</v>
      </c>
      <c r="L27" s="12">
        <v>0</v>
      </c>
    </row>
    <row r="28" spans="1:15" s="12" customFormat="1">
      <c r="A28" s="12" t="s">
        <v>344</v>
      </c>
      <c r="B28" s="12" t="s">
        <v>1253</v>
      </c>
      <c r="C28" s="12" t="s">
        <v>1145</v>
      </c>
      <c r="D28" s="12" t="s">
        <v>902</v>
      </c>
      <c r="G28" s="13">
        <v>-5</v>
      </c>
      <c r="H28" s="13"/>
      <c r="I28" s="14"/>
      <c r="J28" s="12">
        <v>0</v>
      </c>
      <c r="K28" s="12">
        <v>0</v>
      </c>
      <c r="L28" s="12">
        <v>0</v>
      </c>
    </row>
    <row r="29" spans="1:15" s="12" customFormat="1">
      <c r="A29" s="12" t="s">
        <v>342</v>
      </c>
      <c r="B29" s="12" t="s">
        <v>1253</v>
      </c>
      <c r="C29" s="12" t="s">
        <v>1145</v>
      </c>
      <c r="D29" s="12" t="s">
        <v>902</v>
      </c>
      <c r="G29" s="13">
        <v>-1</v>
      </c>
      <c r="H29" s="13"/>
      <c r="I29" s="14">
        <v>40197</v>
      </c>
      <c r="J29" s="12">
        <v>0</v>
      </c>
      <c r="K29" s="12">
        <v>0</v>
      </c>
      <c r="L29" s="12">
        <v>0</v>
      </c>
    </row>
    <row r="30" spans="1:15" s="12" customFormat="1">
      <c r="A30" s="12" t="s">
        <v>339</v>
      </c>
      <c r="B30" s="12" t="s">
        <v>1253</v>
      </c>
      <c r="C30" s="12" t="s">
        <v>1145</v>
      </c>
      <c r="D30" s="12" t="s">
        <v>902</v>
      </c>
      <c r="G30" s="13">
        <v>0</v>
      </c>
      <c r="H30" s="13"/>
      <c r="I30" s="14">
        <v>40198</v>
      </c>
      <c r="J30" s="12" t="s">
        <v>1095</v>
      </c>
      <c r="K30" s="12" t="s">
        <v>1095</v>
      </c>
      <c r="L30" s="12" t="s">
        <v>1095</v>
      </c>
      <c r="M30" s="12">
        <v>26.5</v>
      </c>
      <c r="O30" s="12" t="s">
        <v>1255</v>
      </c>
    </row>
    <row r="31" spans="1:15" s="12" customFormat="1">
      <c r="A31" s="12" t="s">
        <v>343</v>
      </c>
      <c r="B31" s="12" t="s">
        <v>1253</v>
      </c>
      <c r="C31" s="12" t="s">
        <v>1145</v>
      </c>
      <c r="D31" s="12" t="s">
        <v>902</v>
      </c>
      <c r="G31" s="13">
        <v>1</v>
      </c>
      <c r="H31" s="13"/>
      <c r="I31" s="14">
        <v>40199</v>
      </c>
      <c r="J31" s="12" t="s">
        <v>1095</v>
      </c>
      <c r="K31" s="12" t="s">
        <v>1095</v>
      </c>
      <c r="L31" s="12" t="s">
        <v>1095</v>
      </c>
      <c r="M31" s="12">
        <v>32.299999999999997</v>
      </c>
      <c r="O31" s="12" t="s">
        <v>1255</v>
      </c>
    </row>
    <row r="32" spans="1:15" s="12" customFormat="1">
      <c r="A32" s="12" t="s">
        <v>348</v>
      </c>
      <c r="B32" s="12" t="s">
        <v>1253</v>
      </c>
      <c r="C32" s="12" t="s">
        <v>1145</v>
      </c>
      <c r="D32" s="12" t="s">
        <v>903</v>
      </c>
      <c r="G32" s="13">
        <v>-13</v>
      </c>
      <c r="H32" s="13"/>
      <c r="I32" s="14"/>
      <c r="J32" s="12">
        <v>0</v>
      </c>
      <c r="K32" s="12">
        <v>0</v>
      </c>
      <c r="L32" s="12">
        <v>0</v>
      </c>
    </row>
    <row r="33" spans="1:15" s="12" customFormat="1">
      <c r="A33" s="12" t="s">
        <v>347</v>
      </c>
      <c r="B33" s="12" t="s">
        <v>1253</v>
      </c>
      <c r="C33" s="12" t="s">
        <v>1145</v>
      </c>
      <c r="D33" s="12" t="s">
        <v>903</v>
      </c>
      <c r="G33" s="13">
        <v>-10</v>
      </c>
      <c r="H33" s="13"/>
      <c r="I33" s="14"/>
      <c r="J33" s="12">
        <v>0</v>
      </c>
      <c r="K33" s="12">
        <v>0</v>
      </c>
      <c r="L33" s="12">
        <v>0</v>
      </c>
    </row>
    <row r="34" spans="1:15" s="12" customFormat="1">
      <c r="A34" s="12" t="s">
        <v>127</v>
      </c>
      <c r="B34" s="12" t="s">
        <v>1253</v>
      </c>
      <c r="C34" s="12" t="s">
        <v>1145</v>
      </c>
      <c r="D34" s="12" t="s">
        <v>903</v>
      </c>
      <c r="G34" s="13">
        <v>-7</v>
      </c>
      <c r="H34" s="13"/>
      <c r="I34" s="14"/>
      <c r="J34" s="12">
        <v>0</v>
      </c>
      <c r="K34" s="12">
        <v>0</v>
      </c>
      <c r="L34" s="12">
        <v>0</v>
      </c>
    </row>
    <row r="35" spans="1:15" s="12" customFormat="1">
      <c r="A35" s="12" t="s">
        <v>126</v>
      </c>
      <c r="B35" s="12" t="s">
        <v>1253</v>
      </c>
      <c r="C35" s="12" t="s">
        <v>1145</v>
      </c>
      <c r="D35" s="12" t="s">
        <v>903</v>
      </c>
      <c r="G35" s="13">
        <v>-5</v>
      </c>
      <c r="H35" s="13"/>
      <c r="I35" s="14"/>
      <c r="J35" s="12">
        <v>0</v>
      </c>
      <c r="K35" s="12">
        <v>0</v>
      </c>
      <c r="L35" s="12">
        <v>0</v>
      </c>
    </row>
    <row r="36" spans="1:15" s="12" customFormat="1">
      <c r="A36" s="12" t="s">
        <v>349</v>
      </c>
      <c r="B36" s="12" t="s">
        <v>1253</v>
      </c>
      <c r="C36" s="12" t="s">
        <v>1145</v>
      </c>
      <c r="D36" s="12" t="s">
        <v>903</v>
      </c>
      <c r="G36" s="13">
        <v>-1</v>
      </c>
      <c r="H36" s="13"/>
      <c r="I36" s="14">
        <v>40197</v>
      </c>
      <c r="J36" s="12">
        <v>0</v>
      </c>
      <c r="K36" s="12">
        <v>0</v>
      </c>
      <c r="L36" s="12">
        <v>0</v>
      </c>
    </row>
    <row r="37" spans="1:15" s="12" customFormat="1">
      <c r="A37" s="12" t="s">
        <v>346</v>
      </c>
      <c r="B37" s="12" t="s">
        <v>1253</v>
      </c>
      <c r="C37" s="12" t="s">
        <v>1145</v>
      </c>
      <c r="D37" s="12" t="s">
        <v>903</v>
      </c>
      <c r="G37" s="13">
        <v>0</v>
      </c>
      <c r="H37" s="13"/>
      <c r="I37" s="14">
        <v>40198</v>
      </c>
      <c r="J37" s="12" t="s">
        <v>1095</v>
      </c>
      <c r="K37" s="12" t="s">
        <v>1095</v>
      </c>
      <c r="L37" s="12" t="s">
        <v>1095</v>
      </c>
      <c r="M37" s="12">
        <v>31.8</v>
      </c>
      <c r="O37" s="12" t="s">
        <v>1255</v>
      </c>
    </row>
    <row r="38" spans="1:15" s="12" customFormat="1">
      <c r="A38" s="12" t="s">
        <v>124</v>
      </c>
      <c r="B38" s="12" t="s">
        <v>1253</v>
      </c>
      <c r="C38" s="12" t="s">
        <v>1145</v>
      </c>
      <c r="D38" s="12" t="s">
        <v>903</v>
      </c>
      <c r="G38" s="13">
        <v>1</v>
      </c>
      <c r="H38" s="13"/>
      <c r="I38" s="14">
        <v>40199</v>
      </c>
      <c r="J38" s="12" t="s">
        <v>1095</v>
      </c>
      <c r="K38" s="12" t="s">
        <v>1095</v>
      </c>
      <c r="L38" s="12" t="s">
        <v>1095</v>
      </c>
      <c r="M38" s="12">
        <v>30.5</v>
      </c>
      <c r="O38" s="12" t="s">
        <v>1255</v>
      </c>
    </row>
    <row r="39" spans="1:15" s="12" customFormat="1">
      <c r="A39" s="12" t="s">
        <v>125</v>
      </c>
      <c r="B39" s="12" t="s">
        <v>1253</v>
      </c>
      <c r="C39" s="12" t="s">
        <v>1145</v>
      </c>
      <c r="D39" s="12" t="s">
        <v>903</v>
      </c>
      <c r="G39" s="13">
        <v>2</v>
      </c>
      <c r="H39" s="13"/>
      <c r="I39" s="14">
        <v>40200</v>
      </c>
      <c r="J39" s="12" t="s">
        <v>1095</v>
      </c>
      <c r="K39" s="12" t="s">
        <v>1095</v>
      </c>
      <c r="L39" s="12" t="s">
        <v>1095</v>
      </c>
    </row>
    <row r="40" spans="1:15" s="12" customFormat="1">
      <c r="A40" s="12" t="s">
        <v>434</v>
      </c>
      <c r="B40" s="12" t="s">
        <v>1253</v>
      </c>
      <c r="C40" s="12" t="s">
        <v>1145</v>
      </c>
      <c r="D40" s="12" t="s">
        <v>904</v>
      </c>
      <c r="G40" s="13">
        <v>-13</v>
      </c>
      <c r="H40" s="13"/>
      <c r="I40" s="14"/>
      <c r="J40" s="12">
        <v>0</v>
      </c>
      <c r="K40" s="12">
        <v>0</v>
      </c>
      <c r="L40" s="12">
        <v>0</v>
      </c>
    </row>
    <row r="41" spans="1:15" s="12" customFormat="1">
      <c r="A41" s="12" t="s">
        <v>433</v>
      </c>
      <c r="B41" s="12" t="s">
        <v>1253</v>
      </c>
      <c r="C41" s="12" t="s">
        <v>1145</v>
      </c>
      <c r="D41" s="12" t="s">
        <v>904</v>
      </c>
      <c r="G41" s="13">
        <v>-10</v>
      </c>
      <c r="H41" s="13"/>
      <c r="I41" s="14"/>
      <c r="J41" s="12">
        <v>0</v>
      </c>
      <c r="K41" s="12">
        <v>0</v>
      </c>
      <c r="L41" s="12">
        <v>0</v>
      </c>
    </row>
    <row r="42" spans="1:15" s="12" customFormat="1">
      <c r="A42" s="12" t="s">
        <v>439</v>
      </c>
      <c r="B42" s="12" t="s">
        <v>1253</v>
      </c>
      <c r="C42" s="12" t="s">
        <v>1145</v>
      </c>
      <c r="D42" s="12" t="s">
        <v>904</v>
      </c>
      <c r="G42" s="13">
        <v>-7</v>
      </c>
      <c r="H42" s="13"/>
      <c r="I42" s="14"/>
      <c r="J42" s="12">
        <v>0</v>
      </c>
      <c r="K42" s="12">
        <v>0</v>
      </c>
      <c r="L42" s="12">
        <v>0</v>
      </c>
    </row>
    <row r="43" spans="1:15" s="12" customFormat="1">
      <c r="A43" s="12" t="s">
        <v>438</v>
      </c>
      <c r="B43" s="12" t="s">
        <v>1253</v>
      </c>
      <c r="C43" s="12" t="s">
        <v>1145</v>
      </c>
      <c r="D43" s="12" t="s">
        <v>904</v>
      </c>
      <c r="G43" s="13">
        <v>-5</v>
      </c>
      <c r="H43" s="13"/>
      <c r="I43" s="14"/>
      <c r="J43" s="12">
        <v>0</v>
      </c>
      <c r="K43" s="12">
        <v>0</v>
      </c>
      <c r="L43" s="12">
        <v>0</v>
      </c>
    </row>
    <row r="44" spans="1:15" s="12" customFormat="1">
      <c r="A44" s="12" t="s">
        <v>435</v>
      </c>
      <c r="B44" s="12" t="s">
        <v>1253</v>
      </c>
      <c r="C44" s="12" t="s">
        <v>1145</v>
      </c>
      <c r="D44" s="12" t="s">
        <v>904</v>
      </c>
      <c r="G44" s="13">
        <v>-1</v>
      </c>
      <c r="H44" s="13"/>
      <c r="I44" s="14">
        <v>40197</v>
      </c>
      <c r="J44" s="12">
        <v>0</v>
      </c>
      <c r="K44" s="12">
        <v>0</v>
      </c>
      <c r="L44" s="12">
        <v>0</v>
      </c>
    </row>
    <row r="45" spans="1:15" s="12" customFormat="1">
      <c r="A45" s="12" t="s">
        <v>432</v>
      </c>
      <c r="B45" s="12" t="s">
        <v>1253</v>
      </c>
      <c r="C45" s="12" t="s">
        <v>1145</v>
      </c>
      <c r="D45" s="12" t="s">
        <v>904</v>
      </c>
      <c r="G45" s="13">
        <v>0</v>
      </c>
      <c r="H45" s="13"/>
      <c r="I45" s="14">
        <v>40198</v>
      </c>
      <c r="J45" s="12" t="s">
        <v>1095</v>
      </c>
      <c r="K45" s="12" t="s">
        <v>1095</v>
      </c>
      <c r="L45" s="12" t="s">
        <v>1095</v>
      </c>
      <c r="M45" s="12">
        <v>30</v>
      </c>
      <c r="O45" s="12" t="s">
        <v>1255</v>
      </c>
    </row>
    <row r="46" spans="1:15" s="12" customFormat="1">
      <c r="A46" s="12" t="s">
        <v>436</v>
      </c>
      <c r="B46" s="12" t="s">
        <v>1253</v>
      </c>
      <c r="C46" s="12" t="s">
        <v>1145</v>
      </c>
      <c r="D46" s="12" t="s">
        <v>904</v>
      </c>
      <c r="G46" s="13">
        <v>1</v>
      </c>
      <c r="H46" s="13"/>
      <c r="I46" s="14">
        <v>40199</v>
      </c>
      <c r="J46" s="12" t="s">
        <v>1095</v>
      </c>
      <c r="K46" s="12" t="s">
        <v>1095</v>
      </c>
      <c r="L46" s="12" t="s">
        <v>1095</v>
      </c>
      <c r="M46" s="12">
        <v>27.1</v>
      </c>
      <c r="O46" s="12" t="s">
        <v>1255</v>
      </c>
    </row>
    <row r="47" spans="1:15" s="12" customFormat="1">
      <c r="A47" s="12" t="s">
        <v>437</v>
      </c>
      <c r="B47" s="12" t="s">
        <v>1253</v>
      </c>
      <c r="C47" s="12" t="s">
        <v>1145</v>
      </c>
      <c r="D47" s="12" t="s">
        <v>904</v>
      </c>
      <c r="G47" s="13">
        <v>2</v>
      </c>
      <c r="H47" s="13"/>
      <c r="I47" s="14">
        <v>40200</v>
      </c>
      <c r="J47" s="12" t="s">
        <v>1095</v>
      </c>
      <c r="K47" s="12" t="s">
        <v>1095</v>
      </c>
      <c r="L47" s="12" t="s">
        <v>1095</v>
      </c>
    </row>
    <row r="48" spans="1:15" s="8" customFormat="1">
      <c r="A48" s="8" t="s">
        <v>441</v>
      </c>
      <c r="C48" s="8" t="s">
        <v>1146</v>
      </c>
      <c r="D48" s="8" t="s">
        <v>905</v>
      </c>
      <c r="G48" s="11">
        <v>-11</v>
      </c>
      <c r="H48" s="11"/>
      <c r="I48" s="10"/>
      <c r="J48" s="8">
        <v>0</v>
      </c>
      <c r="K48" s="8">
        <v>0</v>
      </c>
      <c r="L48" s="8">
        <v>0</v>
      </c>
    </row>
    <row r="49" spans="1:15" s="8" customFormat="1">
      <c r="A49" s="8" t="s">
        <v>443</v>
      </c>
      <c r="C49" s="8" t="s">
        <v>1146</v>
      </c>
      <c r="D49" s="8" t="s">
        <v>905</v>
      </c>
      <c r="G49" s="11">
        <v>-7</v>
      </c>
      <c r="H49" s="11"/>
      <c r="I49" s="10"/>
      <c r="J49" s="8">
        <v>0</v>
      </c>
      <c r="K49" s="8">
        <v>0</v>
      </c>
      <c r="L49" s="8">
        <v>0</v>
      </c>
    </row>
    <row r="50" spans="1:15" s="8" customFormat="1">
      <c r="A50" s="8" t="s">
        <v>442</v>
      </c>
      <c r="C50" s="8" t="s">
        <v>1146</v>
      </c>
      <c r="D50" s="8" t="s">
        <v>905</v>
      </c>
      <c r="G50" s="11">
        <v>-4</v>
      </c>
      <c r="H50" s="11"/>
      <c r="I50" s="10"/>
      <c r="J50" s="8">
        <v>0</v>
      </c>
      <c r="K50" s="8">
        <v>0</v>
      </c>
      <c r="L50" s="8">
        <v>0</v>
      </c>
    </row>
    <row r="51" spans="1:15" s="8" customFormat="1">
      <c r="A51" s="8" t="s">
        <v>440</v>
      </c>
      <c r="C51" s="8" t="s">
        <v>1146</v>
      </c>
      <c r="D51" s="8" t="s">
        <v>905</v>
      </c>
      <c r="G51" s="11">
        <v>0</v>
      </c>
      <c r="H51" s="11"/>
      <c r="I51" s="10"/>
      <c r="J51" s="8" t="s">
        <v>1095</v>
      </c>
      <c r="K51" s="8" t="s">
        <v>1095</v>
      </c>
      <c r="L51" s="8" t="s">
        <v>1095</v>
      </c>
    </row>
    <row r="52" spans="1:15" s="8" customFormat="1">
      <c r="A52" s="8" t="s">
        <v>445</v>
      </c>
      <c r="C52" s="8" t="s">
        <v>1146</v>
      </c>
      <c r="D52" s="8" t="s">
        <v>906</v>
      </c>
      <c r="G52" s="11">
        <v>-11</v>
      </c>
      <c r="H52" s="11"/>
      <c r="I52" s="10"/>
      <c r="J52" s="8">
        <v>0</v>
      </c>
      <c r="K52" s="8">
        <v>0</v>
      </c>
      <c r="L52" s="8">
        <v>0</v>
      </c>
    </row>
    <row r="53" spans="1:15" s="8" customFormat="1">
      <c r="A53" s="8" t="s">
        <v>447</v>
      </c>
      <c r="C53" s="8" t="s">
        <v>1146</v>
      </c>
      <c r="D53" s="8" t="s">
        <v>906</v>
      </c>
      <c r="G53" s="11">
        <v>-7</v>
      </c>
      <c r="H53" s="11"/>
      <c r="I53" s="10"/>
      <c r="J53" s="8">
        <v>0</v>
      </c>
      <c r="K53" s="8">
        <v>0</v>
      </c>
      <c r="L53" s="8">
        <v>0</v>
      </c>
    </row>
    <row r="54" spans="1:15" s="8" customFormat="1">
      <c r="A54" s="8" t="s">
        <v>446</v>
      </c>
      <c r="C54" s="8" t="s">
        <v>1146</v>
      </c>
      <c r="D54" s="8" t="s">
        <v>906</v>
      </c>
      <c r="G54" s="11">
        <v>-4</v>
      </c>
      <c r="H54" s="11"/>
      <c r="I54" s="10"/>
      <c r="J54" s="8">
        <v>0</v>
      </c>
      <c r="K54" s="8">
        <v>0</v>
      </c>
      <c r="L54" s="8">
        <v>0</v>
      </c>
    </row>
    <row r="55" spans="1:15" s="8" customFormat="1">
      <c r="A55" s="8" t="s">
        <v>444</v>
      </c>
      <c r="C55" s="8" t="s">
        <v>1146</v>
      </c>
      <c r="D55" s="8" t="s">
        <v>906</v>
      </c>
      <c r="G55" s="11">
        <v>0</v>
      </c>
      <c r="H55" s="11"/>
      <c r="I55" s="10"/>
      <c r="J55" s="8" t="s">
        <v>1095</v>
      </c>
      <c r="K55" s="8" t="s">
        <v>1095</v>
      </c>
      <c r="L55" s="8" t="s">
        <v>1095</v>
      </c>
    </row>
    <row r="56" spans="1:15" s="8" customFormat="1">
      <c r="A56" s="8" t="s">
        <v>448</v>
      </c>
      <c r="B56" s="8" t="s">
        <v>1183</v>
      </c>
      <c r="C56" s="8" t="s">
        <v>1146</v>
      </c>
      <c r="D56" s="8" t="s">
        <v>1184</v>
      </c>
      <c r="E56" s="8" t="s">
        <v>1185</v>
      </c>
      <c r="G56" s="9" t="s">
        <v>1185</v>
      </c>
      <c r="H56" s="9"/>
      <c r="I56" s="10"/>
      <c r="J56" s="8">
        <v>0</v>
      </c>
      <c r="K56" s="8">
        <v>0</v>
      </c>
      <c r="L56" s="8">
        <v>0</v>
      </c>
      <c r="M56" s="8" t="s">
        <v>1143</v>
      </c>
      <c r="N56" s="8" t="s">
        <v>1143</v>
      </c>
      <c r="O56" s="9" t="s">
        <v>1143</v>
      </c>
    </row>
    <row r="57" spans="1:15" s="8" customFormat="1">
      <c r="A57" s="8" t="s">
        <v>450</v>
      </c>
      <c r="C57" s="8" t="s">
        <v>1146</v>
      </c>
      <c r="D57" s="8" t="s">
        <v>904</v>
      </c>
      <c r="G57" s="11">
        <v>-11</v>
      </c>
      <c r="H57" s="11"/>
      <c r="I57" s="10"/>
      <c r="J57" s="8">
        <v>0</v>
      </c>
      <c r="K57" s="8">
        <v>0</v>
      </c>
      <c r="L57" s="8">
        <v>0</v>
      </c>
    </row>
    <row r="58" spans="1:15" s="8" customFormat="1">
      <c r="A58" s="8" t="s">
        <v>452</v>
      </c>
      <c r="C58" s="8" t="s">
        <v>1146</v>
      </c>
      <c r="D58" s="8" t="s">
        <v>904</v>
      </c>
      <c r="G58" s="11">
        <v>-7</v>
      </c>
      <c r="H58" s="11"/>
      <c r="I58" s="10"/>
      <c r="J58" s="8">
        <v>0</v>
      </c>
      <c r="K58" s="8">
        <v>0</v>
      </c>
      <c r="L58" s="8">
        <v>0</v>
      </c>
    </row>
    <row r="59" spans="1:15" s="8" customFormat="1">
      <c r="A59" s="8" t="s">
        <v>451</v>
      </c>
      <c r="C59" s="8" t="s">
        <v>1146</v>
      </c>
      <c r="D59" s="8" t="s">
        <v>904</v>
      </c>
      <c r="G59" s="11">
        <v>-4</v>
      </c>
      <c r="H59" s="11"/>
      <c r="I59" s="10"/>
      <c r="J59" s="8">
        <v>0</v>
      </c>
      <c r="K59" s="8">
        <v>0</v>
      </c>
      <c r="L59" s="8">
        <v>0</v>
      </c>
    </row>
    <row r="60" spans="1:15" s="8" customFormat="1">
      <c r="A60" s="8" t="s">
        <v>449</v>
      </c>
      <c r="C60" s="8" t="s">
        <v>1146</v>
      </c>
      <c r="D60" s="8" t="s">
        <v>904</v>
      </c>
      <c r="G60" s="11">
        <v>0</v>
      </c>
      <c r="H60" s="11"/>
      <c r="I60" s="10"/>
      <c r="J60" s="8" t="s">
        <v>1095</v>
      </c>
      <c r="K60" s="8" t="s">
        <v>1095</v>
      </c>
      <c r="L60" s="8" t="s">
        <v>1095</v>
      </c>
    </row>
    <row r="61" spans="1:15" s="8" customFormat="1">
      <c r="A61" s="8" t="s">
        <v>455</v>
      </c>
      <c r="C61" s="8" t="s">
        <v>1147</v>
      </c>
      <c r="D61" s="8" t="s">
        <v>907</v>
      </c>
      <c r="G61" s="11">
        <v>-13</v>
      </c>
      <c r="H61" s="11"/>
      <c r="I61" s="10"/>
      <c r="J61" s="8">
        <v>0</v>
      </c>
      <c r="K61" s="8">
        <v>0</v>
      </c>
      <c r="L61" s="8">
        <v>0</v>
      </c>
    </row>
    <row r="62" spans="1:15" s="8" customFormat="1">
      <c r="A62" s="8" t="s">
        <v>454</v>
      </c>
      <c r="C62" s="8" t="s">
        <v>1147</v>
      </c>
      <c r="D62" s="8" t="s">
        <v>907</v>
      </c>
      <c r="G62" s="11">
        <v>-10</v>
      </c>
      <c r="H62" s="11"/>
      <c r="I62" s="10"/>
      <c r="J62" s="8">
        <v>0</v>
      </c>
      <c r="K62" s="8">
        <v>0</v>
      </c>
      <c r="L62" s="8">
        <v>0</v>
      </c>
    </row>
    <row r="63" spans="1:15" s="8" customFormat="1">
      <c r="A63" s="8" t="s">
        <v>462</v>
      </c>
      <c r="C63" s="8" t="s">
        <v>1147</v>
      </c>
      <c r="D63" s="8" t="s">
        <v>907</v>
      </c>
      <c r="G63" s="11">
        <v>-7</v>
      </c>
      <c r="H63" s="11"/>
      <c r="I63" s="10"/>
      <c r="J63" s="8">
        <v>0</v>
      </c>
      <c r="K63" s="8">
        <v>0</v>
      </c>
      <c r="L63" s="8">
        <v>0</v>
      </c>
    </row>
    <row r="64" spans="1:15" s="8" customFormat="1">
      <c r="A64" s="8" t="s">
        <v>461</v>
      </c>
      <c r="C64" s="8" t="s">
        <v>1147</v>
      </c>
      <c r="D64" s="8" t="s">
        <v>907</v>
      </c>
      <c r="G64" s="11">
        <v>-5</v>
      </c>
      <c r="H64" s="11"/>
      <c r="I64" s="10"/>
      <c r="J64" s="8">
        <v>0</v>
      </c>
      <c r="K64" s="8">
        <v>0</v>
      </c>
      <c r="L64" s="8">
        <v>0</v>
      </c>
    </row>
    <row r="65" spans="1:15" s="8" customFormat="1">
      <c r="A65" s="8" t="s">
        <v>456</v>
      </c>
      <c r="C65" s="8" t="s">
        <v>1147</v>
      </c>
      <c r="D65" s="8" t="s">
        <v>907</v>
      </c>
      <c r="G65" s="11">
        <v>-1</v>
      </c>
      <c r="H65" s="11"/>
      <c r="I65" s="10"/>
      <c r="J65" s="8">
        <v>0</v>
      </c>
      <c r="K65" s="8">
        <v>0</v>
      </c>
      <c r="L65" s="8">
        <v>0</v>
      </c>
    </row>
    <row r="66" spans="1:15" s="8" customFormat="1">
      <c r="A66" s="8" t="s">
        <v>453</v>
      </c>
      <c r="C66" s="8" t="s">
        <v>1147</v>
      </c>
      <c r="D66" s="8" t="s">
        <v>907</v>
      </c>
      <c r="G66" s="11">
        <v>0</v>
      </c>
      <c r="H66" s="11"/>
      <c r="I66" s="10"/>
      <c r="J66" s="8" t="s">
        <v>1095</v>
      </c>
      <c r="K66" s="8" t="s">
        <v>1095</v>
      </c>
      <c r="L66" s="8" t="s">
        <v>1095</v>
      </c>
      <c r="O66" s="8" t="s">
        <v>1255</v>
      </c>
    </row>
    <row r="67" spans="1:15" s="8" customFormat="1">
      <c r="A67" s="8" t="s">
        <v>457</v>
      </c>
      <c r="C67" s="8" t="s">
        <v>1147</v>
      </c>
      <c r="D67" s="8" t="s">
        <v>907</v>
      </c>
      <c r="G67" s="11">
        <v>1</v>
      </c>
      <c r="H67" s="11"/>
      <c r="I67" s="10"/>
      <c r="J67" s="8" t="s">
        <v>1095</v>
      </c>
      <c r="K67" s="8" t="s">
        <v>1095</v>
      </c>
      <c r="L67" s="8" t="s">
        <v>1095</v>
      </c>
      <c r="O67" s="8" t="s">
        <v>1255</v>
      </c>
    </row>
    <row r="68" spans="1:15" s="8" customFormat="1">
      <c r="A68" s="8" t="s">
        <v>458</v>
      </c>
      <c r="C68" s="8" t="s">
        <v>1147</v>
      </c>
      <c r="D68" s="8" t="s">
        <v>907</v>
      </c>
      <c r="G68" s="11">
        <v>2</v>
      </c>
      <c r="H68" s="11"/>
      <c r="I68" s="10"/>
      <c r="J68" s="8" t="s">
        <v>1095</v>
      </c>
      <c r="K68" s="8" t="s">
        <v>1095</v>
      </c>
      <c r="L68" s="8" t="s">
        <v>1095</v>
      </c>
    </row>
    <row r="69" spans="1:15" s="8" customFormat="1">
      <c r="A69" s="8" t="s">
        <v>459</v>
      </c>
      <c r="C69" s="8" t="s">
        <v>1147</v>
      </c>
      <c r="D69" s="8" t="s">
        <v>907</v>
      </c>
      <c r="G69" s="11">
        <v>3</v>
      </c>
      <c r="H69" s="11"/>
      <c r="I69" s="10"/>
      <c r="J69" s="8" t="s">
        <v>1095</v>
      </c>
      <c r="K69" s="8" t="s">
        <v>1095</v>
      </c>
      <c r="L69" s="8" t="s">
        <v>1095</v>
      </c>
    </row>
    <row r="70" spans="1:15" s="8" customFormat="1">
      <c r="A70" s="8" t="s">
        <v>460</v>
      </c>
      <c r="C70" s="8" t="s">
        <v>1147</v>
      </c>
      <c r="D70" s="8" t="s">
        <v>907</v>
      </c>
      <c r="G70" s="11">
        <v>4</v>
      </c>
      <c r="H70" s="11"/>
      <c r="I70" s="10"/>
      <c r="J70" s="8" t="s">
        <v>1095</v>
      </c>
      <c r="K70" s="8" t="s">
        <v>1095</v>
      </c>
      <c r="L70" s="8" t="s">
        <v>1095</v>
      </c>
    </row>
    <row r="71" spans="1:15" s="8" customFormat="1">
      <c r="A71" s="8" t="s">
        <v>237</v>
      </c>
      <c r="C71" s="8" t="s">
        <v>1147</v>
      </c>
      <c r="D71" s="8" t="s">
        <v>908</v>
      </c>
      <c r="G71" s="11">
        <v>-13</v>
      </c>
      <c r="H71" s="11"/>
      <c r="I71" s="10"/>
      <c r="J71" s="8">
        <v>0</v>
      </c>
      <c r="K71" s="8">
        <v>0</v>
      </c>
      <c r="L71" s="8">
        <v>0</v>
      </c>
    </row>
    <row r="72" spans="1:15" s="8" customFormat="1">
      <c r="A72" s="8" t="s">
        <v>464</v>
      </c>
      <c r="C72" s="8" t="s">
        <v>1147</v>
      </c>
      <c r="D72" s="8" t="s">
        <v>908</v>
      </c>
      <c r="G72" s="11">
        <v>-10</v>
      </c>
      <c r="H72" s="11"/>
      <c r="I72" s="10"/>
      <c r="J72" s="8">
        <v>0</v>
      </c>
      <c r="K72" s="8">
        <v>0</v>
      </c>
      <c r="L72" s="8">
        <v>0</v>
      </c>
    </row>
    <row r="73" spans="1:15" s="8" customFormat="1">
      <c r="A73" s="8" t="s">
        <v>50</v>
      </c>
      <c r="C73" s="8" t="s">
        <v>1147</v>
      </c>
      <c r="D73" s="8" t="s">
        <v>908</v>
      </c>
      <c r="G73" s="11">
        <v>-7</v>
      </c>
      <c r="H73" s="11"/>
      <c r="I73" s="10"/>
      <c r="J73" s="8">
        <v>0</v>
      </c>
      <c r="K73" s="8">
        <v>0</v>
      </c>
      <c r="L73" s="8">
        <v>0</v>
      </c>
    </row>
    <row r="74" spans="1:15" s="8" customFormat="1">
      <c r="A74" s="8" t="s">
        <v>243</v>
      </c>
      <c r="C74" s="8" t="s">
        <v>1147</v>
      </c>
      <c r="D74" s="8" t="s">
        <v>908</v>
      </c>
      <c r="G74" s="11">
        <v>-5</v>
      </c>
      <c r="H74" s="11"/>
      <c r="I74" s="10"/>
      <c r="J74" s="8">
        <v>0</v>
      </c>
      <c r="K74" s="8">
        <v>0</v>
      </c>
      <c r="L74" s="8">
        <v>0</v>
      </c>
    </row>
    <row r="75" spans="1:15" s="8" customFormat="1">
      <c r="A75" s="8" t="s">
        <v>238</v>
      </c>
      <c r="C75" s="8" t="s">
        <v>1147</v>
      </c>
      <c r="D75" s="8" t="s">
        <v>908</v>
      </c>
      <c r="G75" s="11">
        <v>-1</v>
      </c>
      <c r="H75" s="11"/>
      <c r="I75" s="10"/>
      <c r="J75" s="8">
        <v>0</v>
      </c>
      <c r="K75" s="8">
        <v>0</v>
      </c>
      <c r="L75" s="8">
        <v>0</v>
      </c>
    </row>
    <row r="76" spans="1:15" s="8" customFormat="1">
      <c r="A76" s="8" t="s">
        <v>463</v>
      </c>
      <c r="C76" s="8" t="s">
        <v>1147</v>
      </c>
      <c r="D76" s="8" t="s">
        <v>908</v>
      </c>
      <c r="G76" s="11">
        <v>0</v>
      </c>
      <c r="H76" s="11"/>
      <c r="I76" s="10"/>
      <c r="J76" s="8" t="s">
        <v>1095</v>
      </c>
      <c r="K76" s="8" t="s">
        <v>1095</v>
      </c>
      <c r="L76" s="8" t="s">
        <v>1095</v>
      </c>
      <c r="O76" s="8" t="s">
        <v>1255</v>
      </c>
    </row>
    <row r="77" spans="1:15" s="8" customFormat="1">
      <c r="A77" s="8" t="s">
        <v>239</v>
      </c>
      <c r="C77" s="8" t="s">
        <v>1147</v>
      </c>
      <c r="D77" s="8" t="s">
        <v>908</v>
      </c>
      <c r="G77" s="11">
        <v>1</v>
      </c>
      <c r="H77" s="11"/>
      <c r="I77" s="10"/>
      <c r="J77" s="8" t="s">
        <v>1095</v>
      </c>
      <c r="K77" s="8" t="s">
        <v>1095</v>
      </c>
      <c r="L77" s="8" t="s">
        <v>1095</v>
      </c>
      <c r="O77" s="8" t="s">
        <v>1255</v>
      </c>
    </row>
    <row r="78" spans="1:15" s="8" customFormat="1">
      <c r="A78" s="8" t="s">
        <v>240</v>
      </c>
      <c r="C78" s="8" t="s">
        <v>1147</v>
      </c>
      <c r="D78" s="8" t="s">
        <v>908</v>
      </c>
      <c r="G78" s="11">
        <v>2</v>
      </c>
      <c r="H78" s="11"/>
      <c r="I78" s="10"/>
      <c r="J78" s="8" t="s">
        <v>1095</v>
      </c>
      <c r="K78" s="8" t="s">
        <v>1095</v>
      </c>
      <c r="L78" s="8" t="s">
        <v>1095</v>
      </c>
    </row>
    <row r="79" spans="1:15" s="8" customFormat="1">
      <c r="A79" s="8" t="s">
        <v>241</v>
      </c>
      <c r="C79" s="8" t="s">
        <v>1147</v>
      </c>
      <c r="D79" s="8" t="s">
        <v>908</v>
      </c>
      <c r="G79" s="11">
        <v>3</v>
      </c>
      <c r="H79" s="11"/>
      <c r="I79" s="10"/>
      <c r="J79" s="8" t="s">
        <v>1095</v>
      </c>
      <c r="K79" s="8" t="s">
        <v>1095</v>
      </c>
      <c r="L79" s="8" t="s">
        <v>1095</v>
      </c>
    </row>
    <row r="80" spans="1:15" s="8" customFormat="1">
      <c r="A80" s="8" t="s">
        <v>242</v>
      </c>
      <c r="C80" s="8" t="s">
        <v>1147</v>
      </c>
      <c r="D80" s="8" t="s">
        <v>908</v>
      </c>
      <c r="G80" s="11">
        <v>4</v>
      </c>
      <c r="H80" s="11"/>
      <c r="I80" s="10"/>
      <c r="J80" s="8" t="s">
        <v>1095</v>
      </c>
      <c r="K80" s="8" t="s">
        <v>1095</v>
      </c>
      <c r="L80" s="8" t="s">
        <v>1095</v>
      </c>
    </row>
    <row r="81" spans="1:15" s="8" customFormat="1">
      <c r="A81" s="8" t="s">
        <v>248</v>
      </c>
      <c r="C81" s="8" t="s">
        <v>1147</v>
      </c>
      <c r="D81" s="8" t="s">
        <v>904</v>
      </c>
      <c r="G81" s="11">
        <v>-13</v>
      </c>
      <c r="H81" s="11"/>
      <c r="I81" s="10"/>
      <c r="J81" s="8">
        <v>0</v>
      </c>
      <c r="K81" s="8">
        <v>0</v>
      </c>
      <c r="L81" s="8">
        <v>0</v>
      </c>
    </row>
    <row r="82" spans="1:15" s="8" customFormat="1">
      <c r="A82" s="8" t="s">
        <v>52</v>
      </c>
      <c r="C82" s="8" t="s">
        <v>1147</v>
      </c>
      <c r="D82" s="8" t="s">
        <v>904</v>
      </c>
      <c r="G82" s="11">
        <v>-10</v>
      </c>
      <c r="H82" s="11"/>
      <c r="I82" s="10"/>
      <c r="J82" s="8">
        <v>0</v>
      </c>
      <c r="K82" s="8">
        <v>0</v>
      </c>
      <c r="L82" s="8">
        <v>0</v>
      </c>
    </row>
    <row r="83" spans="1:15" s="8" customFormat="1">
      <c r="A83" s="8" t="s">
        <v>255</v>
      </c>
      <c r="C83" s="8" t="s">
        <v>1147</v>
      </c>
      <c r="D83" s="8" t="s">
        <v>904</v>
      </c>
      <c r="G83" s="11">
        <v>-7</v>
      </c>
      <c r="H83" s="11"/>
      <c r="I83" s="10"/>
      <c r="J83" s="8">
        <v>0</v>
      </c>
      <c r="K83" s="8">
        <v>0</v>
      </c>
      <c r="L83" s="8">
        <v>0</v>
      </c>
    </row>
    <row r="84" spans="1:15" s="8" customFormat="1">
      <c r="A84" s="8" t="s">
        <v>254</v>
      </c>
      <c r="C84" s="8" t="s">
        <v>1147</v>
      </c>
      <c r="D84" s="8" t="s">
        <v>904</v>
      </c>
      <c r="G84" s="11">
        <v>-5</v>
      </c>
      <c r="H84" s="11"/>
      <c r="I84" s="10"/>
      <c r="J84" s="8">
        <v>0</v>
      </c>
      <c r="K84" s="8">
        <v>0</v>
      </c>
      <c r="L84" s="8">
        <v>0</v>
      </c>
    </row>
    <row r="85" spans="1:15" s="8" customFormat="1">
      <c r="A85" s="8" t="s">
        <v>249</v>
      </c>
      <c r="C85" s="8" t="s">
        <v>1147</v>
      </c>
      <c r="D85" s="8" t="s">
        <v>904</v>
      </c>
      <c r="G85" s="11">
        <v>-1</v>
      </c>
      <c r="H85" s="11"/>
      <c r="I85" s="10"/>
      <c r="J85" s="8">
        <v>0</v>
      </c>
      <c r="K85" s="8">
        <v>0</v>
      </c>
      <c r="L85" s="8">
        <v>0</v>
      </c>
    </row>
    <row r="86" spans="1:15" s="8" customFormat="1">
      <c r="A86" s="8" t="s">
        <v>51</v>
      </c>
      <c r="C86" s="8" t="s">
        <v>1147</v>
      </c>
      <c r="D86" s="8" t="s">
        <v>904</v>
      </c>
      <c r="G86" s="11">
        <v>0</v>
      </c>
      <c r="H86" s="11"/>
      <c r="I86" s="10"/>
      <c r="K86" s="8" t="s">
        <v>1095</v>
      </c>
      <c r="L86" s="8" t="s">
        <v>1095</v>
      </c>
      <c r="O86" s="8" t="s">
        <v>1255</v>
      </c>
    </row>
    <row r="87" spans="1:15" s="8" customFormat="1">
      <c r="A87" s="8" t="s">
        <v>250</v>
      </c>
      <c r="C87" s="8" t="s">
        <v>1147</v>
      </c>
      <c r="D87" s="8" t="s">
        <v>904</v>
      </c>
      <c r="G87" s="11">
        <v>1</v>
      </c>
      <c r="H87" s="11"/>
      <c r="I87" s="10"/>
      <c r="K87" s="8" t="s">
        <v>1095</v>
      </c>
      <c r="L87" s="8" t="s">
        <v>1095</v>
      </c>
      <c r="O87" s="8" t="s">
        <v>1255</v>
      </c>
    </row>
    <row r="88" spans="1:15" s="8" customFormat="1">
      <c r="A88" s="8" t="s">
        <v>251</v>
      </c>
      <c r="C88" s="8" t="s">
        <v>1147</v>
      </c>
      <c r="D88" s="8" t="s">
        <v>904</v>
      </c>
      <c r="G88" s="11">
        <v>2</v>
      </c>
      <c r="H88" s="11"/>
      <c r="I88" s="10"/>
      <c r="K88" s="8" t="s">
        <v>1095</v>
      </c>
    </row>
    <row r="89" spans="1:15" s="8" customFormat="1">
      <c r="A89" s="8" t="s">
        <v>252</v>
      </c>
      <c r="C89" s="8" t="s">
        <v>1147</v>
      </c>
      <c r="D89" s="8" t="s">
        <v>904</v>
      </c>
      <c r="G89" s="11">
        <v>3</v>
      </c>
      <c r="H89" s="11"/>
      <c r="I89" s="10"/>
      <c r="K89" s="8" t="s">
        <v>1095</v>
      </c>
    </row>
    <row r="90" spans="1:15" s="8" customFormat="1">
      <c r="A90" s="8" t="s">
        <v>253</v>
      </c>
      <c r="C90" s="8" t="s">
        <v>1147</v>
      </c>
      <c r="D90" s="8" t="s">
        <v>904</v>
      </c>
      <c r="G90" s="11">
        <v>4</v>
      </c>
      <c r="H90" s="11"/>
      <c r="I90" s="10"/>
      <c r="K90" s="8" t="s">
        <v>1095</v>
      </c>
    </row>
    <row r="91" spans="1:15">
      <c r="A91" s="6" t="s">
        <v>256</v>
      </c>
      <c r="B91" s="6" t="s">
        <v>1186</v>
      </c>
      <c r="C91" s="6" t="s">
        <v>1148</v>
      </c>
      <c r="D91" s="6" t="s">
        <v>909</v>
      </c>
      <c r="E91" s="6" t="s">
        <v>168</v>
      </c>
      <c r="F91" s="15">
        <v>39857</v>
      </c>
      <c r="G91" s="16">
        <v>0</v>
      </c>
      <c r="H91" s="16">
        <v>431</v>
      </c>
      <c r="I91" s="17">
        <v>39904</v>
      </c>
      <c r="J91" s="18">
        <v>0</v>
      </c>
      <c r="K91" s="18">
        <v>7000</v>
      </c>
      <c r="L91" s="18">
        <v>7000</v>
      </c>
      <c r="M91" s="18">
        <v>18</v>
      </c>
      <c r="N91" s="18">
        <v>100</v>
      </c>
      <c r="O91" s="18" t="s">
        <v>43</v>
      </c>
    </row>
    <row r="92" spans="1:15">
      <c r="A92" s="18" t="s">
        <v>258</v>
      </c>
      <c r="B92" s="18" t="s">
        <v>1187</v>
      </c>
      <c r="C92" s="18" t="s">
        <v>1148</v>
      </c>
      <c r="D92" s="18" t="s">
        <v>909</v>
      </c>
      <c r="E92" s="18" t="s">
        <v>168</v>
      </c>
      <c r="F92" s="19">
        <v>39857</v>
      </c>
      <c r="G92" s="20">
        <v>1</v>
      </c>
      <c r="H92" s="20">
        <v>431</v>
      </c>
      <c r="I92" s="17">
        <v>39905</v>
      </c>
      <c r="J92" s="18">
        <v>7000</v>
      </c>
      <c r="K92" s="18">
        <v>7560000</v>
      </c>
      <c r="L92" s="18">
        <v>7560000</v>
      </c>
      <c r="M92" s="18">
        <v>16.5</v>
      </c>
      <c r="N92" s="18">
        <v>91.666666666666657</v>
      </c>
      <c r="O92" s="18" t="s">
        <v>43</v>
      </c>
    </row>
    <row r="93" spans="1:15">
      <c r="A93" s="18" t="s">
        <v>259</v>
      </c>
      <c r="B93" s="18" t="s">
        <v>1187</v>
      </c>
      <c r="C93" s="18" t="s">
        <v>1148</v>
      </c>
      <c r="D93" s="18" t="s">
        <v>909</v>
      </c>
      <c r="E93" s="18" t="s">
        <v>168</v>
      </c>
      <c r="F93" s="19">
        <v>39857</v>
      </c>
      <c r="G93" s="20">
        <v>2</v>
      </c>
      <c r="H93" s="20">
        <v>431</v>
      </c>
      <c r="I93" s="17">
        <v>39906</v>
      </c>
      <c r="J93" s="18">
        <v>7560000</v>
      </c>
      <c r="K93" s="18">
        <v>6000000</v>
      </c>
      <c r="L93" s="18">
        <v>6000000</v>
      </c>
      <c r="M93" s="18">
        <v>17.5</v>
      </c>
      <c r="N93" s="18">
        <v>97.222222222222214</v>
      </c>
      <c r="O93" s="18" t="s">
        <v>43</v>
      </c>
    </row>
    <row r="94" spans="1:15">
      <c r="A94" s="18" t="s">
        <v>260</v>
      </c>
      <c r="B94" s="18" t="s">
        <v>1187</v>
      </c>
      <c r="C94" s="18" t="s">
        <v>1148</v>
      </c>
      <c r="D94" s="18" t="s">
        <v>909</v>
      </c>
      <c r="E94" s="18" t="s">
        <v>168</v>
      </c>
      <c r="F94" s="19">
        <v>39857</v>
      </c>
      <c r="G94" s="20">
        <v>3</v>
      </c>
      <c r="H94" s="20">
        <v>431</v>
      </c>
      <c r="I94" s="17">
        <v>39907</v>
      </c>
      <c r="J94" s="18">
        <v>6000000</v>
      </c>
      <c r="K94" s="18">
        <v>8400000</v>
      </c>
      <c r="L94" s="18">
        <v>8400000</v>
      </c>
      <c r="M94" s="18">
        <v>15</v>
      </c>
      <c r="N94" s="18">
        <v>83.333333333333343</v>
      </c>
      <c r="O94" s="18" t="s">
        <v>43</v>
      </c>
    </row>
    <row r="95" spans="1:15">
      <c r="A95" s="18" t="s">
        <v>261</v>
      </c>
      <c r="B95" s="18" t="s">
        <v>1252</v>
      </c>
      <c r="C95" s="18" t="s">
        <v>1148</v>
      </c>
      <c r="D95" s="18" t="s">
        <v>909</v>
      </c>
      <c r="E95" s="18" t="s">
        <v>168</v>
      </c>
      <c r="F95" s="19">
        <v>39857</v>
      </c>
      <c r="G95" s="20">
        <v>4</v>
      </c>
      <c r="H95" s="20">
        <v>431</v>
      </c>
      <c r="I95" s="17">
        <v>39908</v>
      </c>
      <c r="J95" s="18">
        <v>8400000</v>
      </c>
      <c r="K95" s="18">
        <v>1600000</v>
      </c>
      <c r="L95" s="18">
        <v>1600000</v>
      </c>
      <c r="M95" s="18">
        <v>17.5</v>
      </c>
      <c r="N95" s="18">
        <v>97.222222222222214</v>
      </c>
      <c r="O95" s="18" t="s">
        <v>43</v>
      </c>
    </row>
    <row r="96" spans="1:15">
      <c r="A96" s="18" t="s">
        <v>262</v>
      </c>
      <c r="B96" s="18" t="s">
        <v>1252</v>
      </c>
      <c r="C96" s="18" t="s">
        <v>1148</v>
      </c>
      <c r="D96" s="18" t="s">
        <v>909</v>
      </c>
      <c r="E96" s="18" t="s">
        <v>168</v>
      </c>
      <c r="F96" s="19">
        <v>39857</v>
      </c>
      <c r="G96" s="20">
        <v>5</v>
      </c>
      <c r="H96" s="20">
        <v>431</v>
      </c>
      <c r="I96" s="17">
        <v>39909</v>
      </c>
      <c r="J96" s="18">
        <v>1600000</v>
      </c>
      <c r="K96" s="18">
        <v>10400000</v>
      </c>
      <c r="L96" s="18">
        <v>10400000</v>
      </c>
      <c r="M96" s="18">
        <v>16.5</v>
      </c>
      <c r="N96" s="18">
        <v>91.666666666666657</v>
      </c>
      <c r="O96" s="18" t="s">
        <v>43</v>
      </c>
    </row>
    <row r="97" spans="1:15">
      <c r="A97" s="18" t="s">
        <v>263</v>
      </c>
      <c r="B97" s="18" t="s">
        <v>1252</v>
      </c>
      <c r="C97" s="18" t="s">
        <v>1148</v>
      </c>
      <c r="D97" s="18" t="s">
        <v>909</v>
      </c>
      <c r="E97" s="18" t="s">
        <v>168</v>
      </c>
      <c r="F97" s="19">
        <v>39857</v>
      </c>
      <c r="G97" s="20">
        <v>6</v>
      </c>
      <c r="H97" s="20">
        <v>431</v>
      </c>
      <c r="I97" s="17">
        <v>39910</v>
      </c>
      <c r="J97" s="18">
        <v>10400000</v>
      </c>
      <c r="K97" s="18">
        <v>24200000</v>
      </c>
      <c r="L97" s="18">
        <v>24200000</v>
      </c>
      <c r="M97" s="18">
        <v>17</v>
      </c>
      <c r="N97" s="18">
        <v>94.444444444444443</v>
      </c>
      <c r="O97" s="18" t="s">
        <v>43</v>
      </c>
    </row>
    <row r="98" spans="1:15">
      <c r="A98" s="18" t="s">
        <v>264</v>
      </c>
      <c r="B98" s="18" t="s">
        <v>1252</v>
      </c>
      <c r="C98" s="18" t="s">
        <v>1148</v>
      </c>
      <c r="D98" s="18" t="s">
        <v>909</v>
      </c>
      <c r="E98" s="18" t="s">
        <v>168</v>
      </c>
      <c r="F98" s="19">
        <v>39857</v>
      </c>
      <c r="G98" s="20">
        <v>7</v>
      </c>
      <c r="H98" s="20">
        <v>431</v>
      </c>
      <c r="I98" s="17">
        <v>39911</v>
      </c>
      <c r="J98" s="18">
        <v>24200000</v>
      </c>
      <c r="K98" s="18">
        <v>66000000</v>
      </c>
      <c r="L98" s="18">
        <v>66000000</v>
      </c>
      <c r="M98" s="18">
        <v>17</v>
      </c>
      <c r="N98" s="18">
        <v>94.444444444444443</v>
      </c>
      <c r="O98" s="18" t="s">
        <v>43</v>
      </c>
    </row>
    <row r="99" spans="1:15">
      <c r="A99" s="18" t="s">
        <v>265</v>
      </c>
      <c r="B99" s="18" t="s">
        <v>1252</v>
      </c>
      <c r="C99" s="18" t="s">
        <v>1148</v>
      </c>
      <c r="D99" s="18" t="s">
        <v>909</v>
      </c>
      <c r="E99" s="18" t="s">
        <v>168</v>
      </c>
      <c r="F99" s="19">
        <v>39857</v>
      </c>
      <c r="G99" s="20">
        <v>8</v>
      </c>
      <c r="H99" s="20">
        <v>431</v>
      </c>
      <c r="I99" s="17">
        <v>39912</v>
      </c>
      <c r="J99" s="18">
        <v>66000000</v>
      </c>
      <c r="K99" s="18">
        <v>132000000</v>
      </c>
      <c r="L99" s="18">
        <v>132000000</v>
      </c>
      <c r="M99" s="18">
        <v>18</v>
      </c>
      <c r="N99" s="18">
        <v>100</v>
      </c>
      <c r="O99" s="18" t="s">
        <v>43</v>
      </c>
    </row>
    <row r="100" spans="1:15">
      <c r="A100" s="18" t="s">
        <v>497</v>
      </c>
      <c r="B100" s="18" t="s">
        <v>1252</v>
      </c>
      <c r="C100" s="18" t="s">
        <v>1148</v>
      </c>
      <c r="D100" s="18" t="s">
        <v>909</v>
      </c>
      <c r="E100" s="18" t="s">
        <v>168</v>
      </c>
      <c r="F100" s="19">
        <v>39857</v>
      </c>
      <c r="G100" s="20">
        <v>9</v>
      </c>
      <c r="H100" s="20">
        <v>431</v>
      </c>
      <c r="I100" s="17">
        <v>39913</v>
      </c>
      <c r="J100" s="18">
        <v>132000000</v>
      </c>
      <c r="K100" s="18">
        <v>87000000</v>
      </c>
      <c r="L100" s="18">
        <v>87000000</v>
      </c>
      <c r="M100" s="18">
        <v>17.5</v>
      </c>
      <c r="N100" s="18">
        <v>97.222222222222214</v>
      </c>
      <c r="O100" s="18" t="s">
        <v>43</v>
      </c>
    </row>
    <row r="101" spans="1:15">
      <c r="A101" s="18" t="s">
        <v>257</v>
      </c>
      <c r="B101" s="18" t="s">
        <v>1252</v>
      </c>
      <c r="C101" s="18" t="s">
        <v>1148</v>
      </c>
      <c r="D101" s="18" t="s">
        <v>909</v>
      </c>
      <c r="E101" s="18" t="s">
        <v>168</v>
      </c>
      <c r="F101" s="19">
        <v>39857</v>
      </c>
      <c r="G101" s="20">
        <v>10</v>
      </c>
      <c r="H101" s="20">
        <v>431</v>
      </c>
      <c r="I101" s="17">
        <v>39914</v>
      </c>
      <c r="J101" s="18">
        <v>87000000</v>
      </c>
      <c r="K101" s="18" t="s">
        <v>1188</v>
      </c>
      <c r="L101" s="18" t="s">
        <v>1188</v>
      </c>
      <c r="M101" s="18">
        <v>19</v>
      </c>
      <c r="N101" s="18">
        <v>105.55555555555556</v>
      </c>
      <c r="O101" s="18" t="s">
        <v>43</v>
      </c>
    </row>
    <row r="102" spans="1:15">
      <c r="A102" s="18" t="s">
        <v>498</v>
      </c>
      <c r="B102" s="18" t="s">
        <v>1252</v>
      </c>
      <c r="C102" s="18" t="s">
        <v>1148</v>
      </c>
      <c r="D102" s="18" t="s">
        <v>910</v>
      </c>
      <c r="E102" s="18" t="s">
        <v>168</v>
      </c>
      <c r="F102" s="19">
        <v>39857</v>
      </c>
      <c r="G102" s="20">
        <v>0</v>
      </c>
      <c r="H102" s="20">
        <v>431</v>
      </c>
      <c r="I102" s="17">
        <v>39904</v>
      </c>
      <c r="J102" s="18">
        <v>0</v>
      </c>
      <c r="K102" s="18">
        <v>1000</v>
      </c>
      <c r="L102" s="18">
        <v>1000</v>
      </c>
      <c r="M102" s="18">
        <v>19</v>
      </c>
      <c r="N102" s="18">
        <v>100</v>
      </c>
      <c r="O102" s="18" t="s">
        <v>43</v>
      </c>
    </row>
    <row r="103" spans="1:15">
      <c r="A103" s="18" t="s">
        <v>500</v>
      </c>
      <c r="B103" s="18" t="s">
        <v>1252</v>
      </c>
      <c r="C103" s="18" t="s">
        <v>1148</v>
      </c>
      <c r="D103" s="18" t="s">
        <v>910</v>
      </c>
      <c r="E103" s="18" t="s">
        <v>168</v>
      </c>
      <c r="F103" s="19">
        <v>39857</v>
      </c>
      <c r="G103" s="20">
        <v>1</v>
      </c>
      <c r="H103" s="20">
        <v>431</v>
      </c>
      <c r="I103" s="17">
        <v>39905</v>
      </c>
      <c r="J103" s="18">
        <v>1000</v>
      </c>
      <c r="K103" s="18">
        <v>1260000</v>
      </c>
      <c r="L103" s="18">
        <v>1260000</v>
      </c>
      <c r="M103" s="18">
        <v>18.5</v>
      </c>
      <c r="N103" s="18">
        <v>97.368421052631575</v>
      </c>
      <c r="O103" s="18" t="s">
        <v>43</v>
      </c>
    </row>
    <row r="104" spans="1:15">
      <c r="A104" s="18" t="s">
        <v>743</v>
      </c>
      <c r="B104" s="18" t="s">
        <v>1252</v>
      </c>
      <c r="C104" s="18" t="s">
        <v>1148</v>
      </c>
      <c r="D104" s="18" t="s">
        <v>910</v>
      </c>
      <c r="E104" s="18" t="s">
        <v>168</v>
      </c>
      <c r="F104" s="19">
        <v>39857</v>
      </c>
      <c r="G104" s="20">
        <v>2</v>
      </c>
      <c r="H104" s="20">
        <v>431</v>
      </c>
      <c r="I104" s="17">
        <v>39906</v>
      </c>
      <c r="J104" s="18">
        <v>1260000</v>
      </c>
      <c r="K104" s="18">
        <v>58000000</v>
      </c>
      <c r="L104" s="18">
        <v>58000000</v>
      </c>
      <c r="M104" s="18">
        <v>19</v>
      </c>
      <c r="N104" s="18">
        <v>100</v>
      </c>
      <c r="O104" s="18" t="s">
        <v>43</v>
      </c>
    </row>
    <row r="105" spans="1:15">
      <c r="A105" s="18" t="s">
        <v>744</v>
      </c>
      <c r="B105" s="18" t="s">
        <v>1252</v>
      </c>
      <c r="C105" s="18" t="s">
        <v>1148</v>
      </c>
      <c r="D105" s="18" t="s">
        <v>910</v>
      </c>
      <c r="E105" s="18" t="s">
        <v>168</v>
      </c>
      <c r="F105" s="19">
        <v>39857</v>
      </c>
      <c r="G105" s="20">
        <v>3</v>
      </c>
      <c r="H105" s="20">
        <v>431</v>
      </c>
      <c r="I105" s="17">
        <v>39907</v>
      </c>
      <c r="J105" s="18">
        <v>58000000</v>
      </c>
      <c r="K105" s="18">
        <v>2300000</v>
      </c>
      <c r="L105" s="18">
        <v>2300000</v>
      </c>
      <c r="M105" s="18">
        <v>18.5</v>
      </c>
      <c r="N105" s="18">
        <v>97.368421052631575</v>
      </c>
      <c r="O105" s="18" t="s">
        <v>43</v>
      </c>
    </row>
    <row r="106" spans="1:15">
      <c r="A106" s="18" t="s">
        <v>745</v>
      </c>
      <c r="B106" s="18" t="s">
        <v>1252</v>
      </c>
      <c r="C106" s="18" t="s">
        <v>1148</v>
      </c>
      <c r="D106" s="18" t="s">
        <v>910</v>
      </c>
      <c r="E106" s="18" t="s">
        <v>168</v>
      </c>
      <c r="F106" s="19">
        <v>39857</v>
      </c>
      <c r="G106" s="20">
        <v>4</v>
      </c>
      <c r="H106" s="20">
        <v>431</v>
      </c>
      <c r="I106" s="17">
        <v>39908</v>
      </c>
      <c r="J106" s="18">
        <v>2300000</v>
      </c>
      <c r="K106" s="18">
        <v>20000000</v>
      </c>
      <c r="L106" s="18">
        <v>20000000</v>
      </c>
      <c r="M106" s="18">
        <v>19</v>
      </c>
      <c r="N106" s="18">
        <v>100</v>
      </c>
      <c r="O106" s="18" t="s">
        <v>43</v>
      </c>
    </row>
    <row r="107" spans="1:15">
      <c r="A107" s="18" t="s">
        <v>746</v>
      </c>
      <c r="B107" s="18" t="s">
        <v>1252</v>
      </c>
      <c r="C107" s="18" t="s">
        <v>1148</v>
      </c>
      <c r="D107" s="18" t="s">
        <v>910</v>
      </c>
      <c r="E107" s="18" t="s">
        <v>168</v>
      </c>
      <c r="F107" s="19">
        <v>39857</v>
      </c>
      <c r="G107" s="20">
        <v>5</v>
      </c>
      <c r="H107" s="20">
        <v>431</v>
      </c>
      <c r="I107" s="17">
        <v>39909</v>
      </c>
      <c r="J107" s="18">
        <v>20000000</v>
      </c>
      <c r="K107" s="18">
        <v>132000000</v>
      </c>
      <c r="L107" s="18">
        <v>132000000</v>
      </c>
      <c r="M107" s="18">
        <v>18.5</v>
      </c>
      <c r="N107" s="18">
        <v>97.368421052631575</v>
      </c>
      <c r="O107" s="18" t="s">
        <v>43</v>
      </c>
    </row>
    <row r="108" spans="1:15">
      <c r="A108" s="18" t="s">
        <v>747</v>
      </c>
      <c r="B108" s="18" t="s">
        <v>1252</v>
      </c>
      <c r="C108" s="18" t="s">
        <v>1148</v>
      </c>
      <c r="D108" s="18" t="s">
        <v>910</v>
      </c>
      <c r="E108" s="18" t="s">
        <v>168</v>
      </c>
      <c r="F108" s="19">
        <v>39857</v>
      </c>
      <c r="G108" s="20">
        <v>6</v>
      </c>
      <c r="H108" s="20">
        <v>431</v>
      </c>
      <c r="I108" s="17">
        <v>39910</v>
      </c>
      <c r="J108" s="18">
        <v>132000000</v>
      </c>
      <c r="K108" s="18">
        <v>79000000</v>
      </c>
      <c r="L108" s="18">
        <v>79000000</v>
      </c>
      <c r="M108" s="18">
        <v>20</v>
      </c>
      <c r="N108" s="18">
        <v>105.26315789473684</v>
      </c>
      <c r="O108" s="18" t="s">
        <v>43</v>
      </c>
    </row>
    <row r="109" spans="1:15">
      <c r="A109" s="18" t="s">
        <v>748</v>
      </c>
      <c r="B109" s="18" t="s">
        <v>1252</v>
      </c>
      <c r="C109" s="18" t="s">
        <v>1148</v>
      </c>
      <c r="D109" s="18" t="s">
        <v>910</v>
      </c>
      <c r="E109" s="18" t="s">
        <v>168</v>
      </c>
      <c r="F109" s="19">
        <v>39857</v>
      </c>
      <c r="G109" s="20">
        <v>7</v>
      </c>
      <c r="H109" s="20">
        <v>431</v>
      </c>
      <c r="I109" s="17">
        <v>39911</v>
      </c>
      <c r="J109" s="18">
        <v>79000000</v>
      </c>
      <c r="K109" s="18">
        <v>85000000</v>
      </c>
      <c r="L109" s="18">
        <v>85000000</v>
      </c>
      <c r="M109" s="18">
        <v>18.5</v>
      </c>
      <c r="N109" s="18">
        <v>97.368421052631575</v>
      </c>
      <c r="O109" s="18" t="s">
        <v>43</v>
      </c>
    </row>
    <row r="110" spans="1:15">
      <c r="A110" s="18" t="s">
        <v>749</v>
      </c>
      <c r="B110" s="18" t="s">
        <v>1252</v>
      </c>
      <c r="C110" s="18" t="s">
        <v>1148</v>
      </c>
      <c r="D110" s="18" t="s">
        <v>910</v>
      </c>
      <c r="E110" s="18" t="s">
        <v>168</v>
      </c>
      <c r="F110" s="19">
        <v>39857</v>
      </c>
      <c r="G110" s="20">
        <v>8</v>
      </c>
      <c r="H110" s="20">
        <v>431</v>
      </c>
      <c r="I110" s="17">
        <v>39912</v>
      </c>
      <c r="J110" s="18">
        <v>85000000</v>
      </c>
      <c r="K110" s="18">
        <v>163000000</v>
      </c>
      <c r="L110" s="18">
        <v>163000000</v>
      </c>
      <c r="M110" s="18">
        <v>17.5</v>
      </c>
      <c r="N110" s="18">
        <v>92.10526315789474</v>
      </c>
      <c r="O110" s="18" t="s">
        <v>43</v>
      </c>
    </row>
    <row r="111" spans="1:15">
      <c r="A111" s="18" t="s">
        <v>750</v>
      </c>
      <c r="B111" s="18" t="s">
        <v>1252</v>
      </c>
      <c r="C111" s="18" t="s">
        <v>1148</v>
      </c>
      <c r="D111" s="18" t="s">
        <v>910</v>
      </c>
      <c r="E111" s="18" t="s">
        <v>168</v>
      </c>
      <c r="F111" s="19">
        <v>39857</v>
      </c>
      <c r="G111" s="20">
        <v>9</v>
      </c>
      <c r="H111" s="20">
        <v>431</v>
      </c>
      <c r="I111" s="17">
        <v>39913</v>
      </c>
      <c r="J111" s="18">
        <v>163000000</v>
      </c>
      <c r="K111" s="18">
        <v>50000000</v>
      </c>
      <c r="L111" s="18">
        <v>50000000</v>
      </c>
      <c r="M111" s="18">
        <v>19</v>
      </c>
      <c r="N111" s="18">
        <v>100</v>
      </c>
      <c r="O111" s="18" t="s">
        <v>43</v>
      </c>
    </row>
    <row r="112" spans="1:15">
      <c r="A112" s="18" t="s">
        <v>499</v>
      </c>
      <c r="B112" s="18" t="s">
        <v>1252</v>
      </c>
      <c r="C112" s="18" t="s">
        <v>1148</v>
      </c>
      <c r="D112" s="18" t="s">
        <v>910</v>
      </c>
      <c r="E112" s="18" t="s">
        <v>168</v>
      </c>
      <c r="F112" s="19">
        <v>39857</v>
      </c>
      <c r="G112" s="20">
        <v>10</v>
      </c>
      <c r="H112" s="20">
        <v>431</v>
      </c>
      <c r="I112" s="17">
        <v>39914</v>
      </c>
      <c r="J112" s="18">
        <v>50000000</v>
      </c>
      <c r="K112" s="18" t="s">
        <v>1188</v>
      </c>
      <c r="L112" s="18" t="s">
        <v>1188</v>
      </c>
      <c r="M112" s="18">
        <v>20</v>
      </c>
      <c r="N112" s="18">
        <v>105.26315789473684</v>
      </c>
      <c r="O112" s="18" t="s">
        <v>43</v>
      </c>
    </row>
    <row r="113" spans="1:15">
      <c r="A113" s="18" t="s">
        <v>751</v>
      </c>
      <c r="B113" s="18" t="s">
        <v>1252</v>
      </c>
      <c r="C113" s="18" t="s">
        <v>1148</v>
      </c>
      <c r="D113" s="18" t="s">
        <v>911</v>
      </c>
      <c r="E113" s="18" t="s">
        <v>168</v>
      </c>
      <c r="F113" s="19">
        <v>39857</v>
      </c>
      <c r="G113" s="20">
        <v>0</v>
      </c>
      <c r="H113" s="20">
        <v>431</v>
      </c>
      <c r="I113" s="17">
        <v>39904</v>
      </c>
      <c r="J113" s="18">
        <v>0</v>
      </c>
      <c r="K113" s="18">
        <v>3000</v>
      </c>
      <c r="L113" s="18">
        <v>3000</v>
      </c>
      <c r="M113" s="18">
        <v>18.5</v>
      </c>
      <c r="N113" s="18">
        <v>100</v>
      </c>
      <c r="O113" s="18" t="s">
        <v>43</v>
      </c>
    </row>
    <row r="114" spans="1:15">
      <c r="A114" s="18" t="s">
        <v>753</v>
      </c>
      <c r="B114" s="18" t="s">
        <v>1252</v>
      </c>
      <c r="C114" s="18" t="s">
        <v>1148</v>
      </c>
      <c r="D114" s="18" t="s">
        <v>911</v>
      </c>
      <c r="E114" s="18" t="s">
        <v>168</v>
      </c>
      <c r="F114" s="19">
        <v>39857</v>
      </c>
      <c r="G114" s="20">
        <v>1</v>
      </c>
      <c r="H114" s="20">
        <v>431</v>
      </c>
      <c r="I114" s="17">
        <v>39905</v>
      </c>
      <c r="J114" s="18">
        <v>3000</v>
      </c>
      <c r="K114" s="18">
        <v>9240000</v>
      </c>
      <c r="L114" s="18">
        <v>9240000</v>
      </c>
      <c r="M114" s="18">
        <v>18.5</v>
      </c>
      <c r="N114" s="18">
        <v>100</v>
      </c>
      <c r="O114" s="18" t="s">
        <v>43</v>
      </c>
    </row>
    <row r="115" spans="1:15">
      <c r="A115" s="18" t="s">
        <v>512</v>
      </c>
      <c r="B115" s="18" t="s">
        <v>1252</v>
      </c>
      <c r="C115" s="18" t="s">
        <v>1148</v>
      </c>
      <c r="D115" s="18" t="s">
        <v>911</v>
      </c>
      <c r="E115" s="18" t="s">
        <v>168</v>
      </c>
      <c r="F115" s="19">
        <v>39857</v>
      </c>
      <c r="G115" s="20">
        <v>2</v>
      </c>
      <c r="H115" s="20">
        <v>431</v>
      </c>
      <c r="I115" s="17">
        <v>39906</v>
      </c>
      <c r="J115" s="18">
        <v>9240000</v>
      </c>
      <c r="K115" s="18">
        <v>50000000</v>
      </c>
      <c r="L115" s="18">
        <v>50000000</v>
      </c>
      <c r="M115" s="18">
        <v>18.5</v>
      </c>
      <c r="N115" s="18">
        <v>100</v>
      </c>
      <c r="O115" s="18" t="s">
        <v>43</v>
      </c>
    </row>
    <row r="116" spans="1:15">
      <c r="A116" s="18" t="s">
        <v>513</v>
      </c>
      <c r="B116" s="18" t="s">
        <v>1252</v>
      </c>
      <c r="C116" s="18" t="s">
        <v>1148</v>
      </c>
      <c r="D116" s="18" t="s">
        <v>911</v>
      </c>
      <c r="E116" s="18" t="s">
        <v>168</v>
      </c>
      <c r="F116" s="19">
        <v>39857</v>
      </c>
      <c r="G116" s="20">
        <v>3</v>
      </c>
      <c r="H116" s="20">
        <v>431</v>
      </c>
      <c r="I116" s="17">
        <v>39907</v>
      </c>
      <c r="J116" s="18">
        <v>50000000</v>
      </c>
      <c r="K116" s="18">
        <v>20000000</v>
      </c>
      <c r="L116" s="18">
        <v>20000000</v>
      </c>
      <c r="M116" s="18">
        <v>16</v>
      </c>
      <c r="N116" s="18">
        <v>86.486486486486484</v>
      </c>
      <c r="O116" s="18" t="s">
        <v>43</v>
      </c>
    </row>
    <row r="117" spans="1:15">
      <c r="A117" s="18" t="s">
        <v>514</v>
      </c>
      <c r="B117" s="18" t="s">
        <v>1252</v>
      </c>
      <c r="C117" s="18" t="s">
        <v>1148</v>
      </c>
      <c r="D117" s="18" t="s">
        <v>911</v>
      </c>
      <c r="E117" s="18" t="s">
        <v>168</v>
      </c>
      <c r="F117" s="19">
        <v>39857</v>
      </c>
      <c r="G117" s="20">
        <v>4</v>
      </c>
      <c r="H117" s="20">
        <v>431</v>
      </c>
      <c r="I117" s="17">
        <v>39908</v>
      </c>
      <c r="J117" s="18">
        <v>20000000</v>
      </c>
      <c r="K117" s="18">
        <v>2400000</v>
      </c>
      <c r="L117" s="18">
        <v>2400000</v>
      </c>
      <c r="M117" s="18">
        <v>17.5</v>
      </c>
      <c r="N117" s="18">
        <v>94.594594594594597</v>
      </c>
      <c r="O117" s="18" t="s">
        <v>43</v>
      </c>
    </row>
    <row r="118" spans="1:15">
      <c r="A118" s="18" t="s">
        <v>515</v>
      </c>
      <c r="B118" s="18" t="s">
        <v>1252</v>
      </c>
      <c r="C118" s="18" t="s">
        <v>1148</v>
      </c>
      <c r="D118" s="18" t="s">
        <v>911</v>
      </c>
      <c r="E118" s="18" t="s">
        <v>168</v>
      </c>
      <c r="F118" s="19">
        <v>39857</v>
      </c>
      <c r="G118" s="20">
        <v>5</v>
      </c>
      <c r="H118" s="20">
        <v>431</v>
      </c>
      <c r="I118" s="17">
        <v>39909</v>
      </c>
      <c r="J118" s="18">
        <v>2400000</v>
      </c>
      <c r="K118" s="18">
        <v>100000000</v>
      </c>
      <c r="L118" s="18">
        <v>100000000</v>
      </c>
      <c r="M118" s="18">
        <v>17.5</v>
      </c>
      <c r="N118" s="18">
        <v>94.594594594594597</v>
      </c>
      <c r="O118" s="18" t="s">
        <v>43</v>
      </c>
    </row>
    <row r="119" spans="1:15">
      <c r="A119" s="18" t="s">
        <v>516</v>
      </c>
      <c r="B119" s="18" t="s">
        <v>1252</v>
      </c>
      <c r="C119" s="18" t="s">
        <v>1148</v>
      </c>
      <c r="D119" s="18" t="s">
        <v>911</v>
      </c>
      <c r="E119" s="18" t="s">
        <v>168</v>
      </c>
      <c r="F119" s="19">
        <v>39857</v>
      </c>
      <c r="G119" s="20">
        <v>6</v>
      </c>
      <c r="H119" s="20">
        <v>431</v>
      </c>
      <c r="I119" s="17">
        <v>39910</v>
      </c>
      <c r="J119" s="18">
        <v>100000000</v>
      </c>
      <c r="K119" s="18">
        <v>24000000</v>
      </c>
      <c r="L119" s="18">
        <v>24000000</v>
      </c>
      <c r="M119" s="18">
        <v>17</v>
      </c>
      <c r="N119" s="18">
        <v>91.891891891891902</v>
      </c>
      <c r="O119" s="18" t="s">
        <v>43</v>
      </c>
    </row>
    <row r="120" spans="1:15">
      <c r="A120" s="18" t="s">
        <v>517</v>
      </c>
      <c r="B120" s="18" t="s">
        <v>1252</v>
      </c>
      <c r="C120" s="18" t="s">
        <v>1148</v>
      </c>
      <c r="D120" s="18" t="s">
        <v>911</v>
      </c>
      <c r="E120" s="18" t="s">
        <v>168</v>
      </c>
      <c r="F120" s="19">
        <v>39857</v>
      </c>
      <c r="G120" s="20">
        <v>7</v>
      </c>
      <c r="H120" s="20">
        <v>431</v>
      </c>
      <c r="I120" s="17">
        <v>39911</v>
      </c>
      <c r="J120" s="18">
        <v>24000000</v>
      </c>
      <c r="K120" s="18">
        <v>9500000</v>
      </c>
      <c r="L120" s="18">
        <v>9500000</v>
      </c>
      <c r="M120" s="18">
        <v>17.5</v>
      </c>
      <c r="N120" s="18">
        <v>94.594594594594597</v>
      </c>
      <c r="O120" s="18" t="s">
        <v>43</v>
      </c>
    </row>
    <row r="121" spans="1:15">
      <c r="A121" s="18" t="s">
        <v>518</v>
      </c>
      <c r="B121" s="18" t="s">
        <v>1252</v>
      </c>
      <c r="C121" s="18" t="s">
        <v>1148</v>
      </c>
      <c r="D121" s="18" t="s">
        <v>911</v>
      </c>
      <c r="E121" s="18" t="s">
        <v>168</v>
      </c>
      <c r="F121" s="19">
        <v>39857</v>
      </c>
      <c r="G121" s="20">
        <v>8</v>
      </c>
      <c r="H121" s="20">
        <v>431</v>
      </c>
      <c r="I121" s="17">
        <v>39912</v>
      </c>
      <c r="J121" s="18">
        <v>9500000</v>
      </c>
      <c r="K121" s="18">
        <v>98000000</v>
      </c>
      <c r="L121" s="18">
        <v>98000000</v>
      </c>
      <c r="M121" s="18">
        <v>17</v>
      </c>
      <c r="N121" s="18">
        <v>91.891891891891902</v>
      </c>
      <c r="O121" s="18" t="s">
        <v>43</v>
      </c>
    </row>
    <row r="122" spans="1:15">
      <c r="A122" s="18" t="s">
        <v>519</v>
      </c>
      <c r="B122" s="18" t="s">
        <v>1252</v>
      </c>
      <c r="C122" s="18" t="s">
        <v>1148</v>
      </c>
      <c r="D122" s="18" t="s">
        <v>911</v>
      </c>
      <c r="E122" s="18" t="s">
        <v>168</v>
      </c>
      <c r="F122" s="19">
        <v>39857</v>
      </c>
      <c r="G122" s="20">
        <v>9</v>
      </c>
      <c r="H122" s="20">
        <v>431</v>
      </c>
      <c r="I122" s="17">
        <v>39913</v>
      </c>
      <c r="J122" s="18">
        <v>98000000</v>
      </c>
      <c r="K122" s="18">
        <v>75000000</v>
      </c>
      <c r="L122" s="18">
        <v>75000000</v>
      </c>
      <c r="M122" s="18">
        <v>17.5</v>
      </c>
      <c r="N122" s="18">
        <v>94.594594594594597</v>
      </c>
      <c r="O122" s="18" t="s">
        <v>43</v>
      </c>
    </row>
    <row r="123" spans="1:15">
      <c r="A123" s="18" t="s">
        <v>752</v>
      </c>
      <c r="B123" s="18" t="s">
        <v>1252</v>
      </c>
      <c r="C123" s="18" t="s">
        <v>1148</v>
      </c>
      <c r="D123" s="18" t="s">
        <v>911</v>
      </c>
      <c r="E123" s="18" t="s">
        <v>168</v>
      </c>
      <c r="F123" s="19">
        <v>39857</v>
      </c>
      <c r="G123" s="20">
        <v>10</v>
      </c>
      <c r="H123" s="20">
        <v>431</v>
      </c>
      <c r="I123" s="17">
        <v>39914</v>
      </c>
      <c r="J123" s="18">
        <v>75000000</v>
      </c>
      <c r="K123" s="18" t="s">
        <v>1188</v>
      </c>
      <c r="L123" s="18" t="s">
        <v>1188</v>
      </c>
      <c r="M123" s="18">
        <v>18.5</v>
      </c>
      <c r="N123" s="18">
        <v>100</v>
      </c>
      <c r="O123" s="18" t="s">
        <v>43</v>
      </c>
    </row>
    <row r="124" spans="1:15">
      <c r="A124" s="18" t="s">
        <v>520</v>
      </c>
      <c r="B124" s="18" t="s">
        <v>1252</v>
      </c>
      <c r="C124" s="18" t="s">
        <v>1148</v>
      </c>
      <c r="D124" s="18" t="s">
        <v>912</v>
      </c>
      <c r="E124" s="18" t="s">
        <v>168</v>
      </c>
      <c r="F124" s="19">
        <v>39857</v>
      </c>
      <c r="G124" s="20">
        <v>0</v>
      </c>
      <c r="H124" s="20">
        <v>431</v>
      </c>
      <c r="I124" s="17">
        <v>39904</v>
      </c>
      <c r="J124" s="18">
        <v>0</v>
      </c>
      <c r="K124" s="18">
        <v>42000</v>
      </c>
      <c r="L124" s="18">
        <v>42000</v>
      </c>
      <c r="M124" s="18">
        <v>17</v>
      </c>
      <c r="N124" s="18">
        <v>100</v>
      </c>
      <c r="O124" s="18" t="s">
        <v>43</v>
      </c>
    </row>
    <row r="125" spans="1:15">
      <c r="A125" s="18" t="s">
        <v>522</v>
      </c>
      <c r="B125" s="18" t="s">
        <v>1252</v>
      </c>
      <c r="C125" s="18" t="s">
        <v>1148</v>
      </c>
      <c r="D125" s="18" t="s">
        <v>912</v>
      </c>
      <c r="E125" s="18" t="s">
        <v>168</v>
      </c>
      <c r="F125" s="19">
        <v>39857</v>
      </c>
      <c r="G125" s="20">
        <v>1</v>
      </c>
      <c r="H125" s="20">
        <v>431</v>
      </c>
      <c r="I125" s="17">
        <v>39905</v>
      </c>
      <c r="J125" s="18">
        <v>42000</v>
      </c>
      <c r="K125" s="18">
        <v>8400000</v>
      </c>
      <c r="L125" s="18">
        <v>8400000</v>
      </c>
      <c r="M125" s="18">
        <v>17</v>
      </c>
      <c r="N125" s="18">
        <v>100</v>
      </c>
      <c r="O125" s="18" t="s">
        <v>43</v>
      </c>
    </row>
    <row r="126" spans="1:15">
      <c r="A126" s="18" t="s">
        <v>523</v>
      </c>
      <c r="B126" s="18" t="s">
        <v>1252</v>
      </c>
      <c r="C126" s="18" t="s">
        <v>1148</v>
      </c>
      <c r="D126" s="18" t="s">
        <v>912</v>
      </c>
      <c r="E126" s="18" t="s">
        <v>168</v>
      </c>
      <c r="F126" s="19">
        <v>39857</v>
      </c>
      <c r="G126" s="20">
        <v>2</v>
      </c>
      <c r="H126" s="20">
        <v>431</v>
      </c>
      <c r="I126" s="17">
        <v>39906</v>
      </c>
      <c r="J126" s="18">
        <v>8400000</v>
      </c>
      <c r="K126" s="18">
        <v>17000000</v>
      </c>
      <c r="L126" s="18">
        <v>17000000</v>
      </c>
      <c r="M126" s="18">
        <v>17.5</v>
      </c>
      <c r="N126" s="18">
        <v>102.94117647058823</v>
      </c>
      <c r="O126" s="18" t="s">
        <v>43</v>
      </c>
    </row>
    <row r="127" spans="1:15">
      <c r="A127" s="18" t="s">
        <v>524</v>
      </c>
      <c r="B127" s="18" t="s">
        <v>1252</v>
      </c>
      <c r="C127" s="18" t="s">
        <v>1148</v>
      </c>
      <c r="D127" s="18" t="s">
        <v>912</v>
      </c>
      <c r="E127" s="18" t="s">
        <v>168</v>
      </c>
      <c r="F127" s="19">
        <v>39857</v>
      </c>
      <c r="G127" s="20">
        <v>3</v>
      </c>
      <c r="H127" s="20">
        <v>431</v>
      </c>
      <c r="I127" s="17">
        <v>39907</v>
      </c>
      <c r="J127" s="18">
        <v>17000000</v>
      </c>
      <c r="K127" s="18">
        <v>8400000</v>
      </c>
      <c r="L127" s="18">
        <v>8400000</v>
      </c>
      <c r="M127" s="18">
        <v>16</v>
      </c>
      <c r="N127" s="18">
        <v>94.117647058823522</v>
      </c>
      <c r="O127" s="18" t="s">
        <v>43</v>
      </c>
    </row>
    <row r="128" spans="1:15">
      <c r="A128" s="18" t="s">
        <v>525</v>
      </c>
      <c r="B128" s="18" t="s">
        <v>1252</v>
      </c>
      <c r="C128" s="18" t="s">
        <v>1148</v>
      </c>
      <c r="D128" s="18" t="s">
        <v>912</v>
      </c>
      <c r="E128" s="18" t="s">
        <v>168</v>
      </c>
      <c r="F128" s="19">
        <v>39857</v>
      </c>
      <c r="G128" s="20">
        <v>4</v>
      </c>
      <c r="H128" s="20">
        <v>431</v>
      </c>
      <c r="I128" s="17">
        <v>39908</v>
      </c>
      <c r="J128" s="18">
        <v>8400000</v>
      </c>
      <c r="K128" s="18">
        <v>192000000</v>
      </c>
      <c r="L128" s="18">
        <v>192000000</v>
      </c>
      <c r="M128" s="18">
        <v>17.5</v>
      </c>
      <c r="N128" s="18">
        <v>102.94117647058823</v>
      </c>
      <c r="O128" s="18" t="s">
        <v>43</v>
      </c>
    </row>
    <row r="129" spans="1:15">
      <c r="A129" s="18" t="s">
        <v>1189</v>
      </c>
      <c r="B129" s="18" t="s">
        <v>1252</v>
      </c>
      <c r="C129" s="18" t="s">
        <v>1148</v>
      </c>
      <c r="D129" s="18" t="s">
        <v>912</v>
      </c>
      <c r="E129" s="18" t="s">
        <v>168</v>
      </c>
      <c r="F129" s="19">
        <v>39857</v>
      </c>
      <c r="G129" s="20">
        <v>5</v>
      </c>
      <c r="H129" s="20">
        <v>431</v>
      </c>
      <c r="I129" s="17">
        <v>39909</v>
      </c>
      <c r="J129" s="18">
        <v>192000000</v>
      </c>
      <c r="K129" s="18">
        <v>244000000</v>
      </c>
      <c r="L129" s="18">
        <v>244000000</v>
      </c>
      <c r="M129" s="18">
        <v>17</v>
      </c>
      <c r="N129" s="18">
        <v>100</v>
      </c>
      <c r="O129" s="18" t="s">
        <v>43</v>
      </c>
    </row>
    <row r="130" spans="1:15">
      <c r="A130" s="18" t="s">
        <v>526</v>
      </c>
      <c r="B130" s="18" t="s">
        <v>1252</v>
      </c>
      <c r="C130" s="18" t="s">
        <v>1148</v>
      </c>
      <c r="D130" s="18" t="s">
        <v>912</v>
      </c>
      <c r="E130" s="18" t="s">
        <v>168</v>
      </c>
      <c r="F130" s="19">
        <v>39857</v>
      </c>
      <c r="G130" s="20">
        <v>6</v>
      </c>
      <c r="H130" s="20">
        <v>431</v>
      </c>
      <c r="I130" s="17">
        <v>39910</v>
      </c>
      <c r="J130" s="18">
        <v>244000000</v>
      </c>
      <c r="K130" s="18">
        <v>168000000</v>
      </c>
      <c r="L130" s="18">
        <v>168000000</v>
      </c>
      <c r="M130" s="18">
        <v>17</v>
      </c>
      <c r="N130" s="18">
        <v>100</v>
      </c>
      <c r="O130" s="18" t="s">
        <v>43</v>
      </c>
    </row>
    <row r="131" spans="1:15">
      <c r="A131" s="18" t="s">
        <v>527</v>
      </c>
      <c r="B131" s="18" t="s">
        <v>1252</v>
      </c>
      <c r="C131" s="18" t="s">
        <v>1148</v>
      </c>
      <c r="D131" s="18" t="s">
        <v>912</v>
      </c>
      <c r="E131" s="18" t="s">
        <v>168</v>
      </c>
      <c r="F131" s="19">
        <v>39857</v>
      </c>
      <c r="G131" s="20">
        <v>7</v>
      </c>
      <c r="H131" s="20">
        <v>431</v>
      </c>
      <c r="I131" s="17">
        <v>39911</v>
      </c>
      <c r="J131" s="18">
        <v>168000000</v>
      </c>
      <c r="K131" s="18">
        <v>90000000</v>
      </c>
      <c r="L131" s="18">
        <v>90000000</v>
      </c>
      <c r="M131" s="18">
        <v>16.5</v>
      </c>
      <c r="N131" s="18">
        <v>97.058823529411768</v>
      </c>
      <c r="O131" s="18" t="s">
        <v>43</v>
      </c>
    </row>
    <row r="132" spans="1:15">
      <c r="A132" s="18" t="s">
        <v>528</v>
      </c>
      <c r="B132" s="18" t="s">
        <v>1252</v>
      </c>
      <c r="C132" s="18" t="s">
        <v>1148</v>
      </c>
      <c r="D132" s="18" t="s">
        <v>912</v>
      </c>
      <c r="E132" s="18" t="s">
        <v>168</v>
      </c>
      <c r="F132" s="19">
        <v>39857</v>
      </c>
      <c r="G132" s="20">
        <v>8</v>
      </c>
      <c r="H132" s="20">
        <v>431</v>
      </c>
      <c r="I132" s="17">
        <v>39912</v>
      </c>
      <c r="J132" s="18">
        <v>90000000</v>
      </c>
      <c r="K132" s="18">
        <v>150000000</v>
      </c>
      <c r="L132" s="18">
        <v>150000000</v>
      </c>
      <c r="M132" s="18">
        <v>16.5</v>
      </c>
      <c r="N132" s="18">
        <v>97.058823529411768</v>
      </c>
      <c r="O132" s="18" t="s">
        <v>43</v>
      </c>
    </row>
    <row r="133" spans="1:15">
      <c r="A133" s="18" t="s">
        <v>529</v>
      </c>
      <c r="B133" s="18" t="s">
        <v>1252</v>
      </c>
      <c r="C133" s="18" t="s">
        <v>1148</v>
      </c>
      <c r="D133" s="18" t="s">
        <v>912</v>
      </c>
      <c r="E133" s="18" t="s">
        <v>168</v>
      </c>
      <c r="F133" s="19">
        <v>39857</v>
      </c>
      <c r="G133" s="20">
        <v>9</v>
      </c>
      <c r="H133" s="20">
        <v>431</v>
      </c>
      <c r="I133" s="17">
        <v>39913</v>
      </c>
      <c r="J133" s="18">
        <v>150000000</v>
      </c>
      <c r="K133" s="18">
        <v>52000000</v>
      </c>
      <c r="L133" s="18">
        <v>52000000</v>
      </c>
      <c r="M133" s="18">
        <v>17.5</v>
      </c>
      <c r="N133" s="18">
        <v>102.94117647058823</v>
      </c>
      <c r="O133" s="18" t="s">
        <v>43</v>
      </c>
    </row>
    <row r="134" spans="1:15">
      <c r="A134" s="18" t="s">
        <v>521</v>
      </c>
      <c r="B134" s="18" t="s">
        <v>1252</v>
      </c>
      <c r="C134" s="18" t="s">
        <v>1148</v>
      </c>
      <c r="D134" s="18" t="s">
        <v>912</v>
      </c>
      <c r="E134" s="18" t="s">
        <v>168</v>
      </c>
      <c r="F134" s="19">
        <v>39857</v>
      </c>
      <c r="G134" s="20">
        <v>10</v>
      </c>
      <c r="H134" s="20">
        <v>431</v>
      </c>
      <c r="I134" s="17">
        <v>39914</v>
      </c>
      <c r="J134" s="18">
        <v>52000000</v>
      </c>
      <c r="K134" s="18" t="s">
        <v>1188</v>
      </c>
      <c r="L134" s="18" t="s">
        <v>1188</v>
      </c>
      <c r="M134" s="18">
        <v>18</v>
      </c>
      <c r="N134" s="18">
        <v>105.88235294117648</v>
      </c>
      <c r="O134" s="18" t="s">
        <v>43</v>
      </c>
    </row>
    <row r="135" spans="1:15" s="21" customFormat="1">
      <c r="A135" s="21" t="s">
        <v>531</v>
      </c>
      <c r="C135" s="21" t="s">
        <v>1149</v>
      </c>
      <c r="D135" s="21" t="s">
        <v>913</v>
      </c>
      <c r="G135" s="22">
        <v>-11</v>
      </c>
      <c r="H135" s="22"/>
      <c r="I135" s="23"/>
      <c r="J135" s="21">
        <v>0</v>
      </c>
      <c r="K135" s="21">
        <v>0</v>
      </c>
      <c r="L135" s="21">
        <v>0</v>
      </c>
    </row>
    <row r="136" spans="1:15" s="21" customFormat="1">
      <c r="A136" s="21" t="s">
        <v>533</v>
      </c>
      <c r="C136" s="21" t="s">
        <v>1149</v>
      </c>
      <c r="D136" s="21" t="s">
        <v>913</v>
      </c>
      <c r="G136" s="22">
        <v>-7</v>
      </c>
      <c r="H136" s="22"/>
      <c r="I136" s="23"/>
      <c r="J136" s="21">
        <v>0</v>
      </c>
      <c r="K136" s="21">
        <v>0</v>
      </c>
      <c r="L136" s="21">
        <v>0</v>
      </c>
    </row>
    <row r="137" spans="1:15" s="21" customFormat="1">
      <c r="A137" s="21" t="s">
        <v>532</v>
      </c>
      <c r="C137" s="21" t="s">
        <v>1149</v>
      </c>
      <c r="D137" s="21" t="s">
        <v>913</v>
      </c>
      <c r="G137" s="22">
        <v>-4</v>
      </c>
      <c r="H137" s="22"/>
      <c r="I137" s="23"/>
      <c r="J137" s="21">
        <v>0</v>
      </c>
      <c r="K137" s="21">
        <v>0</v>
      </c>
      <c r="L137" s="21">
        <v>0</v>
      </c>
    </row>
    <row r="138" spans="1:15" s="21" customFormat="1">
      <c r="A138" s="21" t="s">
        <v>530</v>
      </c>
      <c r="C138" s="21" t="s">
        <v>1149</v>
      </c>
      <c r="D138" s="21" t="s">
        <v>913</v>
      </c>
      <c r="G138" s="22">
        <v>0</v>
      </c>
      <c r="H138" s="22"/>
      <c r="I138" s="23"/>
      <c r="J138" s="8" t="s">
        <v>1095</v>
      </c>
      <c r="K138" s="8" t="s">
        <v>1095</v>
      </c>
      <c r="L138" s="8" t="s">
        <v>1095</v>
      </c>
    </row>
    <row r="139" spans="1:15" s="21" customFormat="1">
      <c r="A139" s="21" t="s">
        <v>535</v>
      </c>
      <c r="C139" s="21" t="s">
        <v>1149</v>
      </c>
      <c r="D139" s="21" t="s">
        <v>914</v>
      </c>
      <c r="G139" s="22">
        <v>-11</v>
      </c>
      <c r="H139" s="22"/>
      <c r="I139" s="23"/>
      <c r="J139" s="21">
        <v>0</v>
      </c>
      <c r="K139" s="21">
        <v>0</v>
      </c>
      <c r="L139" s="21">
        <v>0</v>
      </c>
    </row>
    <row r="140" spans="1:15" s="21" customFormat="1">
      <c r="A140" s="21" t="s">
        <v>305</v>
      </c>
      <c r="C140" s="21" t="s">
        <v>1149</v>
      </c>
      <c r="D140" s="21" t="s">
        <v>914</v>
      </c>
      <c r="G140" s="22">
        <v>-7</v>
      </c>
      <c r="H140" s="22"/>
      <c r="I140" s="23"/>
      <c r="J140" s="21">
        <v>0</v>
      </c>
      <c r="K140" s="21">
        <v>0</v>
      </c>
      <c r="L140" s="21">
        <v>0</v>
      </c>
    </row>
    <row r="141" spans="1:15" s="21" customFormat="1">
      <c r="A141" s="21" t="s">
        <v>536</v>
      </c>
      <c r="C141" s="21" t="s">
        <v>1149</v>
      </c>
      <c r="D141" s="21" t="s">
        <v>914</v>
      </c>
      <c r="G141" s="22">
        <v>-4</v>
      </c>
      <c r="H141" s="22"/>
      <c r="I141" s="23"/>
      <c r="J141" s="21">
        <v>0</v>
      </c>
      <c r="K141" s="21">
        <v>0</v>
      </c>
      <c r="L141" s="21">
        <v>0</v>
      </c>
    </row>
    <row r="142" spans="1:15" s="21" customFormat="1">
      <c r="A142" s="21" t="s">
        <v>534</v>
      </c>
      <c r="C142" s="21" t="s">
        <v>1149</v>
      </c>
      <c r="D142" s="21" t="s">
        <v>914</v>
      </c>
      <c r="G142" s="22">
        <v>0</v>
      </c>
      <c r="H142" s="22"/>
      <c r="I142" s="23"/>
      <c r="J142" s="8" t="s">
        <v>1095</v>
      </c>
      <c r="K142" s="8" t="s">
        <v>1095</v>
      </c>
      <c r="L142" s="8" t="s">
        <v>1095</v>
      </c>
    </row>
    <row r="143" spans="1:15" s="21" customFormat="1">
      <c r="A143" s="21" t="s">
        <v>307</v>
      </c>
      <c r="C143" s="21" t="s">
        <v>1149</v>
      </c>
      <c r="D143" s="21" t="s">
        <v>915</v>
      </c>
      <c r="G143" s="22">
        <v>-11</v>
      </c>
      <c r="H143" s="22"/>
      <c r="I143" s="23"/>
      <c r="J143" s="21">
        <v>0</v>
      </c>
      <c r="K143" s="21">
        <v>0</v>
      </c>
      <c r="L143" s="21">
        <v>0</v>
      </c>
    </row>
    <row r="144" spans="1:15" s="21" customFormat="1">
      <c r="A144" s="21" t="s">
        <v>309</v>
      </c>
      <c r="C144" s="21" t="s">
        <v>1149</v>
      </c>
      <c r="D144" s="21" t="s">
        <v>915</v>
      </c>
      <c r="G144" s="22">
        <v>-7</v>
      </c>
      <c r="H144" s="22"/>
      <c r="I144" s="23"/>
      <c r="J144" s="21">
        <v>0</v>
      </c>
      <c r="K144" s="21">
        <v>0</v>
      </c>
      <c r="L144" s="21">
        <v>0</v>
      </c>
    </row>
    <row r="145" spans="1:15" s="21" customFormat="1">
      <c r="A145" s="21" t="s">
        <v>308</v>
      </c>
      <c r="C145" s="21" t="s">
        <v>1149</v>
      </c>
      <c r="D145" s="21" t="s">
        <v>915</v>
      </c>
      <c r="G145" s="22">
        <v>-4</v>
      </c>
      <c r="H145" s="22"/>
      <c r="I145" s="23"/>
      <c r="J145" s="21">
        <v>0</v>
      </c>
      <c r="K145" s="21">
        <v>0</v>
      </c>
      <c r="L145" s="21">
        <v>0</v>
      </c>
    </row>
    <row r="146" spans="1:15" s="21" customFormat="1">
      <c r="A146" s="21" t="s">
        <v>306</v>
      </c>
      <c r="C146" s="21" t="s">
        <v>1149</v>
      </c>
      <c r="D146" s="21" t="s">
        <v>915</v>
      </c>
      <c r="G146" s="22">
        <v>0</v>
      </c>
      <c r="H146" s="22"/>
      <c r="I146" s="23"/>
      <c r="J146" s="8" t="s">
        <v>1095</v>
      </c>
      <c r="K146" s="8" t="s">
        <v>1095</v>
      </c>
      <c r="L146" s="8" t="s">
        <v>1095</v>
      </c>
    </row>
    <row r="147" spans="1:15" s="21" customFormat="1">
      <c r="A147" s="21" t="s">
        <v>311</v>
      </c>
      <c r="C147" s="21" t="s">
        <v>1149</v>
      </c>
      <c r="D147" s="21" t="s">
        <v>916</v>
      </c>
      <c r="G147" s="22">
        <v>-11</v>
      </c>
      <c r="H147" s="22"/>
      <c r="I147" s="23"/>
      <c r="J147" s="21">
        <v>0</v>
      </c>
      <c r="K147" s="21">
        <v>0</v>
      </c>
      <c r="L147" s="21">
        <v>0</v>
      </c>
    </row>
    <row r="148" spans="1:15" s="21" customFormat="1">
      <c r="A148" s="21" t="s">
        <v>313</v>
      </c>
      <c r="C148" s="21" t="s">
        <v>1149</v>
      </c>
      <c r="D148" s="21" t="s">
        <v>916</v>
      </c>
      <c r="G148" s="22">
        <v>-7</v>
      </c>
      <c r="H148" s="22"/>
      <c r="I148" s="23"/>
      <c r="J148" s="21">
        <v>0</v>
      </c>
      <c r="K148" s="21">
        <v>0</v>
      </c>
      <c r="L148" s="21">
        <v>0</v>
      </c>
    </row>
    <row r="149" spans="1:15" s="21" customFormat="1">
      <c r="A149" s="21" t="s">
        <v>312</v>
      </c>
      <c r="C149" s="21" t="s">
        <v>1149</v>
      </c>
      <c r="D149" s="21" t="s">
        <v>916</v>
      </c>
      <c r="G149" s="22">
        <v>-4</v>
      </c>
      <c r="H149" s="22"/>
      <c r="I149" s="23"/>
      <c r="J149" s="21">
        <v>0</v>
      </c>
      <c r="K149" s="21">
        <v>0</v>
      </c>
      <c r="L149" s="21">
        <v>0</v>
      </c>
    </row>
    <row r="150" spans="1:15" s="21" customFormat="1">
      <c r="A150" s="21" t="s">
        <v>310</v>
      </c>
      <c r="C150" s="21" t="s">
        <v>1149</v>
      </c>
      <c r="D150" s="21" t="s">
        <v>916</v>
      </c>
      <c r="G150" s="22">
        <v>0</v>
      </c>
      <c r="H150" s="22"/>
      <c r="I150" s="23"/>
      <c r="J150" s="8" t="s">
        <v>1095</v>
      </c>
      <c r="K150" s="8" t="s">
        <v>1095</v>
      </c>
      <c r="L150" s="8" t="s">
        <v>1095</v>
      </c>
    </row>
    <row r="151" spans="1:15" s="21" customFormat="1">
      <c r="A151" s="21" t="s">
        <v>315</v>
      </c>
      <c r="C151" s="21" t="s">
        <v>1149</v>
      </c>
      <c r="D151" s="21" t="s">
        <v>917</v>
      </c>
      <c r="G151" s="22">
        <v>-11</v>
      </c>
      <c r="H151" s="22"/>
      <c r="I151" s="23"/>
      <c r="J151" s="21">
        <v>0</v>
      </c>
      <c r="K151" s="21">
        <v>0</v>
      </c>
      <c r="L151" s="21">
        <v>0</v>
      </c>
    </row>
    <row r="152" spans="1:15" s="21" customFormat="1">
      <c r="A152" s="21" t="s">
        <v>555</v>
      </c>
      <c r="C152" s="21" t="s">
        <v>1149</v>
      </c>
      <c r="D152" s="21" t="s">
        <v>917</v>
      </c>
      <c r="G152" s="22">
        <v>-7</v>
      </c>
      <c r="H152" s="22"/>
      <c r="I152" s="23"/>
      <c r="J152" s="21">
        <v>0</v>
      </c>
      <c r="K152" s="21">
        <v>0</v>
      </c>
      <c r="L152" s="21">
        <v>0</v>
      </c>
    </row>
    <row r="153" spans="1:15" s="21" customFormat="1">
      <c r="A153" s="21" t="s">
        <v>316</v>
      </c>
      <c r="C153" s="21" t="s">
        <v>1149</v>
      </c>
      <c r="D153" s="21" t="s">
        <v>917</v>
      </c>
      <c r="G153" s="22">
        <v>-4</v>
      </c>
      <c r="H153" s="22"/>
      <c r="I153" s="23"/>
      <c r="J153" s="21">
        <v>0</v>
      </c>
      <c r="K153" s="21">
        <v>0</v>
      </c>
      <c r="L153" s="21">
        <v>0</v>
      </c>
    </row>
    <row r="154" spans="1:15" s="21" customFormat="1">
      <c r="A154" s="21" t="s">
        <v>314</v>
      </c>
      <c r="C154" s="21" t="s">
        <v>1149</v>
      </c>
      <c r="D154" s="21" t="s">
        <v>917</v>
      </c>
      <c r="G154" s="22">
        <v>0</v>
      </c>
      <c r="H154" s="22"/>
      <c r="I154" s="23"/>
      <c r="J154" s="8" t="s">
        <v>1095</v>
      </c>
      <c r="K154" s="8" t="s">
        <v>1095</v>
      </c>
      <c r="L154" s="8" t="s">
        <v>1095</v>
      </c>
    </row>
    <row r="155" spans="1:15" s="21" customFormat="1">
      <c r="A155" s="21" t="s">
        <v>556</v>
      </c>
      <c r="B155" s="21" t="s">
        <v>1190</v>
      </c>
      <c r="C155" s="21" t="s">
        <v>1149</v>
      </c>
      <c r="D155" s="21" t="s">
        <v>1191</v>
      </c>
      <c r="E155" s="21" t="s">
        <v>1192</v>
      </c>
      <c r="G155" s="24" t="s">
        <v>1192</v>
      </c>
      <c r="H155" s="24"/>
      <c r="I155" s="23"/>
      <c r="J155" s="21">
        <v>0</v>
      </c>
      <c r="K155" s="21">
        <v>0</v>
      </c>
      <c r="L155" s="21">
        <v>0</v>
      </c>
      <c r="M155" s="21" t="s">
        <v>1143</v>
      </c>
      <c r="N155" s="21" t="s">
        <v>1143</v>
      </c>
      <c r="O155" s="24" t="s">
        <v>1143</v>
      </c>
    </row>
    <row r="156" spans="1:15" s="21" customFormat="1">
      <c r="A156" s="21" t="s">
        <v>559</v>
      </c>
      <c r="C156" s="21" t="s">
        <v>1150</v>
      </c>
      <c r="D156" s="21" t="s">
        <v>918</v>
      </c>
      <c r="G156" s="22">
        <v>-13</v>
      </c>
      <c r="H156" s="22"/>
      <c r="I156" s="23"/>
      <c r="J156" s="21">
        <v>0</v>
      </c>
      <c r="K156" s="21">
        <v>0</v>
      </c>
      <c r="L156" s="21">
        <v>0</v>
      </c>
    </row>
    <row r="157" spans="1:15" s="21" customFormat="1">
      <c r="A157" s="21" t="s">
        <v>558</v>
      </c>
      <c r="C157" s="21" t="s">
        <v>1150</v>
      </c>
      <c r="D157" s="21" t="s">
        <v>918</v>
      </c>
      <c r="G157" s="22">
        <v>-10</v>
      </c>
      <c r="H157" s="22"/>
      <c r="I157" s="23"/>
      <c r="J157" s="21">
        <v>0</v>
      </c>
      <c r="K157" s="21">
        <v>0</v>
      </c>
      <c r="L157" s="21">
        <v>0</v>
      </c>
    </row>
    <row r="158" spans="1:15" s="21" customFormat="1">
      <c r="A158" s="21" t="s">
        <v>563</v>
      </c>
      <c r="C158" s="21" t="s">
        <v>1150</v>
      </c>
      <c r="D158" s="21" t="s">
        <v>918</v>
      </c>
      <c r="G158" s="22">
        <v>-7</v>
      </c>
      <c r="H158" s="22"/>
      <c r="I158" s="23"/>
      <c r="J158" s="21">
        <v>0</v>
      </c>
      <c r="K158" s="21">
        <v>0</v>
      </c>
      <c r="L158" s="21">
        <v>0</v>
      </c>
    </row>
    <row r="159" spans="1:15" s="21" customFormat="1">
      <c r="A159" s="21" t="s">
        <v>562</v>
      </c>
      <c r="C159" s="21" t="s">
        <v>1150</v>
      </c>
      <c r="D159" s="21" t="s">
        <v>918</v>
      </c>
      <c r="G159" s="22">
        <v>-5</v>
      </c>
      <c r="H159" s="22"/>
      <c r="I159" s="23"/>
      <c r="J159" s="21">
        <v>0</v>
      </c>
      <c r="K159" s="21">
        <v>0</v>
      </c>
      <c r="L159" s="21">
        <v>0</v>
      </c>
    </row>
    <row r="160" spans="1:15" s="21" customFormat="1">
      <c r="A160" s="21" t="s">
        <v>560</v>
      </c>
      <c r="C160" s="21" t="s">
        <v>1150</v>
      </c>
      <c r="D160" s="21" t="s">
        <v>918</v>
      </c>
      <c r="G160" s="22">
        <v>-1</v>
      </c>
      <c r="H160" s="22"/>
      <c r="I160" s="23"/>
      <c r="J160" s="21">
        <v>0</v>
      </c>
      <c r="K160" s="21">
        <v>0</v>
      </c>
      <c r="L160" s="21">
        <v>0</v>
      </c>
    </row>
    <row r="161" spans="1:15" s="21" customFormat="1">
      <c r="A161" s="21" t="s">
        <v>557</v>
      </c>
      <c r="C161" s="21" t="s">
        <v>1150</v>
      </c>
      <c r="D161" s="21" t="s">
        <v>918</v>
      </c>
      <c r="G161" s="22">
        <v>0</v>
      </c>
      <c r="H161" s="22"/>
      <c r="I161" s="23"/>
      <c r="J161" s="8" t="s">
        <v>1095</v>
      </c>
      <c r="K161" s="8" t="s">
        <v>1095</v>
      </c>
      <c r="L161" s="8" t="s">
        <v>1095</v>
      </c>
      <c r="M161" s="21">
        <v>30</v>
      </c>
      <c r="O161" s="21" t="s">
        <v>1255</v>
      </c>
    </row>
    <row r="162" spans="1:15" s="21" customFormat="1">
      <c r="A162" s="21" t="s">
        <v>561</v>
      </c>
      <c r="C162" s="21" t="s">
        <v>1150</v>
      </c>
      <c r="D162" s="21" t="s">
        <v>918</v>
      </c>
      <c r="G162" s="22">
        <v>1</v>
      </c>
      <c r="H162" s="22"/>
      <c r="I162" s="23"/>
      <c r="J162" s="8" t="s">
        <v>1095</v>
      </c>
      <c r="K162" s="8" t="s">
        <v>1095</v>
      </c>
      <c r="L162" s="8" t="s">
        <v>1095</v>
      </c>
      <c r="M162" s="21">
        <v>30.8</v>
      </c>
      <c r="O162" s="21" t="s">
        <v>1255</v>
      </c>
    </row>
    <row r="163" spans="1:15" s="21" customFormat="1">
      <c r="A163" s="21" t="s">
        <v>1193</v>
      </c>
      <c r="C163" s="21" t="s">
        <v>1150</v>
      </c>
      <c r="D163" s="21" t="s">
        <v>918</v>
      </c>
      <c r="G163" s="22">
        <v>3</v>
      </c>
      <c r="H163" s="22"/>
      <c r="I163" s="23"/>
      <c r="J163" s="8" t="s">
        <v>1095</v>
      </c>
      <c r="K163" s="8" t="s">
        <v>1095</v>
      </c>
      <c r="L163" s="8" t="s">
        <v>1095</v>
      </c>
    </row>
    <row r="164" spans="1:15" s="21" customFormat="1">
      <c r="A164" s="21" t="s">
        <v>566</v>
      </c>
      <c r="C164" s="21" t="s">
        <v>1150</v>
      </c>
      <c r="D164" s="21" t="s">
        <v>904</v>
      </c>
      <c r="G164" s="22">
        <v>-13</v>
      </c>
      <c r="H164" s="22"/>
      <c r="I164" s="23"/>
      <c r="J164" s="21">
        <v>0</v>
      </c>
      <c r="K164" s="21">
        <v>0</v>
      </c>
      <c r="L164" s="21">
        <v>0</v>
      </c>
    </row>
    <row r="165" spans="1:15" s="21" customFormat="1">
      <c r="A165" s="21" t="s">
        <v>565</v>
      </c>
      <c r="C165" s="21" t="s">
        <v>1150</v>
      </c>
      <c r="D165" s="21" t="s">
        <v>904</v>
      </c>
      <c r="G165" s="22">
        <v>-10</v>
      </c>
      <c r="H165" s="22"/>
      <c r="I165" s="23"/>
      <c r="J165" s="21">
        <v>0</v>
      </c>
      <c r="K165" s="21">
        <v>0</v>
      </c>
      <c r="L165" s="21">
        <v>0</v>
      </c>
    </row>
    <row r="166" spans="1:15" s="21" customFormat="1">
      <c r="A166" s="21" t="s">
        <v>572</v>
      </c>
      <c r="C166" s="21" t="s">
        <v>1150</v>
      </c>
      <c r="D166" s="21" t="s">
        <v>904</v>
      </c>
      <c r="G166" s="22">
        <v>-7</v>
      </c>
      <c r="H166" s="22"/>
      <c r="I166" s="23"/>
      <c r="J166" s="21">
        <v>0</v>
      </c>
      <c r="K166" s="21">
        <v>0</v>
      </c>
      <c r="L166" s="21">
        <v>0</v>
      </c>
    </row>
    <row r="167" spans="1:15" s="21" customFormat="1">
      <c r="A167" s="21" t="s">
        <v>571</v>
      </c>
      <c r="C167" s="21" t="s">
        <v>1150</v>
      </c>
      <c r="D167" s="21" t="s">
        <v>904</v>
      </c>
      <c r="G167" s="22">
        <v>-5</v>
      </c>
      <c r="H167" s="22"/>
      <c r="I167" s="23"/>
      <c r="J167" s="21">
        <v>0</v>
      </c>
      <c r="K167" s="21">
        <v>0</v>
      </c>
      <c r="L167" s="21">
        <v>0</v>
      </c>
    </row>
    <row r="168" spans="1:15" s="21" customFormat="1">
      <c r="A168" s="21" t="s">
        <v>567</v>
      </c>
      <c r="C168" s="21" t="s">
        <v>1150</v>
      </c>
      <c r="D168" s="21" t="s">
        <v>904</v>
      </c>
      <c r="G168" s="22">
        <v>-1</v>
      </c>
      <c r="H168" s="22"/>
      <c r="I168" s="23"/>
      <c r="J168" s="21">
        <v>0</v>
      </c>
      <c r="K168" s="21">
        <v>0</v>
      </c>
      <c r="L168" s="21">
        <v>0</v>
      </c>
    </row>
    <row r="169" spans="1:15" s="21" customFormat="1">
      <c r="A169" s="21" t="s">
        <v>564</v>
      </c>
      <c r="C169" s="21" t="s">
        <v>1150</v>
      </c>
      <c r="D169" s="21" t="s">
        <v>904</v>
      </c>
      <c r="G169" s="22">
        <v>0</v>
      </c>
      <c r="H169" s="22"/>
      <c r="I169" s="23">
        <v>40198</v>
      </c>
      <c r="J169" s="8" t="s">
        <v>1095</v>
      </c>
      <c r="K169" s="8" t="s">
        <v>1095</v>
      </c>
      <c r="L169" s="8" t="s">
        <v>1095</v>
      </c>
      <c r="M169" s="21">
        <v>30</v>
      </c>
      <c r="O169" s="21" t="s">
        <v>1255</v>
      </c>
    </row>
    <row r="170" spans="1:15" s="21" customFormat="1">
      <c r="A170" s="21" t="s">
        <v>568</v>
      </c>
      <c r="C170" s="21" t="s">
        <v>1150</v>
      </c>
      <c r="D170" s="21" t="s">
        <v>904</v>
      </c>
      <c r="G170" s="22">
        <v>1</v>
      </c>
      <c r="H170" s="22"/>
      <c r="I170" s="23">
        <v>40199</v>
      </c>
      <c r="J170" s="8" t="s">
        <v>1095</v>
      </c>
      <c r="K170" s="8" t="s">
        <v>1095</v>
      </c>
      <c r="L170" s="8" t="s">
        <v>1095</v>
      </c>
      <c r="M170" s="21">
        <v>29</v>
      </c>
      <c r="O170" s="21" t="s">
        <v>1255</v>
      </c>
    </row>
    <row r="171" spans="1:15" s="21" customFormat="1">
      <c r="A171" s="21" t="s">
        <v>569</v>
      </c>
      <c r="C171" s="21" t="s">
        <v>1150</v>
      </c>
      <c r="D171" s="21" t="s">
        <v>904</v>
      </c>
      <c r="G171" s="22">
        <v>2</v>
      </c>
      <c r="H171" s="22"/>
      <c r="I171" s="23">
        <v>40200</v>
      </c>
      <c r="J171" s="8" t="s">
        <v>1095</v>
      </c>
      <c r="K171" s="8" t="s">
        <v>1095</v>
      </c>
      <c r="L171" s="8" t="s">
        <v>1095</v>
      </c>
    </row>
    <row r="172" spans="1:15" s="21" customFormat="1">
      <c r="A172" s="21" t="s">
        <v>570</v>
      </c>
      <c r="C172" s="21" t="s">
        <v>1150</v>
      </c>
      <c r="D172" s="21" t="s">
        <v>904</v>
      </c>
      <c r="G172" s="22">
        <v>3</v>
      </c>
      <c r="H172" s="22"/>
      <c r="I172" s="23">
        <v>40201</v>
      </c>
      <c r="J172" s="8" t="s">
        <v>1095</v>
      </c>
      <c r="K172" s="8" t="s">
        <v>1095</v>
      </c>
    </row>
    <row r="173" spans="1:15" s="26" customFormat="1">
      <c r="A173" s="18" t="s">
        <v>573</v>
      </c>
      <c r="B173" s="18" t="s">
        <v>1194</v>
      </c>
      <c r="C173" s="18" t="s">
        <v>1151</v>
      </c>
      <c r="D173" s="18" t="s">
        <v>919</v>
      </c>
      <c r="E173" s="18" t="s">
        <v>172</v>
      </c>
      <c r="F173" s="19">
        <v>39857</v>
      </c>
      <c r="G173" s="20">
        <v>0</v>
      </c>
      <c r="H173" s="20">
        <v>431</v>
      </c>
      <c r="I173" s="25">
        <v>39904</v>
      </c>
      <c r="J173" s="26">
        <v>0</v>
      </c>
      <c r="K173" s="26">
        <v>5700000</v>
      </c>
      <c r="L173" s="26">
        <v>5700000</v>
      </c>
      <c r="M173" s="26">
        <v>24.5</v>
      </c>
      <c r="N173" s="26">
        <v>100</v>
      </c>
      <c r="O173" s="26" t="s">
        <v>43</v>
      </c>
    </row>
    <row r="174" spans="1:15" s="26" customFormat="1">
      <c r="A174" s="26" t="s">
        <v>575</v>
      </c>
      <c r="B174" s="26" t="s">
        <v>1195</v>
      </c>
      <c r="C174" s="26" t="s">
        <v>1151</v>
      </c>
      <c r="D174" s="26" t="s">
        <v>919</v>
      </c>
      <c r="E174" s="26" t="s">
        <v>172</v>
      </c>
      <c r="F174" s="27">
        <v>39857</v>
      </c>
      <c r="G174" s="28">
        <v>1</v>
      </c>
      <c r="H174" s="28">
        <v>431</v>
      </c>
      <c r="I174" s="25">
        <v>39905</v>
      </c>
      <c r="J174" s="26">
        <v>5700000</v>
      </c>
      <c r="K174" s="26">
        <v>7000000</v>
      </c>
      <c r="L174" s="26">
        <v>7000000</v>
      </c>
      <c r="M174" s="26">
        <v>22</v>
      </c>
      <c r="N174" s="26">
        <v>89.795918367346943</v>
      </c>
      <c r="O174" s="26" t="s">
        <v>43</v>
      </c>
    </row>
    <row r="175" spans="1:15" s="26" customFormat="1">
      <c r="A175" s="26" t="s">
        <v>576</v>
      </c>
      <c r="B175" s="26" t="s">
        <v>1195</v>
      </c>
      <c r="C175" s="26" t="s">
        <v>1151</v>
      </c>
      <c r="D175" s="26" t="s">
        <v>919</v>
      </c>
      <c r="E175" s="26" t="s">
        <v>172</v>
      </c>
      <c r="F175" s="27">
        <v>39857</v>
      </c>
      <c r="G175" s="28">
        <v>2</v>
      </c>
      <c r="H175" s="28">
        <v>431</v>
      </c>
      <c r="I175" s="25">
        <v>39906</v>
      </c>
      <c r="J175" s="26">
        <v>7000000</v>
      </c>
      <c r="K175" s="26">
        <v>8700000</v>
      </c>
      <c r="L175" s="26">
        <v>8700000</v>
      </c>
      <c r="M175" s="26">
        <v>22</v>
      </c>
      <c r="N175" s="26">
        <v>89.795918367346943</v>
      </c>
      <c r="O175" s="26" t="s">
        <v>43</v>
      </c>
    </row>
    <row r="176" spans="1:15" s="26" customFormat="1">
      <c r="A176" s="26" t="s">
        <v>577</v>
      </c>
      <c r="B176" s="26" t="s">
        <v>45</v>
      </c>
      <c r="C176" s="26" t="s">
        <v>1151</v>
      </c>
      <c r="D176" s="26" t="s">
        <v>919</v>
      </c>
      <c r="E176" s="26" t="s">
        <v>172</v>
      </c>
      <c r="F176" s="27">
        <v>39857</v>
      </c>
      <c r="G176" s="28">
        <v>3</v>
      </c>
      <c r="H176" s="28">
        <v>431</v>
      </c>
      <c r="I176" s="25">
        <v>39907</v>
      </c>
      <c r="J176" s="26">
        <v>8700000</v>
      </c>
      <c r="K176" s="26">
        <v>300000</v>
      </c>
      <c r="L176" s="26">
        <v>300000</v>
      </c>
      <c r="M176" s="26">
        <v>22</v>
      </c>
      <c r="N176" s="26">
        <v>89.795918367346943</v>
      </c>
      <c r="O176" s="26" t="s">
        <v>43</v>
      </c>
    </row>
    <row r="177" spans="1:15" s="26" customFormat="1">
      <c r="A177" s="26" t="s">
        <v>578</v>
      </c>
      <c r="B177" s="26" t="s">
        <v>45</v>
      </c>
      <c r="C177" s="26" t="s">
        <v>1151</v>
      </c>
      <c r="D177" s="26" t="s">
        <v>919</v>
      </c>
      <c r="E177" s="26" t="s">
        <v>172</v>
      </c>
      <c r="F177" s="27">
        <v>39857</v>
      </c>
      <c r="G177" s="28">
        <v>4</v>
      </c>
      <c r="H177" s="28">
        <v>431</v>
      </c>
      <c r="I177" s="25">
        <v>39908</v>
      </c>
      <c r="J177" s="26">
        <v>300000</v>
      </c>
      <c r="K177" s="26">
        <v>800000</v>
      </c>
      <c r="L177" s="26">
        <v>800000</v>
      </c>
      <c r="M177" s="26">
        <v>23</v>
      </c>
      <c r="N177" s="26">
        <v>93.877551020408163</v>
      </c>
      <c r="O177" s="26" t="s">
        <v>43</v>
      </c>
    </row>
    <row r="178" spans="1:15" s="26" customFormat="1">
      <c r="A178" s="26" t="s">
        <v>579</v>
      </c>
      <c r="B178" s="26" t="s">
        <v>45</v>
      </c>
      <c r="C178" s="26" t="s">
        <v>1151</v>
      </c>
      <c r="D178" s="26" t="s">
        <v>919</v>
      </c>
      <c r="E178" s="26" t="s">
        <v>172</v>
      </c>
      <c r="F178" s="27">
        <v>39857</v>
      </c>
      <c r="G178" s="28">
        <v>5</v>
      </c>
      <c r="H178" s="28">
        <v>431</v>
      </c>
      <c r="I178" s="25">
        <v>39909</v>
      </c>
      <c r="J178" s="26">
        <v>800000</v>
      </c>
      <c r="K178" s="26">
        <v>5400000</v>
      </c>
      <c r="L178" s="26">
        <v>5400000</v>
      </c>
      <c r="M178" s="26">
        <v>23</v>
      </c>
      <c r="N178" s="26">
        <v>93.877551020408163</v>
      </c>
      <c r="O178" s="26" t="s">
        <v>43</v>
      </c>
    </row>
    <row r="179" spans="1:15" s="26" customFormat="1">
      <c r="A179" s="26" t="s">
        <v>580</v>
      </c>
      <c r="B179" s="26" t="s">
        <v>45</v>
      </c>
      <c r="C179" s="26" t="s">
        <v>1151</v>
      </c>
      <c r="D179" s="26" t="s">
        <v>919</v>
      </c>
      <c r="E179" s="26" t="s">
        <v>172</v>
      </c>
      <c r="F179" s="27">
        <v>39857</v>
      </c>
      <c r="G179" s="28">
        <v>6</v>
      </c>
      <c r="H179" s="28">
        <v>431</v>
      </c>
      <c r="I179" s="25">
        <v>39910</v>
      </c>
      <c r="J179" s="26">
        <v>5400000</v>
      </c>
      <c r="K179" s="26">
        <v>21700000</v>
      </c>
      <c r="L179" s="26">
        <v>21700000</v>
      </c>
      <c r="M179" s="26">
        <v>23</v>
      </c>
      <c r="N179" s="26">
        <v>93.877551020408163</v>
      </c>
      <c r="O179" s="26" t="s">
        <v>43</v>
      </c>
    </row>
    <row r="180" spans="1:15" s="26" customFormat="1">
      <c r="A180" s="26" t="s">
        <v>581</v>
      </c>
      <c r="B180" s="26" t="s">
        <v>45</v>
      </c>
      <c r="C180" s="26" t="s">
        <v>1151</v>
      </c>
      <c r="D180" s="26" t="s">
        <v>919</v>
      </c>
      <c r="E180" s="26" t="s">
        <v>172</v>
      </c>
      <c r="F180" s="27">
        <v>39857</v>
      </c>
      <c r="G180" s="28">
        <v>7</v>
      </c>
      <c r="H180" s="28">
        <v>431</v>
      </c>
      <c r="I180" s="25">
        <v>39911</v>
      </c>
      <c r="J180" s="26">
        <v>21700000</v>
      </c>
      <c r="K180" s="26">
        <v>13000000</v>
      </c>
      <c r="L180" s="26">
        <v>13000000</v>
      </c>
      <c r="M180" s="26">
        <v>23</v>
      </c>
      <c r="N180" s="26">
        <v>93.877551020408163</v>
      </c>
      <c r="O180" s="26" t="s">
        <v>43</v>
      </c>
    </row>
    <row r="181" spans="1:15" s="26" customFormat="1">
      <c r="A181" s="26" t="s">
        <v>582</v>
      </c>
      <c r="B181" s="26" t="s">
        <v>45</v>
      </c>
      <c r="C181" s="26" t="s">
        <v>1151</v>
      </c>
      <c r="D181" s="26" t="s">
        <v>919</v>
      </c>
      <c r="E181" s="26" t="s">
        <v>172</v>
      </c>
      <c r="F181" s="27">
        <v>39857</v>
      </c>
      <c r="G181" s="28">
        <v>8</v>
      </c>
      <c r="H181" s="28">
        <v>431</v>
      </c>
      <c r="I181" s="25">
        <v>39912</v>
      </c>
      <c r="J181" s="26">
        <v>13000000</v>
      </c>
      <c r="K181" s="26">
        <v>26000000</v>
      </c>
      <c r="L181" s="26">
        <v>26000000</v>
      </c>
      <c r="M181" s="26">
        <v>23</v>
      </c>
      <c r="N181" s="26">
        <v>93.877551020408163</v>
      </c>
      <c r="O181" s="26" t="s">
        <v>43</v>
      </c>
    </row>
    <row r="182" spans="1:15" s="26" customFormat="1">
      <c r="A182" s="26" t="s">
        <v>583</v>
      </c>
      <c r="B182" s="26" t="s">
        <v>45</v>
      </c>
      <c r="C182" s="26" t="s">
        <v>1151</v>
      </c>
      <c r="D182" s="26" t="s">
        <v>919</v>
      </c>
      <c r="E182" s="26" t="s">
        <v>172</v>
      </c>
      <c r="F182" s="27">
        <v>39857</v>
      </c>
      <c r="G182" s="28">
        <v>9</v>
      </c>
      <c r="H182" s="28">
        <v>431</v>
      </c>
      <c r="I182" s="25">
        <v>39913</v>
      </c>
      <c r="J182" s="26">
        <v>26000000</v>
      </c>
      <c r="K182" s="26">
        <v>15000000</v>
      </c>
      <c r="L182" s="26">
        <v>15000000</v>
      </c>
      <c r="M182" s="26">
        <v>24</v>
      </c>
      <c r="N182" s="26">
        <v>97.959183673469383</v>
      </c>
      <c r="O182" s="26" t="s">
        <v>43</v>
      </c>
    </row>
    <row r="183" spans="1:15" s="26" customFormat="1">
      <c r="A183" s="26" t="s">
        <v>574</v>
      </c>
      <c r="B183" s="26" t="s">
        <v>45</v>
      </c>
      <c r="C183" s="26" t="s">
        <v>1151</v>
      </c>
      <c r="D183" s="26" t="s">
        <v>919</v>
      </c>
      <c r="E183" s="26" t="s">
        <v>172</v>
      </c>
      <c r="F183" s="27">
        <v>39857</v>
      </c>
      <c r="G183" s="28">
        <v>10</v>
      </c>
      <c r="H183" s="28">
        <v>431</v>
      </c>
      <c r="I183" s="25">
        <v>39914</v>
      </c>
      <c r="J183" s="26">
        <v>15000000</v>
      </c>
      <c r="K183" s="26" t="s">
        <v>1188</v>
      </c>
      <c r="L183" s="26" t="s">
        <v>1188</v>
      </c>
      <c r="M183" s="26">
        <v>23.5</v>
      </c>
      <c r="N183" s="26">
        <v>95.918367346938766</v>
      </c>
      <c r="O183" s="26" t="s">
        <v>43</v>
      </c>
    </row>
    <row r="184" spans="1:15" s="26" customFormat="1">
      <c r="A184" s="26" t="s">
        <v>584</v>
      </c>
      <c r="B184" s="26" t="s">
        <v>45</v>
      </c>
      <c r="C184" s="26" t="s">
        <v>1151</v>
      </c>
      <c r="D184" s="26" t="s">
        <v>920</v>
      </c>
      <c r="E184" s="26" t="s">
        <v>172</v>
      </c>
      <c r="F184" s="27">
        <v>39857</v>
      </c>
      <c r="G184" s="28">
        <v>0</v>
      </c>
      <c r="H184" s="28">
        <v>431</v>
      </c>
      <c r="I184" s="25">
        <v>39904</v>
      </c>
      <c r="J184" s="26">
        <v>0</v>
      </c>
      <c r="K184" s="26">
        <v>800000</v>
      </c>
      <c r="L184" s="26">
        <v>800000</v>
      </c>
      <c r="M184" s="26">
        <v>22.5</v>
      </c>
      <c r="N184" s="26">
        <v>100</v>
      </c>
      <c r="O184" s="26" t="s">
        <v>43</v>
      </c>
    </row>
    <row r="185" spans="1:15" s="26" customFormat="1">
      <c r="A185" s="26" t="s">
        <v>586</v>
      </c>
      <c r="B185" s="26" t="s">
        <v>45</v>
      </c>
      <c r="C185" s="26" t="s">
        <v>1151</v>
      </c>
      <c r="D185" s="26" t="s">
        <v>920</v>
      </c>
      <c r="E185" s="26" t="s">
        <v>172</v>
      </c>
      <c r="F185" s="27">
        <v>39857</v>
      </c>
      <c r="G185" s="28">
        <v>1</v>
      </c>
      <c r="H185" s="28">
        <v>431</v>
      </c>
      <c r="I185" s="25">
        <v>39905</v>
      </c>
      <c r="J185" s="26">
        <v>800000</v>
      </c>
      <c r="K185" s="26">
        <v>4200000</v>
      </c>
      <c r="L185" s="26">
        <v>4200000</v>
      </c>
      <c r="M185" s="26">
        <v>22</v>
      </c>
      <c r="N185" s="26">
        <v>97.777777777777771</v>
      </c>
      <c r="O185" s="26" t="s">
        <v>43</v>
      </c>
    </row>
    <row r="186" spans="1:15" s="26" customFormat="1">
      <c r="A186" s="26" t="s">
        <v>350</v>
      </c>
      <c r="B186" s="26" t="s">
        <v>45</v>
      </c>
      <c r="C186" s="26" t="s">
        <v>1151</v>
      </c>
      <c r="D186" s="26" t="s">
        <v>920</v>
      </c>
      <c r="E186" s="26" t="s">
        <v>172</v>
      </c>
      <c r="F186" s="27">
        <v>39857</v>
      </c>
      <c r="G186" s="28">
        <v>2</v>
      </c>
      <c r="H186" s="28">
        <v>431</v>
      </c>
      <c r="I186" s="25">
        <v>39906</v>
      </c>
      <c r="J186" s="26">
        <v>4200000</v>
      </c>
      <c r="K186" s="26">
        <v>25000000</v>
      </c>
      <c r="L186" s="26">
        <v>25000000</v>
      </c>
      <c r="M186" s="26">
        <v>20</v>
      </c>
      <c r="N186" s="26">
        <v>88.888888888888886</v>
      </c>
      <c r="O186" s="26" t="s">
        <v>43</v>
      </c>
    </row>
    <row r="187" spans="1:15" s="26" customFormat="1">
      <c r="A187" s="26" t="s">
        <v>351</v>
      </c>
      <c r="B187" s="26" t="s">
        <v>45</v>
      </c>
      <c r="C187" s="26" t="s">
        <v>1151</v>
      </c>
      <c r="D187" s="26" t="s">
        <v>920</v>
      </c>
      <c r="E187" s="26" t="s">
        <v>172</v>
      </c>
      <c r="F187" s="27">
        <v>39857</v>
      </c>
      <c r="G187" s="28">
        <v>3</v>
      </c>
      <c r="H187" s="28">
        <v>431</v>
      </c>
      <c r="I187" s="25">
        <v>39907</v>
      </c>
      <c r="J187" s="26">
        <v>25000000</v>
      </c>
      <c r="K187" s="26">
        <v>200000</v>
      </c>
      <c r="L187" s="26">
        <v>200000</v>
      </c>
      <c r="M187" s="26">
        <v>21</v>
      </c>
      <c r="N187" s="26">
        <v>93.333333333333329</v>
      </c>
      <c r="O187" s="26" t="s">
        <v>43</v>
      </c>
    </row>
    <row r="188" spans="1:15" s="26" customFormat="1">
      <c r="A188" s="26" t="s">
        <v>352</v>
      </c>
      <c r="B188" s="26" t="s">
        <v>45</v>
      </c>
      <c r="C188" s="26" t="s">
        <v>1151</v>
      </c>
      <c r="D188" s="26" t="s">
        <v>920</v>
      </c>
      <c r="E188" s="26" t="s">
        <v>172</v>
      </c>
      <c r="F188" s="27">
        <v>39857</v>
      </c>
      <c r="G188" s="28">
        <v>4</v>
      </c>
      <c r="H188" s="28">
        <v>431</v>
      </c>
      <c r="I188" s="25">
        <v>39908</v>
      </c>
      <c r="J188" s="26">
        <v>200000</v>
      </c>
      <c r="K188" s="26">
        <v>12600000</v>
      </c>
      <c r="L188" s="26">
        <v>12600000</v>
      </c>
      <c r="M188" s="26">
        <v>21.5</v>
      </c>
      <c r="N188" s="26">
        <v>95.555555555555557</v>
      </c>
      <c r="O188" s="26" t="s">
        <v>43</v>
      </c>
    </row>
    <row r="189" spans="1:15" s="26" customFormat="1">
      <c r="A189" s="26" t="s">
        <v>353</v>
      </c>
      <c r="B189" s="26" t="s">
        <v>45</v>
      </c>
      <c r="C189" s="26" t="s">
        <v>1151</v>
      </c>
      <c r="D189" s="26" t="s">
        <v>920</v>
      </c>
      <c r="E189" s="26" t="s">
        <v>172</v>
      </c>
      <c r="F189" s="27">
        <v>39857</v>
      </c>
      <c r="G189" s="28">
        <v>5</v>
      </c>
      <c r="H189" s="28">
        <v>431</v>
      </c>
      <c r="I189" s="25">
        <v>39909</v>
      </c>
      <c r="J189" s="26">
        <v>12600000</v>
      </c>
      <c r="K189" s="26">
        <v>15800000</v>
      </c>
      <c r="L189" s="26">
        <v>15800000</v>
      </c>
      <c r="M189" s="26">
        <v>22.5</v>
      </c>
      <c r="N189" s="26">
        <v>100</v>
      </c>
      <c r="O189" s="26" t="s">
        <v>43</v>
      </c>
    </row>
    <row r="190" spans="1:15" s="26" customFormat="1">
      <c r="A190" s="26" t="s">
        <v>354</v>
      </c>
      <c r="B190" s="26" t="s">
        <v>45</v>
      </c>
      <c r="C190" s="26" t="s">
        <v>1151</v>
      </c>
      <c r="D190" s="26" t="s">
        <v>920</v>
      </c>
      <c r="E190" s="26" t="s">
        <v>172</v>
      </c>
      <c r="F190" s="27">
        <v>39857</v>
      </c>
      <c r="G190" s="28">
        <v>6</v>
      </c>
      <c r="H190" s="28">
        <v>431</v>
      </c>
      <c r="I190" s="25">
        <v>39910</v>
      </c>
      <c r="J190" s="26">
        <v>15800000</v>
      </c>
      <c r="K190" s="26">
        <v>20400000</v>
      </c>
      <c r="L190" s="26">
        <v>20400000</v>
      </c>
      <c r="M190" s="26">
        <v>22</v>
      </c>
      <c r="N190" s="26">
        <v>97.777777777777771</v>
      </c>
      <c r="O190" s="26" t="s">
        <v>43</v>
      </c>
    </row>
    <row r="191" spans="1:15" s="26" customFormat="1">
      <c r="A191" s="26" t="s">
        <v>355</v>
      </c>
      <c r="B191" s="26" t="s">
        <v>45</v>
      </c>
      <c r="C191" s="26" t="s">
        <v>1151</v>
      </c>
      <c r="D191" s="26" t="s">
        <v>920</v>
      </c>
      <c r="E191" s="26" t="s">
        <v>172</v>
      </c>
      <c r="F191" s="27">
        <v>39857</v>
      </c>
      <c r="G191" s="28">
        <v>7</v>
      </c>
      <c r="H191" s="28">
        <v>431</v>
      </c>
      <c r="I191" s="25">
        <v>39911</v>
      </c>
      <c r="J191" s="26">
        <v>20400000</v>
      </c>
      <c r="K191" s="26">
        <v>27000000</v>
      </c>
      <c r="L191" s="26">
        <v>27000000</v>
      </c>
      <c r="M191" s="26">
        <v>22</v>
      </c>
      <c r="N191" s="26">
        <v>97.777777777777771</v>
      </c>
      <c r="O191" s="26" t="s">
        <v>43</v>
      </c>
    </row>
    <row r="192" spans="1:15" s="26" customFormat="1">
      <c r="A192" s="26" t="s">
        <v>356</v>
      </c>
      <c r="B192" s="26" t="s">
        <v>45</v>
      </c>
      <c r="C192" s="26" t="s">
        <v>1151</v>
      </c>
      <c r="D192" s="26" t="s">
        <v>920</v>
      </c>
      <c r="E192" s="26" t="s">
        <v>172</v>
      </c>
      <c r="F192" s="27">
        <v>39857</v>
      </c>
      <c r="G192" s="28">
        <v>8</v>
      </c>
      <c r="H192" s="28">
        <v>431</v>
      </c>
      <c r="I192" s="25">
        <v>39912</v>
      </c>
      <c r="J192" s="26">
        <v>27000000</v>
      </c>
      <c r="K192" s="26">
        <v>15500000</v>
      </c>
      <c r="L192" s="26">
        <v>15500000</v>
      </c>
      <c r="M192" s="26">
        <v>22</v>
      </c>
      <c r="N192" s="26">
        <v>97.777777777777771</v>
      </c>
      <c r="O192" s="26" t="s">
        <v>43</v>
      </c>
    </row>
    <row r="193" spans="1:15" s="26" customFormat="1">
      <c r="A193" s="26" t="s">
        <v>357</v>
      </c>
      <c r="B193" s="26" t="s">
        <v>45</v>
      </c>
      <c r="C193" s="26" t="s">
        <v>1151</v>
      </c>
      <c r="D193" s="26" t="s">
        <v>920</v>
      </c>
      <c r="E193" s="26" t="s">
        <v>172</v>
      </c>
      <c r="F193" s="27">
        <v>39857</v>
      </c>
      <c r="G193" s="28">
        <v>9</v>
      </c>
      <c r="H193" s="28">
        <v>431</v>
      </c>
      <c r="I193" s="25">
        <v>39913</v>
      </c>
      <c r="J193" s="26">
        <v>15500000</v>
      </c>
      <c r="K193" s="26">
        <v>12100000</v>
      </c>
      <c r="L193" s="26">
        <v>12100000</v>
      </c>
      <c r="M193" s="26">
        <v>22.5</v>
      </c>
      <c r="N193" s="26">
        <v>100</v>
      </c>
      <c r="O193" s="26" t="s">
        <v>43</v>
      </c>
    </row>
    <row r="194" spans="1:15" s="26" customFormat="1">
      <c r="A194" s="26" t="s">
        <v>585</v>
      </c>
      <c r="B194" s="26" t="s">
        <v>45</v>
      </c>
      <c r="C194" s="26" t="s">
        <v>1151</v>
      </c>
      <c r="D194" s="26" t="s">
        <v>920</v>
      </c>
      <c r="E194" s="26" t="s">
        <v>172</v>
      </c>
      <c r="F194" s="27">
        <v>39857</v>
      </c>
      <c r="G194" s="28">
        <v>10</v>
      </c>
      <c r="H194" s="28">
        <v>431</v>
      </c>
      <c r="I194" s="25">
        <v>39914</v>
      </c>
      <c r="J194" s="26">
        <v>12100000</v>
      </c>
      <c r="K194" s="26" t="s">
        <v>1188</v>
      </c>
      <c r="L194" s="26" t="s">
        <v>1188</v>
      </c>
      <c r="M194" s="26">
        <v>22.5</v>
      </c>
      <c r="N194" s="26">
        <v>100</v>
      </c>
      <c r="O194" s="26" t="s">
        <v>43</v>
      </c>
    </row>
    <row r="195" spans="1:15" s="26" customFormat="1">
      <c r="A195" s="26" t="s">
        <v>130</v>
      </c>
      <c r="B195" s="26" t="s">
        <v>45</v>
      </c>
      <c r="C195" s="26" t="s">
        <v>1151</v>
      </c>
      <c r="D195" s="26" t="s">
        <v>921</v>
      </c>
      <c r="E195" s="26" t="s">
        <v>172</v>
      </c>
      <c r="F195" s="27">
        <v>39857</v>
      </c>
      <c r="G195" s="28">
        <v>0</v>
      </c>
      <c r="H195" s="28">
        <v>431</v>
      </c>
      <c r="I195" s="25">
        <v>39904</v>
      </c>
      <c r="J195" s="26">
        <v>0</v>
      </c>
      <c r="K195" s="26">
        <v>2700000</v>
      </c>
      <c r="L195" s="26">
        <v>2700000</v>
      </c>
      <c r="M195" s="26">
        <v>21.5</v>
      </c>
      <c r="N195" s="26">
        <v>100</v>
      </c>
      <c r="O195" s="26" t="s">
        <v>43</v>
      </c>
    </row>
    <row r="196" spans="1:15" s="26" customFormat="1">
      <c r="A196" s="26" t="s">
        <v>132</v>
      </c>
      <c r="B196" s="26" t="s">
        <v>45</v>
      </c>
      <c r="C196" s="26" t="s">
        <v>1151</v>
      </c>
      <c r="D196" s="26" t="s">
        <v>921</v>
      </c>
      <c r="E196" s="26" t="s">
        <v>172</v>
      </c>
      <c r="F196" s="27">
        <v>39857</v>
      </c>
      <c r="G196" s="28">
        <v>1</v>
      </c>
      <c r="H196" s="28">
        <v>431</v>
      </c>
      <c r="I196" s="25">
        <v>39905</v>
      </c>
      <c r="J196" s="26">
        <v>2700000</v>
      </c>
      <c r="K196" s="26">
        <v>7600000</v>
      </c>
      <c r="L196" s="26">
        <v>7600000</v>
      </c>
      <c r="M196" s="26">
        <v>20.5</v>
      </c>
      <c r="N196" s="26">
        <v>95.348837209302332</v>
      </c>
      <c r="O196" s="26" t="s">
        <v>43</v>
      </c>
    </row>
    <row r="197" spans="1:15" s="26" customFormat="1">
      <c r="A197" s="26" t="s">
        <v>133</v>
      </c>
      <c r="B197" s="26" t="s">
        <v>45</v>
      </c>
      <c r="C197" s="26" t="s">
        <v>1151</v>
      </c>
      <c r="D197" s="26" t="s">
        <v>921</v>
      </c>
      <c r="E197" s="26" t="s">
        <v>172</v>
      </c>
      <c r="F197" s="27">
        <v>39857</v>
      </c>
      <c r="G197" s="28">
        <v>2</v>
      </c>
      <c r="H197" s="28">
        <v>431</v>
      </c>
      <c r="I197" s="25">
        <v>39906</v>
      </c>
      <c r="J197" s="26">
        <v>7600000</v>
      </c>
      <c r="K197" s="26">
        <v>7600000</v>
      </c>
      <c r="L197" s="26">
        <v>7600000</v>
      </c>
      <c r="M197" s="26">
        <v>20</v>
      </c>
      <c r="N197" s="26">
        <v>93.023255813953483</v>
      </c>
      <c r="O197" s="26" t="s">
        <v>43</v>
      </c>
    </row>
    <row r="198" spans="1:15" s="26" customFormat="1">
      <c r="A198" s="26" t="s">
        <v>361</v>
      </c>
      <c r="B198" s="26" t="s">
        <v>45</v>
      </c>
      <c r="C198" s="26" t="s">
        <v>1151</v>
      </c>
      <c r="D198" s="26" t="s">
        <v>921</v>
      </c>
      <c r="E198" s="26" t="s">
        <v>172</v>
      </c>
      <c r="F198" s="27">
        <v>39857</v>
      </c>
      <c r="G198" s="28">
        <v>3</v>
      </c>
      <c r="H198" s="28">
        <v>431</v>
      </c>
      <c r="I198" s="25">
        <v>39907</v>
      </c>
      <c r="J198" s="26">
        <v>7600000</v>
      </c>
      <c r="K198" s="26">
        <v>1200000</v>
      </c>
      <c r="L198" s="26">
        <v>1200000</v>
      </c>
      <c r="M198" s="26">
        <v>20.5</v>
      </c>
      <c r="N198" s="26">
        <v>95.348837209302332</v>
      </c>
      <c r="O198" s="26" t="s">
        <v>43</v>
      </c>
    </row>
    <row r="199" spans="1:15" s="26" customFormat="1">
      <c r="A199" s="26" t="s">
        <v>362</v>
      </c>
      <c r="B199" s="26" t="s">
        <v>45</v>
      </c>
      <c r="C199" s="26" t="s">
        <v>1151</v>
      </c>
      <c r="D199" s="26" t="s">
        <v>921</v>
      </c>
      <c r="E199" s="26" t="s">
        <v>172</v>
      </c>
      <c r="F199" s="27">
        <v>39857</v>
      </c>
      <c r="G199" s="28">
        <v>4</v>
      </c>
      <c r="H199" s="28">
        <v>431</v>
      </c>
      <c r="I199" s="25">
        <v>39908</v>
      </c>
      <c r="J199" s="26">
        <v>1200000</v>
      </c>
      <c r="K199" s="26">
        <v>12100000</v>
      </c>
      <c r="L199" s="26">
        <v>12100000</v>
      </c>
      <c r="M199" s="26">
        <v>21.5</v>
      </c>
      <c r="N199" s="26">
        <v>100</v>
      </c>
      <c r="O199" s="26" t="s">
        <v>43</v>
      </c>
    </row>
    <row r="200" spans="1:15" s="26" customFormat="1">
      <c r="A200" s="26" t="s">
        <v>363</v>
      </c>
      <c r="B200" s="26" t="s">
        <v>45</v>
      </c>
      <c r="C200" s="26" t="s">
        <v>1151</v>
      </c>
      <c r="D200" s="26" t="s">
        <v>921</v>
      </c>
      <c r="E200" s="26" t="s">
        <v>172</v>
      </c>
      <c r="F200" s="27">
        <v>39857</v>
      </c>
      <c r="G200" s="28">
        <v>5</v>
      </c>
      <c r="H200" s="28">
        <v>431</v>
      </c>
      <c r="I200" s="25">
        <v>39909</v>
      </c>
      <c r="J200" s="26">
        <v>12100000</v>
      </c>
      <c r="K200" s="26">
        <v>14100000</v>
      </c>
      <c r="L200" s="26">
        <v>14100000</v>
      </c>
      <c r="M200" s="26">
        <v>21.5</v>
      </c>
      <c r="N200" s="26">
        <v>100</v>
      </c>
      <c r="O200" s="26" t="s">
        <v>43</v>
      </c>
    </row>
    <row r="201" spans="1:15" s="26" customFormat="1">
      <c r="A201" s="26" t="s">
        <v>364</v>
      </c>
      <c r="B201" s="26" t="s">
        <v>45</v>
      </c>
      <c r="C201" s="26" t="s">
        <v>1151</v>
      </c>
      <c r="D201" s="26" t="s">
        <v>921</v>
      </c>
      <c r="E201" s="26" t="s">
        <v>172</v>
      </c>
      <c r="F201" s="27">
        <v>39857</v>
      </c>
      <c r="G201" s="28">
        <v>6</v>
      </c>
      <c r="H201" s="28">
        <v>431</v>
      </c>
      <c r="I201" s="25">
        <v>39910</v>
      </c>
      <c r="J201" s="26">
        <v>14100000</v>
      </c>
      <c r="K201" s="26">
        <v>17800000</v>
      </c>
      <c r="L201" s="26">
        <v>17800000</v>
      </c>
      <c r="M201" s="26">
        <v>21.5</v>
      </c>
      <c r="N201" s="26">
        <v>100</v>
      </c>
      <c r="O201" s="26" t="s">
        <v>43</v>
      </c>
    </row>
    <row r="202" spans="1:15" s="26" customFormat="1">
      <c r="A202" s="26" t="s">
        <v>365</v>
      </c>
      <c r="B202" s="26" t="s">
        <v>45</v>
      </c>
      <c r="C202" s="26" t="s">
        <v>1151</v>
      </c>
      <c r="D202" s="26" t="s">
        <v>921</v>
      </c>
      <c r="E202" s="26" t="s">
        <v>172</v>
      </c>
      <c r="F202" s="27">
        <v>39857</v>
      </c>
      <c r="G202" s="28">
        <v>7</v>
      </c>
      <c r="H202" s="28">
        <v>431</v>
      </c>
      <c r="I202" s="25">
        <v>39911</v>
      </c>
      <c r="J202" s="26">
        <v>17800000</v>
      </c>
      <c r="K202" s="26">
        <v>30000000</v>
      </c>
      <c r="L202" s="26">
        <v>30000000</v>
      </c>
      <c r="M202" s="26">
        <v>21.5</v>
      </c>
      <c r="N202" s="26">
        <v>100</v>
      </c>
      <c r="O202" s="26" t="s">
        <v>43</v>
      </c>
    </row>
    <row r="203" spans="1:15" s="26" customFormat="1">
      <c r="A203" s="26" t="s">
        <v>366</v>
      </c>
      <c r="B203" s="26" t="s">
        <v>45</v>
      </c>
      <c r="C203" s="26" t="s">
        <v>1151</v>
      </c>
      <c r="D203" s="26" t="s">
        <v>921</v>
      </c>
      <c r="E203" s="26" t="s">
        <v>172</v>
      </c>
      <c r="F203" s="27">
        <v>39857</v>
      </c>
      <c r="G203" s="28">
        <v>8</v>
      </c>
      <c r="H203" s="28">
        <v>431</v>
      </c>
      <c r="I203" s="25">
        <v>39912</v>
      </c>
      <c r="J203" s="26">
        <v>30000000</v>
      </c>
      <c r="K203" s="26">
        <v>11100000</v>
      </c>
      <c r="L203" s="26">
        <v>11100000</v>
      </c>
      <c r="M203" s="26">
        <v>22</v>
      </c>
      <c r="N203" s="26">
        <v>102.32558139534885</v>
      </c>
      <c r="O203" s="26" t="s">
        <v>43</v>
      </c>
    </row>
    <row r="204" spans="1:15" s="26" customFormat="1">
      <c r="A204" s="26" t="s">
        <v>367</v>
      </c>
      <c r="B204" s="26" t="s">
        <v>45</v>
      </c>
      <c r="C204" s="26" t="s">
        <v>1151</v>
      </c>
      <c r="D204" s="26" t="s">
        <v>921</v>
      </c>
      <c r="E204" s="26" t="s">
        <v>172</v>
      </c>
      <c r="F204" s="27">
        <v>39857</v>
      </c>
      <c r="G204" s="28">
        <v>9</v>
      </c>
      <c r="H204" s="28">
        <v>431</v>
      </c>
      <c r="I204" s="25">
        <v>39913</v>
      </c>
      <c r="J204" s="26">
        <v>11100000</v>
      </c>
      <c r="K204" s="26">
        <v>13000000</v>
      </c>
      <c r="L204" s="26">
        <v>13000000</v>
      </c>
      <c r="M204" s="26">
        <v>22.5</v>
      </c>
      <c r="N204" s="26">
        <v>104.65116279069768</v>
      </c>
      <c r="O204" s="26" t="s">
        <v>43</v>
      </c>
    </row>
    <row r="205" spans="1:15" s="26" customFormat="1">
      <c r="A205" s="26" t="s">
        <v>131</v>
      </c>
      <c r="B205" s="26" t="s">
        <v>45</v>
      </c>
      <c r="C205" s="26" t="s">
        <v>1151</v>
      </c>
      <c r="D205" s="26" t="s">
        <v>921</v>
      </c>
      <c r="E205" s="26" t="s">
        <v>172</v>
      </c>
      <c r="F205" s="27">
        <v>39857</v>
      </c>
      <c r="G205" s="28">
        <v>10</v>
      </c>
      <c r="H205" s="28">
        <v>431</v>
      </c>
      <c r="I205" s="25">
        <v>39914</v>
      </c>
      <c r="J205" s="26">
        <v>13000000</v>
      </c>
      <c r="K205" s="26" t="s">
        <v>1188</v>
      </c>
      <c r="L205" s="26" t="s">
        <v>1188</v>
      </c>
      <c r="M205" s="26">
        <v>22</v>
      </c>
      <c r="N205" s="26">
        <v>102.32558139534885</v>
      </c>
      <c r="O205" s="26" t="s">
        <v>43</v>
      </c>
    </row>
    <row r="206" spans="1:15" s="26" customFormat="1">
      <c r="A206" s="26" t="s">
        <v>368</v>
      </c>
      <c r="B206" s="26" t="s">
        <v>45</v>
      </c>
      <c r="C206" s="26" t="s">
        <v>1151</v>
      </c>
      <c r="D206" s="26" t="s">
        <v>922</v>
      </c>
      <c r="E206" s="26" t="s">
        <v>172</v>
      </c>
      <c r="F206" s="27">
        <v>39857</v>
      </c>
      <c r="G206" s="28">
        <v>0</v>
      </c>
      <c r="H206" s="28">
        <v>431</v>
      </c>
      <c r="I206" s="25">
        <v>39904</v>
      </c>
      <c r="J206" s="26">
        <v>0</v>
      </c>
      <c r="K206" s="26">
        <v>200000</v>
      </c>
      <c r="L206" s="26">
        <v>200000</v>
      </c>
      <c r="M206" s="26">
        <v>24</v>
      </c>
      <c r="N206" s="26">
        <v>100</v>
      </c>
      <c r="O206" s="26" t="s">
        <v>43</v>
      </c>
    </row>
    <row r="207" spans="1:15" s="26" customFormat="1">
      <c r="A207" s="26" t="s">
        <v>370</v>
      </c>
      <c r="B207" s="26" t="s">
        <v>45</v>
      </c>
      <c r="C207" s="26" t="s">
        <v>1151</v>
      </c>
      <c r="D207" s="26" t="s">
        <v>922</v>
      </c>
      <c r="E207" s="26" t="s">
        <v>172</v>
      </c>
      <c r="F207" s="27">
        <v>39857</v>
      </c>
      <c r="G207" s="28">
        <v>1</v>
      </c>
      <c r="H207" s="28">
        <v>431</v>
      </c>
      <c r="I207" s="25">
        <v>39905</v>
      </c>
      <c r="J207" s="26">
        <v>200000</v>
      </c>
      <c r="K207" s="26">
        <v>2900000</v>
      </c>
      <c r="L207" s="26">
        <v>2900000</v>
      </c>
      <c r="M207" s="26">
        <v>23</v>
      </c>
      <c r="N207" s="26">
        <v>95.833333333333343</v>
      </c>
      <c r="O207" s="26" t="s">
        <v>43</v>
      </c>
    </row>
    <row r="208" spans="1:15" s="26" customFormat="1">
      <c r="A208" s="26" t="s">
        <v>371</v>
      </c>
      <c r="B208" s="26" t="s">
        <v>45</v>
      </c>
      <c r="C208" s="26" t="s">
        <v>1151</v>
      </c>
      <c r="D208" s="26" t="s">
        <v>922</v>
      </c>
      <c r="E208" s="26" t="s">
        <v>172</v>
      </c>
      <c r="F208" s="27">
        <v>39857</v>
      </c>
      <c r="G208" s="28">
        <v>2</v>
      </c>
      <c r="H208" s="28">
        <v>431</v>
      </c>
      <c r="I208" s="25">
        <v>39906</v>
      </c>
      <c r="J208" s="26">
        <v>2900000</v>
      </c>
      <c r="K208" s="26">
        <v>15300000</v>
      </c>
      <c r="L208" s="26">
        <v>15300000</v>
      </c>
      <c r="M208" s="26">
        <v>22</v>
      </c>
      <c r="N208" s="26">
        <v>91.666666666666657</v>
      </c>
      <c r="O208" s="26" t="s">
        <v>43</v>
      </c>
    </row>
    <row r="209" spans="1:15" s="26" customFormat="1">
      <c r="A209" s="26" t="s">
        <v>372</v>
      </c>
      <c r="B209" s="26" t="s">
        <v>45</v>
      </c>
      <c r="C209" s="26" t="s">
        <v>1151</v>
      </c>
      <c r="D209" s="26" t="s">
        <v>922</v>
      </c>
      <c r="E209" s="26" t="s">
        <v>172</v>
      </c>
      <c r="F209" s="27">
        <v>39857</v>
      </c>
      <c r="G209" s="28">
        <v>3</v>
      </c>
      <c r="H209" s="28">
        <v>431</v>
      </c>
      <c r="I209" s="25">
        <v>39907</v>
      </c>
      <c r="J209" s="26">
        <v>15300000</v>
      </c>
      <c r="K209" s="26">
        <v>150000</v>
      </c>
      <c r="L209" s="26">
        <v>150000</v>
      </c>
      <c r="M209" s="26">
        <v>22</v>
      </c>
      <c r="N209" s="26">
        <v>91.666666666666657</v>
      </c>
      <c r="O209" s="26" t="s">
        <v>43</v>
      </c>
    </row>
    <row r="210" spans="1:15" s="26" customFormat="1">
      <c r="A210" s="26" t="s">
        <v>373</v>
      </c>
      <c r="B210" s="26" t="s">
        <v>45</v>
      </c>
      <c r="C210" s="26" t="s">
        <v>1151</v>
      </c>
      <c r="D210" s="26" t="s">
        <v>922</v>
      </c>
      <c r="E210" s="26" t="s">
        <v>172</v>
      </c>
      <c r="F210" s="27">
        <v>39857</v>
      </c>
      <c r="G210" s="28">
        <v>4</v>
      </c>
      <c r="H210" s="28">
        <v>431</v>
      </c>
      <c r="I210" s="25">
        <v>39908</v>
      </c>
      <c r="J210" s="26">
        <v>150000</v>
      </c>
      <c r="K210" s="26">
        <v>12600000</v>
      </c>
      <c r="L210" s="26">
        <v>12600000</v>
      </c>
      <c r="M210" s="26">
        <v>23</v>
      </c>
      <c r="N210" s="26">
        <v>95.833333333333343</v>
      </c>
      <c r="O210" s="26" t="s">
        <v>43</v>
      </c>
    </row>
    <row r="211" spans="1:15" s="26" customFormat="1">
      <c r="A211" s="26" t="s">
        <v>374</v>
      </c>
      <c r="B211" s="26" t="s">
        <v>45</v>
      </c>
      <c r="C211" s="26" t="s">
        <v>1151</v>
      </c>
      <c r="D211" s="26" t="s">
        <v>922</v>
      </c>
      <c r="E211" s="26" t="s">
        <v>172</v>
      </c>
      <c r="F211" s="27">
        <v>39857</v>
      </c>
      <c r="G211" s="28">
        <v>5</v>
      </c>
      <c r="H211" s="28">
        <v>431</v>
      </c>
      <c r="I211" s="25">
        <v>39909</v>
      </c>
      <c r="J211" s="26">
        <v>12600000</v>
      </c>
      <c r="K211" s="26">
        <v>14100000</v>
      </c>
      <c r="L211" s="26">
        <v>14100000</v>
      </c>
      <c r="M211" s="26">
        <v>23</v>
      </c>
      <c r="N211" s="26">
        <v>95.833333333333343</v>
      </c>
      <c r="O211" s="26" t="s">
        <v>43</v>
      </c>
    </row>
    <row r="212" spans="1:15" s="26" customFormat="1">
      <c r="A212" s="26" t="s">
        <v>375</v>
      </c>
      <c r="B212" s="26" t="s">
        <v>45</v>
      </c>
      <c r="C212" s="26" t="s">
        <v>1151</v>
      </c>
      <c r="D212" s="26" t="s">
        <v>922</v>
      </c>
      <c r="E212" s="26" t="s">
        <v>172</v>
      </c>
      <c r="F212" s="27">
        <v>39857</v>
      </c>
      <c r="G212" s="28">
        <v>6</v>
      </c>
      <c r="H212" s="28">
        <v>431</v>
      </c>
      <c r="I212" s="25">
        <v>39910</v>
      </c>
      <c r="J212" s="26">
        <v>14100000</v>
      </c>
      <c r="K212" s="26">
        <v>11500000</v>
      </c>
      <c r="L212" s="26">
        <v>11500000</v>
      </c>
      <c r="M212" s="26">
        <v>23</v>
      </c>
      <c r="N212" s="26">
        <v>95.833333333333343</v>
      </c>
      <c r="O212" s="26" t="s">
        <v>43</v>
      </c>
    </row>
    <row r="213" spans="1:15" s="26" customFormat="1">
      <c r="A213" s="26" t="s">
        <v>376</v>
      </c>
      <c r="B213" s="26" t="s">
        <v>45</v>
      </c>
      <c r="C213" s="26" t="s">
        <v>1151</v>
      </c>
      <c r="D213" s="26" t="s">
        <v>922</v>
      </c>
      <c r="E213" s="26" t="s">
        <v>172</v>
      </c>
      <c r="F213" s="27">
        <v>39857</v>
      </c>
      <c r="G213" s="28">
        <v>7</v>
      </c>
      <c r="H213" s="28">
        <v>431</v>
      </c>
      <c r="I213" s="25">
        <v>39911</v>
      </c>
      <c r="J213" s="26">
        <v>11500000</v>
      </c>
      <c r="K213" s="26">
        <v>39000000</v>
      </c>
      <c r="L213" s="26">
        <v>39000000</v>
      </c>
      <c r="M213" s="26">
        <v>22.5</v>
      </c>
      <c r="N213" s="26">
        <v>93.75</v>
      </c>
      <c r="O213" s="26" t="s">
        <v>43</v>
      </c>
    </row>
    <row r="214" spans="1:15" s="26" customFormat="1">
      <c r="A214" s="26" t="s">
        <v>377</v>
      </c>
      <c r="B214" s="26" t="s">
        <v>45</v>
      </c>
      <c r="C214" s="26" t="s">
        <v>1151</v>
      </c>
      <c r="D214" s="26" t="s">
        <v>922</v>
      </c>
      <c r="E214" s="26" t="s">
        <v>172</v>
      </c>
      <c r="F214" s="27">
        <v>39857</v>
      </c>
      <c r="G214" s="28">
        <v>8</v>
      </c>
      <c r="H214" s="28">
        <v>431</v>
      </c>
      <c r="I214" s="25">
        <v>39912</v>
      </c>
      <c r="J214" s="26">
        <v>39000000</v>
      </c>
      <c r="K214" s="26">
        <v>15100000</v>
      </c>
      <c r="L214" s="26">
        <v>15100000</v>
      </c>
      <c r="M214" s="26">
        <v>23</v>
      </c>
      <c r="N214" s="26">
        <v>95.833333333333343</v>
      </c>
      <c r="O214" s="26" t="s">
        <v>43</v>
      </c>
    </row>
    <row r="215" spans="1:15" s="26" customFormat="1">
      <c r="A215" s="26" t="s">
        <v>378</v>
      </c>
      <c r="B215" s="26" t="s">
        <v>45</v>
      </c>
      <c r="C215" s="26" t="s">
        <v>1151</v>
      </c>
      <c r="D215" s="26" t="s">
        <v>922</v>
      </c>
      <c r="E215" s="26" t="s">
        <v>172</v>
      </c>
      <c r="F215" s="27">
        <v>39857</v>
      </c>
      <c r="G215" s="28">
        <v>9</v>
      </c>
      <c r="H215" s="28">
        <v>431</v>
      </c>
      <c r="I215" s="25">
        <v>39913</v>
      </c>
      <c r="J215" s="26">
        <v>15100000</v>
      </c>
      <c r="K215" s="26">
        <v>9400000</v>
      </c>
      <c r="L215" s="26">
        <v>9400000</v>
      </c>
      <c r="M215" s="26">
        <v>23.5</v>
      </c>
      <c r="N215" s="26">
        <v>97.916666666666657</v>
      </c>
      <c r="O215" s="26" t="s">
        <v>43</v>
      </c>
    </row>
    <row r="216" spans="1:15" s="26" customFormat="1">
      <c r="A216" s="26" t="s">
        <v>369</v>
      </c>
      <c r="B216" s="26" t="s">
        <v>45</v>
      </c>
      <c r="C216" s="26" t="s">
        <v>1151</v>
      </c>
      <c r="D216" s="26" t="s">
        <v>922</v>
      </c>
      <c r="E216" s="26" t="s">
        <v>172</v>
      </c>
      <c r="F216" s="27">
        <v>39857</v>
      </c>
      <c r="G216" s="28">
        <v>10</v>
      </c>
      <c r="H216" s="28">
        <v>431</v>
      </c>
      <c r="I216" s="25">
        <v>39914</v>
      </c>
      <c r="J216" s="26">
        <v>9400000</v>
      </c>
      <c r="K216" s="26" t="s">
        <v>1188</v>
      </c>
      <c r="L216" s="26" t="s">
        <v>1188</v>
      </c>
      <c r="M216" s="26">
        <v>23.5</v>
      </c>
      <c r="N216" s="26">
        <v>97.916666666666657</v>
      </c>
      <c r="O216" s="26" t="s">
        <v>43</v>
      </c>
    </row>
    <row r="217" spans="1:15" s="26" customFormat="1">
      <c r="A217" s="26" t="s">
        <v>615</v>
      </c>
      <c r="B217" s="26" t="s">
        <v>1196</v>
      </c>
      <c r="C217" s="26" t="s">
        <v>1152</v>
      </c>
      <c r="D217" s="26" t="s">
        <v>923</v>
      </c>
      <c r="E217" s="26" t="s">
        <v>168</v>
      </c>
      <c r="F217" s="27">
        <v>39857</v>
      </c>
      <c r="G217" s="28">
        <v>0</v>
      </c>
      <c r="H217" s="28">
        <v>431</v>
      </c>
      <c r="I217" s="25">
        <v>39904</v>
      </c>
      <c r="J217" s="26">
        <v>0</v>
      </c>
      <c r="K217" s="26">
        <v>63000000</v>
      </c>
      <c r="L217" s="26">
        <v>63000000</v>
      </c>
      <c r="M217" s="26">
        <v>18.5</v>
      </c>
      <c r="N217" s="26">
        <v>100</v>
      </c>
      <c r="O217" s="26" t="s">
        <v>43</v>
      </c>
    </row>
    <row r="218" spans="1:15" s="26" customFormat="1">
      <c r="A218" s="26" t="s">
        <v>616</v>
      </c>
      <c r="B218" s="26" t="s">
        <v>1196</v>
      </c>
      <c r="C218" s="26" t="s">
        <v>1152</v>
      </c>
      <c r="D218" s="26" t="s">
        <v>923</v>
      </c>
      <c r="E218" s="26" t="s">
        <v>168</v>
      </c>
      <c r="F218" s="27">
        <v>39857</v>
      </c>
      <c r="G218" s="28">
        <v>1</v>
      </c>
      <c r="H218" s="28">
        <v>431</v>
      </c>
      <c r="I218" s="25">
        <v>39905</v>
      </c>
      <c r="J218" s="26">
        <v>63000000</v>
      </c>
      <c r="K218" s="26">
        <v>17000000</v>
      </c>
      <c r="L218" s="26">
        <v>17000000</v>
      </c>
      <c r="M218" s="26">
        <v>18.5</v>
      </c>
      <c r="N218" s="26">
        <v>100</v>
      </c>
      <c r="O218" s="26" t="s">
        <v>43</v>
      </c>
    </row>
    <row r="219" spans="1:15" s="26" customFormat="1">
      <c r="A219" s="26" t="s">
        <v>617</v>
      </c>
      <c r="B219" s="26" t="s">
        <v>1196</v>
      </c>
      <c r="C219" s="26" t="s">
        <v>1152</v>
      </c>
      <c r="D219" s="26" t="s">
        <v>923</v>
      </c>
      <c r="E219" s="26" t="s">
        <v>168</v>
      </c>
      <c r="F219" s="27">
        <v>39857</v>
      </c>
      <c r="G219" s="28">
        <v>2</v>
      </c>
      <c r="H219" s="28">
        <v>431</v>
      </c>
      <c r="I219" s="25">
        <v>39906</v>
      </c>
      <c r="J219" s="26">
        <v>17000000</v>
      </c>
      <c r="K219" s="26" t="s">
        <v>1188</v>
      </c>
      <c r="L219" s="26" t="s">
        <v>1188</v>
      </c>
      <c r="M219" s="26">
        <v>15</v>
      </c>
      <c r="N219" s="26">
        <v>81.081081081081081</v>
      </c>
      <c r="O219" s="26" t="s">
        <v>43</v>
      </c>
    </row>
    <row r="220" spans="1:15" s="26" customFormat="1">
      <c r="A220" s="26" t="s">
        <v>618</v>
      </c>
      <c r="B220" s="26" t="s">
        <v>1250</v>
      </c>
      <c r="C220" s="26" t="s">
        <v>1152</v>
      </c>
      <c r="D220" s="26" t="s">
        <v>924</v>
      </c>
      <c r="E220" s="26" t="s">
        <v>168</v>
      </c>
      <c r="F220" s="27">
        <v>39857</v>
      </c>
      <c r="G220" s="28">
        <v>0</v>
      </c>
      <c r="H220" s="28">
        <v>431</v>
      </c>
      <c r="I220" s="25">
        <v>39904</v>
      </c>
      <c r="J220" s="26">
        <v>0</v>
      </c>
      <c r="K220" s="26">
        <v>53000000</v>
      </c>
      <c r="L220" s="26">
        <v>53000000</v>
      </c>
      <c r="M220" s="26">
        <v>18</v>
      </c>
      <c r="N220" s="26">
        <v>100</v>
      </c>
      <c r="O220" s="26" t="s">
        <v>43</v>
      </c>
    </row>
    <row r="221" spans="1:15" s="26" customFormat="1">
      <c r="A221" s="26" t="s">
        <v>619</v>
      </c>
      <c r="B221" s="26" t="s">
        <v>1250</v>
      </c>
      <c r="C221" s="26" t="s">
        <v>1152</v>
      </c>
      <c r="D221" s="26" t="s">
        <v>924</v>
      </c>
      <c r="E221" s="26" t="s">
        <v>168</v>
      </c>
      <c r="F221" s="27">
        <v>39857</v>
      </c>
      <c r="G221" s="28">
        <v>1</v>
      </c>
      <c r="H221" s="28">
        <v>431</v>
      </c>
      <c r="I221" s="25">
        <v>39905</v>
      </c>
      <c r="J221" s="26">
        <v>53000000</v>
      </c>
      <c r="K221" s="26">
        <v>263000000</v>
      </c>
      <c r="L221" s="26">
        <v>263000000</v>
      </c>
      <c r="M221" s="26">
        <v>18.5</v>
      </c>
      <c r="N221" s="26">
        <v>102.77777777777777</v>
      </c>
      <c r="O221" s="26" t="s">
        <v>43</v>
      </c>
    </row>
    <row r="222" spans="1:15" s="26" customFormat="1">
      <c r="A222" s="26" t="s">
        <v>860</v>
      </c>
      <c r="B222" s="26" t="s">
        <v>1250</v>
      </c>
      <c r="C222" s="26" t="s">
        <v>1152</v>
      </c>
      <c r="D222" s="26" t="s">
        <v>924</v>
      </c>
      <c r="E222" s="26" t="s">
        <v>168</v>
      </c>
      <c r="F222" s="27">
        <v>39857</v>
      </c>
      <c r="G222" s="28">
        <v>2</v>
      </c>
      <c r="H222" s="28">
        <v>431</v>
      </c>
      <c r="I222" s="25">
        <v>39906</v>
      </c>
      <c r="J222" s="26">
        <v>263000000</v>
      </c>
      <c r="K222" s="26" t="s">
        <v>1188</v>
      </c>
      <c r="L222" s="26" t="s">
        <v>1188</v>
      </c>
      <c r="M222" s="26" t="s">
        <v>1188</v>
      </c>
      <c r="N222" s="26" t="s">
        <v>1188</v>
      </c>
      <c r="O222" s="26" t="s">
        <v>43</v>
      </c>
    </row>
    <row r="223" spans="1:15" s="26" customFormat="1">
      <c r="A223" s="26" t="s">
        <v>861</v>
      </c>
      <c r="B223" s="26" t="s">
        <v>1250</v>
      </c>
      <c r="C223" s="26" t="s">
        <v>1152</v>
      </c>
      <c r="D223" s="26" t="s">
        <v>925</v>
      </c>
      <c r="E223" s="26" t="s">
        <v>172</v>
      </c>
      <c r="F223" s="27">
        <v>39857</v>
      </c>
      <c r="G223" s="28">
        <v>0</v>
      </c>
      <c r="H223" s="28">
        <v>431</v>
      </c>
      <c r="I223" s="25">
        <v>39904</v>
      </c>
      <c r="J223" s="26">
        <v>0</v>
      </c>
      <c r="K223" s="26">
        <v>38000000</v>
      </c>
      <c r="L223" s="26">
        <v>38000000</v>
      </c>
      <c r="M223" s="26">
        <v>21</v>
      </c>
      <c r="N223" s="26">
        <v>100</v>
      </c>
      <c r="O223" s="26" t="s">
        <v>43</v>
      </c>
    </row>
    <row r="224" spans="1:15" s="26" customFormat="1">
      <c r="A224" s="26" t="s">
        <v>862</v>
      </c>
      <c r="B224" s="26" t="s">
        <v>1250</v>
      </c>
      <c r="C224" s="26" t="s">
        <v>1152</v>
      </c>
      <c r="D224" s="26" t="s">
        <v>925</v>
      </c>
      <c r="E224" s="26" t="s">
        <v>172</v>
      </c>
      <c r="F224" s="27">
        <v>39857</v>
      </c>
      <c r="G224" s="28">
        <v>1</v>
      </c>
      <c r="H224" s="28">
        <v>431</v>
      </c>
      <c r="I224" s="25">
        <v>39905</v>
      </c>
      <c r="J224" s="26">
        <v>38000000</v>
      </c>
      <c r="K224" s="26">
        <v>2900000</v>
      </c>
      <c r="L224" s="26">
        <v>2900000</v>
      </c>
      <c r="M224" s="26">
        <v>21.5</v>
      </c>
      <c r="N224" s="26">
        <v>102.38095238095238</v>
      </c>
      <c r="O224" s="26" t="s">
        <v>43</v>
      </c>
    </row>
    <row r="225" spans="1:15" s="26" customFormat="1">
      <c r="A225" s="26" t="s">
        <v>863</v>
      </c>
      <c r="B225" s="26" t="s">
        <v>1250</v>
      </c>
      <c r="C225" s="26" t="s">
        <v>1152</v>
      </c>
      <c r="D225" s="26" t="s">
        <v>925</v>
      </c>
      <c r="E225" s="26" t="s">
        <v>172</v>
      </c>
      <c r="F225" s="27">
        <v>39857</v>
      </c>
      <c r="G225" s="28">
        <v>2</v>
      </c>
      <c r="H225" s="28">
        <v>431</v>
      </c>
      <c r="I225" s="25">
        <v>39906</v>
      </c>
      <c r="J225" s="26">
        <v>2900000</v>
      </c>
      <c r="K225" s="26" t="s">
        <v>1188</v>
      </c>
      <c r="L225" s="26" t="s">
        <v>1188</v>
      </c>
      <c r="M225" s="26">
        <v>17.5</v>
      </c>
      <c r="N225" s="26">
        <v>83.333333333333343</v>
      </c>
      <c r="O225" s="26" t="s">
        <v>43</v>
      </c>
    </row>
    <row r="226" spans="1:15" s="26" customFormat="1">
      <c r="A226" s="26" t="s">
        <v>655</v>
      </c>
      <c r="B226" s="26" t="s">
        <v>1197</v>
      </c>
      <c r="C226" s="26" t="s">
        <v>1154</v>
      </c>
      <c r="D226" s="26" t="s">
        <v>1198</v>
      </c>
      <c r="E226" s="26" t="s">
        <v>1199</v>
      </c>
      <c r="F226" s="26" t="s">
        <v>1199</v>
      </c>
      <c r="G226" s="29" t="s">
        <v>1199</v>
      </c>
      <c r="H226" s="29" t="s">
        <v>1199</v>
      </c>
      <c r="I226" s="30" t="s">
        <v>1199</v>
      </c>
      <c r="J226" s="30" t="s">
        <v>1199</v>
      </c>
      <c r="K226" s="30" t="s">
        <v>1199</v>
      </c>
      <c r="L226" s="30" t="s">
        <v>1199</v>
      </c>
      <c r="M226" s="26" t="s">
        <v>1143</v>
      </c>
      <c r="N226" s="29" t="s">
        <v>1143</v>
      </c>
      <c r="O226" s="29" t="s">
        <v>1199</v>
      </c>
    </row>
    <row r="227" spans="1:15" s="49" customFormat="1">
      <c r="A227" s="49" t="s">
        <v>869</v>
      </c>
      <c r="B227" s="49" t="s">
        <v>1200</v>
      </c>
      <c r="C227" s="49" t="s">
        <v>1153</v>
      </c>
      <c r="D227" s="49" t="s">
        <v>1141</v>
      </c>
      <c r="G227" s="51">
        <v>-1</v>
      </c>
      <c r="H227" s="51"/>
      <c r="I227" s="52">
        <v>40197</v>
      </c>
      <c r="J227" s="49">
        <v>0</v>
      </c>
      <c r="K227" s="49">
        <v>0</v>
      </c>
      <c r="L227" s="49">
        <v>0</v>
      </c>
    </row>
    <row r="228" spans="1:15" s="49" customFormat="1">
      <c r="A228" s="49" t="s">
        <v>868</v>
      </c>
      <c r="B228" s="49" t="s">
        <v>848</v>
      </c>
      <c r="C228" s="49" t="s">
        <v>1153</v>
      </c>
      <c r="D228" s="49" t="s">
        <v>1141</v>
      </c>
      <c r="G228" s="51">
        <v>0</v>
      </c>
      <c r="H228" s="51"/>
      <c r="I228" s="52">
        <v>40198</v>
      </c>
      <c r="J228" s="8" t="s">
        <v>1095</v>
      </c>
      <c r="K228" s="8" t="s">
        <v>1095</v>
      </c>
      <c r="L228" s="8" t="s">
        <v>1095</v>
      </c>
      <c r="M228" s="49">
        <v>30.5</v>
      </c>
      <c r="O228" s="49" t="s">
        <v>1255</v>
      </c>
    </row>
    <row r="229" spans="1:15" s="49" customFormat="1">
      <c r="A229" s="49" t="s">
        <v>631</v>
      </c>
      <c r="B229" s="49" t="s">
        <v>848</v>
      </c>
      <c r="C229" s="49" t="s">
        <v>1153</v>
      </c>
      <c r="D229" s="49" t="s">
        <v>1141</v>
      </c>
      <c r="G229" s="51">
        <v>1</v>
      </c>
      <c r="H229" s="51"/>
      <c r="I229" s="52">
        <v>40199</v>
      </c>
      <c r="J229" s="8" t="s">
        <v>1095</v>
      </c>
      <c r="K229" s="8" t="s">
        <v>1095</v>
      </c>
      <c r="L229" s="8" t="s">
        <v>1095</v>
      </c>
      <c r="M229" s="49">
        <v>30.7</v>
      </c>
      <c r="O229" s="49" t="s">
        <v>1255</v>
      </c>
    </row>
    <row r="230" spans="1:15" s="49" customFormat="1">
      <c r="A230" s="49" t="s">
        <v>632</v>
      </c>
      <c r="B230" s="49" t="s">
        <v>848</v>
      </c>
      <c r="C230" s="49" t="s">
        <v>1153</v>
      </c>
      <c r="D230" s="49" t="s">
        <v>1141</v>
      </c>
      <c r="G230" s="51">
        <v>2</v>
      </c>
      <c r="H230" s="51"/>
      <c r="I230" s="52">
        <v>40200</v>
      </c>
      <c r="J230" s="8" t="s">
        <v>1095</v>
      </c>
      <c r="K230" s="8" t="s">
        <v>1095</v>
      </c>
      <c r="L230" s="8" t="s">
        <v>1095</v>
      </c>
    </row>
    <row r="231" spans="1:15" s="49" customFormat="1">
      <c r="A231" s="49" t="s">
        <v>633</v>
      </c>
      <c r="B231" s="49" t="s">
        <v>848</v>
      </c>
      <c r="C231" s="49" t="s">
        <v>1153</v>
      </c>
      <c r="D231" s="49" t="s">
        <v>1141</v>
      </c>
      <c r="G231" s="51">
        <v>3</v>
      </c>
      <c r="H231" s="51"/>
      <c r="I231" s="52">
        <v>40201</v>
      </c>
      <c r="J231" s="8" t="s">
        <v>1095</v>
      </c>
      <c r="K231" s="8" t="s">
        <v>1095</v>
      </c>
      <c r="L231" s="8" t="s">
        <v>1095</v>
      </c>
    </row>
    <row r="232" spans="1:15" s="8" customFormat="1">
      <c r="A232" s="8" t="s">
        <v>634</v>
      </c>
      <c r="B232" s="8" t="s">
        <v>848</v>
      </c>
      <c r="C232" s="8" t="s">
        <v>1153</v>
      </c>
      <c r="D232" s="8" t="s">
        <v>1141</v>
      </c>
      <c r="G232" s="11">
        <v>4</v>
      </c>
      <c r="H232" s="11"/>
      <c r="I232" s="10">
        <v>40202</v>
      </c>
      <c r="J232" s="8" t="s">
        <v>1095</v>
      </c>
      <c r="K232" s="8" t="s">
        <v>1095</v>
      </c>
      <c r="L232" s="8" t="s">
        <v>1095</v>
      </c>
    </row>
    <row r="233" spans="1:15" s="8" customFormat="1">
      <c r="A233" s="8" t="s">
        <v>865</v>
      </c>
      <c r="B233" s="8" t="s">
        <v>848</v>
      </c>
      <c r="C233" s="8" t="s">
        <v>1153</v>
      </c>
      <c r="D233" s="8" t="s">
        <v>926</v>
      </c>
      <c r="G233" s="11">
        <v>-13</v>
      </c>
      <c r="H233" s="11"/>
      <c r="I233" s="10"/>
      <c r="J233" s="8">
        <v>0</v>
      </c>
      <c r="K233" s="8">
        <v>0</v>
      </c>
      <c r="L233" s="8">
        <v>0</v>
      </c>
    </row>
    <row r="234" spans="1:15" s="8" customFormat="1">
      <c r="A234" s="8" t="s">
        <v>864</v>
      </c>
      <c r="B234" s="8" t="s">
        <v>848</v>
      </c>
      <c r="C234" s="8" t="s">
        <v>1153</v>
      </c>
      <c r="D234" s="8" t="s">
        <v>926</v>
      </c>
      <c r="G234" s="11">
        <v>-10</v>
      </c>
      <c r="H234" s="11"/>
      <c r="I234" s="10"/>
      <c r="J234" s="8">
        <v>0</v>
      </c>
      <c r="K234" s="8">
        <v>0</v>
      </c>
      <c r="L234" s="8">
        <v>0</v>
      </c>
    </row>
    <row r="235" spans="1:15" s="8" customFormat="1">
      <c r="A235" s="8" t="s">
        <v>867</v>
      </c>
      <c r="B235" s="8" t="s">
        <v>848</v>
      </c>
      <c r="C235" s="8" t="s">
        <v>1153</v>
      </c>
      <c r="D235" s="8" t="s">
        <v>926</v>
      </c>
      <c r="G235" s="11">
        <v>-7</v>
      </c>
      <c r="H235" s="11"/>
      <c r="I235" s="10"/>
      <c r="J235" s="8">
        <v>0</v>
      </c>
      <c r="K235" s="8">
        <v>0</v>
      </c>
      <c r="L235" s="8">
        <v>0</v>
      </c>
    </row>
    <row r="236" spans="1:15" s="8" customFormat="1">
      <c r="A236" s="8" t="s">
        <v>866</v>
      </c>
      <c r="B236" s="8" t="s">
        <v>848</v>
      </c>
      <c r="C236" s="8" t="s">
        <v>1153</v>
      </c>
      <c r="D236" s="8" t="s">
        <v>926</v>
      </c>
      <c r="G236" s="11">
        <v>-5</v>
      </c>
      <c r="H236" s="11"/>
      <c r="I236" s="10"/>
      <c r="J236" s="8">
        <v>0</v>
      </c>
      <c r="K236" s="8">
        <v>0</v>
      </c>
      <c r="L236" s="8">
        <v>0</v>
      </c>
    </row>
    <row r="237" spans="1:15" s="8" customFormat="1">
      <c r="A237" s="8" t="s">
        <v>640</v>
      </c>
      <c r="B237" s="8" t="s">
        <v>848</v>
      </c>
      <c r="C237" s="8" t="s">
        <v>1153</v>
      </c>
      <c r="D237" s="8" t="s">
        <v>1142</v>
      </c>
      <c r="G237" s="11">
        <v>-1</v>
      </c>
      <c r="H237" s="11"/>
      <c r="I237" s="10">
        <v>40197</v>
      </c>
      <c r="J237" s="8">
        <v>0</v>
      </c>
      <c r="K237" s="8">
        <v>0</v>
      </c>
      <c r="L237" s="8">
        <v>0</v>
      </c>
    </row>
    <row r="238" spans="1:15" s="8" customFormat="1">
      <c r="A238" s="8" t="s">
        <v>639</v>
      </c>
      <c r="B238" s="8" t="s">
        <v>848</v>
      </c>
      <c r="C238" s="8" t="s">
        <v>1153</v>
      </c>
      <c r="D238" s="8" t="s">
        <v>1142</v>
      </c>
      <c r="G238" s="11">
        <v>0</v>
      </c>
      <c r="H238" s="11"/>
      <c r="I238" s="10">
        <v>40198</v>
      </c>
      <c r="J238" s="8" t="s">
        <v>1095</v>
      </c>
      <c r="K238" s="8" t="s">
        <v>1095</v>
      </c>
      <c r="L238" s="8" t="s">
        <v>1095</v>
      </c>
      <c r="M238" s="8">
        <v>28.1</v>
      </c>
      <c r="O238" s="8" t="s">
        <v>1255</v>
      </c>
    </row>
    <row r="239" spans="1:15" s="8" customFormat="1">
      <c r="A239" s="8" t="s">
        <v>641</v>
      </c>
      <c r="B239" s="8" t="s">
        <v>848</v>
      </c>
      <c r="C239" s="8" t="s">
        <v>1153</v>
      </c>
      <c r="D239" s="8" t="s">
        <v>1142</v>
      </c>
      <c r="G239" s="11">
        <v>1</v>
      </c>
      <c r="H239" s="11"/>
      <c r="I239" s="10">
        <v>40199</v>
      </c>
      <c r="J239" s="8" t="s">
        <v>1095</v>
      </c>
      <c r="K239" s="8" t="s">
        <v>1095</v>
      </c>
      <c r="L239" s="8" t="s">
        <v>1095</v>
      </c>
      <c r="M239" s="8">
        <v>28.2</v>
      </c>
      <c r="O239" s="8" t="s">
        <v>1255</v>
      </c>
    </row>
    <row r="240" spans="1:15" s="8" customFormat="1">
      <c r="A240" s="8" t="s">
        <v>642</v>
      </c>
      <c r="B240" s="8" t="s">
        <v>848</v>
      </c>
      <c r="C240" s="8" t="s">
        <v>1153</v>
      </c>
      <c r="D240" s="8" t="s">
        <v>1142</v>
      </c>
      <c r="G240" s="11">
        <v>2</v>
      </c>
      <c r="H240" s="11"/>
      <c r="I240" s="10">
        <v>40200</v>
      </c>
      <c r="J240" s="8" t="s">
        <v>1095</v>
      </c>
      <c r="K240" s="8" t="s">
        <v>1095</v>
      </c>
      <c r="L240" s="8" t="s">
        <v>1095</v>
      </c>
    </row>
    <row r="241" spans="1:15" s="8" customFormat="1">
      <c r="A241" s="8" t="s">
        <v>643</v>
      </c>
      <c r="B241" s="8" t="s">
        <v>848</v>
      </c>
      <c r="C241" s="8" t="s">
        <v>1153</v>
      </c>
      <c r="D241" s="8" t="s">
        <v>1142</v>
      </c>
      <c r="G241" s="11">
        <v>3</v>
      </c>
      <c r="H241" s="11"/>
      <c r="I241" s="10">
        <v>40201</v>
      </c>
      <c r="J241" s="8" t="s">
        <v>1095</v>
      </c>
      <c r="K241" s="8" t="s">
        <v>1095</v>
      </c>
      <c r="L241" s="8" t="s">
        <v>1095</v>
      </c>
    </row>
    <row r="242" spans="1:15" s="8" customFormat="1">
      <c r="A242" s="8" t="s">
        <v>644</v>
      </c>
      <c r="B242" s="8" t="s">
        <v>848</v>
      </c>
      <c r="C242" s="8" t="s">
        <v>1153</v>
      </c>
      <c r="D242" s="8" t="s">
        <v>1142</v>
      </c>
      <c r="G242" s="11">
        <v>4</v>
      </c>
      <c r="H242" s="11"/>
      <c r="I242" s="10">
        <v>40202</v>
      </c>
      <c r="J242" s="8" t="s">
        <v>1095</v>
      </c>
      <c r="K242" s="8" t="s">
        <v>1095</v>
      </c>
      <c r="L242" s="8" t="s">
        <v>1095</v>
      </c>
    </row>
    <row r="243" spans="1:15" s="8" customFormat="1">
      <c r="A243" s="8" t="s">
        <v>636</v>
      </c>
      <c r="B243" s="8" t="s">
        <v>848</v>
      </c>
      <c r="C243" s="8" t="s">
        <v>1153</v>
      </c>
      <c r="D243" s="8" t="s">
        <v>927</v>
      </c>
      <c r="G243" s="11">
        <v>-13</v>
      </c>
      <c r="H243" s="11"/>
      <c r="I243" s="10"/>
      <c r="J243" s="8">
        <v>0</v>
      </c>
      <c r="K243" s="8">
        <v>0</v>
      </c>
      <c r="L243" s="8">
        <v>0</v>
      </c>
    </row>
    <row r="244" spans="1:15" s="8" customFormat="1">
      <c r="A244" s="8" t="s">
        <v>635</v>
      </c>
      <c r="B244" s="8" t="s">
        <v>848</v>
      </c>
      <c r="C244" s="8" t="s">
        <v>1153</v>
      </c>
      <c r="D244" s="8" t="s">
        <v>927</v>
      </c>
      <c r="G244" s="11">
        <v>-10</v>
      </c>
      <c r="H244" s="11"/>
      <c r="I244" s="10"/>
      <c r="J244" s="8">
        <v>0</v>
      </c>
      <c r="K244" s="8">
        <v>0</v>
      </c>
      <c r="L244" s="8">
        <v>0</v>
      </c>
    </row>
    <row r="245" spans="1:15" s="8" customFormat="1">
      <c r="A245" s="8" t="s">
        <v>638</v>
      </c>
      <c r="B245" s="8" t="s">
        <v>848</v>
      </c>
      <c r="C245" s="8" t="s">
        <v>1153</v>
      </c>
      <c r="D245" s="8" t="s">
        <v>927</v>
      </c>
      <c r="G245" s="11">
        <v>-7</v>
      </c>
      <c r="H245" s="11"/>
      <c r="I245" s="10"/>
      <c r="J245" s="8">
        <v>0</v>
      </c>
      <c r="K245" s="8">
        <v>0</v>
      </c>
      <c r="L245" s="8">
        <v>0</v>
      </c>
    </row>
    <row r="246" spans="1:15" s="8" customFormat="1">
      <c r="A246" s="8" t="s">
        <v>637</v>
      </c>
      <c r="B246" s="8" t="s">
        <v>848</v>
      </c>
      <c r="C246" s="8" t="s">
        <v>1153</v>
      </c>
      <c r="D246" s="8" t="s">
        <v>927</v>
      </c>
      <c r="G246" s="11">
        <v>-5</v>
      </c>
      <c r="H246" s="11"/>
      <c r="I246" s="10"/>
      <c r="J246" s="8">
        <v>0</v>
      </c>
      <c r="K246" s="8">
        <v>0</v>
      </c>
      <c r="L246" s="8">
        <v>0</v>
      </c>
    </row>
    <row r="247" spans="1:15" s="34" customFormat="1">
      <c r="A247" s="34" t="s">
        <v>647</v>
      </c>
      <c r="B247" s="34" t="s">
        <v>848</v>
      </c>
      <c r="C247" s="34" t="s">
        <v>1153</v>
      </c>
      <c r="D247" s="34" t="s">
        <v>904</v>
      </c>
      <c r="G247" s="35">
        <v>-13</v>
      </c>
      <c r="H247" s="35"/>
      <c r="I247" s="36"/>
      <c r="J247" s="34">
        <v>0</v>
      </c>
      <c r="K247" s="34">
        <v>0</v>
      </c>
      <c r="L247" s="34">
        <v>0</v>
      </c>
    </row>
    <row r="248" spans="1:15" s="34" customFormat="1">
      <c r="A248" s="34" t="s">
        <v>646</v>
      </c>
      <c r="B248" s="34" t="s">
        <v>848</v>
      </c>
      <c r="C248" s="34" t="s">
        <v>1153</v>
      </c>
      <c r="D248" s="34" t="s">
        <v>904</v>
      </c>
      <c r="G248" s="35">
        <v>-10</v>
      </c>
      <c r="H248" s="35"/>
      <c r="I248" s="36"/>
      <c r="J248" s="34">
        <v>0</v>
      </c>
      <c r="K248" s="34">
        <v>0</v>
      </c>
      <c r="L248" s="34">
        <v>0</v>
      </c>
    </row>
    <row r="249" spans="1:15" s="34" customFormat="1">
      <c r="A249" s="34" t="s">
        <v>654</v>
      </c>
      <c r="B249" s="34" t="s">
        <v>848</v>
      </c>
      <c r="C249" s="34" t="s">
        <v>1153</v>
      </c>
      <c r="D249" s="34" t="s">
        <v>904</v>
      </c>
      <c r="G249" s="35">
        <v>-7</v>
      </c>
      <c r="H249" s="35"/>
      <c r="I249" s="36"/>
      <c r="J249" s="34">
        <v>0</v>
      </c>
      <c r="K249" s="34">
        <v>0</v>
      </c>
      <c r="L249" s="34">
        <v>0</v>
      </c>
    </row>
    <row r="250" spans="1:15" s="34" customFormat="1">
      <c r="A250" s="34" t="s">
        <v>653</v>
      </c>
      <c r="B250" s="34" t="s">
        <v>848</v>
      </c>
      <c r="C250" s="34" t="s">
        <v>1153</v>
      </c>
      <c r="D250" s="34" t="s">
        <v>904</v>
      </c>
      <c r="G250" s="35">
        <v>-5</v>
      </c>
      <c r="H250" s="35"/>
      <c r="I250" s="36"/>
      <c r="J250" s="34">
        <v>0</v>
      </c>
      <c r="K250" s="34">
        <v>0</v>
      </c>
      <c r="L250" s="34">
        <v>0</v>
      </c>
    </row>
    <row r="251" spans="1:15" s="34" customFormat="1">
      <c r="A251" s="34" t="s">
        <v>648</v>
      </c>
      <c r="B251" s="34" t="s">
        <v>848</v>
      </c>
      <c r="C251" s="34" t="s">
        <v>1153</v>
      </c>
      <c r="D251" s="34" t="s">
        <v>904</v>
      </c>
      <c r="G251" s="35">
        <v>-1</v>
      </c>
      <c r="H251" s="35"/>
      <c r="I251" s="36"/>
      <c r="J251" s="34">
        <v>0</v>
      </c>
      <c r="K251" s="34">
        <v>0</v>
      </c>
      <c r="L251" s="34">
        <v>0</v>
      </c>
    </row>
    <row r="252" spans="1:15" s="34" customFormat="1">
      <c r="A252" s="34" t="s">
        <v>645</v>
      </c>
      <c r="B252" s="34" t="s">
        <v>1200</v>
      </c>
      <c r="C252" s="34" t="s">
        <v>1153</v>
      </c>
      <c r="D252" s="34" t="s">
        <v>904</v>
      </c>
      <c r="G252" s="35">
        <v>0</v>
      </c>
      <c r="H252" s="35"/>
      <c r="I252" s="36">
        <v>40198</v>
      </c>
      <c r="J252" s="8" t="s">
        <v>1095</v>
      </c>
      <c r="K252" s="8" t="s">
        <v>1095</v>
      </c>
      <c r="L252" s="8" t="s">
        <v>1095</v>
      </c>
      <c r="M252" s="34">
        <v>28.4</v>
      </c>
      <c r="O252" s="34" t="s">
        <v>1255</v>
      </c>
    </row>
    <row r="253" spans="1:15" s="34" customFormat="1">
      <c r="A253" s="34" t="s">
        <v>649</v>
      </c>
      <c r="B253" s="34" t="s">
        <v>1200</v>
      </c>
      <c r="C253" s="34" t="s">
        <v>1153</v>
      </c>
      <c r="D253" s="34" t="s">
        <v>904</v>
      </c>
      <c r="G253" s="35">
        <v>1</v>
      </c>
      <c r="H253" s="35"/>
      <c r="I253" s="36">
        <v>40199</v>
      </c>
      <c r="J253" s="8" t="s">
        <v>1095</v>
      </c>
      <c r="K253" s="8" t="s">
        <v>1095</v>
      </c>
      <c r="L253" s="8" t="s">
        <v>1095</v>
      </c>
      <c r="M253" s="34">
        <v>28.8</v>
      </c>
      <c r="O253" s="34" t="s">
        <v>1255</v>
      </c>
    </row>
    <row r="254" spans="1:15" s="34" customFormat="1">
      <c r="A254" s="34" t="s">
        <v>650</v>
      </c>
      <c r="B254" s="34" t="s">
        <v>848</v>
      </c>
      <c r="C254" s="34" t="s">
        <v>1153</v>
      </c>
      <c r="D254" s="34" t="s">
        <v>904</v>
      </c>
      <c r="G254" s="35">
        <v>2</v>
      </c>
      <c r="H254" s="35"/>
      <c r="I254" s="36">
        <v>40200</v>
      </c>
      <c r="J254" s="8" t="s">
        <v>1095</v>
      </c>
      <c r="K254" s="8" t="s">
        <v>1095</v>
      </c>
      <c r="L254" s="8" t="s">
        <v>1095</v>
      </c>
    </row>
    <row r="255" spans="1:15" s="34" customFormat="1">
      <c r="A255" s="34" t="s">
        <v>651</v>
      </c>
      <c r="B255" s="34" t="s">
        <v>848</v>
      </c>
      <c r="C255" s="34" t="s">
        <v>1153</v>
      </c>
      <c r="D255" s="34" t="s">
        <v>904</v>
      </c>
      <c r="G255" s="35">
        <v>3</v>
      </c>
      <c r="H255" s="35"/>
      <c r="I255" s="36">
        <v>40201</v>
      </c>
      <c r="J255" s="8" t="s">
        <v>1095</v>
      </c>
      <c r="K255" s="8" t="s">
        <v>1095</v>
      </c>
      <c r="L255" s="8" t="s">
        <v>1095</v>
      </c>
    </row>
    <row r="256" spans="1:15" s="34" customFormat="1">
      <c r="A256" s="34" t="s">
        <v>652</v>
      </c>
      <c r="B256" s="34" t="s">
        <v>848</v>
      </c>
      <c r="C256" s="34" t="s">
        <v>1153</v>
      </c>
      <c r="D256" s="34" t="s">
        <v>904</v>
      </c>
      <c r="G256" s="35">
        <v>4</v>
      </c>
      <c r="H256" s="35"/>
      <c r="I256" s="36">
        <v>40202</v>
      </c>
      <c r="J256" s="8" t="s">
        <v>1095</v>
      </c>
      <c r="K256" s="8" t="s">
        <v>1095</v>
      </c>
      <c r="L256" s="8" t="s">
        <v>1095</v>
      </c>
    </row>
    <row r="257" spans="1:15" s="34" customFormat="1">
      <c r="A257" s="34" t="s">
        <v>418</v>
      </c>
      <c r="B257" s="34" t="s">
        <v>1254</v>
      </c>
      <c r="C257" s="34" t="s">
        <v>1155</v>
      </c>
      <c r="D257" s="34" t="s">
        <v>909</v>
      </c>
      <c r="G257" s="35">
        <v>-11</v>
      </c>
      <c r="H257" s="35"/>
      <c r="I257" s="36"/>
      <c r="J257" s="34">
        <v>0</v>
      </c>
      <c r="K257" s="34">
        <v>0</v>
      </c>
      <c r="L257" s="34">
        <v>0</v>
      </c>
    </row>
    <row r="258" spans="1:15" s="34" customFormat="1">
      <c r="A258" s="34" t="s">
        <v>420</v>
      </c>
      <c r="B258" s="34" t="s">
        <v>1254</v>
      </c>
      <c r="C258" s="34" t="s">
        <v>1155</v>
      </c>
      <c r="D258" s="34" t="s">
        <v>909</v>
      </c>
      <c r="G258" s="35">
        <v>-7</v>
      </c>
      <c r="H258" s="35"/>
      <c r="I258" s="36"/>
      <c r="J258" s="34">
        <v>0</v>
      </c>
      <c r="K258" s="34">
        <v>0</v>
      </c>
      <c r="L258" s="34">
        <v>0</v>
      </c>
    </row>
    <row r="259" spans="1:15" s="34" customFormat="1">
      <c r="A259" s="34" t="s">
        <v>419</v>
      </c>
      <c r="B259" s="34" t="s">
        <v>1254</v>
      </c>
      <c r="C259" s="34" t="s">
        <v>1155</v>
      </c>
      <c r="D259" s="34" t="s">
        <v>909</v>
      </c>
      <c r="G259" s="35">
        <v>-4</v>
      </c>
      <c r="H259" s="35"/>
      <c r="I259" s="36"/>
      <c r="J259" s="34">
        <v>0</v>
      </c>
      <c r="K259" s="34">
        <v>0</v>
      </c>
      <c r="L259" s="34">
        <v>0</v>
      </c>
    </row>
    <row r="260" spans="1:15" s="34" customFormat="1">
      <c r="A260" s="34" t="s">
        <v>422</v>
      </c>
      <c r="B260" s="34" t="s">
        <v>1254</v>
      </c>
      <c r="C260" s="34" t="s">
        <v>1155</v>
      </c>
      <c r="D260" s="34" t="s">
        <v>1271</v>
      </c>
      <c r="G260" s="35">
        <v>-11</v>
      </c>
      <c r="H260" s="35"/>
      <c r="I260" s="36"/>
      <c r="J260" s="34">
        <v>0</v>
      </c>
      <c r="K260" s="34">
        <v>0</v>
      </c>
      <c r="L260" s="34">
        <v>0</v>
      </c>
    </row>
    <row r="261" spans="1:15" s="34" customFormat="1">
      <c r="A261" s="34" t="s">
        <v>424</v>
      </c>
      <c r="B261" s="34" t="s">
        <v>1254</v>
      </c>
      <c r="C261" s="34" t="s">
        <v>1155</v>
      </c>
      <c r="D261" s="34" t="s">
        <v>1271</v>
      </c>
      <c r="G261" s="35">
        <v>-7</v>
      </c>
      <c r="H261" s="35"/>
      <c r="I261" s="36"/>
      <c r="J261" s="34">
        <v>0</v>
      </c>
      <c r="K261" s="34">
        <v>0</v>
      </c>
      <c r="L261" s="34">
        <v>0</v>
      </c>
    </row>
    <row r="262" spans="1:15" s="34" customFormat="1">
      <c r="A262" s="34" t="s">
        <v>423</v>
      </c>
      <c r="B262" s="34" t="s">
        <v>1254</v>
      </c>
      <c r="C262" s="34" t="s">
        <v>1155</v>
      </c>
      <c r="D262" s="34" t="s">
        <v>1271</v>
      </c>
      <c r="G262" s="35">
        <v>-4</v>
      </c>
      <c r="H262" s="35"/>
      <c r="I262" s="36"/>
      <c r="J262" s="34">
        <v>0</v>
      </c>
      <c r="K262" s="34">
        <v>0</v>
      </c>
      <c r="L262" s="34">
        <v>0</v>
      </c>
    </row>
    <row r="263" spans="1:15" s="34" customFormat="1">
      <c r="A263" s="34" t="s">
        <v>421</v>
      </c>
      <c r="B263" s="34" t="s">
        <v>1254</v>
      </c>
      <c r="C263" s="34" t="s">
        <v>1155</v>
      </c>
      <c r="D263" s="34" t="s">
        <v>1271</v>
      </c>
      <c r="G263" s="35">
        <v>0</v>
      </c>
      <c r="H263" s="35"/>
      <c r="I263" s="36"/>
      <c r="J263" s="8" t="s">
        <v>1095</v>
      </c>
      <c r="K263" s="8" t="s">
        <v>1095</v>
      </c>
      <c r="L263" s="8" t="s">
        <v>1095</v>
      </c>
    </row>
    <row r="264" spans="1:15" s="34" customFormat="1">
      <c r="A264" s="34" t="s">
        <v>426</v>
      </c>
      <c r="B264" s="34" t="s">
        <v>1254</v>
      </c>
      <c r="C264" s="34" t="s">
        <v>1155</v>
      </c>
      <c r="D264" s="34" t="s">
        <v>1272</v>
      </c>
      <c r="G264" s="35">
        <v>-11</v>
      </c>
      <c r="H264" s="35"/>
      <c r="I264" s="36"/>
      <c r="J264" s="34">
        <v>0</v>
      </c>
      <c r="K264" s="34">
        <v>0</v>
      </c>
      <c r="L264" s="34">
        <v>0</v>
      </c>
    </row>
    <row r="265" spans="1:15" s="34" customFormat="1">
      <c r="A265" s="34" t="s">
        <v>428</v>
      </c>
      <c r="B265" s="34" t="s">
        <v>1254</v>
      </c>
      <c r="C265" s="34" t="s">
        <v>1155</v>
      </c>
      <c r="D265" s="34" t="s">
        <v>1272</v>
      </c>
      <c r="G265" s="35">
        <v>-7</v>
      </c>
      <c r="H265" s="35"/>
      <c r="I265" s="36"/>
      <c r="J265" s="34">
        <v>0</v>
      </c>
      <c r="K265" s="34">
        <v>0</v>
      </c>
      <c r="L265" s="34">
        <v>0</v>
      </c>
    </row>
    <row r="266" spans="1:15" s="34" customFormat="1">
      <c r="A266" s="34" t="s">
        <v>427</v>
      </c>
      <c r="B266" s="34" t="s">
        <v>1254</v>
      </c>
      <c r="C266" s="34" t="s">
        <v>1155</v>
      </c>
      <c r="D266" s="34" t="s">
        <v>1272</v>
      </c>
      <c r="G266" s="35">
        <v>-4</v>
      </c>
      <c r="H266" s="35"/>
      <c r="I266" s="36"/>
      <c r="J266" s="34">
        <v>0</v>
      </c>
      <c r="K266" s="34">
        <v>0</v>
      </c>
      <c r="L266" s="34">
        <v>0</v>
      </c>
    </row>
    <row r="267" spans="1:15" s="34" customFormat="1">
      <c r="A267" s="34" t="s">
        <v>425</v>
      </c>
      <c r="B267" s="34" t="s">
        <v>1254</v>
      </c>
      <c r="C267" s="34" t="s">
        <v>1155</v>
      </c>
      <c r="D267" s="34" t="s">
        <v>1272</v>
      </c>
      <c r="G267" s="35">
        <v>0</v>
      </c>
      <c r="H267" s="35"/>
      <c r="I267" s="36"/>
      <c r="J267" s="8" t="s">
        <v>1095</v>
      </c>
      <c r="K267" s="8" t="s">
        <v>1095</v>
      </c>
      <c r="L267" s="8" t="s">
        <v>1095</v>
      </c>
    </row>
    <row r="268" spans="1:15" s="34" customFormat="1">
      <c r="A268" s="34" t="s">
        <v>430</v>
      </c>
      <c r="B268" s="34" t="s">
        <v>1254</v>
      </c>
      <c r="C268" s="34" t="s">
        <v>1155</v>
      </c>
      <c r="D268" s="34" t="s">
        <v>1273</v>
      </c>
      <c r="G268" s="35">
        <v>-11</v>
      </c>
      <c r="H268" s="35"/>
      <c r="I268" s="36"/>
      <c r="J268" s="34">
        <v>0</v>
      </c>
      <c r="K268" s="34">
        <v>0</v>
      </c>
      <c r="L268" s="34">
        <v>0</v>
      </c>
    </row>
    <row r="269" spans="1:15" s="34" customFormat="1">
      <c r="A269" s="34" t="s">
        <v>672</v>
      </c>
      <c r="B269" s="34" t="s">
        <v>1254</v>
      </c>
      <c r="C269" s="34" t="s">
        <v>1155</v>
      </c>
      <c r="D269" s="34" t="s">
        <v>1273</v>
      </c>
      <c r="G269" s="35">
        <v>-7</v>
      </c>
      <c r="H269" s="35"/>
      <c r="I269" s="36"/>
      <c r="J269" s="34">
        <v>0</v>
      </c>
      <c r="K269" s="34">
        <v>0</v>
      </c>
      <c r="L269" s="34">
        <v>0</v>
      </c>
    </row>
    <row r="270" spans="1:15" s="34" customFormat="1">
      <c r="A270" s="34" t="s">
        <v>431</v>
      </c>
      <c r="B270" s="34" t="s">
        <v>1254</v>
      </c>
      <c r="C270" s="34" t="s">
        <v>1155</v>
      </c>
      <c r="D270" s="34" t="s">
        <v>1273</v>
      </c>
      <c r="G270" s="35">
        <v>-4</v>
      </c>
      <c r="H270" s="35"/>
      <c r="I270" s="36"/>
      <c r="J270" s="34">
        <v>0</v>
      </c>
      <c r="K270" s="34">
        <v>0</v>
      </c>
      <c r="L270" s="34">
        <v>0</v>
      </c>
    </row>
    <row r="271" spans="1:15" s="34" customFormat="1">
      <c r="A271" s="34" t="s">
        <v>429</v>
      </c>
      <c r="B271" s="34" t="s">
        <v>1254</v>
      </c>
      <c r="C271" s="34" t="s">
        <v>1155</v>
      </c>
      <c r="D271" s="34" t="s">
        <v>1273</v>
      </c>
      <c r="G271" s="35">
        <v>0</v>
      </c>
      <c r="H271" s="35"/>
      <c r="I271" s="36"/>
      <c r="J271" s="8" t="s">
        <v>1095</v>
      </c>
      <c r="K271" s="8" t="s">
        <v>1095</v>
      </c>
      <c r="L271" s="8" t="s">
        <v>1095</v>
      </c>
    </row>
    <row r="272" spans="1:15" s="34" customFormat="1">
      <c r="A272" s="34" t="s">
        <v>673</v>
      </c>
      <c r="B272" s="34" t="s">
        <v>1201</v>
      </c>
      <c r="C272" s="34" t="s">
        <v>1155</v>
      </c>
      <c r="D272" s="34" t="s">
        <v>1179</v>
      </c>
      <c r="E272" s="34" t="s">
        <v>1180</v>
      </c>
      <c r="G272" s="37" t="s">
        <v>1180</v>
      </c>
      <c r="H272" s="37"/>
      <c r="I272" s="36"/>
      <c r="J272" s="34">
        <v>0</v>
      </c>
      <c r="K272" s="34">
        <v>0</v>
      </c>
      <c r="L272" s="34">
        <v>0</v>
      </c>
      <c r="M272" s="34" t="s">
        <v>1143</v>
      </c>
      <c r="N272" s="34" t="s">
        <v>1143</v>
      </c>
      <c r="O272" s="37" t="s">
        <v>1143</v>
      </c>
    </row>
    <row r="273" spans="1:15" s="34" customFormat="1">
      <c r="A273" s="34" t="s">
        <v>675</v>
      </c>
      <c r="B273" s="34" t="s">
        <v>1254</v>
      </c>
      <c r="C273" s="34" t="s">
        <v>1155</v>
      </c>
      <c r="D273" s="34" t="s">
        <v>904</v>
      </c>
      <c r="G273" s="35">
        <v>-11</v>
      </c>
      <c r="H273" s="35"/>
      <c r="I273" s="36"/>
      <c r="J273" s="34">
        <v>0</v>
      </c>
      <c r="K273" s="34">
        <v>0</v>
      </c>
      <c r="L273" s="34">
        <v>0</v>
      </c>
    </row>
    <row r="274" spans="1:15" s="34" customFormat="1">
      <c r="A274" s="34" t="s">
        <v>677</v>
      </c>
      <c r="B274" s="34" t="s">
        <v>1254</v>
      </c>
      <c r="C274" s="34" t="s">
        <v>1155</v>
      </c>
      <c r="D274" s="34" t="s">
        <v>904</v>
      </c>
      <c r="G274" s="35">
        <v>-7</v>
      </c>
      <c r="H274" s="35"/>
      <c r="I274" s="36"/>
      <c r="J274" s="34">
        <v>0</v>
      </c>
      <c r="K274" s="34">
        <v>0</v>
      </c>
      <c r="L274" s="34">
        <v>0</v>
      </c>
    </row>
    <row r="275" spans="1:15" s="34" customFormat="1">
      <c r="A275" s="34" t="s">
        <v>676</v>
      </c>
      <c r="B275" s="34" t="s">
        <v>1254</v>
      </c>
      <c r="C275" s="34" t="s">
        <v>1155</v>
      </c>
      <c r="D275" s="34" t="s">
        <v>904</v>
      </c>
      <c r="G275" s="35">
        <v>-4</v>
      </c>
      <c r="H275" s="35"/>
      <c r="I275" s="36"/>
      <c r="J275" s="34">
        <v>0</v>
      </c>
      <c r="K275" s="34">
        <v>0</v>
      </c>
      <c r="L275" s="34">
        <v>0</v>
      </c>
    </row>
    <row r="276" spans="1:15" s="34" customFormat="1">
      <c r="A276" s="34" t="s">
        <v>674</v>
      </c>
      <c r="B276" s="34" t="s">
        <v>1254</v>
      </c>
      <c r="C276" s="34" t="s">
        <v>1155</v>
      </c>
      <c r="D276" s="34" t="s">
        <v>904</v>
      </c>
      <c r="G276" s="35">
        <v>0</v>
      </c>
      <c r="H276" s="35"/>
      <c r="I276" s="36"/>
      <c r="J276" s="8" t="s">
        <v>1095</v>
      </c>
      <c r="K276" s="8" t="s">
        <v>1095</v>
      </c>
      <c r="L276" s="8" t="s">
        <v>1095</v>
      </c>
    </row>
    <row r="277" spans="1:15" s="31" customFormat="1">
      <c r="A277" s="31" t="s">
        <v>680</v>
      </c>
      <c r="B277" s="31" t="s">
        <v>1202</v>
      </c>
      <c r="C277" s="31" t="s">
        <v>1156</v>
      </c>
      <c r="D277" s="31" t="s">
        <v>1274</v>
      </c>
      <c r="G277" s="32">
        <v>-13</v>
      </c>
      <c r="H277" s="32"/>
      <c r="I277" s="33"/>
      <c r="J277" s="31">
        <v>0</v>
      </c>
      <c r="K277" s="31">
        <v>0</v>
      </c>
      <c r="L277" s="31">
        <v>0</v>
      </c>
    </row>
    <row r="278" spans="1:15" s="31" customFormat="1">
      <c r="A278" s="31" t="s">
        <v>679</v>
      </c>
      <c r="B278" s="31" t="s">
        <v>1203</v>
      </c>
      <c r="C278" s="31" t="s">
        <v>1156</v>
      </c>
      <c r="D278" s="31" t="s">
        <v>1274</v>
      </c>
      <c r="G278" s="32">
        <v>-10</v>
      </c>
      <c r="H278" s="32"/>
      <c r="I278" s="33"/>
      <c r="J278" s="31">
        <v>0</v>
      </c>
      <c r="K278" s="31">
        <v>0</v>
      </c>
      <c r="L278" s="31">
        <v>0</v>
      </c>
    </row>
    <row r="279" spans="1:15" s="31" customFormat="1">
      <c r="A279" s="31" t="s">
        <v>685</v>
      </c>
      <c r="B279" s="31" t="s">
        <v>1203</v>
      </c>
      <c r="C279" s="31" t="s">
        <v>1156</v>
      </c>
      <c r="D279" s="31" t="s">
        <v>1274</v>
      </c>
      <c r="G279" s="32">
        <v>-7</v>
      </c>
      <c r="H279" s="32"/>
      <c r="I279" s="33"/>
      <c r="J279" s="31">
        <v>0</v>
      </c>
      <c r="K279" s="31">
        <v>0</v>
      </c>
      <c r="L279" s="31">
        <v>0</v>
      </c>
    </row>
    <row r="280" spans="1:15" s="31" customFormat="1">
      <c r="A280" s="31" t="s">
        <v>684</v>
      </c>
      <c r="B280" s="31" t="s">
        <v>1203</v>
      </c>
      <c r="C280" s="31" t="s">
        <v>1156</v>
      </c>
      <c r="D280" s="31" t="s">
        <v>1274</v>
      </c>
      <c r="G280" s="32">
        <v>-5</v>
      </c>
      <c r="H280" s="32"/>
      <c r="I280" s="33"/>
      <c r="J280" s="31">
        <v>0</v>
      </c>
      <c r="K280" s="31">
        <v>0</v>
      </c>
      <c r="L280" s="31">
        <v>0</v>
      </c>
    </row>
    <row r="281" spans="1:15" s="31" customFormat="1">
      <c r="A281" s="31" t="s">
        <v>681</v>
      </c>
      <c r="B281" s="31" t="s">
        <v>1254</v>
      </c>
      <c r="C281" s="31" t="s">
        <v>1156</v>
      </c>
      <c r="D281" s="31" t="s">
        <v>1274</v>
      </c>
      <c r="G281" s="32">
        <v>-1</v>
      </c>
      <c r="H281" s="32"/>
      <c r="I281" s="33">
        <v>40197</v>
      </c>
      <c r="J281" s="31">
        <v>0</v>
      </c>
      <c r="K281" s="31">
        <v>0</v>
      </c>
      <c r="L281" s="31">
        <v>0</v>
      </c>
    </row>
    <row r="282" spans="1:15" s="31" customFormat="1">
      <c r="A282" s="31" t="s">
        <v>678</v>
      </c>
      <c r="B282" s="31" t="s">
        <v>1254</v>
      </c>
      <c r="C282" s="31" t="s">
        <v>1156</v>
      </c>
      <c r="D282" s="31" t="s">
        <v>1274</v>
      </c>
      <c r="G282" s="32">
        <v>0</v>
      </c>
      <c r="H282" s="32"/>
      <c r="I282" s="33">
        <v>40198</v>
      </c>
      <c r="J282" s="12" t="s">
        <v>1095</v>
      </c>
      <c r="K282" s="12" t="s">
        <v>1095</v>
      </c>
      <c r="L282" s="12" t="s">
        <v>1095</v>
      </c>
      <c r="M282" s="31">
        <v>31.3</v>
      </c>
      <c r="O282" s="31" t="s">
        <v>1204</v>
      </c>
    </row>
    <row r="283" spans="1:15" s="31" customFormat="1">
      <c r="A283" s="31" t="s">
        <v>682</v>
      </c>
      <c r="B283" s="31" t="s">
        <v>1254</v>
      </c>
      <c r="C283" s="31" t="s">
        <v>1156</v>
      </c>
      <c r="D283" s="31" t="s">
        <v>1274</v>
      </c>
      <c r="G283" s="32">
        <v>1</v>
      </c>
      <c r="H283" s="32"/>
      <c r="I283" s="33">
        <v>40199</v>
      </c>
      <c r="J283" s="12" t="s">
        <v>1095</v>
      </c>
      <c r="K283" s="12" t="s">
        <v>1095</v>
      </c>
      <c r="L283" s="12" t="s">
        <v>1095</v>
      </c>
      <c r="M283" s="31">
        <v>30.5</v>
      </c>
      <c r="O283" s="31" t="s">
        <v>1204</v>
      </c>
    </row>
    <row r="284" spans="1:15" s="31" customFormat="1">
      <c r="A284" s="31" t="s">
        <v>683</v>
      </c>
      <c r="B284" s="31" t="s">
        <v>1254</v>
      </c>
      <c r="C284" s="31" t="s">
        <v>1156</v>
      </c>
      <c r="D284" s="31" t="s">
        <v>1274</v>
      </c>
      <c r="G284" s="32">
        <v>2</v>
      </c>
      <c r="H284" s="32"/>
      <c r="I284" s="33">
        <v>40200</v>
      </c>
      <c r="J284" s="12" t="s">
        <v>1095</v>
      </c>
      <c r="K284" s="12" t="s">
        <v>1095</v>
      </c>
      <c r="L284" s="12" t="s">
        <v>1095</v>
      </c>
    </row>
    <row r="285" spans="1:15" s="31" customFormat="1">
      <c r="A285" s="31" t="s">
        <v>688</v>
      </c>
      <c r="B285" s="31" t="s">
        <v>1254</v>
      </c>
      <c r="C285" s="31" t="s">
        <v>1156</v>
      </c>
      <c r="D285" s="31" t="s">
        <v>1275</v>
      </c>
      <c r="G285" s="32">
        <v>-13</v>
      </c>
      <c r="H285" s="32"/>
      <c r="I285" s="33"/>
      <c r="J285" s="31">
        <v>0</v>
      </c>
      <c r="K285" s="31">
        <v>0</v>
      </c>
      <c r="L285" s="31">
        <v>0</v>
      </c>
    </row>
    <row r="286" spans="1:15" s="31" customFormat="1">
      <c r="A286" s="31" t="s">
        <v>687</v>
      </c>
      <c r="B286" s="31" t="s">
        <v>1254</v>
      </c>
      <c r="C286" s="31" t="s">
        <v>1156</v>
      </c>
      <c r="D286" s="31" t="s">
        <v>1275</v>
      </c>
      <c r="G286" s="32">
        <v>-10</v>
      </c>
      <c r="H286" s="32"/>
      <c r="I286" s="33"/>
      <c r="J286" s="31">
        <v>0</v>
      </c>
      <c r="K286" s="31">
        <v>0</v>
      </c>
      <c r="L286" s="31">
        <v>0</v>
      </c>
    </row>
    <row r="287" spans="1:15" s="31" customFormat="1">
      <c r="A287" s="31" t="s">
        <v>694</v>
      </c>
      <c r="B287" s="31" t="s">
        <v>1254</v>
      </c>
      <c r="C287" s="31" t="s">
        <v>1156</v>
      </c>
      <c r="D287" s="31" t="s">
        <v>1275</v>
      </c>
      <c r="G287" s="32">
        <v>-7</v>
      </c>
      <c r="H287" s="32"/>
      <c r="I287" s="33"/>
      <c r="J287" s="31">
        <v>0</v>
      </c>
      <c r="K287" s="31">
        <v>0</v>
      </c>
      <c r="L287" s="31">
        <v>0</v>
      </c>
    </row>
    <row r="288" spans="1:15" s="31" customFormat="1">
      <c r="A288" s="31" t="s">
        <v>693</v>
      </c>
      <c r="B288" s="31" t="s">
        <v>1254</v>
      </c>
      <c r="C288" s="31" t="s">
        <v>1156</v>
      </c>
      <c r="D288" s="31" t="s">
        <v>1275</v>
      </c>
      <c r="G288" s="32">
        <v>-5</v>
      </c>
      <c r="H288" s="32"/>
      <c r="I288" s="33"/>
      <c r="J288" s="31">
        <v>0</v>
      </c>
      <c r="K288" s="31">
        <v>0</v>
      </c>
      <c r="L288" s="31">
        <v>0</v>
      </c>
    </row>
    <row r="289" spans="1:15" s="31" customFormat="1">
      <c r="A289" s="31" t="s">
        <v>689</v>
      </c>
      <c r="B289" s="31" t="s">
        <v>1254</v>
      </c>
      <c r="C289" s="31" t="s">
        <v>1156</v>
      </c>
      <c r="D289" s="31" t="s">
        <v>1275</v>
      </c>
      <c r="G289" s="32">
        <v>-1</v>
      </c>
      <c r="H289" s="32"/>
      <c r="I289" s="33">
        <v>40197</v>
      </c>
      <c r="J289" s="31">
        <v>0</v>
      </c>
      <c r="K289" s="31">
        <v>0</v>
      </c>
      <c r="L289" s="31">
        <v>0</v>
      </c>
    </row>
    <row r="290" spans="1:15" s="31" customFormat="1">
      <c r="A290" s="31" t="s">
        <v>686</v>
      </c>
      <c r="B290" s="31" t="s">
        <v>1254</v>
      </c>
      <c r="C290" s="31" t="s">
        <v>1156</v>
      </c>
      <c r="D290" s="31" t="s">
        <v>1275</v>
      </c>
      <c r="G290" s="32">
        <v>0</v>
      </c>
      <c r="H290" s="32"/>
      <c r="I290" s="33">
        <v>40198</v>
      </c>
      <c r="J290" s="12" t="s">
        <v>1095</v>
      </c>
      <c r="K290" s="12" t="s">
        <v>1095</v>
      </c>
      <c r="L290" s="12" t="s">
        <v>1095</v>
      </c>
    </row>
    <row r="291" spans="1:15" s="31" customFormat="1">
      <c r="A291" s="31" t="s">
        <v>690</v>
      </c>
      <c r="B291" s="31" t="s">
        <v>1254</v>
      </c>
      <c r="C291" s="31" t="s">
        <v>1156</v>
      </c>
      <c r="D291" s="31" t="s">
        <v>1275</v>
      </c>
      <c r="G291" s="32">
        <v>1</v>
      </c>
      <c r="H291" s="32"/>
      <c r="I291" s="33">
        <v>40199</v>
      </c>
      <c r="J291" s="12" t="s">
        <v>1095</v>
      </c>
      <c r="K291" s="12" t="s">
        <v>1095</v>
      </c>
      <c r="L291" s="12" t="s">
        <v>1095</v>
      </c>
    </row>
    <row r="292" spans="1:15" s="31" customFormat="1">
      <c r="A292" s="31" t="s">
        <v>691</v>
      </c>
      <c r="B292" s="31" t="s">
        <v>1254</v>
      </c>
      <c r="C292" s="31" t="s">
        <v>1156</v>
      </c>
      <c r="D292" s="31" t="s">
        <v>1275</v>
      </c>
      <c r="G292" s="32">
        <v>2</v>
      </c>
      <c r="H292" s="32"/>
      <c r="I292" s="33">
        <v>40200</v>
      </c>
      <c r="J292" s="12" t="s">
        <v>1095</v>
      </c>
      <c r="K292" s="12" t="s">
        <v>1095</v>
      </c>
      <c r="L292" s="12" t="s">
        <v>1095</v>
      </c>
    </row>
    <row r="293" spans="1:15" s="31" customFormat="1">
      <c r="A293" s="31" t="s">
        <v>692</v>
      </c>
      <c r="B293" s="31" t="s">
        <v>1254</v>
      </c>
      <c r="C293" s="31" t="s">
        <v>1156</v>
      </c>
      <c r="D293" s="31" t="s">
        <v>1275</v>
      </c>
      <c r="G293" s="32">
        <v>3</v>
      </c>
      <c r="H293" s="32"/>
      <c r="I293" s="33"/>
      <c r="J293" s="12" t="s">
        <v>1095</v>
      </c>
      <c r="K293" s="12" t="s">
        <v>1095</v>
      </c>
      <c r="L293" s="12" t="s">
        <v>1095</v>
      </c>
    </row>
    <row r="294" spans="1:15" s="31" customFormat="1">
      <c r="A294" s="31" t="s">
        <v>697</v>
      </c>
      <c r="B294" s="31" t="s">
        <v>1254</v>
      </c>
      <c r="C294" s="31" t="s">
        <v>1156</v>
      </c>
      <c r="D294" s="31" t="s">
        <v>1276</v>
      </c>
      <c r="G294" s="32">
        <v>-13</v>
      </c>
      <c r="H294" s="32"/>
      <c r="I294" s="33"/>
      <c r="J294" s="31">
        <v>0</v>
      </c>
      <c r="K294" s="31">
        <v>0</v>
      </c>
      <c r="L294" s="31">
        <v>0</v>
      </c>
    </row>
    <row r="295" spans="1:15" s="31" customFormat="1">
      <c r="A295" s="31" t="s">
        <v>696</v>
      </c>
      <c r="B295" s="31" t="s">
        <v>1254</v>
      </c>
      <c r="C295" s="31" t="s">
        <v>1156</v>
      </c>
      <c r="D295" s="31" t="s">
        <v>1276</v>
      </c>
      <c r="G295" s="32">
        <v>-10</v>
      </c>
      <c r="H295" s="32"/>
      <c r="I295" s="33"/>
      <c r="J295" s="31">
        <v>0</v>
      </c>
      <c r="K295" s="31">
        <v>0</v>
      </c>
      <c r="L295" s="31">
        <v>0</v>
      </c>
    </row>
    <row r="296" spans="1:15" s="31" customFormat="1">
      <c r="A296" s="31" t="s">
        <v>701</v>
      </c>
      <c r="B296" s="31" t="s">
        <v>1254</v>
      </c>
      <c r="C296" s="31" t="s">
        <v>1156</v>
      </c>
      <c r="D296" s="31" t="s">
        <v>1276</v>
      </c>
      <c r="G296" s="32">
        <v>-7</v>
      </c>
      <c r="H296" s="32"/>
      <c r="I296" s="33"/>
      <c r="J296" s="31">
        <v>0</v>
      </c>
      <c r="K296" s="31">
        <v>0</v>
      </c>
      <c r="L296" s="31">
        <v>0</v>
      </c>
    </row>
    <row r="297" spans="1:15" s="31" customFormat="1">
      <c r="A297" s="31" t="s">
        <v>700</v>
      </c>
      <c r="B297" s="31" t="s">
        <v>1254</v>
      </c>
      <c r="C297" s="31" t="s">
        <v>1156</v>
      </c>
      <c r="D297" s="31" t="s">
        <v>1276</v>
      </c>
      <c r="G297" s="32">
        <v>-5</v>
      </c>
      <c r="H297" s="32"/>
      <c r="I297" s="33"/>
      <c r="J297" s="31">
        <v>0</v>
      </c>
      <c r="K297" s="31">
        <v>0</v>
      </c>
      <c r="L297" s="31">
        <v>0</v>
      </c>
    </row>
    <row r="298" spans="1:15" s="31" customFormat="1">
      <c r="A298" s="31" t="s">
        <v>698</v>
      </c>
      <c r="B298" s="31" t="s">
        <v>1254</v>
      </c>
      <c r="C298" s="31" t="s">
        <v>1156</v>
      </c>
      <c r="D298" s="31" t="s">
        <v>1276</v>
      </c>
      <c r="G298" s="32">
        <v>-1</v>
      </c>
      <c r="H298" s="32"/>
      <c r="I298" s="33"/>
      <c r="J298" s="31">
        <v>0</v>
      </c>
      <c r="K298" s="31">
        <v>0</v>
      </c>
      <c r="L298" s="31">
        <v>0</v>
      </c>
    </row>
    <row r="299" spans="1:15" s="31" customFormat="1">
      <c r="A299" s="31" t="s">
        <v>695</v>
      </c>
      <c r="B299" s="31" t="s">
        <v>1254</v>
      </c>
      <c r="C299" s="31" t="s">
        <v>1156</v>
      </c>
      <c r="D299" s="31" t="s">
        <v>1276</v>
      </c>
      <c r="G299" s="32">
        <v>0</v>
      </c>
      <c r="H299" s="32"/>
      <c r="I299" s="33">
        <v>40197</v>
      </c>
      <c r="J299" s="12" t="s">
        <v>1095</v>
      </c>
      <c r="K299" s="12" t="s">
        <v>1095</v>
      </c>
      <c r="L299" s="12" t="s">
        <v>1095</v>
      </c>
    </row>
    <row r="300" spans="1:15" s="31" customFormat="1">
      <c r="A300" s="31" t="s">
        <v>699</v>
      </c>
      <c r="B300" s="31" t="s">
        <v>1254</v>
      </c>
      <c r="C300" s="31" t="s">
        <v>1156</v>
      </c>
      <c r="D300" s="31" t="s">
        <v>1276</v>
      </c>
      <c r="G300" s="32">
        <v>1</v>
      </c>
      <c r="H300" s="32"/>
      <c r="I300" s="33">
        <v>40198</v>
      </c>
      <c r="J300" s="12" t="s">
        <v>1095</v>
      </c>
      <c r="K300" s="12" t="s">
        <v>1095</v>
      </c>
    </row>
    <row r="301" spans="1:15" s="26" customFormat="1">
      <c r="A301" s="38" t="s">
        <v>702</v>
      </c>
      <c r="B301" s="38" t="s">
        <v>1205</v>
      </c>
      <c r="C301" s="38" t="s">
        <v>1157</v>
      </c>
      <c r="D301" s="38" t="s">
        <v>1277</v>
      </c>
      <c r="E301" s="38" t="s">
        <v>172</v>
      </c>
      <c r="F301" s="39">
        <v>40172</v>
      </c>
      <c r="G301" s="40">
        <v>0</v>
      </c>
      <c r="H301" s="40">
        <v>431</v>
      </c>
      <c r="I301" s="5">
        <v>40240</v>
      </c>
      <c r="J301" s="6">
        <v>0</v>
      </c>
      <c r="K301" s="6">
        <v>27900000</v>
      </c>
      <c r="L301" s="6">
        <v>27900000</v>
      </c>
      <c r="M301" s="41">
        <v>22.7</v>
      </c>
      <c r="N301" s="26">
        <v>100</v>
      </c>
      <c r="O301" s="26" t="s">
        <v>1206</v>
      </c>
    </row>
    <row r="302" spans="1:15" s="26" customFormat="1">
      <c r="A302" s="26" t="s">
        <v>704</v>
      </c>
      <c r="B302" s="26" t="s">
        <v>1205</v>
      </c>
      <c r="C302" s="26" t="s">
        <v>1157</v>
      </c>
      <c r="D302" s="26" t="s">
        <v>1277</v>
      </c>
      <c r="E302" s="26" t="s">
        <v>172</v>
      </c>
      <c r="F302" s="39">
        <v>40172</v>
      </c>
      <c r="G302" s="28">
        <v>1</v>
      </c>
      <c r="H302" s="28">
        <v>431</v>
      </c>
      <c r="I302" s="5">
        <v>40241</v>
      </c>
      <c r="J302" s="6">
        <v>27900000</v>
      </c>
      <c r="K302" s="6">
        <v>30000000</v>
      </c>
      <c r="L302" s="6">
        <v>30000000</v>
      </c>
      <c r="M302" s="42">
        <v>24.3</v>
      </c>
      <c r="N302" s="26">
        <v>107.04845814977975</v>
      </c>
      <c r="O302" s="26" t="s">
        <v>1206</v>
      </c>
    </row>
    <row r="303" spans="1:15" s="26" customFormat="1">
      <c r="A303" s="26" t="s">
        <v>705</v>
      </c>
      <c r="B303" s="26" t="s">
        <v>1205</v>
      </c>
      <c r="C303" s="26" t="s">
        <v>1157</v>
      </c>
      <c r="D303" s="26" t="s">
        <v>1277</v>
      </c>
      <c r="E303" s="26" t="s">
        <v>172</v>
      </c>
      <c r="F303" s="39">
        <v>40172</v>
      </c>
      <c r="G303" s="28">
        <v>2</v>
      </c>
      <c r="H303" s="28">
        <v>431</v>
      </c>
      <c r="I303" s="5">
        <v>40242</v>
      </c>
      <c r="J303" s="6">
        <v>30000000</v>
      </c>
      <c r="K303" s="6">
        <v>34000000</v>
      </c>
      <c r="L303" s="6">
        <v>34000000</v>
      </c>
      <c r="M303" s="42">
        <v>25.5</v>
      </c>
      <c r="N303" s="26">
        <v>112.33480176211455</v>
      </c>
      <c r="O303" s="26" t="s">
        <v>1206</v>
      </c>
    </row>
    <row r="304" spans="1:15" s="26" customFormat="1">
      <c r="A304" s="26" t="s">
        <v>706</v>
      </c>
      <c r="B304" s="26" t="s">
        <v>848</v>
      </c>
      <c r="C304" s="26" t="s">
        <v>1157</v>
      </c>
      <c r="D304" s="26" t="s">
        <v>1277</v>
      </c>
      <c r="E304" s="26" t="s">
        <v>172</v>
      </c>
      <c r="F304" s="39">
        <v>40172</v>
      </c>
      <c r="G304" s="28">
        <v>3</v>
      </c>
      <c r="H304" s="28">
        <v>431</v>
      </c>
      <c r="I304" s="5">
        <v>40243</v>
      </c>
      <c r="J304" s="6">
        <v>34000000</v>
      </c>
      <c r="K304" s="6">
        <v>9100000</v>
      </c>
      <c r="L304" s="6">
        <v>9100000</v>
      </c>
      <c r="M304" s="42">
        <v>25.5</v>
      </c>
      <c r="N304" s="26">
        <v>112.33480176211455</v>
      </c>
      <c r="O304" s="26" t="s">
        <v>1206</v>
      </c>
    </row>
    <row r="305" spans="1:15" s="26" customFormat="1">
      <c r="A305" s="26" t="s">
        <v>465</v>
      </c>
      <c r="B305" s="26" t="s">
        <v>848</v>
      </c>
      <c r="C305" s="26" t="s">
        <v>1157</v>
      </c>
      <c r="D305" s="26" t="s">
        <v>1277</v>
      </c>
      <c r="E305" s="26" t="s">
        <v>172</v>
      </c>
      <c r="F305" s="39">
        <v>40172</v>
      </c>
      <c r="G305" s="28">
        <v>4</v>
      </c>
      <c r="H305" s="28">
        <v>431</v>
      </c>
      <c r="I305" s="5">
        <v>40244</v>
      </c>
      <c r="J305" s="6">
        <v>9100000</v>
      </c>
      <c r="K305" s="6">
        <v>5900000</v>
      </c>
      <c r="L305" s="6">
        <v>5900000</v>
      </c>
      <c r="M305" s="42">
        <v>25.5</v>
      </c>
      <c r="N305" s="26">
        <v>112.33480176211455</v>
      </c>
      <c r="O305" s="26" t="s">
        <v>1206</v>
      </c>
    </row>
    <row r="306" spans="1:15" s="26" customFormat="1">
      <c r="A306" s="26" t="s">
        <v>466</v>
      </c>
      <c r="B306" s="26" t="s">
        <v>848</v>
      </c>
      <c r="C306" s="26" t="s">
        <v>1157</v>
      </c>
      <c r="D306" s="26" t="s">
        <v>1277</v>
      </c>
      <c r="E306" s="26" t="s">
        <v>172</v>
      </c>
      <c r="F306" s="39">
        <v>40172</v>
      </c>
      <c r="G306" s="28">
        <v>5</v>
      </c>
      <c r="H306" s="28">
        <v>431</v>
      </c>
      <c r="I306" s="5">
        <v>40245</v>
      </c>
      <c r="J306" s="6">
        <v>5900000</v>
      </c>
      <c r="K306" s="6">
        <v>1560000</v>
      </c>
      <c r="L306" s="6">
        <v>1560000</v>
      </c>
      <c r="M306" s="42">
        <v>25</v>
      </c>
      <c r="N306" s="26">
        <v>110.13215859030838</v>
      </c>
      <c r="O306" s="26" t="s">
        <v>1206</v>
      </c>
    </row>
    <row r="307" spans="1:15" s="26" customFormat="1">
      <c r="A307" s="26" t="s">
        <v>467</v>
      </c>
      <c r="B307" s="26" t="s">
        <v>848</v>
      </c>
      <c r="C307" s="26" t="s">
        <v>1157</v>
      </c>
      <c r="D307" s="26" t="s">
        <v>1277</v>
      </c>
      <c r="E307" s="26" t="s">
        <v>172</v>
      </c>
      <c r="F307" s="39">
        <v>40172</v>
      </c>
      <c r="G307" s="28">
        <v>6</v>
      </c>
      <c r="H307" s="28">
        <v>431</v>
      </c>
      <c r="I307" s="5">
        <v>40246</v>
      </c>
      <c r="J307" s="6">
        <v>1560000</v>
      </c>
      <c r="K307" s="6">
        <v>1660000</v>
      </c>
      <c r="L307" s="6">
        <v>1660000</v>
      </c>
      <c r="M307" s="42">
        <v>25</v>
      </c>
      <c r="N307" s="26">
        <v>110.13215859030838</v>
      </c>
      <c r="O307" s="26" t="s">
        <v>1206</v>
      </c>
    </row>
    <row r="308" spans="1:15" s="26" customFormat="1">
      <c r="A308" s="26" t="s">
        <v>468</v>
      </c>
      <c r="B308" s="26" t="s">
        <v>848</v>
      </c>
      <c r="C308" s="26" t="s">
        <v>1157</v>
      </c>
      <c r="D308" s="26" t="s">
        <v>1277</v>
      </c>
      <c r="E308" s="26" t="s">
        <v>172</v>
      </c>
      <c r="F308" s="39">
        <v>40172</v>
      </c>
      <c r="G308" s="28">
        <v>7</v>
      </c>
      <c r="H308" s="28">
        <v>431</v>
      </c>
      <c r="I308" s="5">
        <v>40247</v>
      </c>
      <c r="J308" s="6">
        <v>1660000</v>
      </c>
      <c r="K308" s="6">
        <v>750000</v>
      </c>
      <c r="L308" s="6">
        <v>750000</v>
      </c>
      <c r="M308" s="42">
        <v>25.5</v>
      </c>
      <c r="N308" s="26">
        <v>112.33480176211455</v>
      </c>
      <c r="O308" s="26" t="s">
        <v>1206</v>
      </c>
    </row>
    <row r="309" spans="1:15" s="26" customFormat="1">
      <c r="A309" s="26" t="s">
        <v>469</v>
      </c>
      <c r="B309" s="26" t="s">
        <v>848</v>
      </c>
      <c r="C309" s="26" t="s">
        <v>1157</v>
      </c>
      <c r="D309" s="26" t="s">
        <v>1277</v>
      </c>
      <c r="E309" s="26" t="s">
        <v>172</v>
      </c>
      <c r="F309" s="39">
        <v>40172</v>
      </c>
      <c r="G309" s="28">
        <v>8</v>
      </c>
      <c r="H309" s="28">
        <v>431</v>
      </c>
      <c r="I309" s="5">
        <v>40248</v>
      </c>
      <c r="J309" s="6">
        <v>750000</v>
      </c>
      <c r="K309" s="6">
        <v>830000</v>
      </c>
      <c r="L309" s="6">
        <v>830000</v>
      </c>
      <c r="M309" s="42">
        <v>25</v>
      </c>
      <c r="N309" s="26">
        <v>110.13215859030838</v>
      </c>
      <c r="O309" s="26" t="s">
        <v>1206</v>
      </c>
    </row>
    <row r="310" spans="1:15" s="26" customFormat="1">
      <c r="A310" s="26" t="s">
        <v>470</v>
      </c>
      <c r="B310" s="26" t="s">
        <v>848</v>
      </c>
      <c r="C310" s="26" t="s">
        <v>1157</v>
      </c>
      <c r="D310" s="26" t="s">
        <v>1277</v>
      </c>
      <c r="E310" s="26" t="s">
        <v>172</v>
      </c>
      <c r="F310" s="39">
        <v>40172</v>
      </c>
      <c r="G310" s="28">
        <v>9</v>
      </c>
      <c r="H310" s="28">
        <v>431</v>
      </c>
      <c r="I310" s="5">
        <v>40249</v>
      </c>
      <c r="J310" s="6">
        <v>830000</v>
      </c>
      <c r="K310" s="6">
        <v>204000</v>
      </c>
      <c r="L310" s="6">
        <v>204000</v>
      </c>
      <c r="M310" s="42">
        <v>25.5</v>
      </c>
      <c r="N310" s="26">
        <v>112.33480176211455</v>
      </c>
      <c r="O310" s="26" t="s">
        <v>1206</v>
      </c>
    </row>
    <row r="311" spans="1:15" s="26" customFormat="1">
      <c r="A311" s="26" t="s">
        <v>703</v>
      </c>
      <c r="B311" s="26" t="s">
        <v>848</v>
      </c>
      <c r="C311" s="26" t="s">
        <v>1157</v>
      </c>
      <c r="D311" s="26" t="s">
        <v>1277</v>
      </c>
      <c r="E311" s="26" t="s">
        <v>172</v>
      </c>
      <c r="F311" s="39">
        <v>40172</v>
      </c>
      <c r="G311" s="28">
        <v>10</v>
      </c>
      <c r="H311" s="28">
        <v>431</v>
      </c>
      <c r="I311" s="5">
        <v>40250</v>
      </c>
      <c r="J311" s="6">
        <v>204000</v>
      </c>
      <c r="K311" s="6" t="s">
        <v>1188</v>
      </c>
      <c r="L311" s="6" t="s">
        <v>1188</v>
      </c>
      <c r="M311" s="42">
        <v>25.4</v>
      </c>
      <c r="N311" s="26">
        <v>111.89427312775331</v>
      </c>
      <c r="O311" s="26" t="s">
        <v>1206</v>
      </c>
    </row>
    <row r="312" spans="1:15" s="26" customFormat="1">
      <c r="A312" s="26" t="s">
        <v>471</v>
      </c>
      <c r="B312" s="26" t="s">
        <v>848</v>
      </c>
      <c r="C312" s="26" t="s">
        <v>1157</v>
      </c>
      <c r="D312" s="26" t="s">
        <v>1278</v>
      </c>
      <c r="E312" s="26" t="s">
        <v>172</v>
      </c>
      <c r="F312" s="39">
        <v>40172</v>
      </c>
      <c r="G312" s="28">
        <v>0</v>
      </c>
      <c r="H312" s="28">
        <v>431</v>
      </c>
      <c r="I312" s="5">
        <v>40240</v>
      </c>
      <c r="J312" s="43">
        <v>0</v>
      </c>
      <c r="K312" s="43">
        <v>20200000</v>
      </c>
      <c r="L312" s="43">
        <v>20200000</v>
      </c>
      <c r="M312" s="41">
        <v>23.099999999999998</v>
      </c>
      <c r="N312" s="26">
        <v>100</v>
      </c>
      <c r="O312" s="26" t="s">
        <v>1206</v>
      </c>
    </row>
    <row r="313" spans="1:15" s="26" customFormat="1">
      <c r="A313" s="26" t="s">
        <v>473</v>
      </c>
      <c r="B313" s="26" t="s">
        <v>848</v>
      </c>
      <c r="C313" s="26" t="s">
        <v>1157</v>
      </c>
      <c r="D313" s="26" t="s">
        <v>1278</v>
      </c>
      <c r="E313" s="26" t="s">
        <v>172</v>
      </c>
      <c r="F313" s="39">
        <v>40172</v>
      </c>
      <c r="G313" s="28">
        <v>1</v>
      </c>
      <c r="H313" s="28">
        <v>431</v>
      </c>
      <c r="I313" s="5">
        <v>40241</v>
      </c>
      <c r="J313" s="43">
        <v>20200000</v>
      </c>
      <c r="K313" s="43">
        <v>17000000</v>
      </c>
      <c r="L313" s="43">
        <v>17000000</v>
      </c>
      <c r="M313" s="42">
        <v>25.3</v>
      </c>
      <c r="N313" s="26">
        <v>109.52380952380953</v>
      </c>
      <c r="O313" s="26" t="s">
        <v>1206</v>
      </c>
    </row>
    <row r="314" spans="1:15" s="26" customFormat="1">
      <c r="A314" s="26" t="s">
        <v>244</v>
      </c>
      <c r="B314" s="26" t="s">
        <v>848</v>
      </c>
      <c r="C314" s="26" t="s">
        <v>1157</v>
      </c>
      <c r="D314" s="26" t="s">
        <v>1278</v>
      </c>
      <c r="E314" s="26" t="s">
        <v>172</v>
      </c>
      <c r="F314" s="39">
        <v>40172</v>
      </c>
      <c r="G314" s="28">
        <v>2</v>
      </c>
      <c r="H314" s="28">
        <v>431</v>
      </c>
      <c r="I314" s="5">
        <v>40242</v>
      </c>
      <c r="J314" s="43">
        <v>17000000</v>
      </c>
      <c r="K314" s="43">
        <v>1800000</v>
      </c>
      <c r="L314" s="43">
        <v>1800000</v>
      </c>
      <c r="M314" s="42">
        <v>25.5</v>
      </c>
      <c r="N314" s="26">
        <v>110.3896103896104</v>
      </c>
      <c r="O314" s="26" t="s">
        <v>1206</v>
      </c>
    </row>
    <row r="315" spans="1:15" s="26" customFormat="1">
      <c r="A315" s="26" t="s">
        <v>245</v>
      </c>
      <c r="B315" s="26" t="s">
        <v>848</v>
      </c>
      <c r="C315" s="26" t="s">
        <v>1157</v>
      </c>
      <c r="D315" s="26" t="s">
        <v>1278</v>
      </c>
      <c r="E315" s="26" t="s">
        <v>172</v>
      </c>
      <c r="F315" s="39">
        <v>40172</v>
      </c>
      <c r="G315" s="28">
        <v>3</v>
      </c>
      <c r="H315" s="28">
        <v>431</v>
      </c>
      <c r="I315" s="5">
        <v>40243</v>
      </c>
      <c r="J315" s="43">
        <v>1800000</v>
      </c>
      <c r="K315" s="43">
        <v>9700000</v>
      </c>
      <c r="L315" s="43">
        <v>9700000</v>
      </c>
      <c r="M315" s="42">
        <v>26</v>
      </c>
      <c r="N315" s="26">
        <v>112.55411255411256</v>
      </c>
      <c r="O315" s="26" t="s">
        <v>1206</v>
      </c>
    </row>
    <row r="316" spans="1:15" s="26" customFormat="1">
      <c r="A316" s="26" t="s">
        <v>246</v>
      </c>
      <c r="B316" s="26" t="s">
        <v>848</v>
      </c>
      <c r="C316" s="26" t="s">
        <v>1157</v>
      </c>
      <c r="D316" s="26" t="s">
        <v>1278</v>
      </c>
      <c r="E316" s="26" t="s">
        <v>172</v>
      </c>
      <c r="F316" s="39">
        <v>40172</v>
      </c>
      <c r="G316" s="28">
        <v>4</v>
      </c>
      <c r="H316" s="28">
        <v>431</v>
      </c>
      <c r="I316" s="5">
        <v>40244</v>
      </c>
      <c r="J316" s="43">
        <v>9700000</v>
      </c>
      <c r="K316" s="43">
        <v>3500000</v>
      </c>
      <c r="L316" s="43">
        <v>3500000</v>
      </c>
      <c r="M316" s="42">
        <v>26.3</v>
      </c>
      <c r="N316" s="26">
        <v>113.85281385281387</v>
      </c>
      <c r="O316" s="26" t="s">
        <v>1206</v>
      </c>
    </row>
    <row r="317" spans="1:15" s="26" customFormat="1">
      <c r="A317" s="26" t="s">
        <v>247</v>
      </c>
      <c r="B317" s="26" t="s">
        <v>848</v>
      </c>
      <c r="C317" s="26" t="s">
        <v>1157</v>
      </c>
      <c r="D317" s="26" t="s">
        <v>1278</v>
      </c>
      <c r="E317" s="26" t="s">
        <v>172</v>
      </c>
      <c r="F317" s="39">
        <v>40172</v>
      </c>
      <c r="G317" s="28">
        <v>5</v>
      </c>
      <c r="H317" s="28">
        <v>431</v>
      </c>
      <c r="I317" s="5">
        <v>40245</v>
      </c>
      <c r="J317" s="43">
        <v>3500000</v>
      </c>
      <c r="K317" s="43">
        <v>1040000</v>
      </c>
      <c r="L317" s="43">
        <v>1040000</v>
      </c>
      <c r="M317" s="42">
        <v>26.5</v>
      </c>
      <c r="N317" s="26">
        <v>114.71861471861473</v>
      </c>
      <c r="O317" s="26" t="s">
        <v>1206</v>
      </c>
    </row>
    <row r="318" spans="1:15" s="26" customFormat="1">
      <c r="A318" s="26" t="s">
        <v>478</v>
      </c>
      <c r="B318" s="26" t="s">
        <v>848</v>
      </c>
      <c r="C318" s="26" t="s">
        <v>1157</v>
      </c>
      <c r="D318" s="26" t="s">
        <v>1278</v>
      </c>
      <c r="E318" s="26" t="s">
        <v>172</v>
      </c>
      <c r="F318" s="39">
        <v>40172</v>
      </c>
      <c r="G318" s="28">
        <v>6</v>
      </c>
      <c r="H318" s="28">
        <v>431</v>
      </c>
      <c r="I318" s="5">
        <v>40246</v>
      </c>
      <c r="J318" s="43">
        <v>1040000</v>
      </c>
      <c r="K318" s="43">
        <v>750000</v>
      </c>
      <c r="L318" s="43">
        <v>750000</v>
      </c>
      <c r="M318" s="42">
        <v>26</v>
      </c>
      <c r="N318" s="26">
        <v>112.55411255411256</v>
      </c>
      <c r="O318" s="26" t="s">
        <v>1206</v>
      </c>
    </row>
    <row r="319" spans="1:15" s="26" customFormat="1">
      <c r="A319" s="26" t="s">
        <v>479</v>
      </c>
      <c r="B319" s="26" t="s">
        <v>848</v>
      </c>
      <c r="C319" s="26" t="s">
        <v>1157</v>
      </c>
      <c r="D319" s="26" t="s">
        <v>1278</v>
      </c>
      <c r="E319" s="26" t="s">
        <v>172</v>
      </c>
      <c r="F319" s="39">
        <v>40172</v>
      </c>
      <c r="G319" s="28">
        <v>7</v>
      </c>
      <c r="H319" s="28">
        <v>431</v>
      </c>
      <c r="I319" s="5">
        <v>40247</v>
      </c>
      <c r="J319" s="43">
        <v>750000</v>
      </c>
      <c r="K319" s="43">
        <v>1190000</v>
      </c>
      <c r="L319" s="43">
        <v>1190000</v>
      </c>
      <c r="M319" s="42">
        <v>26.5</v>
      </c>
      <c r="N319" s="26">
        <v>114.71861471861473</v>
      </c>
      <c r="O319" s="26" t="s">
        <v>1206</v>
      </c>
    </row>
    <row r="320" spans="1:15" s="26" customFormat="1">
      <c r="A320" s="26" t="s">
        <v>480</v>
      </c>
      <c r="B320" s="26" t="s">
        <v>848</v>
      </c>
      <c r="C320" s="26" t="s">
        <v>1157</v>
      </c>
      <c r="D320" s="26" t="s">
        <v>1278</v>
      </c>
      <c r="E320" s="26" t="s">
        <v>172</v>
      </c>
      <c r="F320" s="39">
        <v>40172</v>
      </c>
      <c r="G320" s="28">
        <v>8</v>
      </c>
      <c r="H320" s="28">
        <v>431</v>
      </c>
      <c r="I320" s="5">
        <v>40248</v>
      </c>
      <c r="J320" s="43">
        <v>1190000</v>
      </c>
      <c r="K320" s="43">
        <v>950000</v>
      </c>
      <c r="L320" s="43">
        <v>950000</v>
      </c>
      <c r="M320" s="42">
        <v>26.3</v>
      </c>
      <c r="N320" s="26">
        <v>113.85281385281387</v>
      </c>
      <c r="O320" s="26" t="s">
        <v>1206</v>
      </c>
    </row>
    <row r="321" spans="1:15" s="26" customFormat="1">
      <c r="A321" s="26" t="s">
        <v>481</v>
      </c>
      <c r="B321" s="26" t="s">
        <v>848</v>
      </c>
      <c r="C321" s="26" t="s">
        <v>1157</v>
      </c>
      <c r="D321" s="26" t="s">
        <v>1278</v>
      </c>
      <c r="E321" s="26" t="s">
        <v>172</v>
      </c>
      <c r="F321" s="39">
        <v>40172</v>
      </c>
      <c r="G321" s="28">
        <v>9</v>
      </c>
      <c r="H321" s="28">
        <v>431</v>
      </c>
      <c r="I321" s="5">
        <v>40249</v>
      </c>
      <c r="J321" s="43">
        <v>950000</v>
      </c>
      <c r="K321" s="43">
        <v>1770000</v>
      </c>
      <c r="L321" s="43">
        <v>1770000</v>
      </c>
      <c r="M321" s="42">
        <v>25.9</v>
      </c>
      <c r="N321" s="26">
        <v>112.12121212121214</v>
      </c>
      <c r="O321" s="26" t="s">
        <v>1206</v>
      </c>
    </row>
    <row r="322" spans="1:15" s="26" customFormat="1">
      <c r="A322" s="26" t="s">
        <v>472</v>
      </c>
      <c r="B322" s="26" t="s">
        <v>848</v>
      </c>
      <c r="C322" s="26" t="s">
        <v>1157</v>
      </c>
      <c r="D322" s="26" t="s">
        <v>1278</v>
      </c>
      <c r="E322" s="26" t="s">
        <v>172</v>
      </c>
      <c r="F322" s="39">
        <v>40172</v>
      </c>
      <c r="G322" s="28">
        <v>10</v>
      </c>
      <c r="H322" s="28">
        <v>431</v>
      </c>
      <c r="I322" s="5">
        <v>40250</v>
      </c>
      <c r="J322" s="43">
        <v>1770000</v>
      </c>
      <c r="K322" s="6" t="s">
        <v>1188</v>
      </c>
      <c r="L322" s="6" t="s">
        <v>1188</v>
      </c>
      <c r="M322" s="42">
        <v>25.6</v>
      </c>
      <c r="N322" s="26">
        <v>110.82251082251085</v>
      </c>
      <c r="O322" s="26" t="s">
        <v>1206</v>
      </c>
    </row>
    <row r="323" spans="1:15" s="26" customFormat="1">
      <c r="A323" s="26" t="s">
        <v>482</v>
      </c>
      <c r="B323" s="26" t="s">
        <v>848</v>
      </c>
      <c r="C323" s="26" t="s">
        <v>1157</v>
      </c>
      <c r="D323" s="26" t="s">
        <v>1279</v>
      </c>
      <c r="E323" s="26" t="s">
        <v>172</v>
      </c>
      <c r="F323" s="39">
        <v>40172</v>
      </c>
      <c r="G323" s="28">
        <v>0</v>
      </c>
      <c r="H323" s="28">
        <v>431</v>
      </c>
      <c r="I323" s="5">
        <v>40240</v>
      </c>
      <c r="J323" s="6">
        <v>0</v>
      </c>
      <c r="K323" s="6">
        <v>29000000</v>
      </c>
      <c r="L323" s="6">
        <v>29000000</v>
      </c>
      <c r="M323" s="41">
        <v>26</v>
      </c>
      <c r="N323" s="26">
        <v>100</v>
      </c>
      <c r="O323" s="26" t="s">
        <v>1206</v>
      </c>
    </row>
    <row r="324" spans="1:15" s="26" customFormat="1">
      <c r="A324" s="26" t="s">
        <v>484</v>
      </c>
      <c r="B324" s="26" t="s">
        <v>848</v>
      </c>
      <c r="C324" s="26" t="s">
        <v>1157</v>
      </c>
      <c r="D324" s="26" t="s">
        <v>1279</v>
      </c>
      <c r="E324" s="26" t="s">
        <v>172</v>
      </c>
      <c r="F324" s="39">
        <v>40172</v>
      </c>
      <c r="G324" s="28">
        <v>1</v>
      </c>
      <c r="H324" s="28">
        <v>431</v>
      </c>
      <c r="I324" s="5">
        <v>40241</v>
      </c>
      <c r="J324" s="6">
        <v>29000000</v>
      </c>
      <c r="K324" s="6">
        <v>49000000</v>
      </c>
      <c r="L324" s="6">
        <v>49000000</v>
      </c>
      <c r="M324" s="42">
        <v>24.7</v>
      </c>
      <c r="N324" s="26">
        <v>95</v>
      </c>
      <c r="O324" s="26" t="s">
        <v>1206</v>
      </c>
    </row>
    <row r="325" spans="1:15" s="26" customFormat="1">
      <c r="A325" s="26" t="s">
        <v>485</v>
      </c>
      <c r="B325" s="26" t="s">
        <v>848</v>
      </c>
      <c r="C325" s="26" t="s">
        <v>1157</v>
      </c>
      <c r="D325" s="26" t="s">
        <v>1279</v>
      </c>
      <c r="E325" s="26" t="s">
        <v>172</v>
      </c>
      <c r="F325" s="39">
        <v>40172</v>
      </c>
      <c r="G325" s="28">
        <v>2</v>
      </c>
      <c r="H325" s="28">
        <v>431</v>
      </c>
      <c r="I325" s="5">
        <v>40242</v>
      </c>
      <c r="J325" s="6">
        <v>49000000</v>
      </c>
      <c r="K325" s="6">
        <v>1700000</v>
      </c>
      <c r="L325" s="6">
        <v>1700000</v>
      </c>
      <c r="M325" s="42">
        <v>25.4</v>
      </c>
      <c r="N325" s="26">
        <v>97.692307692307693</v>
      </c>
      <c r="O325" s="26" t="s">
        <v>1206</v>
      </c>
    </row>
    <row r="326" spans="1:15" s="26" customFormat="1">
      <c r="A326" s="26" t="s">
        <v>486</v>
      </c>
      <c r="B326" s="26" t="s">
        <v>848</v>
      </c>
      <c r="C326" s="26" t="s">
        <v>1157</v>
      </c>
      <c r="D326" s="26" t="s">
        <v>1279</v>
      </c>
      <c r="E326" s="26" t="s">
        <v>172</v>
      </c>
      <c r="F326" s="39">
        <v>40172</v>
      </c>
      <c r="G326" s="28">
        <v>3</v>
      </c>
      <c r="H326" s="28">
        <v>431</v>
      </c>
      <c r="I326" s="5">
        <v>40243</v>
      </c>
      <c r="J326" s="6">
        <v>1700000</v>
      </c>
      <c r="K326" s="6">
        <v>3600000</v>
      </c>
      <c r="L326" s="6">
        <v>3600000</v>
      </c>
      <c r="M326" s="42">
        <v>26</v>
      </c>
      <c r="N326" s="26">
        <v>100</v>
      </c>
      <c r="O326" s="26" t="s">
        <v>1206</v>
      </c>
    </row>
    <row r="327" spans="1:15" s="26" customFormat="1">
      <c r="A327" s="26" t="s">
        <v>487</v>
      </c>
      <c r="B327" s="26" t="s">
        <v>848</v>
      </c>
      <c r="C327" s="26" t="s">
        <v>1157</v>
      </c>
      <c r="D327" s="26" t="s">
        <v>1279</v>
      </c>
      <c r="E327" s="26" t="s">
        <v>172</v>
      </c>
      <c r="F327" s="39">
        <v>40172</v>
      </c>
      <c r="G327" s="28">
        <v>4</v>
      </c>
      <c r="H327" s="28">
        <v>431</v>
      </c>
      <c r="I327" s="5">
        <v>40244</v>
      </c>
      <c r="J327" s="6">
        <v>3600000</v>
      </c>
      <c r="K327" s="6">
        <v>5700000</v>
      </c>
      <c r="L327" s="6">
        <v>5700000</v>
      </c>
      <c r="M327" s="42">
        <v>25.5</v>
      </c>
      <c r="N327" s="26">
        <v>98.076923076923066</v>
      </c>
      <c r="O327" s="26" t="s">
        <v>1206</v>
      </c>
    </row>
    <row r="328" spans="1:15" s="26" customFormat="1">
      <c r="A328" s="26" t="s">
        <v>488</v>
      </c>
      <c r="B328" s="26" t="s">
        <v>848</v>
      </c>
      <c r="C328" s="26" t="s">
        <v>1157</v>
      </c>
      <c r="D328" s="26" t="s">
        <v>1279</v>
      </c>
      <c r="E328" s="26" t="s">
        <v>172</v>
      </c>
      <c r="F328" s="39">
        <v>40172</v>
      </c>
      <c r="G328" s="28">
        <v>5</v>
      </c>
      <c r="H328" s="28">
        <v>431</v>
      </c>
      <c r="I328" s="5">
        <v>40245</v>
      </c>
      <c r="J328" s="6">
        <v>5700000</v>
      </c>
      <c r="K328" s="6">
        <v>980000</v>
      </c>
      <c r="L328" s="6">
        <v>980000</v>
      </c>
      <c r="M328" s="42">
        <v>25</v>
      </c>
      <c r="N328" s="26">
        <v>96.15384615384616</v>
      </c>
      <c r="O328" s="26" t="s">
        <v>1206</v>
      </c>
    </row>
    <row r="329" spans="1:15" s="26" customFormat="1">
      <c r="A329" s="26" t="s">
        <v>489</v>
      </c>
      <c r="B329" s="26" t="s">
        <v>848</v>
      </c>
      <c r="C329" s="26" t="s">
        <v>1157</v>
      </c>
      <c r="D329" s="26" t="s">
        <v>1279</v>
      </c>
      <c r="E329" s="26" t="s">
        <v>172</v>
      </c>
      <c r="F329" s="39">
        <v>40172</v>
      </c>
      <c r="G329" s="28">
        <v>6</v>
      </c>
      <c r="H329" s="28">
        <v>431</v>
      </c>
      <c r="I329" s="5">
        <v>40246</v>
      </c>
      <c r="J329" s="6">
        <v>980000</v>
      </c>
      <c r="K329" s="6">
        <v>820000</v>
      </c>
      <c r="L329" s="6">
        <v>820000</v>
      </c>
      <c r="M329" s="42">
        <v>26</v>
      </c>
      <c r="N329" s="26">
        <v>100</v>
      </c>
      <c r="O329" s="26" t="s">
        <v>1206</v>
      </c>
    </row>
    <row r="330" spans="1:15" s="26" customFormat="1">
      <c r="A330" s="26" t="s">
        <v>490</v>
      </c>
      <c r="B330" s="26" t="s">
        <v>848</v>
      </c>
      <c r="C330" s="26" t="s">
        <v>1157</v>
      </c>
      <c r="D330" s="26" t="s">
        <v>1279</v>
      </c>
      <c r="E330" s="26" t="s">
        <v>172</v>
      </c>
      <c r="F330" s="39">
        <v>40172</v>
      </c>
      <c r="G330" s="28">
        <v>7</v>
      </c>
      <c r="H330" s="28">
        <v>431</v>
      </c>
      <c r="I330" s="5">
        <v>40247</v>
      </c>
      <c r="J330" s="6">
        <v>820000</v>
      </c>
      <c r="K330" s="6">
        <v>560000</v>
      </c>
      <c r="L330" s="6">
        <v>560000</v>
      </c>
      <c r="M330" s="42">
        <v>26.5</v>
      </c>
      <c r="N330" s="26">
        <v>101.92307692307692</v>
      </c>
      <c r="O330" s="26" t="s">
        <v>1206</v>
      </c>
    </row>
    <row r="331" spans="1:15" s="26" customFormat="1">
      <c r="A331" s="26" t="s">
        <v>491</v>
      </c>
      <c r="B331" s="26" t="s">
        <v>848</v>
      </c>
      <c r="C331" s="26" t="s">
        <v>1157</v>
      </c>
      <c r="D331" s="26" t="s">
        <v>1279</v>
      </c>
      <c r="E331" s="26" t="s">
        <v>172</v>
      </c>
      <c r="F331" s="39">
        <v>40172</v>
      </c>
      <c r="G331" s="28">
        <v>8</v>
      </c>
      <c r="H331" s="28">
        <v>431</v>
      </c>
      <c r="I331" s="5">
        <v>40248</v>
      </c>
      <c r="J331" s="6">
        <v>560000</v>
      </c>
      <c r="K331" s="6">
        <v>440000</v>
      </c>
      <c r="L331" s="6">
        <v>440000</v>
      </c>
      <c r="M331" s="42">
        <v>26</v>
      </c>
      <c r="N331" s="26">
        <v>100</v>
      </c>
      <c r="O331" s="26" t="s">
        <v>1206</v>
      </c>
    </row>
    <row r="332" spans="1:15" s="26" customFormat="1">
      <c r="A332" s="26" t="s">
        <v>492</v>
      </c>
      <c r="B332" s="26" t="s">
        <v>848</v>
      </c>
      <c r="C332" s="26" t="s">
        <v>1157</v>
      </c>
      <c r="D332" s="26" t="s">
        <v>1279</v>
      </c>
      <c r="E332" s="26" t="s">
        <v>172</v>
      </c>
      <c r="F332" s="39">
        <v>40172</v>
      </c>
      <c r="G332" s="28">
        <v>9</v>
      </c>
      <c r="H332" s="28">
        <v>431</v>
      </c>
      <c r="I332" s="5">
        <v>40249</v>
      </c>
      <c r="J332" s="6">
        <v>440000</v>
      </c>
      <c r="K332" s="6">
        <v>320000</v>
      </c>
      <c r="L332" s="6">
        <v>320000</v>
      </c>
      <c r="M332" s="42">
        <v>25.9</v>
      </c>
      <c r="N332" s="26">
        <v>99.615384615384599</v>
      </c>
      <c r="O332" s="26" t="s">
        <v>1206</v>
      </c>
    </row>
    <row r="333" spans="1:15" s="26" customFormat="1">
      <c r="A333" s="26" t="s">
        <v>483</v>
      </c>
      <c r="B333" s="26" t="s">
        <v>848</v>
      </c>
      <c r="C333" s="26" t="s">
        <v>1157</v>
      </c>
      <c r="D333" s="26" t="s">
        <v>1279</v>
      </c>
      <c r="E333" s="26" t="s">
        <v>172</v>
      </c>
      <c r="F333" s="39">
        <v>40172</v>
      </c>
      <c r="G333" s="28">
        <v>10</v>
      </c>
      <c r="H333" s="28">
        <v>431</v>
      </c>
      <c r="I333" s="5">
        <v>40250</v>
      </c>
      <c r="J333" s="6">
        <v>320000</v>
      </c>
      <c r="K333" s="6" t="s">
        <v>1188</v>
      </c>
      <c r="L333" s="6" t="s">
        <v>1188</v>
      </c>
      <c r="M333" s="42">
        <v>26.4</v>
      </c>
      <c r="N333" s="26">
        <v>101.53846153846153</v>
      </c>
      <c r="O333" s="26" t="s">
        <v>1206</v>
      </c>
    </row>
    <row r="334" spans="1:15" s="26" customFormat="1">
      <c r="A334" s="26" t="s">
        <v>225</v>
      </c>
      <c r="B334" s="26" t="s">
        <v>1207</v>
      </c>
      <c r="C334" s="26" t="s">
        <v>1208</v>
      </c>
      <c r="D334" s="26" t="s">
        <v>1143</v>
      </c>
      <c r="E334" s="26" t="s">
        <v>1143</v>
      </c>
      <c r="F334" s="26" t="s">
        <v>1143</v>
      </c>
      <c r="G334" s="29" t="s">
        <v>1209</v>
      </c>
      <c r="H334" s="29" t="s">
        <v>1209</v>
      </c>
      <c r="I334" s="29" t="s">
        <v>1209</v>
      </c>
      <c r="J334" s="29" t="s">
        <v>1209</v>
      </c>
      <c r="K334" s="29" t="s">
        <v>1209</v>
      </c>
      <c r="L334" s="29" t="s">
        <v>1209</v>
      </c>
      <c r="M334" s="26" t="s">
        <v>1143</v>
      </c>
      <c r="N334" s="26" t="s">
        <v>1143</v>
      </c>
      <c r="O334" s="29" t="s">
        <v>1143</v>
      </c>
    </row>
    <row r="335" spans="1:15" s="26" customFormat="1">
      <c r="A335" s="26" t="s">
        <v>493</v>
      </c>
      <c r="B335" s="26" t="s">
        <v>1207</v>
      </c>
      <c r="C335" s="26" t="s">
        <v>1208</v>
      </c>
      <c r="D335" s="26" t="s">
        <v>1143</v>
      </c>
      <c r="E335" s="26" t="s">
        <v>1143</v>
      </c>
      <c r="F335" s="26" t="s">
        <v>1143</v>
      </c>
      <c r="G335" s="29" t="s">
        <v>1209</v>
      </c>
      <c r="H335" s="29" t="s">
        <v>1209</v>
      </c>
      <c r="I335" s="29" t="s">
        <v>1209</v>
      </c>
      <c r="J335" s="29" t="s">
        <v>1209</v>
      </c>
      <c r="K335" s="29" t="s">
        <v>1209</v>
      </c>
      <c r="L335" s="29" t="s">
        <v>1209</v>
      </c>
      <c r="M335" s="26" t="s">
        <v>1143</v>
      </c>
      <c r="N335" s="26" t="s">
        <v>1143</v>
      </c>
      <c r="O335" s="29" t="s">
        <v>1143</v>
      </c>
    </row>
    <row r="336" spans="1:15" s="26" customFormat="1">
      <c r="A336" s="26" t="s">
        <v>494</v>
      </c>
      <c r="B336" s="26" t="s">
        <v>848</v>
      </c>
      <c r="C336" s="26" t="s">
        <v>1158</v>
      </c>
      <c r="D336" s="26" t="s">
        <v>1280</v>
      </c>
      <c r="E336" s="26" t="s">
        <v>172</v>
      </c>
      <c r="F336" s="27">
        <v>40171</v>
      </c>
      <c r="G336" s="28">
        <v>0</v>
      </c>
      <c r="H336" s="28">
        <v>431</v>
      </c>
      <c r="I336" s="5">
        <v>40240</v>
      </c>
      <c r="J336" s="6">
        <v>0</v>
      </c>
      <c r="K336" s="6">
        <v>910000</v>
      </c>
      <c r="L336" s="6">
        <v>910000</v>
      </c>
      <c r="M336" s="41">
        <v>27.099999999999998</v>
      </c>
      <c r="N336" s="26">
        <v>100</v>
      </c>
      <c r="O336" s="26" t="s">
        <v>1206</v>
      </c>
    </row>
    <row r="337" spans="1:15" s="26" customFormat="1">
      <c r="A337" s="26" t="s">
        <v>496</v>
      </c>
      <c r="B337" s="26" t="s">
        <v>848</v>
      </c>
      <c r="C337" s="26" t="s">
        <v>1158</v>
      </c>
      <c r="D337" s="26" t="s">
        <v>1280</v>
      </c>
      <c r="E337" s="26" t="s">
        <v>172</v>
      </c>
      <c r="F337" s="27">
        <v>40171</v>
      </c>
      <c r="G337" s="28">
        <v>1</v>
      </c>
      <c r="H337" s="28">
        <v>431</v>
      </c>
      <c r="I337" s="5">
        <v>40241</v>
      </c>
      <c r="J337" s="6">
        <v>910000</v>
      </c>
      <c r="K337" s="6">
        <v>900000</v>
      </c>
      <c r="L337" s="6">
        <v>900000</v>
      </c>
      <c r="M337" s="42">
        <v>27.1</v>
      </c>
      <c r="N337" s="26">
        <v>100.00000000000003</v>
      </c>
      <c r="O337" s="26" t="s">
        <v>1206</v>
      </c>
    </row>
    <row r="338" spans="1:15" s="26" customFormat="1">
      <c r="A338" s="26" t="s">
        <v>737</v>
      </c>
      <c r="B338" s="26" t="s">
        <v>848</v>
      </c>
      <c r="C338" s="26" t="s">
        <v>1158</v>
      </c>
      <c r="D338" s="26" t="s">
        <v>1280</v>
      </c>
      <c r="E338" s="26" t="s">
        <v>172</v>
      </c>
      <c r="F338" s="27">
        <v>40171</v>
      </c>
      <c r="G338" s="28">
        <v>2</v>
      </c>
      <c r="H338" s="28">
        <v>431</v>
      </c>
      <c r="I338" s="5">
        <v>40242</v>
      </c>
      <c r="J338" s="6">
        <v>900000</v>
      </c>
      <c r="K338" s="6">
        <v>590000</v>
      </c>
      <c r="L338" s="6">
        <v>590000</v>
      </c>
      <c r="M338" s="42">
        <v>27.6</v>
      </c>
      <c r="N338" s="26">
        <v>101.84501845018453</v>
      </c>
      <c r="O338" s="26" t="s">
        <v>1206</v>
      </c>
    </row>
    <row r="339" spans="1:15" s="26" customFormat="1">
      <c r="A339" s="26" t="s">
        <v>738</v>
      </c>
      <c r="B339" s="26" t="s">
        <v>848</v>
      </c>
      <c r="C339" s="26" t="s">
        <v>1158</v>
      </c>
      <c r="D339" s="26" t="s">
        <v>1280</v>
      </c>
      <c r="E339" s="26" t="s">
        <v>172</v>
      </c>
      <c r="F339" s="27">
        <v>40171</v>
      </c>
      <c r="G339" s="28">
        <v>3</v>
      </c>
      <c r="H339" s="28">
        <v>431</v>
      </c>
      <c r="I339" s="5">
        <v>40243</v>
      </c>
      <c r="J339" s="6">
        <v>590000</v>
      </c>
      <c r="K339" s="6">
        <v>990000</v>
      </c>
      <c r="L339" s="6">
        <v>990000</v>
      </c>
      <c r="M339" s="42">
        <v>27.4</v>
      </c>
      <c r="N339" s="26">
        <v>101.1070110701107</v>
      </c>
      <c r="O339" s="26" t="s">
        <v>1206</v>
      </c>
    </row>
    <row r="340" spans="1:15" s="26" customFormat="1">
      <c r="A340" s="26" t="s">
        <v>739</v>
      </c>
      <c r="B340" s="26" t="s">
        <v>848</v>
      </c>
      <c r="C340" s="26" t="s">
        <v>1158</v>
      </c>
      <c r="D340" s="26" t="s">
        <v>1280</v>
      </c>
      <c r="E340" s="26" t="s">
        <v>172</v>
      </c>
      <c r="F340" s="27">
        <v>40171</v>
      </c>
      <c r="G340" s="28">
        <v>4</v>
      </c>
      <c r="H340" s="28">
        <v>431</v>
      </c>
      <c r="I340" s="5">
        <v>40244</v>
      </c>
      <c r="J340" s="6">
        <v>990000</v>
      </c>
      <c r="K340" s="6">
        <v>1610000</v>
      </c>
      <c r="L340" s="6">
        <v>1610000</v>
      </c>
      <c r="M340" s="42">
        <v>27.6</v>
      </c>
      <c r="N340" s="26">
        <v>101.84501845018453</v>
      </c>
      <c r="O340" s="26" t="s">
        <v>1206</v>
      </c>
    </row>
    <row r="341" spans="1:15" s="26" customFormat="1">
      <c r="A341" s="26" t="s">
        <v>740</v>
      </c>
      <c r="B341" s="26" t="s">
        <v>848</v>
      </c>
      <c r="C341" s="26" t="s">
        <v>1158</v>
      </c>
      <c r="D341" s="26" t="s">
        <v>1280</v>
      </c>
      <c r="E341" s="26" t="s">
        <v>172</v>
      </c>
      <c r="F341" s="27">
        <v>40171</v>
      </c>
      <c r="G341" s="28">
        <v>5</v>
      </c>
      <c r="H341" s="28">
        <v>431</v>
      </c>
      <c r="I341" s="5">
        <v>40245</v>
      </c>
      <c r="J341" s="6">
        <v>1610000</v>
      </c>
      <c r="K341" s="6">
        <v>640000</v>
      </c>
      <c r="L341" s="6">
        <v>640000</v>
      </c>
      <c r="M341" s="42">
        <v>27.5</v>
      </c>
      <c r="N341" s="26">
        <v>101.47601476014761</v>
      </c>
      <c r="O341" s="26" t="s">
        <v>1206</v>
      </c>
    </row>
    <row r="342" spans="1:15" s="26" customFormat="1">
      <c r="A342" s="26" t="s">
        <v>741</v>
      </c>
      <c r="B342" s="26" t="s">
        <v>848</v>
      </c>
      <c r="C342" s="26" t="s">
        <v>1158</v>
      </c>
      <c r="D342" s="26" t="s">
        <v>1280</v>
      </c>
      <c r="E342" s="26" t="s">
        <v>172</v>
      </c>
      <c r="F342" s="27">
        <v>40171</v>
      </c>
      <c r="G342" s="28">
        <v>6</v>
      </c>
      <c r="H342" s="28">
        <v>431</v>
      </c>
      <c r="I342" s="5">
        <v>40246</v>
      </c>
      <c r="J342" s="6">
        <v>640000</v>
      </c>
      <c r="K342" s="6">
        <v>420000</v>
      </c>
      <c r="L342" s="6">
        <v>420000</v>
      </c>
      <c r="M342" s="42">
        <v>27</v>
      </c>
      <c r="N342" s="26">
        <v>99.630996309963109</v>
      </c>
      <c r="O342" s="26" t="s">
        <v>1206</v>
      </c>
    </row>
    <row r="343" spans="1:15" s="26" customFormat="1">
      <c r="A343" s="26" t="s">
        <v>742</v>
      </c>
      <c r="B343" s="26" t="s">
        <v>848</v>
      </c>
      <c r="C343" s="26" t="s">
        <v>1158</v>
      </c>
      <c r="D343" s="26" t="s">
        <v>1280</v>
      </c>
      <c r="E343" s="26" t="s">
        <v>172</v>
      </c>
      <c r="F343" s="27">
        <v>40171</v>
      </c>
      <c r="G343" s="28">
        <v>7</v>
      </c>
      <c r="H343" s="28">
        <v>431</v>
      </c>
      <c r="I343" s="5">
        <v>40247</v>
      </c>
      <c r="J343" s="6">
        <v>420000</v>
      </c>
      <c r="K343" s="6">
        <v>1470000</v>
      </c>
      <c r="L343" s="6">
        <v>1470000</v>
      </c>
      <c r="M343" s="42">
        <v>27.7</v>
      </c>
      <c r="N343" s="26">
        <v>102.21402214022142</v>
      </c>
      <c r="O343" s="26" t="s">
        <v>1206</v>
      </c>
    </row>
    <row r="344" spans="1:15" s="26" customFormat="1">
      <c r="A344" s="26" t="s">
        <v>986</v>
      </c>
      <c r="B344" s="26" t="s">
        <v>848</v>
      </c>
      <c r="C344" s="26" t="s">
        <v>1158</v>
      </c>
      <c r="D344" s="26" t="s">
        <v>1280</v>
      </c>
      <c r="E344" s="26" t="s">
        <v>172</v>
      </c>
      <c r="F344" s="27">
        <v>40171</v>
      </c>
      <c r="G344" s="28">
        <v>8</v>
      </c>
      <c r="H344" s="28">
        <v>431</v>
      </c>
      <c r="I344" s="5">
        <v>40248</v>
      </c>
      <c r="J344" s="6">
        <v>1470000</v>
      </c>
      <c r="K344" s="6">
        <v>1090000</v>
      </c>
      <c r="L344" s="6">
        <v>1090000</v>
      </c>
      <c r="M344" s="42">
        <v>27.6</v>
      </c>
      <c r="N344" s="26">
        <v>101.84501845018453</v>
      </c>
      <c r="O344" s="26" t="s">
        <v>1206</v>
      </c>
    </row>
    <row r="345" spans="1:15" s="26" customFormat="1">
      <c r="A345" s="26" t="s">
        <v>987</v>
      </c>
      <c r="B345" s="26" t="s">
        <v>848</v>
      </c>
      <c r="C345" s="26" t="s">
        <v>1158</v>
      </c>
      <c r="D345" s="26" t="s">
        <v>1280</v>
      </c>
      <c r="E345" s="26" t="s">
        <v>172</v>
      </c>
      <c r="F345" s="27">
        <v>40171</v>
      </c>
      <c r="G345" s="28">
        <v>9</v>
      </c>
      <c r="H345" s="28">
        <v>431</v>
      </c>
      <c r="I345" s="5">
        <v>40249</v>
      </c>
      <c r="J345" s="6">
        <v>1090000</v>
      </c>
      <c r="K345" s="6">
        <v>950000</v>
      </c>
      <c r="L345" s="6">
        <v>950000</v>
      </c>
      <c r="M345" s="42">
        <v>27.6</v>
      </c>
      <c r="N345" s="26">
        <v>101.84501845018453</v>
      </c>
      <c r="O345" s="26" t="s">
        <v>1206</v>
      </c>
    </row>
    <row r="346" spans="1:15" s="26" customFormat="1">
      <c r="A346" s="26" t="s">
        <v>495</v>
      </c>
      <c r="B346" s="26" t="s">
        <v>848</v>
      </c>
      <c r="C346" s="26" t="s">
        <v>1158</v>
      </c>
      <c r="D346" s="26" t="s">
        <v>1280</v>
      </c>
      <c r="E346" s="26" t="s">
        <v>172</v>
      </c>
      <c r="F346" s="27">
        <v>40171</v>
      </c>
      <c r="G346" s="28">
        <v>10</v>
      </c>
      <c r="H346" s="28">
        <v>431</v>
      </c>
      <c r="I346" s="5">
        <v>40250</v>
      </c>
      <c r="J346" s="6">
        <v>950000</v>
      </c>
      <c r="K346" s="6" t="s">
        <v>1188</v>
      </c>
      <c r="L346" s="6" t="s">
        <v>1188</v>
      </c>
      <c r="M346" s="42">
        <v>27.3</v>
      </c>
      <c r="N346" s="26">
        <v>100.73800738007381</v>
      </c>
      <c r="O346" s="26" t="s">
        <v>1206</v>
      </c>
    </row>
    <row r="347" spans="1:15" s="26" customFormat="1">
      <c r="A347" s="26" t="s">
        <v>988</v>
      </c>
      <c r="B347" s="26" t="s">
        <v>848</v>
      </c>
      <c r="C347" s="26" t="s">
        <v>1158</v>
      </c>
      <c r="D347" s="26" t="s">
        <v>1281</v>
      </c>
      <c r="E347" s="26" t="s">
        <v>172</v>
      </c>
      <c r="F347" s="27">
        <v>40171</v>
      </c>
      <c r="G347" s="28">
        <v>0</v>
      </c>
      <c r="H347" s="28">
        <v>431</v>
      </c>
      <c r="I347" s="5">
        <v>40240</v>
      </c>
      <c r="J347" s="6">
        <v>0</v>
      </c>
      <c r="K347" s="6">
        <v>370000</v>
      </c>
      <c r="L347" s="6">
        <v>370000</v>
      </c>
      <c r="M347" s="41">
        <v>27.2</v>
      </c>
      <c r="N347" s="26">
        <v>100</v>
      </c>
      <c r="O347" s="26" t="s">
        <v>1206</v>
      </c>
    </row>
    <row r="348" spans="1:15" s="26" customFormat="1">
      <c r="A348" s="26" t="s">
        <v>990</v>
      </c>
      <c r="B348" s="26" t="s">
        <v>848</v>
      </c>
      <c r="C348" s="26" t="s">
        <v>1158</v>
      </c>
      <c r="D348" s="26" t="s">
        <v>1281</v>
      </c>
      <c r="E348" s="26" t="s">
        <v>172</v>
      </c>
      <c r="F348" s="27">
        <v>40171</v>
      </c>
      <c r="G348" s="28">
        <v>1</v>
      </c>
      <c r="H348" s="28">
        <v>431</v>
      </c>
      <c r="I348" s="5">
        <v>40241</v>
      </c>
      <c r="J348" s="6">
        <v>370000</v>
      </c>
      <c r="K348" s="6">
        <v>370000</v>
      </c>
      <c r="L348" s="6">
        <v>370000</v>
      </c>
      <c r="M348" s="42">
        <v>27.2</v>
      </c>
      <c r="N348" s="26">
        <v>100</v>
      </c>
      <c r="O348" s="26" t="s">
        <v>1206</v>
      </c>
    </row>
    <row r="349" spans="1:15" s="26" customFormat="1">
      <c r="A349" s="26" t="s">
        <v>991</v>
      </c>
      <c r="B349" s="26" t="s">
        <v>848</v>
      </c>
      <c r="C349" s="26" t="s">
        <v>1158</v>
      </c>
      <c r="D349" s="26" t="s">
        <v>1281</v>
      </c>
      <c r="E349" s="26" t="s">
        <v>172</v>
      </c>
      <c r="F349" s="27">
        <v>40171</v>
      </c>
      <c r="G349" s="28">
        <v>2</v>
      </c>
      <c r="H349" s="28">
        <v>431</v>
      </c>
      <c r="I349" s="5">
        <v>40242</v>
      </c>
      <c r="J349" s="6">
        <v>370000</v>
      </c>
      <c r="K349" s="6">
        <v>300000</v>
      </c>
      <c r="L349" s="6">
        <v>300000</v>
      </c>
      <c r="M349" s="42">
        <v>28.5</v>
      </c>
      <c r="N349" s="26">
        <v>104.77941176470588</v>
      </c>
      <c r="O349" s="26" t="s">
        <v>1206</v>
      </c>
    </row>
    <row r="350" spans="1:15" s="26" customFormat="1">
      <c r="A350" s="26" t="s">
        <v>992</v>
      </c>
      <c r="B350" s="26" t="s">
        <v>848</v>
      </c>
      <c r="C350" s="26" t="s">
        <v>1158</v>
      </c>
      <c r="D350" s="26" t="s">
        <v>1281</v>
      </c>
      <c r="E350" s="26" t="s">
        <v>172</v>
      </c>
      <c r="F350" s="27">
        <v>40171</v>
      </c>
      <c r="G350" s="28">
        <v>3</v>
      </c>
      <c r="H350" s="28">
        <v>431</v>
      </c>
      <c r="I350" s="5">
        <v>40243</v>
      </c>
      <c r="J350" s="6">
        <v>300000</v>
      </c>
      <c r="K350" s="6">
        <v>580000</v>
      </c>
      <c r="L350" s="6">
        <v>580000</v>
      </c>
      <c r="M350" s="42">
        <v>28.5</v>
      </c>
      <c r="N350" s="26">
        <v>104.77941176470588</v>
      </c>
      <c r="O350" s="26" t="s">
        <v>1206</v>
      </c>
    </row>
    <row r="351" spans="1:15" s="26" customFormat="1">
      <c r="A351" s="26" t="s">
        <v>993</v>
      </c>
      <c r="B351" s="26" t="s">
        <v>848</v>
      </c>
      <c r="C351" s="26" t="s">
        <v>1158</v>
      </c>
      <c r="D351" s="26" t="s">
        <v>1281</v>
      </c>
      <c r="E351" s="26" t="s">
        <v>172</v>
      </c>
      <c r="F351" s="27">
        <v>40171</v>
      </c>
      <c r="G351" s="28">
        <v>4</v>
      </c>
      <c r="H351" s="28">
        <v>431</v>
      </c>
      <c r="I351" s="5">
        <v>40244</v>
      </c>
      <c r="J351" s="6">
        <v>580000</v>
      </c>
      <c r="K351" s="6">
        <v>650000</v>
      </c>
      <c r="L351" s="6">
        <v>650000</v>
      </c>
      <c r="M351" s="42">
        <v>29.1</v>
      </c>
      <c r="N351" s="26">
        <v>106.98529411764706</v>
      </c>
      <c r="O351" s="26" t="s">
        <v>1206</v>
      </c>
    </row>
    <row r="352" spans="1:15" s="26" customFormat="1">
      <c r="A352" s="26" t="s">
        <v>994</v>
      </c>
      <c r="B352" s="26" t="s">
        <v>848</v>
      </c>
      <c r="C352" s="26" t="s">
        <v>1158</v>
      </c>
      <c r="D352" s="26" t="s">
        <v>1281</v>
      </c>
      <c r="E352" s="26" t="s">
        <v>172</v>
      </c>
      <c r="F352" s="27">
        <v>40171</v>
      </c>
      <c r="G352" s="28">
        <v>5</v>
      </c>
      <c r="H352" s="28">
        <v>431</v>
      </c>
      <c r="I352" s="5">
        <v>40245</v>
      </c>
      <c r="J352" s="6">
        <v>650000</v>
      </c>
      <c r="K352" s="6">
        <v>92000</v>
      </c>
      <c r="L352" s="6">
        <v>92000</v>
      </c>
      <c r="M352" s="42">
        <v>28.5</v>
      </c>
      <c r="N352" s="26">
        <v>104.77941176470588</v>
      </c>
      <c r="O352" s="26" t="s">
        <v>1206</v>
      </c>
    </row>
    <row r="353" spans="1:15" s="26" customFormat="1">
      <c r="A353" s="26" t="s">
        <v>995</v>
      </c>
      <c r="B353" s="26" t="s">
        <v>848</v>
      </c>
      <c r="C353" s="26" t="s">
        <v>1158</v>
      </c>
      <c r="D353" s="26" t="s">
        <v>1281</v>
      </c>
      <c r="E353" s="26" t="s">
        <v>172</v>
      </c>
      <c r="F353" s="27">
        <v>40171</v>
      </c>
      <c r="G353" s="28">
        <v>6</v>
      </c>
      <c r="H353" s="28">
        <v>431</v>
      </c>
      <c r="I353" s="5">
        <v>40246</v>
      </c>
      <c r="J353" s="6">
        <v>92000</v>
      </c>
      <c r="K353" s="6">
        <v>218000</v>
      </c>
      <c r="L353" s="6">
        <v>218000</v>
      </c>
      <c r="M353" s="42">
        <v>28</v>
      </c>
      <c r="N353" s="26">
        <v>102.94117647058825</v>
      </c>
      <c r="O353" s="26" t="s">
        <v>1206</v>
      </c>
    </row>
    <row r="354" spans="1:15" s="26" customFormat="1">
      <c r="A354" s="26" t="s">
        <v>996</v>
      </c>
      <c r="B354" s="26" t="s">
        <v>848</v>
      </c>
      <c r="C354" s="26" t="s">
        <v>1158</v>
      </c>
      <c r="D354" s="26" t="s">
        <v>1281</v>
      </c>
      <c r="E354" s="26" t="s">
        <v>172</v>
      </c>
      <c r="F354" s="27">
        <v>40171</v>
      </c>
      <c r="G354" s="28">
        <v>7</v>
      </c>
      <c r="H354" s="28">
        <v>431</v>
      </c>
      <c r="I354" s="5">
        <v>40247</v>
      </c>
      <c r="J354" s="6">
        <v>218000</v>
      </c>
      <c r="K354" s="6">
        <v>207000</v>
      </c>
      <c r="L354" s="6">
        <v>207000</v>
      </c>
      <c r="M354" s="42">
        <v>29.4</v>
      </c>
      <c r="N354" s="26">
        <v>108.08823529411764</v>
      </c>
      <c r="O354" s="26" t="s">
        <v>1206</v>
      </c>
    </row>
    <row r="355" spans="1:15" s="26" customFormat="1">
      <c r="A355" s="26" t="s">
        <v>754</v>
      </c>
      <c r="B355" s="26" t="s">
        <v>848</v>
      </c>
      <c r="C355" s="26" t="s">
        <v>1158</v>
      </c>
      <c r="D355" s="26" t="s">
        <v>1281</v>
      </c>
      <c r="E355" s="26" t="s">
        <v>172</v>
      </c>
      <c r="F355" s="27">
        <v>40171</v>
      </c>
      <c r="G355" s="28">
        <v>8</v>
      </c>
      <c r="H355" s="28">
        <v>431</v>
      </c>
      <c r="I355" s="5">
        <v>40248</v>
      </c>
      <c r="J355" s="6">
        <v>207000</v>
      </c>
      <c r="K355" s="6">
        <v>630000</v>
      </c>
      <c r="L355" s="6">
        <v>630000</v>
      </c>
      <c r="M355" s="42">
        <v>29.3</v>
      </c>
      <c r="N355" s="26">
        <v>107.72058823529412</v>
      </c>
      <c r="O355" s="26" t="s">
        <v>1206</v>
      </c>
    </row>
    <row r="356" spans="1:15" s="26" customFormat="1">
      <c r="A356" s="26" t="s">
        <v>755</v>
      </c>
      <c r="B356" s="26" t="s">
        <v>848</v>
      </c>
      <c r="C356" s="26" t="s">
        <v>1158</v>
      </c>
      <c r="D356" s="26" t="s">
        <v>1281</v>
      </c>
      <c r="E356" s="26" t="s">
        <v>172</v>
      </c>
      <c r="F356" s="27">
        <v>40171</v>
      </c>
      <c r="G356" s="28">
        <v>9</v>
      </c>
      <c r="H356" s="28">
        <v>431</v>
      </c>
      <c r="I356" s="5">
        <v>40249</v>
      </c>
      <c r="J356" s="6">
        <v>630000</v>
      </c>
      <c r="K356" s="6">
        <v>189000</v>
      </c>
      <c r="L356" s="6">
        <v>189000</v>
      </c>
      <c r="M356" s="42">
        <v>28.8</v>
      </c>
      <c r="N356" s="26">
        <v>105.88235294117648</v>
      </c>
      <c r="O356" s="26" t="s">
        <v>1206</v>
      </c>
    </row>
    <row r="357" spans="1:15" s="26" customFormat="1">
      <c r="A357" s="26" t="s">
        <v>989</v>
      </c>
      <c r="B357" s="26" t="s">
        <v>848</v>
      </c>
      <c r="C357" s="26" t="s">
        <v>1158</v>
      </c>
      <c r="D357" s="26" t="s">
        <v>1281</v>
      </c>
      <c r="E357" s="26" t="s">
        <v>172</v>
      </c>
      <c r="F357" s="27">
        <v>40171</v>
      </c>
      <c r="G357" s="28">
        <v>10</v>
      </c>
      <c r="H357" s="28">
        <v>431</v>
      </c>
      <c r="I357" s="5">
        <v>40250</v>
      </c>
      <c r="J357" s="6">
        <v>189000</v>
      </c>
      <c r="K357" s="6" t="s">
        <v>1188</v>
      </c>
      <c r="L357" s="6" t="s">
        <v>1188</v>
      </c>
      <c r="M357" s="42">
        <v>28.9</v>
      </c>
      <c r="N357" s="26">
        <v>106.25</v>
      </c>
      <c r="O357" s="26" t="s">
        <v>1206</v>
      </c>
    </row>
    <row r="358" spans="1:15" s="26" customFormat="1">
      <c r="A358" s="26" t="s">
        <v>226</v>
      </c>
      <c r="B358" s="26" t="s">
        <v>1196</v>
      </c>
      <c r="C358" s="26" t="s">
        <v>1159</v>
      </c>
      <c r="D358" s="26" t="s">
        <v>1283</v>
      </c>
      <c r="E358" s="26" t="s">
        <v>168</v>
      </c>
      <c r="F358" s="27">
        <v>39585</v>
      </c>
      <c r="G358" s="28">
        <v>0</v>
      </c>
      <c r="H358" s="26">
        <v>395</v>
      </c>
      <c r="I358" s="30">
        <v>39631</v>
      </c>
      <c r="J358" s="26" t="s">
        <v>1188</v>
      </c>
      <c r="K358" s="26">
        <v>56500000</v>
      </c>
      <c r="L358" s="26">
        <v>56500000</v>
      </c>
      <c r="M358" s="26">
        <v>16.8</v>
      </c>
      <c r="N358" s="26">
        <v>100</v>
      </c>
      <c r="O358" s="26" t="s">
        <v>830</v>
      </c>
    </row>
    <row r="359" spans="1:15" s="26" customFormat="1">
      <c r="A359" s="26" t="s">
        <v>227</v>
      </c>
      <c r="B359" s="26" t="s">
        <v>1196</v>
      </c>
      <c r="C359" s="26" t="s">
        <v>1159</v>
      </c>
      <c r="D359" s="26" t="s">
        <v>1283</v>
      </c>
      <c r="E359" s="26" t="s">
        <v>168</v>
      </c>
      <c r="F359" s="27">
        <v>39585</v>
      </c>
      <c r="G359" s="28">
        <v>1</v>
      </c>
      <c r="H359" s="26">
        <v>395</v>
      </c>
      <c r="I359" s="30">
        <v>39632</v>
      </c>
      <c r="J359" s="26">
        <v>56500000</v>
      </c>
      <c r="K359" s="26" t="s">
        <v>1143</v>
      </c>
      <c r="L359" s="26">
        <v>208000000</v>
      </c>
      <c r="M359" s="26">
        <v>17.399999999999999</v>
      </c>
      <c r="N359" s="26">
        <v>103.57142857142856</v>
      </c>
      <c r="O359" s="26" t="s">
        <v>830</v>
      </c>
    </row>
    <row r="360" spans="1:15" s="26" customFormat="1">
      <c r="A360" s="26" t="s">
        <v>228</v>
      </c>
      <c r="B360" s="26" t="s">
        <v>1196</v>
      </c>
      <c r="C360" s="26" t="s">
        <v>1159</v>
      </c>
      <c r="D360" s="26" t="s">
        <v>1282</v>
      </c>
      <c r="E360" s="26" t="s">
        <v>168</v>
      </c>
      <c r="F360" s="27">
        <v>39585</v>
      </c>
      <c r="G360" s="28">
        <v>2</v>
      </c>
      <c r="H360" s="26">
        <v>395</v>
      </c>
      <c r="I360" s="30">
        <v>39633</v>
      </c>
      <c r="J360" s="26">
        <v>208000000</v>
      </c>
      <c r="K360" s="26" t="s">
        <v>1143</v>
      </c>
      <c r="L360" s="26" t="s">
        <v>1143</v>
      </c>
      <c r="M360" s="26">
        <v>13.5</v>
      </c>
      <c r="N360" s="26">
        <v>80.357142857142847</v>
      </c>
      <c r="O360" s="26" t="s">
        <v>830</v>
      </c>
    </row>
    <row r="361" spans="1:15" s="26" customFormat="1">
      <c r="A361" s="26" t="s">
        <v>229</v>
      </c>
      <c r="B361" s="26" t="s">
        <v>1196</v>
      </c>
      <c r="C361" s="26" t="s">
        <v>1159</v>
      </c>
      <c r="D361" s="26" t="s">
        <v>1286</v>
      </c>
      <c r="E361" s="26" t="s">
        <v>168</v>
      </c>
      <c r="F361" s="27">
        <v>39585</v>
      </c>
      <c r="G361" s="28">
        <v>0</v>
      </c>
      <c r="H361" s="26">
        <v>395</v>
      </c>
      <c r="I361" s="30">
        <v>39631</v>
      </c>
      <c r="J361" s="26" t="s">
        <v>1188</v>
      </c>
      <c r="K361" s="26">
        <v>500000</v>
      </c>
      <c r="L361" s="26">
        <v>500000</v>
      </c>
      <c r="M361" s="26">
        <v>16.7</v>
      </c>
      <c r="N361" s="26">
        <v>100</v>
      </c>
      <c r="O361" s="26" t="s">
        <v>830</v>
      </c>
    </row>
    <row r="362" spans="1:15" s="26" customFormat="1">
      <c r="A362" s="26" t="s">
        <v>230</v>
      </c>
      <c r="B362" s="26" t="s">
        <v>1196</v>
      </c>
      <c r="C362" s="26" t="s">
        <v>1159</v>
      </c>
      <c r="D362" s="26" t="s">
        <v>1286</v>
      </c>
      <c r="E362" s="26" t="s">
        <v>168</v>
      </c>
      <c r="F362" s="27">
        <v>39585</v>
      </c>
      <c r="G362" s="28">
        <v>1</v>
      </c>
      <c r="H362" s="26">
        <v>395</v>
      </c>
      <c r="I362" s="30">
        <v>39632</v>
      </c>
      <c r="J362" s="26">
        <v>500000</v>
      </c>
      <c r="K362" s="26" t="s">
        <v>1143</v>
      </c>
      <c r="L362" s="26">
        <v>151000000</v>
      </c>
      <c r="M362" s="26">
        <v>17.7</v>
      </c>
      <c r="N362" s="26">
        <v>105.98802395209582</v>
      </c>
      <c r="O362" s="26" t="s">
        <v>830</v>
      </c>
    </row>
    <row r="363" spans="1:15" s="26" customFormat="1">
      <c r="A363" s="26" t="s">
        <v>231</v>
      </c>
      <c r="B363" s="26" t="s">
        <v>1250</v>
      </c>
      <c r="C363" s="26" t="s">
        <v>1159</v>
      </c>
      <c r="D363" s="26" t="s">
        <v>1287</v>
      </c>
      <c r="E363" s="26" t="s">
        <v>168</v>
      </c>
      <c r="F363" s="27">
        <v>39585</v>
      </c>
      <c r="G363" s="28">
        <v>2</v>
      </c>
      <c r="H363" s="26">
        <v>395</v>
      </c>
      <c r="I363" s="30">
        <v>39633</v>
      </c>
      <c r="J363" s="26">
        <v>151000000</v>
      </c>
      <c r="K363" s="26" t="s">
        <v>1188</v>
      </c>
      <c r="L363" s="26" t="s">
        <v>1188</v>
      </c>
      <c r="M363" s="26">
        <v>14</v>
      </c>
      <c r="N363" s="26">
        <v>83.832335329341319</v>
      </c>
      <c r="O363" s="26" t="s">
        <v>830</v>
      </c>
    </row>
    <row r="364" spans="1:15" s="26" customFormat="1">
      <c r="A364" s="26" t="s">
        <v>232</v>
      </c>
      <c r="B364" s="26" t="s">
        <v>1250</v>
      </c>
      <c r="C364" s="26" t="s">
        <v>1159</v>
      </c>
      <c r="D364" s="26" t="s">
        <v>1025</v>
      </c>
      <c r="E364" s="26" t="s">
        <v>168</v>
      </c>
      <c r="F364" s="27">
        <v>39585</v>
      </c>
      <c r="G364" s="28">
        <v>0</v>
      </c>
      <c r="H364" s="26">
        <v>395</v>
      </c>
      <c r="I364" s="30">
        <v>39631</v>
      </c>
      <c r="J364" s="26" t="s">
        <v>1188</v>
      </c>
      <c r="K364" s="26">
        <v>2600000</v>
      </c>
      <c r="L364" s="26">
        <v>2600000</v>
      </c>
      <c r="M364" s="26">
        <v>16.8</v>
      </c>
      <c r="N364" s="26">
        <v>100</v>
      </c>
      <c r="O364" s="26" t="s">
        <v>830</v>
      </c>
    </row>
    <row r="365" spans="1:15" s="26" customFormat="1">
      <c r="A365" s="26" t="s">
        <v>233</v>
      </c>
      <c r="B365" s="26" t="s">
        <v>1250</v>
      </c>
      <c r="C365" s="26" t="s">
        <v>1159</v>
      </c>
      <c r="D365" s="26" t="s">
        <v>1025</v>
      </c>
      <c r="E365" s="26" t="s">
        <v>168</v>
      </c>
      <c r="F365" s="27">
        <v>39585</v>
      </c>
      <c r="G365" s="28">
        <v>1</v>
      </c>
      <c r="H365" s="26">
        <v>395</v>
      </c>
      <c r="I365" s="30">
        <v>39632</v>
      </c>
      <c r="J365" s="26">
        <v>2600000</v>
      </c>
      <c r="K365" s="26" t="s">
        <v>1143</v>
      </c>
      <c r="L365" s="26">
        <v>1020000000</v>
      </c>
      <c r="M365" s="26">
        <v>17.899999999999999</v>
      </c>
      <c r="N365" s="26">
        <v>106.54761904761902</v>
      </c>
      <c r="O365" s="26" t="s">
        <v>830</v>
      </c>
    </row>
    <row r="366" spans="1:15" s="26" customFormat="1">
      <c r="A366" s="26" t="s">
        <v>122</v>
      </c>
      <c r="B366" s="26" t="s">
        <v>1250</v>
      </c>
      <c r="C366" s="26" t="s">
        <v>1159</v>
      </c>
      <c r="D366" s="26" t="s">
        <v>1025</v>
      </c>
      <c r="E366" s="26" t="s">
        <v>168</v>
      </c>
      <c r="F366" s="27">
        <v>39585</v>
      </c>
      <c r="G366" s="28">
        <v>2</v>
      </c>
      <c r="H366" s="26">
        <v>395</v>
      </c>
      <c r="I366" s="30">
        <v>39633</v>
      </c>
      <c r="J366" s="26" t="s">
        <v>1188</v>
      </c>
      <c r="K366" s="26" t="s">
        <v>1143</v>
      </c>
      <c r="L366" s="26" t="s">
        <v>1143</v>
      </c>
      <c r="M366" s="26">
        <v>14.5</v>
      </c>
      <c r="N366" s="26">
        <v>86.309523809523796</v>
      </c>
      <c r="O366" s="26" t="s">
        <v>830</v>
      </c>
    </row>
    <row r="367" spans="1:15" s="26" customFormat="1">
      <c r="A367" s="26" t="s">
        <v>123</v>
      </c>
      <c r="B367" s="26" t="s">
        <v>1250</v>
      </c>
      <c r="C367" s="26" t="s">
        <v>1159</v>
      </c>
      <c r="D367" s="26" t="s">
        <v>1024</v>
      </c>
      <c r="E367" s="26" t="s">
        <v>168</v>
      </c>
      <c r="F367" s="27">
        <v>39585</v>
      </c>
      <c r="G367" s="28">
        <v>2</v>
      </c>
      <c r="H367" s="26">
        <v>395</v>
      </c>
      <c r="I367" s="30">
        <v>39633</v>
      </c>
      <c r="J367" s="26">
        <v>1020000000</v>
      </c>
      <c r="K367" s="26" t="s">
        <v>1143</v>
      </c>
      <c r="L367" s="26" t="s">
        <v>1143</v>
      </c>
      <c r="M367" s="26">
        <v>14.5</v>
      </c>
      <c r="N367" s="26">
        <v>86.309523809523796</v>
      </c>
      <c r="O367" s="26" t="s">
        <v>830</v>
      </c>
    </row>
    <row r="368" spans="1:15" s="26" customFormat="1">
      <c r="A368" s="26" t="s">
        <v>155</v>
      </c>
      <c r="B368" s="26" t="s">
        <v>1187</v>
      </c>
      <c r="C368" s="26" t="s">
        <v>1160</v>
      </c>
      <c r="D368" s="26" t="s">
        <v>1284</v>
      </c>
      <c r="E368" s="26" t="s">
        <v>168</v>
      </c>
      <c r="F368" s="27">
        <v>39585</v>
      </c>
      <c r="G368" s="44">
        <v>0</v>
      </c>
      <c r="H368" s="28">
        <v>458</v>
      </c>
      <c r="I368" s="30">
        <v>39645</v>
      </c>
      <c r="J368" s="26">
        <v>0</v>
      </c>
      <c r="K368" s="26">
        <v>1000</v>
      </c>
      <c r="L368" s="26">
        <v>1000</v>
      </c>
      <c r="M368" s="26">
        <v>19.899999999999999</v>
      </c>
      <c r="N368" s="26">
        <v>100</v>
      </c>
      <c r="O368" s="26" t="s">
        <v>960</v>
      </c>
    </row>
    <row r="369" spans="1:15" s="26" customFormat="1">
      <c r="A369" s="26" t="s">
        <v>156</v>
      </c>
      <c r="B369" s="26" t="s">
        <v>1187</v>
      </c>
      <c r="C369" s="26" t="s">
        <v>1160</v>
      </c>
      <c r="D369" s="26" t="s">
        <v>1284</v>
      </c>
      <c r="E369" s="26" t="s">
        <v>168</v>
      </c>
      <c r="F369" s="27">
        <v>39585</v>
      </c>
      <c r="G369" s="44">
        <v>1</v>
      </c>
      <c r="H369" s="28">
        <v>458</v>
      </c>
      <c r="I369" s="30">
        <v>39646</v>
      </c>
      <c r="J369" s="26">
        <v>1000</v>
      </c>
      <c r="K369" s="26">
        <v>0</v>
      </c>
      <c r="L369" s="26">
        <v>0</v>
      </c>
      <c r="M369" s="26">
        <v>21</v>
      </c>
      <c r="N369" s="45">
        <v>105.52763819095479</v>
      </c>
      <c r="O369" s="26" t="s">
        <v>960</v>
      </c>
    </row>
    <row r="370" spans="1:15" s="26" customFormat="1">
      <c r="A370" s="26" t="s">
        <v>756</v>
      </c>
      <c r="B370" s="26" t="s">
        <v>1252</v>
      </c>
      <c r="C370" s="26" t="s">
        <v>1160</v>
      </c>
      <c r="D370" s="26" t="s">
        <v>1284</v>
      </c>
      <c r="E370" s="26" t="s">
        <v>168</v>
      </c>
      <c r="F370" s="27">
        <v>39585</v>
      </c>
      <c r="G370" s="44">
        <v>2</v>
      </c>
      <c r="H370" s="28">
        <v>458</v>
      </c>
      <c r="I370" s="30">
        <v>39647</v>
      </c>
      <c r="J370" s="26">
        <v>0</v>
      </c>
      <c r="K370" s="26">
        <v>18100000</v>
      </c>
      <c r="L370" s="26">
        <v>18100000</v>
      </c>
      <c r="M370" s="26">
        <v>20.7</v>
      </c>
      <c r="N370" s="45">
        <v>104.02010050251256</v>
      </c>
      <c r="O370" s="26" t="s">
        <v>960</v>
      </c>
    </row>
    <row r="371" spans="1:15" s="26" customFormat="1">
      <c r="A371" s="26" t="s">
        <v>157</v>
      </c>
      <c r="B371" s="26" t="s">
        <v>1252</v>
      </c>
      <c r="C371" s="26" t="s">
        <v>1160</v>
      </c>
      <c r="D371" s="26" t="s">
        <v>1284</v>
      </c>
      <c r="E371" s="26" t="s">
        <v>168</v>
      </c>
      <c r="F371" s="27">
        <v>39585</v>
      </c>
      <c r="G371" s="44">
        <v>3</v>
      </c>
      <c r="H371" s="28">
        <v>458</v>
      </c>
      <c r="I371" s="30">
        <v>39648</v>
      </c>
      <c r="J371" s="26">
        <v>18100000</v>
      </c>
      <c r="K371" s="26">
        <v>0</v>
      </c>
      <c r="L371" s="26">
        <v>0</v>
      </c>
      <c r="M371" s="26">
        <v>20.2</v>
      </c>
      <c r="N371" s="45">
        <v>101.50753768844221</v>
      </c>
      <c r="O371" s="26" t="s">
        <v>960</v>
      </c>
    </row>
    <row r="372" spans="1:15" s="26" customFormat="1">
      <c r="A372" s="26" t="s">
        <v>158</v>
      </c>
      <c r="B372" s="26" t="s">
        <v>1252</v>
      </c>
      <c r="C372" s="26" t="s">
        <v>1160</v>
      </c>
      <c r="D372" s="26" t="s">
        <v>1284</v>
      </c>
      <c r="E372" s="26" t="s">
        <v>168</v>
      </c>
      <c r="F372" s="27">
        <v>39585</v>
      </c>
      <c r="G372" s="44">
        <v>4</v>
      </c>
      <c r="H372" s="28">
        <v>458</v>
      </c>
      <c r="I372" s="30">
        <v>39649</v>
      </c>
      <c r="J372" s="26">
        <v>0</v>
      </c>
      <c r="K372" s="26">
        <v>4000000</v>
      </c>
      <c r="L372" s="26">
        <v>4000000</v>
      </c>
      <c r="M372" s="26">
        <v>20</v>
      </c>
      <c r="N372" s="45">
        <v>100.50251256281409</v>
      </c>
      <c r="O372" s="26" t="s">
        <v>960</v>
      </c>
    </row>
    <row r="373" spans="1:15" s="26" customFormat="1">
      <c r="A373" s="26" t="s">
        <v>159</v>
      </c>
      <c r="B373" s="26" t="s">
        <v>1252</v>
      </c>
      <c r="C373" s="26" t="s">
        <v>1160</v>
      </c>
      <c r="D373" s="26" t="s">
        <v>1284</v>
      </c>
      <c r="E373" s="26" t="s">
        <v>168</v>
      </c>
      <c r="F373" s="27">
        <v>39585</v>
      </c>
      <c r="G373" s="44">
        <v>5</v>
      </c>
      <c r="H373" s="28">
        <v>458</v>
      </c>
      <c r="I373" s="30">
        <v>39650</v>
      </c>
      <c r="J373" s="26">
        <v>4000000</v>
      </c>
      <c r="K373" s="26">
        <v>10700000</v>
      </c>
      <c r="L373" s="26">
        <v>10700000</v>
      </c>
      <c r="M373" s="26">
        <v>20</v>
      </c>
      <c r="N373" s="45">
        <v>100.50251256281409</v>
      </c>
      <c r="O373" s="26" t="s">
        <v>960</v>
      </c>
    </row>
    <row r="374" spans="1:15" s="26" customFormat="1">
      <c r="A374" s="26" t="s">
        <v>757</v>
      </c>
      <c r="B374" s="26" t="s">
        <v>1252</v>
      </c>
      <c r="C374" s="26" t="s">
        <v>1160</v>
      </c>
      <c r="D374" s="26" t="s">
        <v>1284</v>
      </c>
      <c r="E374" s="26" t="s">
        <v>168</v>
      </c>
      <c r="F374" s="27">
        <v>39585</v>
      </c>
      <c r="G374" s="44">
        <v>6</v>
      </c>
      <c r="H374" s="28">
        <v>458</v>
      </c>
      <c r="I374" s="30">
        <v>39651</v>
      </c>
      <c r="J374" s="26">
        <v>10700000</v>
      </c>
      <c r="K374" s="26">
        <v>0</v>
      </c>
      <c r="L374" s="26">
        <v>0</v>
      </c>
      <c r="M374" s="26">
        <v>21.5</v>
      </c>
      <c r="N374" s="45">
        <v>108.04020100502514</v>
      </c>
      <c r="O374" s="26" t="s">
        <v>960</v>
      </c>
    </row>
    <row r="375" spans="1:15" s="26" customFormat="1">
      <c r="A375" s="26" t="s">
        <v>961</v>
      </c>
      <c r="B375" s="26" t="s">
        <v>1252</v>
      </c>
      <c r="C375" s="26" t="s">
        <v>1160</v>
      </c>
      <c r="D375" s="26" t="s">
        <v>1284</v>
      </c>
      <c r="E375" s="26" t="s">
        <v>168</v>
      </c>
      <c r="F375" s="27">
        <v>39585</v>
      </c>
      <c r="G375" s="44">
        <v>7</v>
      </c>
      <c r="H375" s="28">
        <v>458</v>
      </c>
      <c r="I375" s="30">
        <v>39652</v>
      </c>
      <c r="J375" s="26">
        <v>0</v>
      </c>
      <c r="K375" s="26">
        <v>10000</v>
      </c>
      <c r="L375" s="26">
        <v>10000</v>
      </c>
      <c r="M375" s="26">
        <v>20</v>
      </c>
      <c r="N375" s="45">
        <v>100.50251256281409</v>
      </c>
      <c r="O375" s="26" t="s">
        <v>960</v>
      </c>
    </row>
    <row r="376" spans="1:15" s="26" customFormat="1">
      <c r="A376" s="26" t="s">
        <v>160</v>
      </c>
      <c r="B376" s="26" t="s">
        <v>1252</v>
      </c>
      <c r="C376" s="26" t="s">
        <v>1160</v>
      </c>
      <c r="D376" s="26" t="s">
        <v>1284</v>
      </c>
      <c r="E376" s="26" t="s">
        <v>168</v>
      </c>
      <c r="F376" s="27">
        <v>39585</v>
      </c>
      <c r="G376" s="44">
        <v>8</v>
      </c>
      <c r="H376" s="28">
        <v>458</v>
      </c>
      <c r="I376" s="30">
        <v>39653</v>
      </c>
      <c r="J376" s="26">
        <v>10000</v>
      </c>
      <c r="K376" s="26">
        <v>51000000</v>
      </c>
      <c r="L376" s="26">
        <v>51000000</v>
      </c>
      <c r="M376" s="26">
        <v>19.5</v>
      </c>
      <c r="N376" s="45">
        <v>97.989949748743726</v>
      </c>
      <c r="O376" s="26" t="s">
        <v>960</v>
      </c>
    </row>
    <row r="377" spans="1:15" s="26" customFormat="1">
      <c r="A377" s="26" t="s">
        <v>962</v>
      </c>
      <c r="B377" s="26" t="s">
        <v>1252</v>
      </c>
      <c r="C377" s="26" t="s">
        <v>1160</v>
      </c>
      <c r="D377" s="26" t="s">
        <v>1284</v>
      </c>
      <c r="E377" s="26" t="s">
        <v>168</v>
      </c>
      <c r="F377" s="27">
        <v>39585</v>
      </c>
      <c r="G377" s="44">
        <v>9</v>
      </c>
      <c r="H377" s="28">
        <v>458</v>
      </c>
      <c r="I377" s="30">
        <v>39654</v>
      </c>
      <c r="J377" s="26">
        <v>51000000</v>
      </c>
      <c r="K377" s="26">
        <v>10300000</v>
      </c>
      <c r="L377" s="26">
        <v>10300000</v>
      </c>
      <c r="M377" s="26">
        <v>19</v>
      </c>
      <c r="N377" s="45">
        <v>95.477386934673376</v>
      </c>
      <c r="O377" s="26" t="s">
        <v>960</v>
      </c>
    </row>
    <row r="378" spans="1:15" s="26" customFormat="1">
      <c r="A378" s="26" t="s">
        <v>963</v>
      </c>
      <c r="B378" s="26" t="s">
        <v>1187</v>
      </c>
      <c r="C378" s="26" t="s">
        <v>1160</v>
      </c>
      <c r="D378" s="26" t="s">
        <v>1284</v>
      </c>
      <c r="E378" s="26" t="s">
        <v>168</v>
      </c>
      <c r="F378" s="27">
        <v>39585</v>
      </c>
      <c r="G378" s="44">
        <v>10</v>
      </c>
      <c r="H378" s="28">
        <v>458</v>
      </c>
      <c r="I378" s="30">
        <v>39655</v>
      </c>
      <c r="J378" s="26">
        <v>10300000</v>
      </c>
      <c r="K378" s="26" t="s">
        <v>1188</v>
      </c>
      <c r="L378" s="26" t="s">
        <v>1188</v>
      </c>
      <c r="M378" s="26">
        <v>20</v>
      </c>
      <c r="N378" s="45">
        <v>100.50251256281409</v>
      </c>
      <c r="O378" s="26" t="s">
        <v>960</v>
      </c>
    </row>
    <row r="379" spans="1:15" s="26" customFormat="1">
      <c r="A379" s="26" t="s">
        <v>161</v>
      </c>
      <c r="B379" s="26" t="s">
        <v>1252</v>
      </c>
      <c r="C379" s="26" t="s">
        <v>1160</v>
      </c>
      <c r="D379" s="26" t="s">
        <v>1285</v>
      </c>
      <c r="E379" s="26" t="s">
        <v>168</v>
      </c>
      <c r="F379" s="27">
        <v>39585</v>
      </c>
      <c r="G379" s="44">
        <v>0</v>
      </c>
      <c r="H379" s="28">
        <v>458</v>
      </c>
      <c r="I379" s="30">
        <v>39645</v>
      </c>
      <c r="J379" s="26">
        <v>0</v>
      </c>
      <c r="K379" s="26" t="s">
        <v>1188</v>
      </c>
      <c r="L379" s="26" t="s">
        <v>1188</v>
      </c>
      <c r="M379" s="26">
        <v>21.8</v>
      </c>
      <c r="N379" s="45">
        <v>100</v>
      </c>
      <c r="O379" s="26" t="s">
        <v>960</v>
      </c>
    </row>
    <row r="380" spans="1:15" s="26" customFormat="1">
      <c r="A380" s="26" t="s">
        <v>964</v>
      </c>
      <c r="B380" s="26" t="s">
        <v>1252</v>
      </c>
      <c r="C380" s="26" t="s">
        <v>1160</v>
      </c>
      <c r="D380" s="26" t="s">
        <v>1285</v>
      </c>
      <c r="E380" s="26" t="s">
        <v>168</v>
      </c>
      <c r="F380" s="27">
        <v>39585</v>
      </c>
      <c r="G380" s="44">
        <v>1</v>
      </c>
      <c r="H380" s="28">
        <v>458</v>
      </c>
      <c r="I380" s="30">
        <v>39646</v>
      </c>
      <c r="J380" s="26" t="s">
        <v>1188</v>
      </c>
      <c r="K380" s="26">
        <v>0</v>
      </c>
      <c r="L380" s="26">
        <v>0</v>
      </c>
      <c r="M380" s="26">
        <v>21</v>
      </c>
      <c r="N380" s="45">
        <v>96.330275229357795</v>
      </c>
      <c r="O380" s="26" t="s">
        <v>960</v>
      </c>
    </row>
    <row r="381" spans="1:15" s="26" customFormat="1">
      <c r="A381" s="26" t="s">
        <v>162</v>
      </c>
      <c r="B381" s="26" t="s">
        <v>1252</v>
      </c>
      <c r="C381" s="26" t="s">
        <v>1160</v>
      </c>
      <c r="D381" s="26" t="s">
        <v>1285</v>
      </c>
      <c r="E381" s="26" t="s">
        <v>168</v>
      </c>
      <c r="F381" s="27">
        <v>39585</v>
      </c>
      <c r="G381" s="44">
        <v>2</v>
      </c>
      <c r="H381" s="28">
        <v>458</v>
      </c>
      <c r="I381" s="30">
        <v>39647</v>
      </c>
      <c r="J381" s="26">
        <v>0</v>
      </c>
      <c r="K381" s="26">
        <v>1200000</v>
      </c>
      <c r="L381" s="26">
        <v>1200000</v>
      </c>
      <c r="M381" s="26">
        <v>22.1</v>
      </c>
      <c r="N381" s="45">
        <v>101.37614678899082</v>
      </c>
      <c r="O381" s="26" t="s">
        <v>960</v>
      </c>
    </row>
    <row r="382" spans="1:15" s="26" customFormat="1">
      <c r="A382" s="26" t="s">
        <v>163</v>
      </c>
      <c r="B382" s="26" t="s">
        <v>1252</v>
      </c>
      <c r="C382" s="26" t="s">
        <v>1160</v>
      </c>
      <c r="D382" s="26" t="s">
        <v>1285</v>
      </c>
      <c r="E382" s="26" t="s">
        <v>168</v>
      </c>
      <c r="F382" s="27">
        <v>39585</v>
      </c>
      <c r="G382" s="44">
        <v>3</v>
      </c>
      <c r="H382" s="28">
        <v>458</v>
      </c>
      <c r="I382" s="30">
        <v>39648</v>
      </c>
      <c r="J382" s="26">
        <v>1200000</v>
      </c>
      <c r="K382" s="26">
        <v>0</v>
      </c>
      <c r="L382" s="26">
        <v>0</v>
      </c>
      <c r="M382" s="26">
        <v>20.399999999999999</v>
      </c>
      <c r="N382" s="45">
        <v>93.577981651376135</v>
      </c>
      <c r="O382" s="26" t="s">
        <v>960</v>
      </c>
    </row>
    <row r="383" spans="1:15" s="26" customFormat="1">
      <c r="A383" s="26" t="s">
        <v>151</v>
      </c>
      <c r="B383" s="26" t="s">
        <v>1252</v>
      </c>
      <c r="C383" s="26" t="s">
        <v>1160</v>
      </c>
      <c r="D383" s="26" t="s">
        <v>1285</v>
      </c>
      <c r="E383" s="26" t="s">
        <v>168</v>
      </c>
      <c r="F383" s="27">
        <v>39585</v>
      </c>
      <c r="G383" s="44">
        <v>4</v>
      </c>
      <c r="H383" s="28">
        <v>458</v>
      </c>
      <c r="I383" s="30">
        <v>39649</v>
      </c>
      <c r="J383" s="26">
        <v>0</v>
      </c>
      <c r="K383" s="26">
        <v>0</v>
      </c>
      <c r="L383" s="26">
        <v>0</v>
      </c>
      <c r="M383" s="26">
        <v>20</v>
      </c>
      <c r="N383" s="45">
        <v>91.743119266055047</v>
      </c>
      <c r="O383" s="26" t="s">
        <v>960</v>
      </c>
    </row>
    <row r="384" spans="1:15" s="26" customFormat="1">
      <c r="A384" s="26" t="s">
        <v>152</v>
      </c>
      <c r="B384" s="26" t="s">
        <v>1252</v>
      </c>
      <c r="C384" s="26" t="s">
        <v>1160</v>
      </c>
      <c r="D384" s="26" t="s">
        <v>1285</v>
      </c>
      <c r="E384" s="26" t="s">
        <v>168</v>
      </c>
      <c r="F384" s="27">
        <v>39585</v>
      </c>
      <c r="G384" s="44">
        <v>5</v>
      </c>
      <c r="H384" s="28">
        <v>458</v>
      </c>
      <c r="I384" s="30">
        <v>39650</v>
      </c>
      <c r="J384" s="26">
        <v>0</v>
      </c>
      <c r="K384" s="26">
        <v>1000</v>
      </c>
      <c r="L384" s="26">
        <v>1000</v>
      </c>
      <c r="M384" s="26">
        <v>20.5</v>
      </c>
      <c r="N384" s="45">
        <v>94.036697247706428</v>
      </c>
      <c r="O384" s="26" t="s">
        <v>960</v>
      </c>
    </row>
    <row r="385" spans="1:15" s="26" customFormat="1">
      <c r="A385" s="26" t="s">
        <v>153</v>
      </c>
      <c r="B385" s="26" t="s">
        <v>1252</v>
      </c>
      <c r="C385" s="26" t="s">
        <v>1160</v>
      </c>
      <c r="D385" s="26" t="s">
        <v>1285</v>
      </c>
      <c r="E385" s="26" t="s">
        <v>168</v>
      </c>
      <c r="F385" s="27">
        <v>39585</v>
      </c>
      <c r="G385" s="44">
        <v>6</v>
      </c>
      <c r="H385" s="28">
        <v>458</v>
      </c>
      <c r="I385" s="30">
        <v>39651</v>
      </c>
      <c r="J385" s="26">
        <v>1000</v>
      </c>
      <c r="K385" s="26" t="s">
        <v>1188</v>
      </c>
      <c r="L385" s="26" t="s">
        <v>1188</v>
      </c>
      <c r="M385" s="26">
        <v>20</v>
      </c>
      <c r="N385" s="45">
        <v>91.743119266055047</v>
      </c>
      <c r="O385" s="26" t="s">
        <v>960</v>
      </c>
    </row>
    <row r="386" spans="1:15" s="26" customFormat="1">
      <c r="A386" s="26" t="s">
        <v>965</v>
      </c>
      <c r="B386" s="26" t="s">
        <v>1252</v>
      </c>
      <c r="C386" s="26" t="s">
        <v>1160</v>
      </c>
      <c r="D386" s="26" t="s">
        <v>1285</v>
      </c>
      <c r="E386" s="26" t="s">
        <v>168</v>
      </c>
      <c r="F386" s="27">
        <v>39585</v>
      </c>
      <c r="G386" s="44">
        <v>7</v>
      </c>
      <c r="H386" s="28">
        <v>458</v>
      </c>
      <c r="I386" s="30">
        <v>39652</v>
      </c>
      <c r="J386" s="26" t="s">
        <v>1188</v>
      </c>
      <c r="K386" s="26">
        <v>2000000</v>
      </c>
      <c r="L386" s="26">
        <v>2000000</v>
      </c>
      <c r="M386" s="26">
        <v>20.5</v>
      </c>
      <c r="N386" s="45">
        <v>94.036697247706428</v>
      </c>
      <c r="O386" s="26" t="s">
        <v>960</v>
      </c>
    </row>
    <row r="387" spans="1:15" s="26" customFormat="1">
      <c r="A387" s="26" t="s">
        <v>154</v>
      </c>
      <c r="B387" s="26" t="s">
        <v>1252</v>
      </c>
      <c r="C387" s="26" t="s">
        <v>1160</v>
      </c>
      <c r="D387" s="26" t="s">
        <v>1285</v>
      </c>
      <c r="E387" s="26" t="s">
        <v>168</v>
      </c>
      <c r="F387" s="27">
        <v>39585</v>
      </c>
      <c r="G387" s="44">
        <v>8</v>
      </c>
      <c r="H387" s="28">
        <v>458</v>
      </c>
      <c r="I387" s="30">
        <v>39653</v>
      </c>
      <c r="J387" s="26">
        <v>2000000</v>
      </c>
      <c r="K387" s="26">
        <v>220000000</v>
      </c>
      <c r="L387" s="26">
        <v>220000000</v>
      </c>
      <c r="M387" s="26">
        <v>21</v>
      </c>
      <c r="N387" s="45">
        <v>96.330275229357795</v>
      </c>
      <c r="O387" s="26" t="s">
        <v>960</v>
      </c>
    </row>
    <row r="388" spans="1:15" s="26" customFormat="1">
      <c r="A388" s="26" t="s">
        <v>966</v>
      </c>
      <c r="B388" s="26" t="s">
        <v>1252</v>
      </c>
      <c r="C388" s="26" t="s">
        <v>1160</v>
      </c>
      <c r="D388" s="26" t="s">
        <v>1285</v>
      </c>
      <c r="E388" s="26" t="s">
        <v>168</v>
      </c>
      <c r="F388" s="27">
        <v>39585</v>
      </c>
      <c r="G388" s="44">
        <v>9</v>
      </c>
      <c r="H388" s="28">
        <v>458</v>
      </c>
      <c r="I388" s="30">
        <v>39654</v>
      </c>
      <c r="J388" s="26">
        <v>220000000</v>
      </c>
      <c r="K388" s="26">
        <v>2700000</v>
      </c>
      <c r="L388" s="26">
        <v>2700000</v>
      </c>
      <c r="M388" s="26">
        <v>20.3</v>
      </c>
      <c r="N388" s="45">
        <v>93.11926605504587</v>
      </c>
      <c r="O388" s="26" t="s">
        <v>960</v>
      </c>
    </row>
    <row r="389" spans="1:15" s="26" customFormat="1">
      <c r="A389" s="26" t="s">
        <v>967</v>
      </c>
      <c r="B389" s="26" t="s">
        <v>1252</v>
      </c>
      <c r="C389" s="26" t="s">
        <v>1160</v>
      </c>
      <c r="D389" s="26" t="s">
        <v>1285</v>
      </c>
      <c r="E389" s="26" t="s">
        <v>168</v>
      </c>
      <c r="F389" s="27">
        <v>39585</v>
      </c>
      <c r="G389" s="44">
        <v>10</v>
      </c>
      <c r="H389" s="28">
        <v>458</v>
      </c>
      <c r="I389" s="30">
        <v>39655</v>
      </c>
      <c r="J389" s="26">
        <v>2700000</v>
      </c>
      <c r="K389" s="26" t="s">
        <v>1188</v>
      </c>
      <c r="L389" s="26" t="s">
        <v>1188</v>
      </c>
      <c r="M389" s="26">
        <v>20</v>
      </c>
      <c r="N389" s="45">
        <v>91.743119266055047</v>
      </c>
      <c r="O389" s="26" t="s">
        <v>960</v>
      </c>
    </row>
    <row r="390" spans="1:15" s="26" customFormat="1">
      <c r="A390" s="26" t="s">
        <v>382</v>
      </c>
      <c r="B390" s="26" t="s">
        <v>1252</v>
      </c>
      <c r="C390" s="26" t="s">
        <v>1160</v>
      </c>
      <c r="D390" s="26" t="s">
        <v>904</v>
      </c>
      <c r="E390" s="26" t="s">
        <v>168</v>
      </c>
      <c r="F390" s="27">
        <v>39599</v>
      </c>
      <c r="G390" s="44">
        <v>0</v>
      </c>
      <c r="H390" s="28">
        <v>458</v>
      </c>
      <c r="I390" s="30">
        <v>39645</v>
      </c>
      <c r="J390" s="26">
        <v>0</v>
      </c>
      <c r="K390" s="26">
        <v>0</v>
      </c>
      <c r="L390" s="26">
        <v>0</v>
      </c>
      <c r="M390" s="26">
        <v>20</v>
      </c>
      <c r="N390" s="29">
        <v>100</v>
      </c>
      <c r="O390" s="26" t="s">
        <v>960</v>
      </c>
    </row>
    <row r="391" spans="1:15" s="26" customFormat="1">
      <c r="A391" s="26" t="s">
        <v>758</v>
      </c>
      <c r="B391" s="26" t="s">
        <v>1252</v>
      </c>
      <c r="C391" s="26" t="s">
        <v>1160</v>
      </c>
      <c r="D391" s="26" t="s">
        <v>904</v>
      </c>
      <c r="E391" s="26" t="s">
        <v>168</v>
      </c>
      <c r="F391" s="27">
        <v>39599</v>
      </c>
      <c r="G391" s="44">
        <v>1</v>
      </c>
      <c r="H391" s="28">
        <v>458</v>
      </c>
      <c r="I391" s="30">
        <v>39646</v>
      </c>
      <c r="J391" s="26">
        <v>0</v>
      </c>
      <c r="K391" s="26">
        <v>0</v>
      </c>
      <c r="L391" s="26">
        <v>0</v>
      </c>
      <c r="M391" s="26">
        <v>20</v>
      </c>
      <c r="N391" s="29">
        <v>100</v>
      </c>
      <c r="O391" s="26" t="s">
        <v>960</v>
      </c>
    </row>
    <row r="392" spans="1:15" s="26" customFormat="1">
      <c r="A392" s="26" t="s">
        <v>384</v>
      </c>
      <c r="B392" s="26" t="s">
        <v>1252</v>
      </c>
      <c r="C392" s="26" t="s">
        <v>1160</v>
      </c>
      <c r="D392" s="26" t="s">
        <v>904</v>
      </c>
      <c r="E392" s="26" t="s">
        <v>168</v>
      </c>
      <c r="F392" s="27">
        <v>39599</v>
      </c>
      <c r="G392" s="44">
        <v>2</v>
      </c>
      <c r="H392" s="28">
        <v>458</v>
      </c>
      <c r="I392" s="30">
        <v>39647</v>
      </c>
      <c r="J392" s="26">
        <v>0</v>
      </c>
      <c r="K392" s="26">
        <v>600000</v>
      </c>
      <c r="L392" s="26">
        <v>600000</v>
      </c>
      <c r="M392" s="26">
        <v>21.3</v>
      </c>
      <c r="N392" s="29">
        <v>106.5</v>
      </c>
      <c r="O392" s="26" t="s">
        <v>960</v>
      </c>
    </row>
    <row r="393" spans="1:15" s="26" customFormat="1">
      <c r="A393" s="26" t="s">
        <v>385</v>
      </c>
      <c r="B393" s="26" t="s">
        <v>1252</v>
      </c>
      <c r="C393" s="26" t="s">
        <v>1160</v>
      </c>
      <c r="D393" s="26" t="s">
        <v>904</v>
      </c>
      <c r="E393" s="26" t="s">
        <v>168</v>
      </c>
      <c r="F393" s="27">
        <v>39599</v>
      </c>
      <c r="G393" s="44">
        <v>3</v>
      </c>
      <c r="H393" s="28">
        <v>458</v>
      </c>
      <c r="I393" s="30">
        <v>39648</v>
      </c>
      <c r="J393" s="26">
        <v>600000</v>
      </c>
      <c r="K393" s="26">
        <v>0</v>
      </c>
      <c r="L393" s="26">
        <v>0</v>
      </c>
      <c r="M393" s="26">
        <v>20</v>
      </c>
      <c r="N393" s="29">
        <v>100</v>
      </c>
      <c r="O393" s="26" t="s">
        <v>960</v>
      </c>
    </row>
    <row r="394" spans="1:15" s="26" customFormat="1">
      <c r="A394" s="26" t="s">
        <v>386</v>
      </c>
      <c r="B394" s="26" t="s">
        <v>1252</v>
      </c>
      <c r="C394" s="26" t="s">
        <v>1160</v>
      </c>
      <c r="D394" s="26" t="s">
        <v>904</v>
      </c>
      <c r="E394" s="26" t="s">
        <v>168</v>
      </c>
      <c r="F394" s="27">
        <v>39599</v>
      </c>
      <c r="G394" s="44">
        <v>4</v>
      </c>
      <c r="H394" s="28">
        <v>458</v>
      </c>
      <c r="I394" s="30">
        <v>39649</v>
      </c>
      <c r="J394" s="26">
        <v>0</v>
      </c>
      <c r="K394" s="26">
        <v>0</v>
      </c>
      <c r="L394" s="26">
        <v>0</v>
      </c>
      <c r="M394" s="26">
        <v>18</v>
      </c>
      <c r="N394" s="29">
        <v>90</v>
      </c>
      <c r="O394" s="26" t="s">
        <v>960</v>
      </c>
    </row>
    <row r="395" spans="1:15" s="26" customFormat="1">
      <c r="A395" s="26" t="s">
        <v>387</v>
      </c>
      <c r="B395" s="26" t="s">
        <v>1252</v>
      </c>
      <c r="C395" s="26" t="s">
        <v>1160</v>
      </c>
      <c r="D395" s="26" t="s">
        <v>904</v>
      </c>
      <c r="E395" s="26" t="s">
        <v>168</v>
      </c>
      <c r="F395" s="27">
        <v>39599</v>
      </c>
      <c r="G395" s="44">
        <v>5</v>
      </c>
      <c r="H395" s="28">
        <v>458</v>
      </c>
      <c r="I395" s="30">
        <v>39650</v>
      </c>
      <c r="J395" s="26">
        <v>0</v>
      </c>
      <c r="K395" s="26">
        <v>0</v>
      </c>
      <c r="L395" s="26">
        <v>0</v>
      </c>
      <c r="M395" s="26">
        <v>19</v>
      </c>
      <c r="N395" s="29">
        <v>95</v>
      </c>
      <c r="O395" s="26" t="s">
        <v>960</v>
      </c>
    </row>
    <row r="396" spans="1:15" s="26" customFormat="1">
      <c r="A396" s="26" t="s">
        <v>48</v>
      </c>
      <c r="B396" s="26" t="s">
        <v>1252</v>
      </c>
      <c r="C396" s="26" t="s">
        <v>1160</v>
      </c>
      <c r="D396" s="26" t="s">
        <v>904</v>
      </c>
      <c r="E396" s="26" t="s">
        <v>168</v>
      </c>
      <c r="F396" s="27">
        <v>39599</v>
      </c>
      <c r="G396" s="44">
        <v>6</v>
      </c>
      <c r="H396" s="28">
        <v>458</v>
      </c>
      <c r="I396" s="30">
        <v>39651</v>
      </c>
      <c r="J396" s="26">
        <v>0</v>
      </c>
      <c r="K396" s="26">
        <v>100000</v>
      </c>
      <c r="L396" s="26">
        <v>100000</v>
      </c>
      <c r="M396" s="26">
        <v>20.2</v>
      </c>
      <c r="N396" s="29">
        <v>101</v>
      </c>
      <c r="O396" s="26" t="s">
        <v>960</v>
      </c>
    </row>
    <row r="397" spans="1:15" s="26" customFormat="1">
      <c r="A397" s="26" t="s">
        <v>49</v>
      </c>
      <c r="B397" s="26" t="s">
        <v>1252</v>
      </c>
      <c r="C397" s="26" t="s">
        <v>1160</v>
      </c>
      <c r="D397" s="26" t="s">
        <v>904</v>
      </c>
      <c r="E397" s="26" t="s">
        <v>168</v>
      </c>
      <c r="F397" s="27">
        <v>39599</v>
      </c>
      <c r="G397" s="44">
        <v>7</v>
      </c>
      <c r="H397" s="28">
        <v>458</v>
      </c>
      <c r="I397" s="30">
        <v>39652</v>
      </c>
      <c r="J397" s="26">
        <v>100000</v>
      </c>
      <c r="K397" s="26" t="s">
        <v>1188</v>
      </c>
      <c r="L397" s="26" t="s">
        <v>1188</v>
      </c>
      <c r="M397" s="26">
        <v>19.100000000000001</v>
      </c>
      <c r="N397" s="29">
        <v>95.5</v>
      </c>
      <c r="O397" s="26" t="s">
        <v>960</v>
      </c>
    </row>
    <row r="398" spans="1:15" s="26" customFormat="1">
      <c r="A398" s="26" t="s">
        <v>968</v>
      </c>
      <c r="B398" s="26" t="s">
        <v>1252</v>
      </c>
      <c r="C398" s="26" t="s">
        <v>1160</v>
      </c>
      <c r="D398" s="26" t="s">
        <v>904</v>
      </c>
      <c r="E398" s="26" t="s">
        <v>168</v>
      </c>
      <c r="F398" s="27">
        <v>39599</v>
      </c>
      <c r="G398" s="44">
        <v>8</v>
      </c>
      <c r="H398" s="28">
        <v>458</v>
      </c>
      <c r="I398" s="30">
        <v>39653</v>
      </c>
      <c r="J398" s="26" t="s">
        <v>1188</v>
      </c>
      <c r="K398" s="26">
        <v>6500000</v>
      </c>
      <c r="L398" s="26">
        <v>6500000</v>
      </c>
      <c r="M398" s="26">
        <v>21</v>
      </c>
      <c r="N398" s="29">
        <v>105</v>
      </c>
      <c r="O398" s="26" t="s">
        <v>960</v>
      </c>
    </row>
    <row r="399" spans="1:15" s="26" customFormat="1">
      <c r="A399" s="26" t="s">
        <v>44</v>
      </c>
      <c r="B399" s="26" t="s">
        <v>1252</v>
      </c>
      <c r="C399" s="26" t="s">
        <v>1160</v>
      </c>
      <c r="D399" s="26" t="s">
        <v>904</v>
      </c>
      <c r="E399" s="26" t="s">
        <v>168</v>
      </c>
      <c r="F399" s="27">
        <v>39599</v>
      </c>
      <c r="G399" s="44">
        <v>9</v>
      </c>
      <c r="H399" s="28">
        <v>458</v>
      </c>
      <c r="I399" s="30">
        <v>39654</v>
      </c>
      <c r="J399" s="26">
        <v>6500000</v>
      </c>
      <c r="K399" s="26">
        <v>1500000</v>
      </c>
      <c r="L399" s="26">
        <v>1500000</v>
      </c>
      <c r="M399" s="26">
        <v>19.8</v>
      </c>
      <c r="N399" s="29">
        <v>99</v>
      </c>
      <c r="O399" s="26" t="s">
        <v>960</v>
      </c>
    </row>
    <row r="400" spans="1:15" s="26" customFormat="1">
      <c r="A400" s="26" t="s">
        <v>383</v>
      </c>
      <c r="B400" s="26" t="s">
        <v>1252</v>
      </c>
      <c r="C400" s="26" t="s">
        <v>1160</v>
      </c>
      <c r="D400" s="26" t="s">
        <v>904</v>
      </c>
      <c r="E400" s="26" t="s">
        <v>168</v>
      </c>
      <c r="F400" s="27">
        <v>39599</v>
      </c>
      <c r="G400" s="44">
        <v>10</v>
      </c>
      <c r="H400" s="28">
        <v>458</v>
      </c>
      <c r="I400" s="30">
        <v>39655</v>
      </c>
      <c r="J400" s="26">
        <v>1500000</v>
      </c>
      <c r="K400" s="26" t="s">
        <v>1188</v>
      </c>
      <c r="L400" s="26" t="s">
        <v>1188</v>
      </c>
      <c r="M400" s="26">
        <v>17.7</v>
      </c>
      <c r="N400" s="29">
        <v>88.5</v>
      </c>
      <c r="O400" s="26" t="s">
        <v>960</v>
      </c>
    </row>
    <row r="401" spans="1:15" s="26" customFormat="1">
      <c r="A401" s="26" t="s">
        <v>128</v>
      </c>
      <c r="B401" s="26" t="s">
        <v>1195</v>
      </c>
      <c r="C401" s="26" t="s">
        <v>1161</v>
      </c>
      <c r="D401" s="26" t="s">
        <v>1026</v>
      </c>
      <c r="E401" s="26" t="s">
        <v>168</v>
      </c>
      <c r="F401" s="27">
        <v>39599</v>
      </c>
      <c r="G401" s="28">
        <v>0</v>
      </c>
      <c r="H401" s="28">
        <v>299</v>
      </c>
      <c r="I401" s="30">
        <v>39645</v>
      </c>
      <c r="J401" s="26">
        <v>0</v>
      </c>
      <c r="K401" s="26">
        <v>0</v>
      </c>
      <c r="L401" s="26">
        <v>0</v>
      </c>
      <c r="M401" s="26">
        <v>18.3</v>
      </c>
      <c r="N401" s="26">
        <v>100</v>
      </c>
      <c r="O401" s="26" t="s">
        <v>960</v>
      </c>
    </row>
    <row r="402" spans="1:15" s="26" customFormat="1">
      <c r="A402" s="26" t="s">
        <v>129</v>
      </c>
      <c r="B402" s="26" t="s">
        <v>1195</v>
      </c>
      <c r="C402" s="26" t="s">
        <v>1161</v>
      </c>
      <c r="D402" s="26" t="s">
        <v>1026</v>
      </c>
      <c r="E402" s="26" t="s">
        <v>168</v>
      </c>
      <c r="F402" s="27">
        <v>39599</v>
      </c>
      <c r="G402" s="28">
        <v>1</v>
      </c>
      <c r="H402" s="28">
        <v>299</v>
      </c>
      <c r="I402" s="30">
        <v>39646</v>
      </c>
      <c r="J402" s="26">
        <v>0</v>
      </c>
      <c r="K402" s="26">
        <v>0</v>
      </c>
      <c r="L402" s="26">
        <v>0</v>
      </c>
      <c r="M402" s="26">
        <v>17.5</v>
      </c>
      <c r="N402" s="26">
        <v>95.628415300546436</v>
      </c>
      <c r="O402" s="26" t="s">
        <v>960</v>
      </c>
    </row>
    <row r="403" spans="1:15" s="26" customFormat="1">
      <c r="A403" s="26" t="s">
        <v>109</v>
      </c>
      <c r="B403" s="26" t="s">
        <v>1195</v>
      </c>
      <c r="C403" s="26" t="s">
        <v>1161</v>
      </c>
      <c r="D403" s="26" t="s">
        <v>1026</v>
      </c>
      <c r="E403" s="26" t="s">
        <v>168</v>
      </c>
      <c r="F403" s="27">
        <v>39599</v>
      </c>
      <c r="G403" s="28">
        <v>2</v>
      </c>
      <c r="H403" s="28">
        <v>299</v>
      </c>
      <c r="I403" s="30">
        <v>39647</v>
      </c>
      <c r="J403" s="26">
        <v>0</v>
      </c>
      <c r="K403" s="26">
        <v>110000</v>
      </c>
      <c r="L403" s="26">
        <v>110000</v>
      </c>
      <c r="M403" s="26">
        <v>17.899999999999999</v>
      </c>
      <c r="N403" s="26">
        <v>97.814207650273204</v>
      </c>
      <c r="O403" s="26" t="s">
        <v>960</v>
      </c>
    </row>
    <row r="404" spans="1:15" s="26" customFormat="1">
      <c r="A404" s="26" t="s">
        <v>759</v>
      </c>
      <c r="B404" s="26" t="s">
        <v>1195</v>
      </c>
      <c r="C404" s="26" t="s">
        <v>1161</v>
      </c>
      <c r="D404" s="26" t="s">
        <v>1026</v>
      </c>
      <c r="E404" s="26" t="s">
        <v>168</v>
      </c>
      <c r="F404" s="27">
        <v>39599</v>
      </c>
      <c r="G404" s="28">
        <v>3</v>
      </c>
      <c r="H404" s="28">
        <v>299</v>
      </c>
      <c r="I404" s="30">
        <v>39648</v>
      </c>
      <c r="J404" s="26">
        <v>110000</v>
      </c>
      <c r="K404" s="26">
        <v>120000</v>
      </c>
      <c r="L404" s="26">
        <v>120000</v>
      </c>
      <c r="M404" s="26">
        <v>18</v>
      </c>
      <c r="N404" s="26">
        <v>98.360655737704917</v>
      </c>
      <c r="O404" s="26" t="s">
        <v>960</v>
      </c>
    </row>
    <row r="405" spans="1:15" s="26" customFormat="1">
      <c r="A405" s="26" t="s">
        <v>110</v>
      </c>
      <c r="B405" s="26" t="s">
        <v>45</v>
      </c>
      <c r="C405" s="26" t="s">
        <v>1161</v>
      </c>
      <c r="D405" s="26" t="s">
        <v>1026</v>
      </c>
      <c r="E405" s="26" t="s">
        <v>168</v>
      </c>
      <c r="F405" s="27">
        <v>39599</v>
      </c>
      <c r="G405" s="28">
        <v>4</v>
      </c>
      <c r="H405" s="28">
        <v>299</v>
      </c>
      <c r="I405" s="30">
        <v>39649</v>
      </c>
      <c r="J405" s="26">
        <v>120000</v>
      </c>
      <c r="K405" s="26">
        <v>170000</v>
      </c>
      <c r="L405" s="26">
        <v>170000</v>
      </c>
      <c r="M405" s="26">
        <v>18</v>
      </c>
      <c r="N405" s="26">
        <v>98.360655737704917</v>
      </c>
      <c r="O405" s="26" t="s">
        <v>960</v>
      </c>
    </row>
    <row r="406" spans="1:15" s="26" customFormat="1">
      <c r="A406" s="26" t="s">
        <v>134</v>
      </c>
      <c r="B406" s="26" t="s">
        <v>45</v>
      </c>
      <c r="C406" s="26" t="s">
        <v>1161</v>
      </c>
      <c r="D406" s="26" t="s">
        <v>1026</v>
      </c>
      <c r="E406" s="26" t="s">
        <v>168</v>
      </c>
      <c r="F406" s="27">
        <v>39599</v>
      </c>
      <c r="G406" s="28">
        <v>5</v>
      </c>
      <c r="H406" s="28">
        <v>299</v>
      </c>
      <c r="I406" s="30">
        <v>39650</v>
      </c>
      <c r="J406" s="26">
        <v>170000</v>
      </c>
      <c r="K406" s="26">
        <v>8300000</v>
      </c>
      <c r="L406" s="26">
        <v>8300000</v>
      </c>
      <c r="M406" s="26">
        <v>17</v>
      </c>
      <c r="N406" s="26">
        <v>92.896174863387969</v>
      </c>
      <c r="O406" s="26" t="s">
        <v>960</v>
      </c>
    </row>
    <row r="407" spans="1:15" s="26" customFormat="1">
      <c r="A407" s="26" t="s">
        <v>135</v>
      </c>
      <c r="B407" s="26" t="s">
        <v>45</v>
      </c>
      <c r="C407" s="26" t="s">
        <v>1161</v>
      </c>
      <c r="D407" s="26" t="s">
        <v>1026</v>
      </c>
      <c r="E407" s="26" t="s">
        <v>168</v>
      </c>
      <c r="F407" s="27">
        <v>39599</v>
      </c>
      <c r="G407" s="28">
        <v>6</v>
      </c>
      <c r="H407" s="28">
        <v>299</v>
      </c>
      <c r="I407" s="30">
        <v>39651</v>
      </c>
      <c r="J407" s="26">
        <v>8300000</v>
      </c>
      <c r="K407" s="26">
        <v>390000</v>
      </c>
      <c r="L407" s="26">
        <v>390000</v>
      </c>
      <c r="M407" s="26">
        <v>20</v>
      </c>
      <c r="N407" s="26">
        <v>109.28961748633878</v>
      </c>
      <c r="O407" s="26" t="s">
        <v>960</v>
      </c>
    </row>
    <row r="408" spans="1:15" s="26" customFormat="1">
      <c r="A408" s="26" t="s">
        <v>136</v>
      </c>
      <c r="B408" s="26" t="s">
        <v>45</v>
      </c>
      <c r="C408" s="26" t="s">
        <v>1161</v>
      </c>
      <c r="D408" s="26" t="s">
        <v>1026</v>
      </c>
      <c r="E408" s="26" t="s">
        <v>168</v>
      </c>
      <c r="F408" s="27">
        <v>39599</v>
      </c>
      <c r="G408" s="28">
        <v>7</v>
      </c>
      <c r="H408" s="28">
        <v>299</v>
      </c>
      <c r="I408" s="30">
        <v>39652</v>
      </c>
      <c r="J408" s="26">
        <v>390000</v>
      </c>
      <c r="K408" s="26">
        <v>19500000</v>
      </c>
      <c r="L408" s="26">
        <v>19500000</v>
      </c>
      <c r="M408" s="26">
        <v>18.2</v>
      </c>
      <c r="N408" s="26">
        <v>99.453551912568301</v>
      </c>
      <c r="O408" s="26" t="s">
        <v>960</v>
      </c>
    </row>
    <row r="409" spans="1:15" s="26" customFormat="1">
      <c r="A409" s="26" t="s">
        <v>137</v>
      </c>
      <c r="B409" s="26" t="s">
        <v>45</v>
      </c>
      <c r="C409" s="26" t="s">
        <v>1161</v>
      </c>
      <c r="D409" s="26" t="s">
        <v>1026</v>
      </c>
      <c r="E409" s="26" t="s">
        <v>168</v>
      </c>
      <c r="F409" s="27">
        <v>39599</v>
      </c>
      <c r="G409" s="28">
        <v>8</v>
      </c>
      <c r="H409" s="28">
        <v>299</v>
      </c>
      <c r="I409" s="30">
        <v>39653</v>
      </c>
      <c r="J409" s="26">
        <v>19500000</v>
      </c>
      <c r="K409" s="26">
        <v>5000000</v>
      </c>
      <c r="L409" s="26">
        <v>5000000</v>
      </c>
      <c r="M409" s="26">
        <v>18.3</v>
      </c>
      <c r="N409" s="26">
        <v>100</v>
      </c>
      <c r="O409" s="26" t="s">
        <v>960</v>
      </c>
    </row>
    <row r="410" spans="1:15" s="26" customFormat="1">
      <c r="A410" s="26" t="s">
        <v>138</v>
      </c>
      <c r="B410" s="26" t="s">
        <v>45</v>
      </c>
      <c r="C410" s="26" t="s">
        <v>1161</v>
      </c>
      <c r="D410" s="26" t="s">
        <v>1026</v>
      </c>
      <c r="E410" s="26" t="s">
        <v>168</v>
      </c>
      <c r="F410" s="27">
        <v>39599</v>
      </c>
      <c r="G410" s="28">
        <v>9</v>
      </c>
      <c r="H410" s="28">
        <v>299</v>
      </c>
      <c r="I410" s="30">
        <v>39654</v>
      </c>
      <c r="J410" s="26">
        <v>5000000</v>
      </c>
      <c r="K410" s="26">
        <v>40500000</v>
      </c>
      <c r="L410" s="26">
        <v>40500000</v>
      </c>
      <c r="M410" s="26">
        <v>19</v>
      </c>
      <c r="N410" s="26">
        <v>103.82513661202186</v>
      </c>
      <c r="O410" s="26" t="s">
        <v>960</v>
      </c>
    </row>
    <row r="411" spans="1:15" s="26" customFormat="1">
      <c r="A411" s="26" t="s">
        <v>108</v>
      </c>
      <c r="B411" s="26" t="s">
        <v>45</v>
      </c>
      <c r="C411" s="26" t="s">
        <v>1161</v>
      </c>
      <c r="D411" s="26" t="s">
        <v>1026</v>
      </c>
      <c r="E411" s="26" t="s">
        <v>168</v>
      </c>
      <c r="F411" s="27">
        <v>39599</v>
      </c>
      <c r="G411" s="28">
        <v>10</v>
      </c>
      <c r="H411" s="28">
        <v>299</v>
      </c>
      <c r="I411" s="30">
        <v>39655</v>
      </c>
      <c r="J411" s="26">
        <v>40500000</v>
      </c>
      <c r="K411" s="26" t="s">
        <v>1188</v>
      </c>
      <c r="L411" s="26" t="s">
        <v>1188</v>
      </c>
      <c r="M411" s="26">
        <v>19</v>
      </c>
      <c r="N411" s="26">
        <v>103.82513661202186</v>
      </c>
      <c r="O411" s="26" t="s">
        <v>960</v>
      </c>
    </row>
    <row r="412" spans="1:15" s="26" customFormat="1">
      <c r="A412" s="26" t="s">
        <v>139</v>
      </c>
      <c r="B412" s="26" t="s">
        <v>45</v>
      </c>
      <c r="C412" s="26" t="s">
        <v>1161</v>
      </c>
      <c r="D412" s="26" t="s">
        <v>904</v>
      </c>
      <c r="E412" s="26" t="s">
        <v>168</v>
      </c>
      <c r="F412" s="27">
        <v>39599</v>
      </c>
      <c r="G412" s="28">
        <v>0</v>
      </c>
      <c r="H412" s="28">
        <v>299</v>
      </c>
      <c r="I412" s="30">
        <v>39645</v>
      </c>
      <c r="J412" s="26">
        <v>0</v>
      </c>
      <c r="K412" s="26">
        <v>0</v>
      </c>
      <c r="L412" s="26">
        <v>0</v>
      </c>
      <c r="M412" s="26">
        <v>21.5</v>
      </c>
      <c r="N412" s="26">
        <v>100</v>
      </c>
      <c r="O412" s="26" t="s">
        <v>960</v>
      </c>
    </row>
    <row r="413" spans="1:15" s="26" customFormat="1">
      <c r="A413" s="26" t="s">
        <v>140</v>
      </c>
      <c r="B413" s="26" t="s">
        <v>45</v>
      </c>
      <c r="C413" s="26" t="s">
        <v>1161</v>
      </c>
      <c r="D413" s="26" t="s">
        <v>904</v>
      </c>
      <c r="E413" s="26" t="s">
        <v>168</v>
      </c>
      <c r="F413" s="27">
        <v>39599</v>
      </c>
      <c r="G413" s="28">
        <v>1</v>
      </c>
      <c r="H413" s="28">
        <v>299</v>
      </c>
      <c r="I413" s="30">
        <v>39646</v>
      </c>
      <c r="J413" s="26">
        <v>0</v>
      </c>
      <c r="K413" s="26">
        <v>0</v>
      </c>
      <c r="L413" s="26">
        <v>0</v>
      </c>
      <c r="M413" s="26">
        <v>20</v>
      </c>
      <c r="N413" s="26">
        <v>93.023255813953483</v>
      </c>
      <c r="O413" s="26" t="s">
        <v>960</v>
      </c>
    </row>
    <row r="414" spans="1:15" s="26" customFormat="1">
      <c r="A414" s="26" t="s">
        <v>142</v>
      </c>
      <c r="B414" s="26" t="s">
        <v>45</v>
      </c>
      <c r="C414" s="26" t="s">
        <v>1161</v>
      </c>
      <c r="D414" s="26" t="s">
        <v>904</v>
      </c>
      <c r="E414" s="26" t="s">
        <v>168</v>
      </c>
      <c r="F414" s="27">
        <v>39599</v>
      </c>
      <c r="G414" s="28">
        <v>2</v>
      </c>
      <c r="H414" s="28">
        <v>299</v>
      </c>
      <c r="I414" s="30">
        <v>39647</v>
      </c>
      <c r="J414" s="26">
        <v>0</v>
      </c>
      <c r="K414" s="26">
        <v>30000</v>
      </c>
      <c r="L414" s="26">
        <v>30000</v>
      </c>
      <c r="M414" s="26">
        <v>20.5</v>
      </c>
      <c r="N414" s="26">
        <v>95.348837209302332</v>
      </c>
      <c r="O414" s="26" t="s">
        <v>960</v>
      </c>
    </row>
    <row r="415" spans="1:15" s="26" customFormat="1">
      <c r="A415" s="26" t="s">
        <v>143</v>
      </c>
      <c r="B415" s="26" t="s">
        <v>45</v>
      </c>
      <c r="C415" s="26" t="s">
        <v>1161</v>
      </c>
      <c r="D415" s="26" t="s">
        <v>904</v>
      </c>
      <c r="E415" s="26" t="s">
        <v>168</v>
      </c>
      <c r="F415" s="27">
        <v>39599</v>
      </c>
      <c r="G415" s="28">
        <v>3</v>
      </c>
      <c r="H415" s="28">
        <v>299</v>
      </c>
      <c r="I415" s="30">
        <v>39648</v>
      </c>
      <c r="J415" s="26">
        <v>30000</v>
      </c>
      <c r="K415" s="26">
        <v>17000</v>
      </c>
      <c r="L415" s="26">
        <v>17000</v>
      </c>
      <c r="M415" s="26">
        <v>19.100000000000001</v>
      </c>
      <c r="N415" s="26">
        <v>88.83720930232559</v>
      </c>
      <c r="O415" s="26" t="s">
        <v>960</v>
      </c>
    </row>
    <row r="416" spans="1:15" s="26" customFormat="1">
      <c r="A416" s="26" t="s">
        <v>760</v>
      </c>
      <c r="B416" s="26" t="s">
        <v>45</v>
      </c>
      <c r="C416" s="26" t="s">
        <v>1161</v>
      </c>
      <c r="D416" s="26" t="s">
        <v>904</v>
      </c>
      <c r="E416" s="26" t="s">
        <v>168</v>
      </c>
      <c r="F416" s="27">
        <v>39599</v>
      </c>
      <c r="G416" s="28">
        <v>4</v>
      </c>
      <c r="H416" s="28">
        <v>299</v>
      </c>
      <c r="I416" s="30">
        <v>39649</v>
      </c>
      <c r="J416" s="26">
        <v>17000</v>
      </c>
      <c r="K416" s="26">
        <v>460000</v>
      </c>
      <c r="L416" s="26">
        <v>460000</v>
      </c>
      <c r="M416" s="26">
        <v>19</v>
      </c>
      <c r="N416" s="26">
        <v>88.372093023255815</v>
      </c>
      <c r="O416" s="26" t="s">
        <v>960</v>
      </c>
    </row>
    <row r="417" spans="1:15" s="26" customFormat="1">
      <c r="A417" s="26" t="s">
        <v>761</v>
      </c>
      <c r="B417" s="26" t="s">
        <v>45</v>
      </c>
      <c r="C417" s="26" t="s">
        <v>1161</v>
      </c>
      <c r="D417" s="26" t="s">
        <v>904</v>
      </c>
      <c r="E417" s="26" t="s">
        <v>168</v>
      </c>
      <c r="F417" s="27">
        <v>39599</v>
      </c>
      <c r="G417" s="28">
        <v>5</v>
      </c>
      <c r="H417" s="28">
        <v>299</v>
      </c>
      <c r="I417" s="30">
        <v>39650</v>
      </c>
      <c r="J417" s="26">
        <v>460000</v>
      </c>
      <c r="K417" s="26">
        <v>750000</v>
      </c>
      <c r="L417" s="26">
        <v>750000</v>
      </c>
      <c r="M417" s="26">
        <v>19</v>
      </c>
      <c r="N417" s="26">
        <v>88.372093023255815</v>
      </c>
      <c r="O417" s="26" t="s">
        <v>960</v>
      </c>
    </row>
    <row r="418" spans="1:15" s="26" customFormat="1">
      <c r="A418" s="26" t="s">
        <v>144</v>
      </c>
      <c r="B418" s="26" t="s">
        <v>45</v>
      </c>
      <c r="C418" s="26" t="s">
        <v>1161</v>
      </c>
      <c r="D418" s="26" t="s">
        <v>904</v>
      </c>
      <c r="E418" s="26" t="s">
        <v>168</v>
      </c>
      <c r="F418" s="27">
        <v>39599</v>
      </c>
      <c r="G418" s="28">
        <v>6</v>
      </c>
      <c r="H418" s="28">
        <v>299</v>
      </c>
      <c r="I418" s="30">
        <v>39651</v>
      </c>
      <c r="J418" s="26">
        <v>750000</v>
      </c>
      <c r="K418" s="26">
        <v>300000</v>
      </c>
      <c r="L418" s="26">
        <v>300000</v>
      </c>
      <c r="M418" s="26">
        <v>21.5</v>
      </c>
      <c r="N418" s="26">
        <v>100</v>
      </c>
      <c r="O418" s="26" t="s">
        <v>960</v>
      </c>
    </row>
    <row r="419" spans="1:15" s="26" customFormat="1">
      <c r="A419" s="26" t="s">
        <v>145</v>
      </c>
      <c r="B419" s="26" t="s">
        <v>45</v>
      </c>
      <c r="C419" s="26" t="s">
        <v>1161</v>
      </c>
      <c r="D419" s="26" t="s">
        <v>904</v>
      </c>
      <c r="E419" s="26" t="s">
        <v>168</v>
      </c>
      <c r="F419" s="27">
        <v>39599</v>
      </c>
      <c r="G419" s="28">
        <v>7</v>
      </c>
      <c r="H419" s="28">
        <v>299</v>
      </c>
      <c r="I419" s="30">
        <v>39652</v>
      </c>
      <c r="J419" s="26">
        <v>300000</v>
      </c>
      <c r="K419" s="26" t="s">
        <v>1188</v>
      </c>
      <c r="L419" s="26" t="s">
        <v>1188</v>
      </c>
      <c r="M419" s="26">
        <v>21.5</v>
      </c>
      <c r="N419" s="26">
        <v>100</v>
      </c>
      <c r="O419" s="26" t="s">
        <v>960</v>
      </c>
    </row>
    <row r="420" spans="1:15" s="26" customFormat="1">
      <c r="A420" s="26" t="s">
        <v>969</v>
      </c>
      <c r="B420" s="26" t="s">
        <v>45</v>
      </c>
      <c r="C420" s="26" t="s">
        <v>1161</v>
      </c>
      <c r="D420" s="26" t="s">
        <v>904</v>
      </c>
      <c r="E420" s="26" t="s">
        <v>168</v>
      </c>
      <c r="F420" s="27">
        <v>39599</v>
      </c>
      <c r="G420" s="28">
        <v>8</v>
      </c>
      <c r="H420" s="28">
        <v>299</v>
      </c>
      <c r="I420" s="30">
        <v>39653</v>
      </c>
      <c r="J420" s="26" t="s">
        <v>1188</v>
      </c>
      <c r="K420" s="26">
        <v>80000000</v>
      </c>
      <c r="L420" s="26">
        <v>80000000</v>
      </c>
      <c r="M420" s="26">
        <v>22.5</v>
      </c>
      <c r="N420" s="26">
        <v>104.65116279069768</v>
      </c>
      <c r="O420" s="26" t="s">
        <v>960</v>
      </c>
    </row>
    <row r="421" spans="1:15" s="26" customFormat="1">
      <c r="A421" s="26" t="s">
        <v>146</v>
      </c>
      <c r="B421" s="26" t="s">
        <v>45</v>
      </c>
      <c r="C421" s="26" t="s">
        <v>1161</v>
      </c>
      <c r="D421" s="26" t="s">
        <v>904</v>
      </c>
      <c r="E421" s="26" t="s">
        <v>168</v>
      </c>
      <c r="F421" s="27">
        <v>39599</v>
      </c>
      <c r="G421" s="28">
        <v>9</v>
      </c>
      <c r="H421" s="28">
        <v>299</v>
      </c>
      <c r="I421" s="30">
        <v>39654</v>
      </c>
      <c r="J421" s="26">
        <v>80000000</v>
      </c>
      <c r="K421" s="26">
        <v>8600000</v>
      </c>
      <c r="L421" s="26">
        <v>8600000</v>
      </c>
      <c r="M421" s="26">
        <v>20.3</v>
      </c>
      <c r="N421" s="26">
        <v>94.418604651162795</v>
      </c>
      <c r="O421" s="26" t="s">
        <v>960</v>
      </c>
    </row>
    <row r="422" spans="1:15" s="26" customFormat="1">
      <c r="A422" s="26" t="s">
        <v>141</v>
      </c>
      <c r="B422" s="26" t="s">
        <v>45</v>
      </c>
      <c r="C422" s="26" t="s">
        <v>1161</v>
      </c>
      <c r="D422" s="26" t="s">
        <v>904</v>
      </c>
      <c r="E422" s="26" t="s">
        <v>168</v>
      </c>
      <c r="F422" s="27">
        <v>39599</v>
      </c>
      <c r="G422" s="28">
        <v>10</v>
      </c>
      <c r="H422" s="28">
        <v>299</v>
      </c>
      <c r="I422" s="30">
        <v>39655</v>
      </c>
      <c r="J422" s="26">
        <v>8600000</v>
      </c>
      <c r="K422" s="26" t="s">
        <v>1188</v>
      </c>
      <c r="L422" s="26" t="s">
        <v>1188</v>
      </c>
      <c r="M422" s="26">
        <v>21.2</v>
      </c>
      <c r="N422" s="26">
        <v>98.604651162790688</v>
      </c>
      <c r="O422" s="26" t="s">
        <v>960</v>
      </c>
    </row>
    <row r="423" spans="1:15" s="26" customFormat="1">
      <c r="A423" s="26" t="s">
        <v>147</v>
      </c>
      <c r="B423" s="26" t="s">
        <v>45</v>
      </c>
      <c r="C423" s="26" t="s">
        <v>1161</v>
      </c>
      <c r="D423" s="26" t="s">
        <v>1027</v>
      </c>
      <c r="E423" s="26" t="s">
        <v>168</v>
      </c>
      <c r="F423" s="27">
        <v>39599</v>
      </c>
      <c r="G423" s="28">
        <v>0</v>
      </c>
      <c r="H423" s="28">
        <v>299</v>
      </c>
      <c r="I423" s="30">
        <v>39645</v>
      </c>
      <c r="J423" s="26">
        <v>0</v>
      </c>
      <c r="K423" s="26">
        <v>0</v>
      </c>
      <c r="L423" s="26">
        <v>0</v>
      </c>
      <c r="M423" s="26">
        <v>20.2</v>
      </c>
      <c r="N423" s="26">
        <v>100</v>
      </c>
      <c r="O423" s="26" t="s">
        <v>960</v>
      </c>
    </row>
    <row r="424" spans="1:15" s="26" customFormat="1">
      <c r="A424" s="26" t="s">
        <v>148</v>
      </c>
      <c r="B424" s="26" t="s">
        <v>45</v>
      </c>
      <c r="C424" s="26" t="s">
        <v>1161</v>
      </c>
      <c r="D424" s="26" t="s">
        <v>1027</v>
      </c>
      <c r="E424" s="26" t="s">
        <v>168</v>
      </c>
      <c r="F424" s="27">
        <v>39599</v>
      </c>
      <c r="G424" s="28">
        <v>1</v>
      </c>
      <c r="H424" s="28">
        <v>299</v>
      </c>
      <c r="I424" s="30">
        <v>39646</v>
      </c>
      <c r="J424" s="26">
        <v>0</v>
      </c>
      <c r="K424" s="26">
        <v>0</v>
      </c>
      <c r="L424" s="26">
        <v>0</v>
      </c>
      <c r="M424" s="26">
        <v>20</v>
      </c>
      <c r="N424" s="26">
        <v>99.009900990099013</v>
      </c>
      <c r="O424" s="26" t="s">
        <v>960</v>
      </c>
    </row>
    <row r="425" spans="1:15" s="26" customFormat="1">
      <c r="A425" s="26" t="s">
        <v>150</v>
      </c>
      <c r="B425" s="26" t="s">
        <v>45</v>
      </c>
      <c r="C425" s="26" t="s">
        <v>1161</v>
      </c>
      <c r="D425" s="26" t="s">
        <v>1027</v>
      </c>
      <c r="E425" s="26" t="s">
        <v>168</v>
      </c>
      <c r="F425" s="27">
        <v>39599</v>
      </c>
      <c r="G425" s="28">
        <v>2</v>
      </c>
      <c r="H425" s="28">
        <v>299</v>
      </c>
      <c r="I425" s="30">
        <v>39647</v>
      </c>
      <c r="J425" s="26">
        <v>0</v>
      </c>
      <c r="K425" s="26">
        <v>0</v>
      </c>
      <c r="L425" s="26">
        <v>0</v>
      </c>
      <c r="M425" s="26">
        <v>19.5</v>
      </c>
      <c r="N425" s="26">
        <v>96.534653465346537</v>
      </c>
      <c r="O425" s="26" t="s">
        <v>960</v>
      </c>
    </row>
    <row r="426" spans="1:15" s="26" customFormat="1">
      <c r="A426" s="26" t="s">
        <v>379</v>
      </c>
      <c r="B426" s="26" t="s">
        <v>45</v>
      </c>
      <c r="C426" s="26" t="s">
        <v>1161</v>
      </c>
      <c r="D426" s="26" t="s">
        <v>1027</v>
      </c>
      <c r="E426" s="26" t="s">
        <v>168</v>
      </c>
      <c r="F426" s="27">
        <v>39599</v>
      </c>
      <c r="G426" s="28">
        <v>3</v>
      </c>
      <c r="H426" s="28">
        <v>299</v>
      </c>
      <c r="I426" s="30">
        <v>39648</v>
      </c>
      <c r="J426" s="26">
        <v>0</v>
      </c>
      <c r="K426" s="26">
        <v>60000</v>
      </c>
      <c r="L426" s="26">
        <v>60000</v>
      </c>
      <c r="M426" s="26">
        <v>19.5</v>
      </c>
      <c r="N426" s="26">
        <v>96.534653465346537</v>
      </c>
      <c r="O426" s="26" t="s">
        <v>960</v>
      </c>
    </row>
    <row r="427" spans="1:15" s="26" customFormat="1">
      <c r="A427" s="26" t="s">
        <v>380</v>
      </c>
      <c r="B427" s="26" t="s">
        <v>45</v>
      </c>
      <c r="C427" s="26" t="s">
        <v>1161</v>
      </c>
      <c r="D427" s="26" t="s">
        <v>1027</v>
      </c>
      <c r="E427" s="26" t="s">
        <v>168</v>
      </c>
      <c r="F427" s="27">
        <v>39599</v>
      </c>
      <c r="G427" s="28">
        <v>4</v>
      </c>
      <c r="H427" s="28">
        <v>299</v>
      </c>
      <c r="I427" s="30">
        <v>39649</v>
      </c>
      <c r="J427" s="26">
        <v>60000</v>
      </c>
      <c r="K427" s="26">
        <v>600000</v>
      </c>
      <c r="L427" s="26">
        <v>600000</v>
      </c>
      <c r="M427" s="26">
        <v>20</v>
      </c>
      <c r="N427" s="26">
        <v>99.009900990099013</v>
      </c>
      <c r="O427" s="26" t="s">
        <v>960</v>
      </c>
    </row>
    <row r="428" spans="1:15" s="26" customFormat="1">
      <c r="A428" s="26" t="s">
        <v>381</v>
      </c>
      <c r="B428" s="26" t="s">
        <v>45</v>
      </c>
      <c r="C428" s="26" t="s">
        <v>1161</v>
      </c>
      <c r="D428" s="26" t="s">
        <v>1027</v>
      </c>
      <c r="E428" s="26" t="s">
        <v>168</v>
      </c>
      <c r="F428" s="27">
        <v>39599</v>
      </c>
      <c r="G428" s="28">
        <v>5</v>
      </c>
      <c r="H428" s="28">
        <v>299</v>
      </c>
      <c r="I428" s="30">
        <v>39650</v>
      </c>
      <c r="J428" s="26">
        <v>600000</v>
      </c>
      <c r="K428" s="26">
        <v>100000</v>
      </c>
      <c r="L428" s="26">
        <v>100000</v>
      </c>
      <c r="M428" s="26">
        <v>19</v>
      </c>
      <c r="N428" s="26">
        <v>94.059405940594061</v>
      </c>
      <c r="O428" s="26" t="s">
        <v>960</v>
      </c>
    </row>
    <row r="429" spans="1:15" s="26" customFormat="1">
      <c r="A429" s="26" t="s">
        <v>620</v>
      </c>
      <c r="B429" s="26" t="s">
        <v>45</v>
      </c>
      <c r="C429" s="26" t="s">
        <v>1161</v>
      </c>
      <c r="D429" s="26" t="s">
        <v>1027</v>
      </c>
      <c r="E429" s="26" t="s">
        <v>168</v>
      </c>
      <c r="F429" s="27">
        <v>39599</v>
      </c>
      <c r="G429" s="28">
        <v>6</v>
      </c>
      <c r="H429" s="28">
        <v>299</v>
      </c>
      <c r="I429" s="30">
        <v>39651</v>
      </c>
      <c r="J429" s="26">
        <v>100000</v>
      </c>
      <c r="K429" s="26">
        <v>970000</v>
      </c>
      <c r="L429" s="26">
        <v>970000</v>
      </c>
      <c r="M429" s="26">
        <v>20</v>
      </c>
      <c r="N429" s="26">
        <v>99.009900990099013</v>
      </c>
      <c r="O429" s="26" t="s">
        <v>960</v>
      </c>
    </row>
    <row r="430" spans="1:15" s="26" customFormat="1">
      <c r="A430" s="26" t="s">
        <v>621</v>
      </c>
      <c r="B430" s="26" t="s">
        <v>45</v>
      </c>
      <c r="C430" s="26" t="s">
        <v>1161</v>
      </c>
      <c r="D430" s="26" t="s">
        <v>1027</v>
      </c>
      <c r="E430" s="26" t="s">
        <v>168</v>
      </c>
      <c r="F430" s="27">
        <v>39599</v>
      </c>
      <c r="G430" s="28">
        <v>7</v>
      </c>
      <c r="H430" s="28">
        <v>299</v>
      </c>
      <c r="I430" s="30">
        <v>39652</v>
      </c>
      <c r="J430" s="26">
        <v>970000</v>
      </c>
      <c r="K430" s="26">
        <v>25800000</v>
      </c>
      <c r="L430" s="26">
        <v>25800000</v>
      </c>
      <c r="M430" s="26">
        <v>19.5</v>
      </c>
      <c r="N430" s="26">
        <v>96.534653465346537</v>
      </c>
      <c r="O430" s="26" t="s">
        <v>960</v>
      </c>
    </row>
    <row r="431" spans="1:15" s="26" customFormat="1">
      <c r="A431" s="26" t="s">
        <v>622</v>
      </c>
      <c r="B431" s="26" t="s">
        <v>45</v>
      </c>
      <c r="C431" s="26" t="s">
        <v>1161</v>
      </c>
      <c r="D431" s="26" t="s">
        <v>1027</v>
      </c>
      <c r="E431" s="26" t="s">
        <v>168</v>
      </c>
      <c r="F431" s="27">
        <v>39599</v>
      </c>
      <c r="G431" s="28">
        <v>8</v>
      </c>
      <c r="H431" s="28">
        <v>299</v>
      </c>
      <c r="I431" s="30">
        <v>39653</v>
      </c>
      <c r="J431" s="26">
        <v>25800000</v>
      </c>
      <c r="K431" s="26">
        <v>92000000</v>
      </c>
      <c r="L431" s="26">
        <v>92000000</v>
      </c>
      <c r="M431" s="26">
        <v>20.399999999999999</v>
      </c>
      <c r="N431" s="26">
        <v>100.99009900990099</v>
      </c>
      <c r="O431" s="26" t="s">
        <v>960</v>
      </c>
    </row>
    <row r="432" spans="1:15" s="26" customFormat="1">
      <c r="A432" s="26" t="s">
        <v>623</v>
      </c>
      <c r="B432" s="26" t="s">
        <v>45</v>
      </c>
      <c r="C432" s="26" t="s">
        <v>1161</v>
      </c>
      <c r="D432" s="26" t="s">
        <v>1027</v>
      </c>
      <c r="E432" s="26" t="s">
        <v>168</v>
      </c>
      <c r="F432" s="27">
        <v>39599</v>
      </c>
      <c r="G432" s="28">
        <v>9</v>
      </c>
      <c r="H432" s="28">
        <v>299</v>
      </c>
      <c r="I432" s="30">
        <v>39654</v>
      </c>
      <c r="J432" s="26">
        <v>92000000</v>
      </c>
      <c r="K432" s="26">
        <v>3040000</v>
      </c>
      <c r="L432" s="26">
        <v>3040000</v>
      </c>
      <c r="M432" s="26">
        <v>19.5</v>
      </c>
      <c r="N432" s="26">
        <v>96.534653465346537</v>
      </c>
      <c r="O432" s="26" t="s">
        <v>960</v>
      </c>
    </row>
    <row r="433" spans="1:15" s="26" customFormat="1">
      <c r="A433" s="26" t="s">
        <v>149</v>
      </c>
      <c r="B433" s="26" t="s">
        <v>45</v>
      </c>
      <c r="C433" s="26" t="s">
        <v>1161</v>
      </c>
      <c r="D433" s="26" t="s">
        <v>1027</v>
      </c>
      <c r="E433" s="26" t="s">
        <v>168</v>
      </c>
      <c r="F433" s="27">
        <v>39599</v>
      </c>
      <c r="G433" s="28">
        <v>10</v>
      </c>
      <c r="H433" s="28">
        <v>299</v>
      </c>
      <c r="I433" s="30">
        <v>39655</v>
      </c>
      <c r="J433" s="26">
        <v>3040000</v>
      </c>
      <c r="K433" s="26" t="s">
        <v>1188</v>
      </c>
      <c r="L433" s="26" t="s">
        <v>1188</v>
      </c>
      <c r="M433" s="26">
        <v>20</v>
      </c>
      <c r="N433" s="26">
        <v>99.009900990099013</v>
      </c>
      <c r="O433" s="26" t="s">
        <v>960</v>
      </c>
    </row>
    <row r="434" spans="1:15" s="26" customFormat="1">
      <c r="A434" s="26" t="s">
        <v>624</v>
      </c>
      <c r="B434" s="26" t="s">
        <v>970</v>
      </c>
      <c r="C434" s="26" t="s">
        <v>1162</v>
      </c>
      <c r="D434" s="26" t="s">
        <v>1029</v>
      </c>
      <c r="E434" s="26" t="s">
        <v>168</v>
      </c>
      <c r="F434" s="27">
        <v>39501</v>
      </c>
      <c r="G434" s="28">
        <v>0</v>
      </c>
      <c r="H434" s="28">
        <v>431</v>
      </c>
      <c r="I434" s="30">
        <v>39596</v>
      </c>
      <c r="J434" s="26">
        <v>0</v>
      </c>
      <c r="K434" s="26">
        <v>32000000</v>
      </c>
      <c r="L434" s="26">
        <v>32000000</v>
      </c>
      <c r="M434" s="26">
        <v>28.5</v>
      </c>
      <c r="N434" s="26">
        <v>100</v>
      </c>
      <c r="O434" s="26" t="s">
        <v>960</v>
      </c>
    </row>
    <row r="435" spans="1:15" s="26" customFormat="1">
      <c r="A435" s="26" t="s">
        <v>625</v>
      </c>
      <c r="B435" s="26" t="s">
        <v>970</v>
      </c>
      <c r="C435" s="26" t="s">
        <v>1162</v>
      </c>
      <c r="D435" s="26" t="s">
        <v>1029</v>
      </c>
      <c r="E435" s="26" t="s">
        <v>168</v>
      </c>
      <c r="F435" s="27">
        <v>39501</v>
      </c>
      <c r="G435" s="28">
        <v>1</v>
      </c>
      <c r="H435" s="28">
        <v>431</v>
      </c>
      <c r="I435" s="30">
        <v>39597</v>
      </c>
      <c r="J435" s="26">
        <v>32000000</v>
      </c>
      <c r="K435" s="26" t="s">
        <v>1188</v>
      </c>
      <c r="L435" s="26">
        <v>13200000</v>
      </c>
      <c r="M435" s="26">
        <v>26</v>
      </c>
      <c r="N435" s="26">
        <v>91.228070175438589</v>
      </c>
      <c r="O435" s="26" t="s">
        <v>960</v>
      </c>
    </row>
    <row r="436" spans="1:15" s="26" customFormat="1">
      <c r="A436" s="26" t="s">
        <v>626</v>
      </c>
      <c r="B436" s="26" t="s">
        <v>970</v>
      </c>
      <c r="C436" s="26" t="s">
        <v>1162</v>
      </c>
      <c r="D436" s="26" t="s">
        <v>1028</v>
      </c>
      <c r="E436" s="26" t="s">
        <v>168</v>
      </c>
      <c r="F436" s="27">
        <v>39501</v>
      </c>
      <c r="G436" s="28">
        <v>2</v>
      </c>
      <c r="H436" s="28">
        <v>431</v>
      </c>
      <c r="I436" s="30">
        <v>39598</v>
      </c>
      <c r="J436" s="26">
        <v>13200000</v>
      </c>
      <c r="K436" s="26" t="s">
        <v>1188</v>
      </c>
      <c r="L436" s="26" t="s">
        <v>1188</v>
      </c>
      <c r="M436" s="26">
        <v>22</v>
      </c>
      <c r="N436" s="26">
        <v>77.192982456140342</v>
      </c>
      <c r="O436" s="26" t="s">
        <v>960</v>
      </c>
    </row>
    <row r="437" spans="1:15" s="26" customFormat="1">
      <c r="A437" s="26" t="s">
        <v>627</v>
      </c>
      <c r="B437" s="26" t="s">
        <v>214</v>
      </c>
      <c r="C437" s="26" t="s">
        <v>1162</v>
      </c>
      <c r="D437" s="26" t="s">
        <v>1031</v>
      </c>
      <c r="E437" s="26" t="s">
        <v>168</v>
      </c>
      <c r="F437" s="27">
        <v>39501</v>
      </c>
      <c r="G437" s="28">
        <v>0</v>
      </c>
      <c r="H437" s="28">
        <v>431</v>
      </c>
      <c r="I437" s="30">
        <v>39596</v>
      </c>
      <c r="J437" s="26">
        <v>0</v>
      </c>
      <c r="K437" s="26">
        <v>14000000</v>
      </c>
      <c r="L437" s="26">
        <v>14000000</v>
      </c>
      <c r="M437" s="26">
        <v>28.6</v>
      </c>
      <c r="N437" s="26">
        <v>100</v>
      </c>
      <c r="O437" s="26" t="s">
        <v>960</v>
      </c>
    </row>
    <row r="438" spans="1:15" s="26" customFormat="1">
      <c r="A438" s="26" t="s">
        <v>628</v>
      </c>
      <c r="B438" s="26" t="s">
        <v>214</v>
      </c>
      <c r="C438" s="26" t="s">
        <v>1162</v>
      </c>
      <c r="D438" s="26" t="s">
        <v>1031</v>
      </c>
      <c r="E438" s="26" t="s">
        <v>168</v>
      </c>
      <c r="F438" s="27">
        <v>39501</v>
      </c>
      <c r="G438" s="28">
        <v>1</v>
      </c>
      <c r="H438" s="28">
        <v>431</v>
      </c>
      <c r="I438" s="30">
        <v>39597</v>
      </c>
      <c r="J438" s="26">
        <v>14000000</v>
      </c>
      <c r="K438" s="26" t="s">
        <v>1188</v>
      </c>
      <c r="L438" s="26">
        <v>102500000</v>
      </c>
      <c r="M438" s="26">
        <v>24.6</v>
      </c>
      <c r="N438" s="26">
        <v>86.013986013986013</v>
      </c>
      <c r="O438" s="26" t="s">
        <v>960</v>
      </c>
    </row>
    <row r="439" spans="1:15" s="26" customFormat="1">
      <c r="A439" s="26" t="s">
        <v>629</v>
      </c>
      <c r="B439" s="26" t="s">
        <v>214</v>
      </c>
      <c r="C439" s="26" t="s">
        <v>1162</v>
      </c>
      <c r="D439" s="26" t="s">
        <v>1030</v>
      </c>
      <c r="E439" s="26" t="s">
        <v>168</v>
      </c>
      <c r="F439" s="27">
        <v>39501</v>
      </c>
      <c r="G439" s="28">
        <v>2</v>
      </c>
      <c r="H439" s="28">
        <v>431</v>
      </c>
      <c r="I439" s="30">
        <v>39598</v>
      </c>
      <c r="J439" s="26">
        <v>102500000</v>
      </c>
      <c r="K439" s="26" t="s">
        <v>1188</v>
      </c>
      <c r="L439" s="26" t="s">
        <v>1188</v>
      </c>
      <c r="M439" s="26">
        <v>20.8</v>
      </c>
      <c r="N439" s="26">
        <v>72.727272727272734</v>
      </c>
      <c r="O439" s="26" t="s">
        <v>960</v>
      </c>
    </row>
    <row r="440" spans="1:15" s="26" customFormat="1">
      <c r="A440" s="26" t="s">
        <v>630</v>
      </c>
      <c r="B440" s="26" t="s">
        <v>214</v>
      </c>
      <c r="C440" s="26" t="s">
        <v>1162</v>
      </c>
      <c r="D440" s="26" t="s">
        <v>904</v>
      </c>
      <c r="E440" s="26" t="s">
        <v>168</v>
      </c>
      <c r="F440" s="27">
        <v>39504</v>
      </c>
      <c r="G440" s="28">
        <v>0</v>
      </c>
      <c r="H440" s="28">
        <v>431</v>
      </c>
      <c r="I440" s="30">
        <v>39596</v>
      </c>
      <c r="J440" s="26">
        <v>0</v>
      </c>
      <c r="K440" s="26">
        <v>19000000</v>
      </c>
      <c r="L440" s="26">
        <v>19000000</v>
      </c>
      <c r="M440" s="26">
        <v>29.5</v>
      </c>
      <c r="N440" s="26">
        <v>100</v>
      </c>
      <c r="O440" s="26" t="s">
        <v>960</v>
      </c>
    </row>
    <row r="441" spans="1:15" s="26" customFormat="1">
      <c r="A441" s="26" t="s">
        <v>393</v>
      </c>
      <c r="B441" s="26" t="s">
        <v>214</v>
      </c>
      <c r="C441" s="26" t="s">
        <v>1162</v>
      </c>
      <c r="D441" s="26" t="s">
        <v>904</v>
      </c>
      <c r="E441" s="26" t="s">
        <v>168</v>
      </c>
      <c r="F441" s="27">
        <v>39504</v>
      </c>
      <c r="G441" s="28">
        <v>1</v>
      </c>
      <c r="H441" s="28">
        <v>431</v>
      </c>
      <c r="I441" s="30">
        <v>39597</v>
      </c>
      <c r="J441" s="26">
        <v>19000000</v>
      </c>
      <c r="K441" s="26" t="s">
        <v>1188</v>
      </c>
      <c r="L441" s="26">
        <v>26000000</v>
      </c>
      <c r="M441" s="26">
        <v>25</v>
      </c>
      <c r="N441" s="26">
        <v>84.745762711864401</v>
      </c>
      <c r="O441" s="26" t="s">
        <v>960</v>
      </c>
    </row>
    <row r="442" spans="1:15" s="26" customFormat="1">
      <c r="A442" s="26" t="s">
        <v>394</v>
      </c>
      <c r="B442" s="26" t="s">
        <v>214</v>
      </c>
      <c r="C442" s="26" t="s">
        <v>1162</v>
      </c>
      <c r="D442" s="26" t="s">
        <v>1032</v>
      </c>
      <c r="E442" s="26" t="s">
        <v>168</v>
      </c>
      <c r="F442" s="27">
        <v>39504</v>
      </c>
      <c r="G442" s="28">
        <v>2</v>
      </c>
      <c r="H442" s="28">
        <v>431</v>
      </c>
      <c r="I442" s="30">
        <v>39598</v>
      </c>
      <c r="J442" s="26">
        <v>26000000</v>
      </c>
      <c r="K442" s="26" t="s">
        <v>1188</v>
      </c>
      <c r="L442" s="26" t="s">
        <v>1188</v>
      </c>
      <c r="M442" s="26">
        <v>21</v>
      </c>
      <c r="N442" s="26">
        <v>71.186440677966104</v>
      </c>
      <c r="O442" s="26" t="s">
        <v>960</v>
      </c>
    </row>
    <row r="443" spans="1:15" s="6" customFormat="1">
      <c r="A443" s="26" t="s">
        <v>762</v>
      </c>
      <c r="B443" s="26" t="s">
        <v>848</v>
      </c>
      <c r="C443" s="26" t="s">
        <v>1163</v>
      </c>
      <c r="D443" s="26" t="s">
        <v>1033</v>
      </c>
      <c r="E443" s="26" t="s">
        <v>168</v>
      </c>
      <c r="F443" s="27">
        <v>40172</v>
      </c>
      <c r="G443" s="28">
        <v>0</v>
      </c>
      <c r="H443" s="28">
        <v>431</v>
      </c>
      <c r="I443" s="5">
        <v>40240</v>
      </c>
      <c r="J443" s="6">
        <v>0</v>
      </c>
      <c r="K443" s="6">
        <v>320000</v>
      </c>
      <c r="L443" s="6">
        <v>320000</v>
      </c>
      <c r="M443" s="6">
        <v>24.7</v>
      </c>
      <c r="N443" s="6">
        <v>100</v>
      </c>
      <c r="O443" s="6" t="s">
        <v>960</v>
      </c>
    </row>
    <row r="444" spans="1:15" s="47" customFormat="1">
      <c r="A444" s="6" t="s">
        <v>764</v>
      </c>
      <c r="B444" s="6" t="s">
        <v>848</v>
      </c>
      <c r="C444" s="6" t="s">
        <v>1163</v>
      </c>
      <c r="D444" s="6" t="s">
        <v>1033</v>
      </c>
      <c r="E444" s="6" t="s">
        <v>168</v>
      </c>
      <c r="F444" s="27">
        <v>40172</v>
      </c>
      <c r="G444" s="16">
        <v>1</v>
      </c>
      <c r="H444" s="16">
        <v>431</v>
      </c>
      <c r="I444" s="46">
        <v>40241</v>
      </c>
      <c r="J444" s="47">
        <v>320000</v>
      </c>
      <c r="K444" s="47">
        <v>10000</v>
      </c>
      <c r="L444" s="47">
        <v>10000</v>
      </c>
      <c r="M444" s="47">
        <v>25.1</v>
      </c>
      <c r="N444" s="47">
        <v>101.61943319838058</v>
      </c>
      <c r="O444" s="47" t="s">
        <v>960</v>
      </c>
    </row>
    <row r="445" spans="1:15" s="6" customFormat="1">
      <c r="A445" s="47" t="s">
        <v>765</v>
      </c>
      <c r="B445" s="47" t="s">
        <v>848</v>
      </c>
      <c r="C445" s="47" t="s">
        <v>1163</v>
      </c>
      <c r="D445" s="47" t="s">
        <v>1033</v>
      </c>
      <c r="E445" s="47" t="s">
        <v>168</v>
      </c>
      <c r="F445" s="27">
        <v>40172</v>
      </c>
      <c r="G445" s="48">
        <v>2</v>
      </c>
      <c r="H445" s="48">
        <v>431</v>
      </c>
      <c r="I445" s="5">
        <v>40242</v>
      </c>
      <c r="J445" s="6">
        <v>10000</v>
      </c>
      <c r="K445" s="6">
        <v>1030000</v>
      </c>
      <c r="L445" s="6">
        <v>1030000</v>
      </c>
      <c r="M445" s="6">
        <v>26.3</v>
      </c>
      <c r="N445" s="6">
        <v>106.47773279352228</v>
      </c>
      <c r="O445" s="6" t="s">
        <v>960</v>
      </c>
    </row>
    <row r="446" spans="1:15" s="47" customFormat="1">
      <c r="A446" s="6" t="s">
        <v>766</v>
      </c>
      <c r="B446" s="6" t="s">
        <v>848</v>
      </c>
      <c r="C446" s="6" t="s">
        <v>1163</v>
      </c>
      <c r="D446" s="6" t="s">
        <v>1033</v>
      </c>
      <c r="E446" s="6" t="s">
        <v>168</v>
      </c>
      <c r="F446" s="27">
        <v>40172</v>
      </c>
      <c r="G446" s="16">
        <v>3</v>
      </c>
      <c r="H446" s="16">
        <v>431</v>
      </c>
      <c r="I446" s="46">
        <v>40243</v>
      </c>
      <c r="J446" s="47">
        <v>1030000</v>
      </c>
      <c r="K446" s="47">
        <v>320000</v>
      </c>
      <c r="L446" s="47">
        <v>320000</v>
      </c>
      <c r="M446" s="47">
        <v>26</v>
      </c>
      <c r="N446" s="47">
        <v>105.26315789473684</v>
      </c>
      <c r="O446" s="47" t="s">
        <v>960</v>
      </c>
    </row>
    <row r="447" spans="1:15" s="6" customFormat="1">
      <c r="A447" s="47" t="s">
        <v>767</v>
      </c>
      <c r="B447" s="47" t="s">
        <v>848</v>
      </c>
      <c r="C447" s="47" t="s">
        <v>1163</v>
      </c>
      <c r="D447" s="47" t="s">
        <v>1033</v>
      </c>
      <c r="E447" s="47" t="s">
        <v>168</v>
      </c>
      <c r="F447" s="27">
        <v>40172</v>
      </c>
      <c r="G447" s="48">
        <v>4</v>
      </c>
      <c r="H447" s="48">
        <v>431</v>
      </c>
      <c r="I447" s="5">
        <v>40244</v>
      </c>
      <c r="J447" s="6">
        <v>320000</v>
      </c>
      <c r="K447" s="6">
        <v>160000</v>
      </c>
      <c r="L447" s="6">
        <v>160000</v>
      </c>
      <c r="M447" s="6">
        <v>26.9</v>
      </c>
      <c r="N447" s="6">
        <v>108.90688259109311</v>
      </c>
      <c r="O447" s="6" t="s">
        <v>960</v>
      </c>
    </row>
    <row r="448" spans="1:15" s="47" customFormat="1">
      <c r="A448" s="6" t="s">
        <v>768</v>
      </c>
      <c r="B448" s="6" t="s">
        <v>848</v>
      </c>
      <c r="C448" s="6" t="s">
        <v>1163</v>
      </c>
      <c r="D448" s="6" t="s">
        <v>1033</v>
      </c>
      <c r="E448" s="6" t="s">
        <v>168</v>
      </c>
      <c r="F448" s="27">
        <v>40172</v>
      </c>
      <c r="G448" s="16">
        <v>5</v>
      </c>
      <c r="H448" s="16">
        <v>431</v>
      </c>
      <c r="I448" s="46">
        <v>40245</v>
      </c>
      <c r="J448" s="47">
        <v>160000</v>
      </c>
      <c r="K448" s="47">
        <v>25000</v>
      </c>
      <c r="L448" s="47">
        <v>25000</v>
      </c>
      <c r="M448" s="47">
        <v>26</v>
      </c>
      <c r="N448" s="47">
        <v>105.26315789473684</v>
      </c>
      <c r="O448" s="47" t="s">
        <v>960</v>
      </c>
    </row>
    <row r="449" spans="1:15" s="6" customFormat="1">
      <c r="A449" s="47" t="s">
        <v>769</v>
      </c>
      <c r="B449" s="47" t="s">
        <v>848</v>
      </c>
      <c r="C449" s="47" t="s">
        <v>1163</v>
      </c>
      <c r="D449" s="47" t="s">
        <v>1033</v>
      </c>
      <c r="E449" s="47" t="s">
        <v>168</v>
      </c>
      <c r="F449" s="27">
        <v>40172</v>
      </c>
      <c r="G449" s="48">
        <v>6</v>
      </c>
      <c r="H449" s="48">
        <v>431</v>
      </c>
      <c r="I449" s="5">
        <v>40246</v>
      </c>
      <c r="J449" s="6">
        <v>25000</v>
      </c>
      <c r="K449" s="6">
        <v>128000</v>
      </c>
      <c r="L449" s="6">
        <v>128000</v>
      </c>
      <c r="M449" s="6">
        <v>26</v>
      </c>
      <c r="N449" s="6">
        <v>105.26315789473684</v>
      </c>
      <c r="O449" s="6" t="s">
        <v>960</v>
      </c>
    </row>
    <row r="450" spans="1:15" s="47" customFormat="1">
      <c r="A450" s="6" t="s">
        <v>770</v>
      </c>
      <c r="B450" s="6" t="s">
        <v>848</v>
      </c>
      <c r="C450" s="6" t="s">
        <v>1163</v>
      </c>
      <c r="D450" s="6" t="s">
        <v>1033</v>
      </c>
      <c r="E450" s="6" t="s">
        <v>168</v>
      </c>
      <c r="F450" s="27">
        <v>40172</v>
      </c>
      <c r="G450" s="16">
        <v>7</v>
      </c>
      <c r="H450" s="16">
        <v>431</v>
      </c>
      <c r="I450" s="46">
        <v>40247</v>
      </c>
      <c r="J450" s="47">
        <v>128000</v>
      </c>
      <c r="K450" s="47">
        <v>178000</v>
      </c>
      <c r="L450" s="47">
        <v>178000</v>
      </c>
      <c r="M450" s="47">
        <v>27.5</v>
      </c>
      <c r="N450" s="47">
        <v>111.33603238866397</v>
      </c>
      <c r="O450" s="47" t="s">
        <v>960</v>
      </c>
    </row>
    <row r="451" spans="1:15" s="6" customFormat="1">
      <c r="A451" s="47" t="s">
        <v>771</v>
      </c>
      <c r="B451" s="47" t="s">
        <v>848</v>
      </c>
      <c r="C451" s="47" t="s">
        <v>1163</v>
      </c>
      <c r="D451" s="47" t="s">
        <v>1033</v>
      </c>
      <c r="E451" s="47" t="s">
        <v>168</v>
      </c>
      <c r="F451" s="27">
        <v>40172</v>
      </c>
      <c r="G451" s="48">
        <v>8</v>
      </c>
      <c r="H451" s="48">
        <v>431</v>
      </c>
      <c r="I451" s="5">
        <v>40248</v>
      </c>
      <c r="J451" s="6">
        <v>178000</v>
      </c>
      <c r="K451" s="6">
        <v>110000</v>
      </c>
      <c r="L451" s="6">
        <v>110000</v>
      </c>
      <c r="M451" s="6">
        <v>26.5</v>
      </c>
      <c r="N451" s="6">
        <v>107.28744939271255</v>
      </c>
      <c r="O451" s="6" t="s">
        <v>960</v>
      </c>
    </row>
    <row r="452" spans="1:15" s="47" customFormat="1">
      <c r="A452" s="6" t="s">
        <v>772</v>
      </c>
      <c r="B452" s="6" t="s">
        <v>848</v>
      </c>
      <c r="C452" s="6" t="s">
        <v>1163</v>
      </c>
      <c r="D452" s="6" t="s">
        <v>1033</v>
      </c>
      <c r="E452" s="6" t="s">
        <v>168</v>
      </c>
      <c r="F452" s="27">
        <v>40172</v>
      </c>
      <c r="G452" s="16">
        <v>9</v>
      </c>
      <c r="H452" s="16">
        <v>431</v>
      </c>
      <c r="I452" s="46">
        <v>40249</v>
      </c>
      <c r="J452" s="47">
        <v>110000</v>
      </c>
      <c r="K452" s="47">
        <v>100000</v>
      </c>
      <c r="L452" s="47">
        <v>100000</v>
      </c>
      <c r="M452" s="47">
        <v>26.3</v>
      </c>
      <c r="N452" s="47">
        <v>106.47773279352228</v>
      </c>
      <c r="O452" s="47" t="s">
        <v>960</v>
      </c>
    </row>
    <row r="453" spans="1:15" s="6" customFormat="1">
      <c r="A453" s="47" t="s">
        <v>763</v>
      </c>
      <c r="B453" s="47" t="s">
        <v>848</v>
      </c>
      <c r="C453" s="47" t="s">
        <v>1163</v>
      </c>
      <c r="D453" s="47" t="s">
        <v>1033</v>
      </c>
      <c r="E453" s="47" t="s">
        <v>168</v>
      </c>
      <c r="F453" s="27">
        <v>40172</v>
      </c>
      <c r="G453" s="48">
        <v>10</v>
      </c>
      <c r="H453" s="48">
        <v>431</v>
      </c>
      <c r="I453" s="5">
        <v>40250</v>
      </c>
      <c r="J453" s="6">
        <v>100000</v>
      </c>
      <c r="K453" s="6" t="s">
        <v>1188</v>
      </c>
      <c r="L453" s="6" t="s">
        <v>1188</v>
      </c>
      <c r="M453" s="6">
        <v>26.8</v>
      </c>
      <c r="N453" s="6">
        <v>108.50202429149797</v>
      </c>
      <c r="O453" s="6" t="s">
        <v>960</v>
      </c>
    </row>
    <row r="454" spans="1:15" s="26" customFormat="1">
      <c r="A454" s="6" t="s">
        <v>773</v>
      </c>
      <c r="B454" s="6" t="s">
        <v>848</v>
      </c>
      <c r="C454" s="6" t="s">
        <v>1163</v>
      </c>
      <c r="D454" s="6" t="s">
        <v>1034</v>
      </c>
      <c r="E454" s="6" t="s">
        <v>168</v>
      </c>
      <c r="F454" s="27">
        <v>40172</v>
      </c>
      <c r="G454" s="16">
        <v>0</v>
      </c>
      <c r="H454" s="16">
        <v>431</v>
      </c>
      <c r="I454" s="46">
        <v>40240</v>
      </c>
      <c r="J454" s="47">
        <v>0</v>
      </c>
      <c r="K454" s="47">
        <v>860000</v>
      </c>
      <c r="L454" s="47">
        <v>860000</v>
      </c>
      <c r="M454" s="41">
        <v>24.3</v>
      </c>
      <c r="N454" s="26">
        <v>100</v>
      </c>
      <c r="O454" s="26" t="s">
        <v>960</v>
      </c>
    </row>
    <row r="455" spans="1:15" s="26" customFormat="1">
      <c r="A455" s="26" t="s">
        <v>775</v>
      </c>
      <c r="B455" s="26" t="s">
        <v>848</v>
      </c>
      <c r="C455" s="26" t="s">
        <v>1163</v>
      </c>
      <c r="D455" s="26" t="s">
        <v>1034</v>
      </c>
      <c r="E455" s="26" t="s">
        <v>168</v>
      </c>
      <c r="F455" s="27">
        <v>40172</v>
      </c>
      <c r="G455" s="28">
        <v>1</v>
      </c>
      <c r="H455" s="28">
        <v>431</v>
      </c>
      <c r="I455" s="5">
        <v>40241</v>
      </c>
      <c r="J455" s="6">
        <v>860000</v>
      </c>
      <c r="K455" s="6">
        <v>100000</v>
      </c>
      <c r="L455" s="6">
        <v>100000</v>
      </c>
      <c r="M455" s="42">
        <v>22.7</v>
      </c>
      <c r="N455" s="26">
        <v>93.415637860082299</v>
      </c>
      <c r="O455" s="26" t="s">
        <v>960</v>
      </c>
    </row>
    <row r="456" spans="1:15" s="26" customFormat="1">
      <c r="A456" s="26" t="s">
        <v>776</v>
      </c>
      <c r="B456" s="26" t="s">
        <v>848</v>
      </c>
      <c r="C456" s="26" t="s">
        <v>1163</v>
      </c>
      <c r="D456" s="26" t="s">
        <v>1034</v>
      </c>
      <c r="E456" s="26" t="s">
        <v>168</v>
      </c>
      <c r="F456" s="27">
        <v>40172</v>
      </c>
      <c r="G456" s="28">
        <v>2</v>
      </c>
      <c r="H456" s="28">
        <v>431</v>
      </c>
      <c r="I456" s="5">
        <v>40242</v>
      </c>
      <c r="J456" s="6">
        <v>100000</v>
      </c>
      <c r="K456" s="6">
        <v>270000</v>
      </c>
      <c r="L456" s="6">
        <v>270000</v>
      </c>
      <c r="M456" s="42">
        <v>25</v>
      </c>
      <c r="N456" s="26">
        <v>102.88065843621399</v>
      </c>
      <c r="O456" s="26" t="s">
        <v>960</v>
      </c>
    </row>
    <row r="457" spans="1:15" s="26" customFormat="1">
      <c r="A457" s="26" t="s">
        <v>777</v>
      </c>
      <c r="B457" s="26" t="s">
        <v>848</v>
      </c>
      <c r="C457" s="26" t="s">
        <v>1163</v>
      </c>
      <c r="D457" s="26" t="s">
        <v>1034</v>
      </c>
      <c r="E457" s="26" t="s">
        <v>168</v>
      </c>
      <c r="F457" s="27">
        <v>40172</v>
      </c>
      <c r="G457" s="28">
        <v>3</v>
      </c>
      <c r="H457" s="28">
        <v>431</v>
      </c>
      <c r="I457" s="5">
        <v>40243</v>
      </c>
      <c r="J457" s="6">
        <v>270000</v>
      </c>
      <c r="K457" s="6">
        <v>370000</v>
      </c>
      <c r="L457" s="6">
        <v>370000</v>
      </c>
      <c r="M457" s="42">
        <v>24.4</v>
      </c>
      <c r="N457" s="26">
        <v>100.41152263374484</v>
      </c>
      <c r="O457" s="26" t="s">
        <v>960</v>
      </c>
    </row>
    <row r="458" spans="1:15" s="26" customFormat="1">
      <c r="A458" s="26" t="s">
        <v>778</v>
      </c>
      <c r="B458" s="26" t="s">
        <v>848</v>
      </c>
      <c r="C458" s="26" t="s">
        <v>1163</v>
      </c>
      <c r="D458" s="26" t="s">
        <v>1034</v>
      </c>
      <c r="E458" s="26" t="s">
        <v>168</v>
      </c>
      <c r="F458" s="27">
        <v>40172</v>
      </c>
      <c r="G458" s="28">
        <v>4</v>
      </c>
      <c r="H458" s="28">
        <v>431</v>
      </c>
      <c r="I458" s="5">
        <v>40244</v>
      </c>
      <c r="J458" s="6">
        <v>370000</v>
      </c>
      <c r="K458" s="6">
        <v>320000</v>
      </c>
      <c r="L458" s="6">
        <v>320000</v>
      </c>
      <c r="M458" s="42">
        <v>24.8</v>
      </c>
      <c r="N458" s="26">
        <v>102.05761316872429</v>
      </c>
      <c r="O458" s="26" t="s">
        <v>960</v>
      </c>
    </row>
    <row r="459" spans="1:15" s="26" customFormat="1">
      <c r="A459" s="26" t="s">
        <v>779</v>
      </c>
      <c r="B459" s="26" t="s">
        <v>848</v>
      </c>
      <c r="C459" s="26" t="s">
        <v>1163</v>
      </c>
      <c r="D459" s="26" t="s">
        <v>1034</v>
      </c>
      <c r="E459" s="26" t="s">
        <v>168</v>
      </c>
      <c r="F459" s="27">
        <v>40172</v>
      </c>
      <c r="G459" s="28">
        <v>5</v>
      </c>
      <c r="H459" s="28">
        <v>431</v>
      </c>
      <c r="I459" s="5">
        <v>40245</v>
      </c>
      <c r="J459" s="6">
        <v>320000</v>
      </c>
      <c r="K459" s="6">
        <v>101000</v>
      </c>
      <c r="L459" s="6">
        <v>101000</v>
      </c>
      <c r="M459" s="42">
        <v>24.5</v>
      </c>
      <c r="N459" s="26">
        <v>100.8230452674897</v>
      </c>
      <c r="O459" s="26" t="s">
        <v>960</v>
      </c>
    </row>
    <row r="460" spans="1:15" s="26" customFormat="1">
      <c r="A460" s="26" t="s">
        <v>780</v>
      </c>
      <c r="B460" s="26" t="s">
        <v>848</v>
      </c>
      <c r="C460" s="26" t="s">
        <v>1163</v>
      </c>
      <c r="D460" s="26" t="s">
        <v>1034</v>
      </c>
      <c r="E460" s="26" t="s">
        <v>168</v>
      </c>
      <c r="F460" s="27">
        <v>40172</v>
      </c>
      <c r="G460" s="28">
        <v>6</v>
      </c>
      <c r="H460" s="28">
        <v>431</v>
      </c>
      <c r="I460" s="5">
        <v>40246</v>
      </c>
      <c r="J460" s="6">
        <v>101000</v>
      </c>
      <c r="K460" s="6">
        <v>168000</v>
      </c>
      <c r="L460" s="6">
        <v>168000</v>
      </c>
      <c r="M460" s="42">
        <v>24.5</v>
      </c>
      <c r="N460" s="26">
        <v>100.8230452674897</v>
      </c>
      <c r="O460" s="26" t="s">
        <v>960</v>
      </c>
    </row>
    <row r="461" spans="1:15" s="26" customFormat="1">
      <c r="A461" s="26" t="s">
        <v>781</v>
      </c>
      <c r="B461" s="26" t="s">
        <v>848</v>
      </c>
      <c r="C461" s="26" t="s">
        <v>1163</v>
      </c>
      <c r="D461" s="26" t="s">
        <v>1034</v>
      </c>
      <c r="E461" s="26" t="s">
        <v>168</v>
      </c>
      <c r="F461" s="27">
        <v>40172</v>
      </c>
      <c r="G461" s="28">
        <v>7</v>
      </c>
      <c r="H461" s="28">
        <v>431</v>
      </c>
      <c r="I461" s="5">
        <v>40247</v>
      </c>
      <c r="J461" s="6">
        <v>168000</v>
      </c>
      <c r="K461" s="6">
        <v>202000</v>
      </c>
      <c r="L461" s="6">
        <v>202000</v>
      </c>
      <c r="M461" s="42">
        <v>25.3</v>
      </c>
      <c r="N461" s="26">
        <v>104.11522633744856</v>
      </c>
      <c r="O461" s="26" t="s">
        <v>960</v>
      </c>
    </row>
    <row r="462" spans="1:15" s="26" customFormat="1">
      <c r="A462" s="26" t="s">
        <v>782</v>
      </c>
      <c r="B462" s="26" t="s">
        <v>848</v>
      </c>
      <c r="C462" s="26" t="s">
        <v>1163</v>
      </c>
      <c r="D462" s="26" t="s">
        <v>1034</v>
      </c>
      <c r="E462" s="26" t="s">
        <v>168</v>
      </c>
      <c r="F462" s="27">
        <v>40172</v>
      </c>
      <c r="G462" s="28">
        <v>8</v>
      </c>
      <c r="H462" s="28">
        <v>431</v>
      </c>
      <c r="I462" s="5">
        <v>40248</v>
      </c>
      <c r="J462" s="6">
        <v>202000</v>
      </c>
      <c r="K462" s="6">
        <v>105000</v>
      </c>
      <c r="L462" s="6">
        <v>105000</v>
      </c>
      <c r="M462" s="42">
        <v>24.1</v>
      </c>
      <c r="N462" s="26">
        <v>99.176954732510296</v>
      </c>
      <c r="O462" s="26" t="s">
        <v>960</v>
      </c>
    </row>
    <row r="463" spans="1:15" s="26" customFormat="1">
      <c r="A463" s="26" t="s">
        <v>537</v>
      </c>
      <c r="B463" s="26" t="s">
        <v>848</v>
      </c>
      <c r="C463" s="26" t="s">
        <v>1163</v>
      </c>
      <c r="D463" s="26" t="s">
        <v>1034</v>
      </c>
      <c r="E463" s="26" t="s">
        <v>168</v>
      </c>
      <c r="F463" s="27">
        <v>40172</v>
      </c>
      <c r="G463" s="28">
        <v>9</v>
      </c>
      <c r="H463" s="28">
        <v>431</v>
      </c>
      <c r="I463" s="5">
        <v>40249</v>
      </c>
      <c r="J463" s="6">
        <v>105000</v>
      </c>
      <c r="K463" s="6">
        <v>185000</v>
      </c>
      <c r="L463" s="6">
        <v>185000</v>
      </c>
      <c r="M463" s="42">
        <v>24.4</v>
      </c>
      <c r="N463" s="26">
        <v>100.41152263374484</v>
      </c>
      <c r="O463" s="26" t="s">
        <v>960</v>
      </c>
    </row>
    <row r="464" spans="1:15" s="26" customFormat="1">
      <c r="A464" s="26" t="s">
        <v>774</v>
      </c>
      <c r="B464" s="26" t="s">
        <v>848</v>
      </c>
      <c r="C464" s="26" t="s">
        <v>1163</v>
      </c>
      <c r="D464" s="26" t="s">
        <v>1034</v>
      </c>
      <c r="E464" s="26" t="s">
        <v>168</v>
      </c>
      <c r="F464" s="27">
        <v>40172</v>
      </c>
      <c r="G464" s="28">
        <v>10</v>
      </c>
      <c r="H464" s="28">
        <v>431</v>
      </c>
      <c r="I464" s="5">
        <v>40250</v>
      </c>
      <c r="J464" s="6">
        <v>185000</v>
      </c>
      <c r="K464" s="6" t="s">
        <v>1188</v>
      </c>
      <c r="L464" s="6" t="s">
        <v>1188</v>
      </c>
      <c r="M464" s="42">
        <v>24.4</v>
      </c>
      <c r="N464" s="26">
        <v>100.41152263374484</v>
      </c>
      <c r="O464" s="26" t="s">
        <v>960</v>
      </c>
    </row>
    <row r="465" spans="1:15" s="26" customFormat="1">
      <c r="A465" s="26" t="s">
        <v>538</v>
      </c>
      <c r="B465" s="26" t="s">
        <v>848</v>
      </c>
      <c r="C465" s="26" t="s">
        <v>1163</v>
      </c>
      <c r="D465" s="26" t="s">
        <v>1035</v>
      </c>
      <c r="E465" s="26" t="s">
        <v>168</v>
      </c>
      <c r="F465" s="27">
        <v>40172</v>
      </c>
      <c r="G465" s="28">
        <v>0</v>
      </c>
      <c r="H465" s="28">
        <v>431</v>
      </c>
      <c r="I465" s="5">
        <v>40240</v>
      </c>
      <c r="J465" s="6">
        <v>0</v>
      </c>
      <c r="K465" s="6">
        <v>680000</v>
      </c>
      <c r="L465" s="6">
        <v>680000</v>
      </c>
      <c r="M465" s="41">
        <v>25.299999999999997</v>
      </c>
      <c r="N465" s="26">
        <v>100</v>
      </c>
      <c r="O465" s="26" t="s">
        <v>960</v>
      </c>
    </row>
    <row r="466" spans="1:15" s="26" customFormat="1">
      <c r="A466" s="26" t="s">
        <v>540</v>
      </c>
      <c r="B466" s="26" t="s">
        <v>848</v>
      </c>
      <c r="C466" s="26" t="s">
        <v>1163</v>
      </c>
      <c r="D466" s="26" t="s">
        <v>1035</v>
      </c>
      <c r="E466" s="26" t="s">
        <v>168</v>
      </c>
      <c r="F466" s="27">
        <v>40172</v>
      </c>
      <c r="G466" s="28">
        <v>1</v>
      </c>
      <c r="H466" s="28">
        <v>431</v>
      </c>
      <c r="I466" s="5">
        <v>40241</v>
      </c>
      <c r="J466" s="6">
        <v>680000</v>
      </c>
      <c r="K466" s="6">
        <v>70000</v>
      </c>
      <c r="L466" s="6">
        <v>70000</v>
      </c>
      <c r="M466" s="42">
        <v>23.1</v>
      </c>
      <c r="N466" s="26">
        <v>91.304347826086968</v>
      </c>
      <c r="O466" s="26" t="s">
        <v>960</v>
      </c>
    </row>
    <row r="467" spans="1:15" s="26" customFormat="1">
      <c r="A467" s="26" t="s">
        <v>541</v>
      </c>
      <c r="B467" s="26" t="s">
        <v>848</v>
      </c>
      <c r="C467" s="26" t="s">
        <v>1163</v>
      </c>
      <c r="D467" s="26" t="s">
        <v>1035</v>
      </c>
      <c r="E467" s="26" t="s">
        <v>168</v>
      </c>
      <c r="F467" s="27">
        <v>40172</v>
      </c>
      <c r="G467" s="28">
        <v>2</v>
      </c>
      <c r="H467" s="28">
        <v>431</v>
      </c>
      <c r="I467" s="5">
        <v>40242</v>
      </c>
      <c r="J467" s="6">
        <v>70000</v>
      </c>
      <c r="K467" s="6">
        <v>3300000</v>
      </c>
      <c r="L467" s="6">
        <v>3300000</v>
      </c>
      <c r="M467" s="42">
        <v>24.4</v>
      </c>
      <c r="N467" s="26">
        <v>96.442687747035578</v>
      </c>
      <c r="O467" s="26" t="s">
        <v>960</v>
      </c>
    </row>
    <row r="468" spans="1:15" s="26" customFormat="1">
      <c r="A468" s="26" t="s">
        <v>542</v>
      </c>
      <c r="B468" s="26" t="s">
        <v>848</v>
      </c>
      <c r="C468" s="26" t="s">
        <v>1163</v>
      </c>
      <c r="D468" s="26" t="s">
        <v>1035</v>
      </c>
      <c r="E468" s="26" t="s">
        <v>168</v>
      </c>
      <c r="F468" s="27">
        <v>40172</v>
      </c>
      <c r="G468" s="28">
        <v>3</v>
      </c>
      <c r="H468" s="28">
        <v>431</v>
      </c>
      <c r="I468" s="5">
        <v>40243</v>
      </c>
      <c r="J468" s="6">
        <v>3300000</v>
      </c>
      <c r="K468" s="6">
        <v>960000</v>
      </c>
      <c r="L468" s="6">
        <v>960000</v>
      </c>
      <c r="M468" s="42">
        <v>24.4</v>
      </c>
      <c r="N468" s="26">
        <v>96.442687747035578</v>
      </c>
      <c r="O468" s="26" t="s">
        <v>960</v>
      </c>
    </row>
    <row r="469" spans="1:15" s="26" customFormat="1">
      <c r="A469" s="26" t="s">
        <v>543</v>
      </c>
      <c r="B469" s="26" t="s">
        <v>848</v>
      </c>
      <c r="C469" s="26" t="s">
        <v>1163</v>
      </c>
      <c r="D469" s="26" t="s">
        <v>1035</v>
      </c>
      <c r="E469" s="26" t="s">
        <v>168</v>
      </c>
      <c r="F469" s="27">
        <v>40172</v>
      </c>
      <c r="G469" s="28">
        <v>4</v>
      </c>
      <c r="H469" s="28">
        <v>431</v>
      </c>
      <c r="I469" s="5">
        <v>40244</v>
      </c>
      <c r="J469" s="6">
        <v>960000</v>
      </c>
      <c r="K469" s="6">
        <v>710000</v>
      </c>
      <c r="L469" s="6">
        <v>710000</v>
      </c>
      <c r="M469" s="42">
        <v>24.6</v>
      </c>
      <c r="N469" s="26">
        <v>97.233201581027686</v>
      </c>
      <c r="O469" s="26" t="s">
        <v>960</v>
      </c>
    </row>
    <row r="470" spans="1:15" s="26" customFormat="1">
      <c r="A470" s="26" t="s">
        <v>544</v>
      </c>
      <c r="B470" s="26" t="s">
        <v>848</v>
      </c>
      <c r="C470" s="26" t="s">
        <v>1163</v>
      </c>
      <c r="D470" s="26" t="s">
        <v>1035</v>
      </c>
      <c r="E470" s="26" t="s">
        <v>168</v>
      </c>
      <c r="F470" s="27">
        <v>40172</v>
      </c>
      <c r="G470" s="28">
        <v>5</v>
      </c>
      <c r="H470" s="28">
        <v>431</v>
      </c>
      <c r="I470" s="5">
        <v>40245</v>
      </c>
      <c r="J470" s="6">
        <v>710000</v>
      </c>
      <c r="K470" s="6">
        <v>400000</v>
      </c>
      <c r="L470" s="6">
        <v>400000</v>
      </c>
      <c r="M470" s="42">
        <v>25</v>
      </c>
      <c r="N470" s="26">
        <v>98.814229249011859</v>
      </c>
      <c r="O470" s="26" t="s">
        <v>960</v>
      </c>
    </row>
    <row r="471" spans="1:15" s="26" customFormat="1">
      <c r="A471" s="26" t="s">
        <v>545</v>
      </c>
      <c r="B471" s="26" t="s">
        <v>848</v>
      </c>
      <c r="C471" s="26" t="s">
        <v>1163</v>
      </c>
      <c r="D471" s="26" t="s">
        <v>1035</v>
      </c>
      <c r="E471" s="26" t="s">
        <v>168</v>
      </c>
      <c r="F471" s="27">
        <v>40172</v>
      </c>
      <c r="G471" s="28">
        <v>6</v>
      </c>
      <c r="H471" s="28">
        <v>431</v>
      </c>
      <c r="I471" s="5">
        <v>40246</v>
      </c>
      <c r="J471" s="6">
        <v>400000</v>
      </c>
      <c r="K471" s="6">
        <v>483000</v>
      </c>
      <c r="L471" s="6">
        <v>483000</v>
      </c>
      <c r="M471" s="42">
        <v>25</v>
      </c>
      <c r="N471" s="26">
        <v>98.814229249011859</v>
      </c>
      <c r="O471" s="26" t="s">
        <v>960</v>
      </c>
    </row>
    <row r="472" spans="1:15" s="26" customFormat="1">
      <c r="A472" s="26" t="s">
        <v>546</v>
      </c>
      <c r="B472" s="26" t="s">
        <v>848</v>
      </c>
      <c r="C472" s="26" t="s">
        <v>1163</v>
      </c>
      <c r="D472" s="26" t="s">
        <v>1035</v>
      </c>
      <c r="E472" s="26" t="s">
        <v>168</v>
      </c>
      <c r="F472" s="27">
        <v>40172</v>
      </c>
      <c r="G472" s="28">
        <v>7</v>
      </c>
      <c r="H472" s="28">
        <v>431</v>
      </c>
      <c r="I472" s="5">
        <v>40247</v>
      </c>
      <c r="J472" s="6">
        <v>483000</v>
      </c>
      <c r="K472" s="6">
        <v>760000</v>
      </c>
      <c r="L472" s="6">
        <v>760000</v>
      </c>
      <c r="M472" s="42">
        <v>26</v>
      </c>
      <c r="N472" s="26">
        <v>102.76679841897234</v>
      </c>
      <c r="O472" s="26" t="s">
        <v>960</v>
      </c>
    </row>
    <row r="473" spans="1:15" s="26" customFormat="1">
      <c r="A473" s="26" t="s">
        <v>547</v>
      </c>
      <c r="B473" s="26" t="s">
        <v>848</v>
      </c>
      <c r="C473" s="26" t="s">
        <v>1163</v>
      </c>
      <c r="D473" s="26" t="s">
        <v>1035</v>
      </c>
      <c r="E473" s="26" t="s">
        <v>168</v>
      </c>
      <c r="F473" s="27">
        <v>40172</v>
      </c>
      <c r="G473" s="28">
        <v>8</v>
      </c>
      <c r="H473" s="28">
        <v>431</v>
      </c>
      <c r="I473" s="5">
        <v>40248</v>
      </c>
      <c r="J473" s="6">
        <v>760000</v>
      </c>
      <c r="K473" s="6">
        <v>840000</v>
      </c>
      <c r="L473" s="6">
        <v>840000</v>
      </c>
      <c r="M473" s="42">
        <v>24.8</v>
      </c>
      <c r="N473" s="26">
        <v>98.02371541501978</v>
      </c>
      <c r="O473" s="26" t="s">
        <v>960</v>
      </c>
    </row>
    <row r="474" spans="1:15" s="26" customFormat="1">
      <c r="A474" s="26" t="s">
        <v>548</v>
      </c>
      <c r="B474" s="26" t="s">
        <v>848</v>
      </c>
      <c r="C474" s="26" t="s">
        <v>1163</v>
      </c>
      <c r="D474" s="26" t="s">
        <v>1035</v>
      </c>
      <c r="E474" s="26" t="s">
        <v>168</v>
      </c>
      <c r="F474" s="27">
        <v>40172</v>
      </c>
      <c r="G474" s="28">
        <v>9</v>
      </c>
      <c r="H474" s="28">
        <v>431</v>
      </c>
      <c r="I474" s="5">
        <v>40249</v>
      </c>
      <c r="J474" s="6">
        <v>840000</v>
      </c>
      <c r="K474" s="6">
        <v>850000</v>
      </c>
      <c r="L474" s="6">
        <v>850000</v>
      </c>
      <c r="M474" s="42">
        <v>25.1</v>
      </c>
      <c r="N474" s="26">
        <v>99.20948616600792</v>
      </c>
      <c r="O474" s="26" t="s">
        <v>960</v>
      </c>
    </row>
    <row r="475" spans="1:15" s="26" customFormat="1">
      <c r="A475" s="26" t="s">
        <v>539</v>
      </c>
      <c r="B475" s="26" t="s">
        <v>848</v>
      </c>
      <c r="C475" s="26" t="s">
        <v>1163</v>
      </c>
      <c r="D475" s="26" t="s">
        <v>1035</v>
      </c>
      <c r="E475" s="26" t="s">
        <v>168</v>
      </c>
      <c r="F475" s="27">
        <v>40172</v>
      </c>
      <c r="G475" s="28">
        <v>10</v>
      </c>
      <c r="H475" s="28">
        <v>431</v>
      </c>
      <c r="I475" s="5">
        <v>40250</v>
      </c>
      <c r="J475" s="6">
        <v>850000</v>
      </c>
      <c r="K475" s="6" t="s">
        <v>1188</v>
      </c>
      <c r="L475" s="6" t="s">
        <v>1188</v>
      </c>
      <c r="M475" s="42">
        <v>24.8</v>
      </c>
      <c r="N475" s="26">
        <v>98.02371541501978</v>
      </c>
      <c r="O475" s="26" t="s">
        <v>960</v>
      </c>
    </row>
    <row r="476" spans="1:15" s="26" customFormat="1">
      <c r="A476" s="26" t="s">
        <v>395</v>
      </c>
      <c r="B476" s="26" t="s">
        <v>971</v>
      </c>
      <c r="C476" s="26" t="s">
        <v>1164</v>
      </c>
      <c r="D476" s="26" t="s">
        <v>1037</v>
      </c>
      <c r="E476" s="26" t="s">
        <v>168</v>
      </c>
      <c r="F476" s="27">
        <v>39585</v>
      </c>
      <c r="G476" s="28">
        <v>0</v>
      </c>
      <c r="H476" s="28">
        <v>431</v>
      </c>
      <c r="I476" s="30">
        <v>39631</v>
      </c>
      <c r="J476" s="26" t="s">
        <v>1188</v>
      </c>
      <c r="K476" s="26">
        <v>3000</v>
      </c>
      <c r="L476" s="26">
        <v>3000</v>
      </c>
      <c r="M476" s="26">
        <v>16.5</v>
      </c>
      <c r="N476" s="26">
        <v>100</v>
      </c>
      <c r="O476" s="26" t="s">
        <v>960</v>
      </c>
    </row>
    <row r="477" spans="1:15" s="26" customFormat="1">
      <c r="A477" s="26" t="s">
        <v>396</v>
      </c>
      <c r="B477" s="26" t="s">
        <v>971</v>
      </c>
      <c r="C477" s="26" t="s">
        <v>1164</v>
      </c>
      <c r="D477" s="26" t="s">
        <v>1037</v>
      </c>
      <c r="E477" s="26" t="s">
        <v>168</v>
      </c>
      <c r="F477" s="27">
        <v>39585</v>
      </c>
      <c r="G477" s="28">
        <v>1</v>
      </c>
      <c r="H477" s="28">
        <v>431</v>
      </c>
      <c r="I477" s="30">
        <v>39632</v>
      </c>
      <c r="J477" s="26">
        <v>3000</v>
      </c>
      <c r="K477" s="26" t="s">
        <v>1188</v>
      </c>
      <c r="L477" s="26" t="s">
        <v>1188</v>
      </c>
      <c r="M477" s="26">
        <v>16.5</v>
      </c>
      <c r="N477" s="26">
        <v>100</v>
      </c>
      <c r="O477" s="26" t="s">
        <v>960</v>
      </c>
    </row>
    <row r="478" spans="1:15" s="26" customFormat="1">
      <c r="A478" s="26" t="s">
        <v>972</v>
      </c>
      <c r="B478" s="26" t="s">
        <v>971</v>
      </c>
      <c r="C478" s="26" t="s">
        <v>1164</v>
      </c>
      <c r="D478" s="26" t="s">
        <v>1037</v>
      </c>
      <c r="E478" s="26" t="s">
        <v>168</v>
      </c>
      <c r="F478" s="27">
        <v>39585</v>
      </c>
      <c r="G478" s="28">
        <v>2</v>
      </c>
      <c r="H478" s="28">
        <v>431</v>
      </c>
      <c r="I478" s="30">
        <v>39633</v>
      </c>
      <c r="J478" s="26" t="s">
        <v>1188</v>
      </c>
      <c r="K478" s="26" t="s">
        <v>1188</v>
      </c>
      <c r="L478" s="26">
        <v>52000000</v>
      </c>
      <c r="M478" s="26">
        <v>13.7</v>
      </c>
      <c r="N478" s="26">
        <v>83.030303030303017</v>
      </c>
      <c r="O478" s="26" t="s">
        <v>960</v>
      </c>
    </row>
    <row r="479" spans="1:15" s="26" customFormat="1">
      <c r="A479" s="26" t="s">
        <v>397</v>
      </c>
      <c r="B479" s="26" t="s">
        <v>971</v>
      </c>
      <c r="C479" s="26" t="s">
        <v>1164</v>
      </c>
      <c r="D479" s="26" t="s">
        <v>1036</v>
      </c>
      <c r="E479" s="26" t="s">
        <v>168</v>
      </c>
      <c r="F479" s="27">
        <v>39585</v>
      </c>
      <c r="G479" s="28">
        <v>3</v>
      </c>
      <c r="H479" s="28">
        <v>431</v>
      </c>
      <c r="I479" s="30">
        <v>39634</v>
      </c>
      <c r="J479" s="26">
        <v>52000000</v>
      </c>
      <c r="K479" s="26" t="s">
        <v>1188</v>
      </c>
      <c r="L479" s="26" t="s">
        <v>1188</v>
      </c>
      <c r="M479" s="26">
        <v>12</v>
      </c>
      <c r="N479" s="26">
        <v>72.727272727272734</v>
      </c>
      <c r="O479" s="26" t="s">
        <v>960</v>
      </c>
    </row>
    <row r="480" spans="1:15" s="26" customFormat="1">
      <c r="A480" s="26" t="s">
        <v>398</v>
      </c>
      <c r="B480" s="26" t="s">
        <v>1249</v>
      </c>
      <c r="C480" s="26" t="s">
        <v>1164</v>
      </c>
      <c r="D480" s="26" t="s">
        <v>1039</v>
      </c>
      <c r="E480" s="26" t="s">
        <v>168</v>
      </c>
      <c r="F480" s="27">
        <v>39585</v>
      </c>
      <c r="G480" s="28">
        <v>0</v>
      </c>
      <c r="H480" s="28">
        <v>431</v>
      </c>
      <c r="I480" s="30">
        <v>39631</v>
      </c>
      <c r="J480" s="26" t="s">
        <v>1188</v>
      </c>
      <c r="K480" s="26">
        <v>25400000</v>
      </c>
      <c r="L480" s="26">
        <v>25400000</v>
      </c>
      <c r="M480" s="26">
        <v>20.9</v>
      </c>
      <c r="N480" s="26">
        <v>100</v>
      </c>
      <c r="O480" s="26" t="s">
        <v>960</v>
      </c>
    </row>
    <row r="481" spans="1:15" s="26" customFormat="1">
      <c r="A481" s="26" t="s">
        <v>399</v>
      </c>
      <c r="B481" s="26" t="s">
        <v>1249</v>
      </c>
      <c r="C481" s="26" t="s">
        <v>1164</v>
      </c>
      <c r="D481" s="26" t="s">
        <v>1039</v>
      </c>
      <c r="E481" s="26" t="s">
        <v>168</v>
      </c>
      <c r="F481" s="27">
        <v>39585</v>
      </c>
      <c r="G481" s="28">
        <v>1</v>
      </c>
      <c r="H481" s="28">
        <v>431</v>
      </c>
      <c r="I481" s="30">
        <v>39632</v>
      </c>
      <c r="J481" s="26">
        <v>25400000</v>
      </c>
      <c r="K481" s="26" t="s">
        <v>1188</v>
      </c>
      <c r="L481" s="26" t="s">
        <v>1188</v>
      </c>
      <c r="M481" s="26">
        <v>20.2</v>
      </c>
      <c r="N481" s="26">
        <v>96.650717703349287</v>
      </c>
      <c r="O481" s="26" t="s">
        <v>960</v>
      </c>
    </row>
    <row r="482" spans="1:15" s="26" customFormat="1">
      <c r="A482" s="26" t="s">
        <v>973</v>
      </c>
      <c r="B482" s="26" t="s">
        <v>1249</v>
      </c>
      <c r="C482" s="26" t="s">
        <v>1164</v>
      </c>
      <c r="D482" s="26" t="s">
        <v>1039</v>
      </c>
      <c r="E482" s="26" t="s">
        <v>168</v>
      </c>
      <c r="F482" s="27">
        <v>39585</v>
      </c>
      <c r="G482" s="28">
        <v>2</v>
      </c>
      <c r="H482" s="28">
        <v>431</v>
      </c>
      <c r="I482" s="30">
        <v>39633</v>
      </c>
      <c r="J482" s="26" t="s">
        <v>1188</v>
      </c>
      <c r="K482" s="26" t="s">
        <v>1143</v>
      </c>
      <c r="L482" s="26">
        <v>141000000</v>
      </c>
      <c r="M482" s="26">
        <v>16.899999999999999</v>
      </c>
      <c r="N482" s="26">
        <v>80.861244019138752</v>
      </c>
      <c r="O482" s="26" t="s">
        <v>960</v>
      </c>
    </row>
    <row r="483" spans="1:15" s="26" customFormat="1">
      <c r="A483" s="26" t="s">
        <v>400</v>
      </c>
      <c r="B483" s="26" t="s">
        <v>1249</v>
      </c>
      <c r="C483" s="26" t="s">
        <v>1164</v>
      </c>
      <c r="D483" s="26" t="s">
        <v>1038</v>
      </c>
      <c r="E483" s="26" t="s">
        <v>168</v>
      </c>
      <c r="F483" s="27">
        <v>39585</v>
      </c>
      <c r="G483" s="28">
        <v>3</v>
      </c>
      <c r="H483" s="28">
        <v>431</v>
      </c>
      <c r="I483" s="30">
        <v>39634</v>
      </c>
      <c r="J483" s="26">
        <v>141000000</v>
      </c>
      <c r="K483" s="26" t="s">
        <v>1188</v>
      </c>
      <c r="L483" s="26" t="s">
        <v>1188</v>
      </c>
      <c r="M483" s="26">
        <v>16</v>
      </c>
      <c r="N483" s="26">
        <v>76.555023923444978</v>
      </c>
      <c r="O483" s="26" t="s">
        <v>960</v>
      </c>
    </row>
    <row r="484" spans="1:15" s="26" customFormat="1">
      <c r="A484" s="26" t="s">
        <v>401</v>
      </c>
      <c r="B484" s="26" t="s">
        <v>1249</v>
      </c>
      <c r="C484" s="26" t="s">
        <v>1164</v>
      </c>
      <c r="D484" s="26" t="s">
        <v>1041</v>
      </c>
      <c r="E484" s="26" t="s">
        <v>168</v>
      </c>
      <c r="F484" s="27">
        <v>39585</v>
      </c>
      <c r="G484" s="28">
        <v>0</v>
      </c>
      <c r="H484" s="28">
        <v>431</v>
      </c>
      <c r="I484" s="30">
        <v>39631</v>
      </c>
      <c r="J484" s="26" t="s">
        <v>1188</v>
      </c>
      <c r="K484" s="26">
        <v>360000000</v>
      </c>
      <c r="L484" s="26">
        <v>360000000</v>
      </c>
      <c r="M484" s="26">
        <v>16.600000000000001</v>
      </c>
      <c r="N484" s="26">
        <v>100</v>
      </c>
      <c r="O484" s="26" t="s">
        <v>960</v>
      </c>
    </row>
    <row r="485" spans="1:15" s="26" customFormat="1">
      <c r="A485" s="26" t="s">
        <v>402</v>
      </c>
      <c r="B485" s="26" t="s">
        <v>1249</v>
      </c>
      <c r="C485" s="26" t="s">
        <v>1164</v>
      </c>
      <c r="D485" s="26" t="s">
        <v>1041</v>
      </c>
      <c r="E485" s="26" t="s">
        <v>168</v>
      </c>
      <c r="F485" s="27">
        <v>39585</v>
      </c>
      <c r="G485" s="28">
        <v>1</v>
      </c>
      <c r="H485" s="28">
        <v>431</v>
      </c>
      <c r="I485" s="30">
        <v>39632</v>
      </c>
      <c r="J485" s="26">
        <v>360000000</v>
      </c>
      <c r="K485" s="26" t="s">
        <v>1188</v>
      </c>
      <c r="L485" s="26" t="s">
        <v>1188</v>
      </c>
      <c r="M485" s="26">
        <v>17.5</v>
      </c>
      <c r="N485" s="26">
        <v>105.42168674698796</v>
      </c>
      <c r="O485" s="26" t="s">
        <v>960</v>
      </c>
    </row>
    <row r="486" spans="1:15" s="26" customFormat="1">
      <c r="A486" s="26" t="s">
        <v>1326</v>
      </c>
      <c r="B486" s="26" t="s">
        <v>1249</v>
      </c>
      <c r="C486" s="26" t="s">
        <v>1164</v>
      </c>
      <c r="D486" s="26" t="s">
        <v>1041</v>
      </c>
      <c r="E486" s="26" t="s">
        <v>168</v>
      </c>
      <c r="F486" s="27">
        <v>39585</v>
      </c>
      <c r="G486" s="28">
        <v>2</v>
      </c>
      <c r="H486" s="28">
        <v>431</v>
      </c>
      <c r="I486" s="30">
        <v>39633</v>
      </c>
      <c r="J486" s="26" t="s">
        <v>1188</v>
      </c>
      <c r="K486" s="26" t="s">
        <v>1143</v>
      </c>
      <c r="L486" s="26">
        <v>325000000</v>
      </c>
      <c r="M486" s="26">
        <v>14.5</v>
      </c>
      <c r="N486" s="26">
        <v>87.349397590361434</v>
      </c>
      <c r="O486" s="26" t="s">
        <v>960</v>
      </c>
    </row>
    <row r="487" spans="1:15" s="26" customFormat="1">
      <c r="A487" s="26" t="s">
        <v>403</v>
      </c>
      <c r="B487" s="26" t="s">
        <v>1249</v>
      </c>
      <c r="C487" s="26" t="s">
        <v>1164</v>
      </c>
      <c r="D487" s="26" t="s">
        <v>1040</v>
      </c>
      <c r="E487" s="26" t="s">
        <v>168</v>
      </c>
      <c r="F487" s="27">
        <v>39585</v>
      </c>
      <c r="G487" s="28">
        <v>3</v>
      </c>
      <c r="H487" s="28">
        <v>431</v>
      </c>
      <c r="I487" s="30">
        <v>39634</v>
      </c>
      <c r="J487" s="26">
        <v>325000000</v>
      </c>
      <c r="K487" s="26" t="s">
        <v>1188</v>
      </c>
      <c r="L487" s="26" t="s">
        <v>1188</v>
      </c>
      <c r="M487" s="26">
        <v>13.5</v>
      </c>
      <c r="N487" s="26">
        <v>81.325301204819269</v>
      </c>
      <c r="O487" s="26" t="s">
        <v>960</v>
      </c>
    </row>
    <row r="488" spans="1:15" s="26" customFormat="1">
      <c r="A488" s="26" t="s">
        <v>404</v>
      </c>
      <c r="B488" s="26" t="s">
        <v>215</v>
      </c>
      <c r="C488" s="26" t="s">
        <v>1165</v>
      </c>
      <c r="D488" s="26" t="s">
        <v>1043</v>
      </c>
      <c r="E488" s="26" t="s">
        <v>168</v>
      </c>
      <c r="F488" s="27">
        <v>39585</v>
      </c>
      <c r="G488" s="28">
        <v>0</v>
      </c>
      <c r="H488" s="28">
        <v>431</v>
      </c>
      <c r="I488" s="30">
        <v>39631</v>
      </c>
      <c r="J488" s="26" t="s">
        <v>1188</v>
      </c>
      <c r="K488" s="26">
        <v>100000</v>
      </c>
      <c r="L488" s="26">
        <v>100000</v>
      </c>
      <c r="M488" s="26">
        <v>18</v>
      </c>
      <c r="N488" s="26">
        <v>100</v>
      </c>
      <c r="O488" s="26" t="s">
        <v>960</v>
      </c>
    </row>
    <row r="489" spans="1:15" s="26" customFormat="1">
      <c r="A489" s="26" t="s">
        <v>405</v>
      </c>
      <c r="B489" s="26" t="s">
        <v>215</v>
      </c>
      <c r="C489" s="26" t="s">
        <v>1165</v>
      </c>
      <c r="D489" s="26" t="s">
        <v>1043</v>
      </c>
      <c r="E489" s="26" t="s">
        <v>168</v>
      </c>
      <c r="F489" s="27">
        <v>39585</v>
      </c>
      <c r="G489" s="28">
        <v>1</v>
      </c>
      <c r="H489" s="28">
        <v>431</v>
      </c>
      <c r="I489" s="30">
        <v>39632</v>
      </c>
      <c r="J489" s="26">
        <v>100000</v>
      </c>
      <c r="K489" s="26">
        <v>2300000</v>
      </c>
      <c r="L489" s="26">
        <v>2300000</v>
      </c>
      <c r="M489" s="26">
        <v>17.600000000000001</v>
      </c>
      <c r="N489" s="26">
        <v>97.777777777777786</v>
      </c>
      <c r="O489" s="26" t="s">
        <v>960</v>
      </c>
    </row>
    <row r="490" spans="1:15" s="26" customFormat="1">
      <c r="A490" s="26" t="s">
        <v>407</v>
      </c>
      <c r="B490" s="26" t="s">
        <v>215</v>
      </c>
      <c r="C490" s="26" t="s">
        <v>1165</v>
      </c>
      <c r="D490" s="26" t="s">
        <v>1043</v>
      </c>
      <c r="E490" s="26" t="s">
        <v>168</v>
      </c>
      <c r="F490" s="27">
        <v>39585</v>
      </c>
      <c r="G490" s="28">
        <v>2</v>
      </c>
      <c r="H490" s="28">
        <v>431</v>
      </c>
      <c r="I490" s="30">
        <v>39633</v>
      </c>
      <c r="J490" s="26">
        <v>2300000</v>
      </c>
      <c r="K490" s="26">
        <v>17900000</v>
      </c>
      <c r="L490" s="26">
        <v>17900000</v>
      </c>
      <c r="M490" s="26">
        <v>18</v>
      </c>
      <c r="N490" s="26">
        <v>100</v>
      </c>
      <c r="O490" s="26" t="s">
        <v>960</v>
      </c>
    </row>
    <row r="491" spans="1:15" s="26" customFormat="1">
      <c r="A491" s="26" t="s">
        <v>408</v>
      </c>
      <c r="B491" s="26" t="s">
        <v>215</v>
      </c>
      <c r="C491" s="26" t="s">
        <v>1165</v>
      </c>
      <c r="D491" s="26" t="s">
        <v>1043</v>
      </c>
      <c r="E491" s="26" t="s">
        <v>168</v>
      </c>
      <c r="F491" s="27">
        <v>39585</v>
      </c>
      <c r="G491" s="28">
        <v>3</v>
      </c>
      <c r="H491" s="28">
        <v>431</v>
      </c>
      <c r="I491" s="30">
        <v>39634</v>
      </c>
      <c r="J491" s="26">
        <v>17900000</v>
      </c>
      <c r="K491" s="26">
        <v>133000000</v>
      </c>
      <c r="L491" s="26">
        <v>133000000</v>
      </c>
      <c r="M491" s="26">
        <v>19.5</v>
      </c>
      <c r="N491" s="26">
        <v>108.33333333333333</v>
      </c>
      <c r="O491" s="26" t="s">
        <v>960</v>
      </c>
    </row>
    <row r="492" spans="1:15" s="26" customFormat="1">
      <c r="A492" s="26" t="s">
        <v>409</v>
      </c>
      <c r="B492" s="26" t="s">
        <v>215</v>
      </c>
      <c r="C492" s="26" t="s">
        <v>1165</v>
      </c>
      <c r="D492" s="26" t="s">
        <v>1043</v>
      </c>
      <c r="E492" s="26" t="s">
        <v>168</v>
      </c>
      <c r="F492" s="27">
        <v>39585</v>
      </c>
      <c r="G492" s="28">
        <v>4</v>
      </c>
      <c r="H492" s="28">
        <v>431</v>
      </c>
      <c r="I492" s="30">
        <v>39635</v>
      </c>
      <c r="J492" s="26">
        <v>133000000</v>
      </c>
      <c r="K492" s="26">
        <v>1200000</v>
      </c>
      <c r="L492" s="26">
        <v>1200000</v>
      </c>
      <c r="M492" s="26">
        <v>16.5</v>
      </c>
      <c r="N492" s="26">
        <v>91.666666666666657</v>
      </c>
      <c r="O492" s="26" t="s">
        <v>960</v>
      </c>
    </row>
    <row r="493" spans="1:15" s="26" customFormat="1">
      <c r="A493" s="26" t="s">
        <v>410</v>
      </c>
      <c r="B493" s="26" t="s">
        <v>215</v>
      </c>
      <c r="C493" s="26" t="s">
        <v>1165</v>
      </c>
      <c r="D493" s="26" t="s">
        <v>1043</v>
      </c>
      <c r="E493" s="26" t="s">
        <v>168</v>
      </c>
      <c r="F493" s="27">
        <v>39585</v>
      </c>
      <c r="G493" s="28">
        <v>5</v>
      </c>
      <c r="H493" s="28">
        <v>431</v>
      </c>
      <c r="I493" s="30">
        <v>39636</v>
      </c>
      <c r="J493" s="26">
        <v>1200000</v>
      </c>
      <c r="K493" s="26">
        <v>14000000</v>
      </c>
      <c r="L493" s="26">
        <v>14000000</v>
      </c>
      <c r="M493" s="26">
        <v>16.5</v>
      </c>
      <c r="N493" s="26">
        <v>91.666666666666657</v>
      </c>
      <c r="O493" s="26" t="s">
        <v>960</v>
      </c>
    </row>
    <row r="494" spans="1:15" s="26" customFormat="1">
      <c r="A494" s="26" t="s">
        <v>411</v>
      </c>
      <c r="B494" s="26" t="s">
        <v>215</v>
      </c>
      <c r="C494" s="26" t="s">
        <v>1165</v>
      </c>
      <c r="D494" s="26" t="s">
        <v>1043</v>
      </c>
      <c r="E494" s="26" t="s">
        <v>168</v>
      </c>
      <c r="F494" s="27">
        <v>39585</v>
      </c>
      <c r="G494" s="28">
        <v>6</v>
      </c>
      <c r="H494" s="28">
        <v>431</v>
      </c>
      <c r="I494" s="30">
        <v>39637</v>
      </c>
      <c r="J494" s="26">
        <v>14000000</v>
      </c>
      <c r="K494" s="26">
        <v>235000000</v>
      </c>
      <c r="L494" s="26">
        <v>235000000</v>
      </c>
      <c r="M494" s="26">
        <v>16.8</v>
      </c>
      <c r="N494" s="26">
        <v>93.333333333333329</v>
      </c>
      <c r="O494" s="26" t="s">
        <v>960</v>
      </c>
    </row>
    <row r="495" spans="1:15" s="26" customFormat="1">
      <c r="A495" s="26" t="s">
        <v>412</v>
      </c>
      <c r="B495" s="26" t="s">
        <v>215</v>
      </c>
      <c r="C495" s="26" t="s">
        <v>1165</v>
      </c>
      <c r="D495" s="26" t="s">
        <v>1043</v>
      </c>
      <c r="E495" s="26" t="s">
        <v>168</v>
      </c>
      <c r="F495" s="27">
        <v>39585</v>
      </c>
      <c r="G495" s="28">
        <v>7</v>
      </c>
      <c r="H495" s="28">
        <v>431</v>
      </c>
      <c r="I495" s="30">
        <v>39638</v>
      </c>
      <c r="J495" s="26">
        <v>235000000</v>
      </c>
      <c r="K495" s="26">
        <v>245500000</v>
      </c>
      <c r="L495" s="26">
        <v>245500000</v>
      </c>
      <c r="M495" s="26">
        <v>16.899999999999999</v>
      </c>
      <c r="N495" s="26">
        <v>93.888888888888872</v>
      </c>
      <c r="O495" s="26" t="s">
        <v>960</v>
      </c>
    </row>
    <row r="496" spans="1:15" s="26" customFormat="1">
      <c r="A496" s="26" t="s">
        <v>413</v>
      </c>
      <c r="B496" s="26" t="s">
        <v>215</v>
      </c>
      <c r="C496" s="26" t="s">
        <v>1165</v>
      </c>
      <c r="D496" s="26" t="s">
        <v>1043</v>
      </c>
      <c r="E496" s="26" t="s">
        <v>168</v>
      </c>
      <c r="F496" s="27">
        <v>39585</v>
      </c>
      <c r="G496" s="28">
        <v>8</v>
      </c>
      <c r="H496" s="28">
        <v>431</v>
      </c>
      <c r="I496" s="30">
        <v>39639</v>
      </c>
      <c r="J496" s="26">
        <v>245500000</v>
      </c>
      <c r="K496" s="26">
        <v>201000000</v>
      </c>
      <c r="L496" s="26">
        <v>201000000</v>
      </c>
      <c r="M496" s="26">
        <v>16.7</v>
      </c>
      <c r="N496" s="26">
        <v>92.777777777777771</v>
      </c>
      <c r="O496" s="26" t="s">
        <v>960</v>
      </c>
    </row>
    <row r="497" spans="1:15" s="26" customFormat="1">
      <c r="A497" s="26" t="s">
        <v>414</v>
      </c>
      <c r="B497" s="26" t="s">
        <v>215</v>
      </c>
      <c r="C497" s="26" t="s">
        <v>1165</v>
      </c>
      <c r="D497" s="26" t="s">
        <v>1043</v>
      </c>
      <c r="E497" s="26" t="s">
        <v>168</v>
      </c>
      <c r="F497" s="27">
        <v>39585</v>
      </c>
      <c r="G497" s="28">
        <v>9</v>
      </c>
      <c r="H497" s="28">
        <v>431</v>
      </c>
      <c r="I497" s="30">
        <v>39640</v>
      </c>
      <c r="J497" s="26">
        <v>201000000</v>
      </c>
      <c r="K497" s="26">
        <v>112000000</v>
      </c>
      <c r="L497" s="26">
        <v>112000000</v>
      </c>
      <c r="M497" s="26">
        <v>16.5</v>
      </c>
      <c r="N497" s="26">
        <v>91.666666666666657</v>
      </c>
      <c r="O497" s="26" t="s">
        <v>960</v>
      </c>
    </row>
    <row r="498" spans="1:15" s="26" customFormat="1">
      <c r="A498" s="26" t="s">
        <v>406</v>
      </c>
      <c r="B498" s="26" t="s">
        <v>215</v>
      </c>
      <c r="C498" s="26" t="s">
        <v>1165</v>
      </c>
      <c r="D498" s="26" t="s">
        <v>1043</v>
      </c>
      <c r="E498" s="26" t="s">
        <v>168</v>
      </c>
      <c r="F498" s="27">
        <v>39585</v>
      </c>
      <c r="G498" s="28">
        <v>10</v>
      </c>
      <c r="H498" s="28">
        <v>431</v>
      </c>
      <c r="I498" s="30">
        <v>39641</v>
      </c>
      <c r="J498" s="26">
        <v>112000000</v>
      </c>
      <c r="K498" s="26" t="s">
        <v>1188</v>
      </c>
      <c r="L498" s="26" t="s">
        <v>1188</v>
      </c>
      <c r="M498" s="26">
        <v>16.7</v>
      </c>
      <c r="N498" s="26">
        <v>92.777777777777771</v>
      </c>
      <c r="O498" s="26" t="s">
        <v>960</v>
      </c>
    </row>
    <row r="499" spans="1:15" s="26" customFormat="1">
      <c r="A499" s="26" t="s">
        <v>415</v>
      </c>
      <c r="B499" s="26" t="s">
        <v>215</v>
      </c>
      <c r="C499" s="26" t="s">
        <v>1165</v>
      </c>
      <c r="D499" s="26" t="s">
        <v>1042</v>
      </c>
      <c r="E499" s="26" t="s">
        <v>168</v>
      </c>
      <c r="F499" s="27">
        <v>39585</v>
      </c>
      <c r="G499" s="28">
        <v>10</v>
      </c>
      <c r="H499" s="28">
        <v>431</v>
      </c>
      <c r="I499" s="30">
        <v>39641</v>
      </c>
      <c r="J499" s="26">
        <v>1150000000</v>
      </c>
      <c r="K499" s="26" t="s">
        <v>1188</v>
      </c>
      <c r="L499" s="26" t="s">
        <v>1188</v>
      </c>
      <c r="M499" s="26">
        <v>16.7</v>
      </c>
      <c r="N499" s="26">
        <v>92.777777777777771</v>
      </c>
      <c r="O499" s="26" t="s">
        <v>960</v>
      </c>
    </row>
    <row r="500" spans="1:15" s="26" customFormat="1">
      <c r="A500" s="26" t="s">
        <v>416</v>
      </c>
      <c r="B500" s="26" t="s">
        <v>215</v>
      </c>
      <c r="C500" s="26" t="s">
        <v>1165</v>
      </c>
      <c r="D500" s="26" t="s">
        <v>1045</v>
      </c>
      <c r="E500" s="26" t="s">
        <v>168</v>
      </c>
      <c r="F500" s="27">
        <v>39585</v>
      </c>
      <c r="G500" s="28">
        <v>0</v>
      </c>
      <c r="H500" s="28">
        <v>431</v>
      </c>
      <c r="I500" s="30">
        <v>39631</v>
      </c>
      <c r="J500" s="26" t="s">
        <v>1188</v>
      </c>
      <c r="K500" s="26">
        <v>10000</v>
      </c>
      <c r="L500" s="26">
        <v>10000</v>
      </c>
      <c r="M500" s="26">
        <v>16.5</v>
      </c>
      <c r="N500" s="26">
        <v>100</v>
      </c>
      <c r="O500" s="26" t="s">
        <v>960</v>
      </c>
    </row>
    <row r="501" spans="1:15" s="26" customFormat="1">
      <c r="A501" s="26" t="s">
        <v>417</v>
      </c>
      <c r="B501" s="26" t="s">
        <v>215</v>
      </c>
      <c r="C501" s="26" t="s">
        <v>1165</v>
      </c>
      <c r="D501" s="26" t="s">
        <v>1045</v>
      </c>
      <c r="E501" s="26" t="s">
        <v>168</v>
      </c>
      <c r="F501" s="27">
        <v>39585</v>
      </c>
      <c r="G501" s="28">
        <v>1</v>
      </c>
      <c r="H501" s="28">
        <v>431</v>
      </c>
      <c r="I501" s="30">
        <v>39632</v>
      </c>
      <c r="J501" s="26">
        <v>10000</v>
      </c>
      <c r="K501" s="26">
        <v>8700</v>
      </c>
      <c r="L501" s="26">
        <v>8700</v>
      </c>
      <c r="M501" s="26">
        <v>17.5</v>
      </c>
      <c r="N501" s="26">
        <v>106.06060606060606</v>
      </c>
      <c r="O501" s="26" t="s">
        <v>960</v>
      </c>
    </row>
    <row r="502" spans="1:15" s="26" customFormat="1">
      <c r="A502" s="26" t="s">
        <v>191</v>
      </c>
      <c r="B502" s="26" t="s">
        <v>215</v>
      </c>
      <c r="C502" s="26" t="s">
        <v>1165</v>
      </c>
      <c r="D502" s="26" t="s">
        <v>1045</v>
      </c>
      <c r="E502" s="26" t="s">
        <v>168</v>
      </c>
      <c r="F502" s="27">
        <v>39585</v>
      </c>
      <c r="G502" s="28">
        <v>2</v>
      </c>
      <c r="H502" s="28">
        <v>431</v>
      </c>
      <c r="I502" s="30">
        <v>39633</v>
      </c>
      <c r="J502" s="26">
        <v>8700</v>
      </c>
      <c r="K502" s="26">
        <v>36200000</v>
      </c>
      <c r="L502" s="26">
        <v>36200000</v>
      </c>
      <c r="M502" s="26">
        <v>17.600000000000001</v>
      </c>
      <c r="N502" s="26">
        <v>106.66666666666667</v>
      </c>
      <c r="O502" s="26" t="s">
        <v>960</v>
      </c>
    </row>
    <row r="503" spans="1:15" s="26" customFormat="1">
      <c r="A503" s="26" t="s">
        <v>192</v>
      </c>
      <c r="B503" s="26" t="s">
        <v>215</v>
      </c>
      <c r="C503" s="26" t="s">
        <v>1165</v>
      </c>
      <c r="D503" s="26" t="s">
        <v>1045</v>
      </c>
      <c r="E503" s="26" t="s">
        <v>168</v>
      </c>
      <c r="F503" s="27">
        <v>39585</v>
      </c>
      <c r="G503" s="28">
        <v>3</v>
      </c>
      <c r="H503" s="28">
        <v>431</v>
      </c>
      <c r="I503" s="30">
        <v>39634</v>
      </c>
      <c r="J503" s="26">
        <v>36200000</v>
      </c>
      <c r="K503" s="26">
        <v>176000000</v>
      </c>
      <c r="L503" s="26">
        <v>176000000</v>
      </c>
      <c r="M503" s="26">
        <v>19.3</v>
      </c>
      <c r="N503" s="26">
        <v>116.96969696969697</v>
      </c>
      <c r="O503" s="26" t="s">
        <v>960</v>
      </c>
    </row>
    <row r="504" spans="1:15" s="26" customFormat="1">
      <c r="A504" s="26" t="s">
        <v>193</v>
      </c>
      <c r="B504" s="26" t="s">
        <v>215</v>
      </c>
      <c r="C504" s="26" t="s">
        <v>1165</v>
      </c>
      <c r="D504" s="26" t="s">
        <v>1045</v>
      </c>
      <c r="E504" s="26" t="s">
        <v>168</v>
      </c>
      <c r="F504" s="27">
        <v>39585</v>
      </c>
      <c r="G504" s="28">
        <v>4</v>
      </c>
      <c r="H504" s="28">
        <v>431</v>
      </c>
      <c r="I504" s="30">
        <v>39635</v>
      </c>
      <c r="J504" s="26">
        <v>176000000</v>
      </c>
      <c r="K504" s="26">
        <v>160000000</v>
      </c>
      <c r="L504" s="26">
        <v>160000000</v>
      </c>
      <c r="M504" s="26">
        <v>16.5</v>
      </c>
      <c r="N504" s="26">
        <v>100</v>
      </c>
      <c r="O504" s="26" t="s">
        <v>960</v>
      </c>
    </row>
    <row r="505" spans="1:15" s="26" customFormat="1">
      <c r="A505" s="26" t="s">
        <v>194</v>
      </c>
      <c r="B505" s="26" t="s">
        <v>215</v>
      </c>
      <c r="C505" s="26" t="s">
        <v>1165</v>
      </c>
      <c r="D505" s="26" t="s">
        <v>1045</v>
      </c>
      <c r="E505" s="26" t="s">
        <v>168</v>
      </c>
      <c r="F505" s="27">
        <v>39585</v>
      </c>
      <c r="G505" s="28">
        <v>5</v>
      </c>
      <c r="H505" s="28">
        <v>431</v>
      </c>
      <c r="I505" s="30">
        <v>39636</v>
      </c>
      <c r="J505" s="26">
        <v>160000000</v>
      </c>
      <c r="K505" s="26">
        <v>19450000</v>
      </c>
      <c r="L505" s="26">
        <v>19450000</v>
      </c>
      <c r="M505" s="26">
        <v>16</v>
      </c>
      <c r="N505" s="26">
        <v>96.969696969696969</v>
      </c>
      <c r="O505" s="26" t="s">
        <v>960</v>
      </c>
    </row>
    <row r="506" spans="1:15" s="26" customFormat="1">
      <c r="A506" s="26" t="s">
        <v>195</v>
      </c>
      <c r="B506" s="26" t="s">
        <v>215</v>
      </c>
      <c r="C506" s="26" t="s">
        <v>1165</v>
      </c>
      <c r="D506" s="26" t="s">
        <v>1045</v>
      </c>
      <c r="E506" s="26" t="s">
        <v>168</v>
      </c>
      <c r="F506" s="27">
        <v>39585</v>
      </c>
      <c r="G506" s="28">
        <v>6</v>
      </c>
      <c r="H506" s="28">
        <v>431</v>
      </c>
      <c r="I506" s="30">
        <v>39637</v>
      </c>
      <c r="J506" s="26">
        <v>19450000</v>
      </c>
      <c r="K506" s="26">
        <v>189000000</v>
      </c>
      <c r="L506" s="26">
        <v>189000000</v>
      </c>
      <c r="M506" s="26">
        <v>16.5</v>
      </c>
      <c r="N506" s="26">
        <v>100</v>
      </c>
      <c r="O506" s="26" t="s">
        <v>960</v>
      </c>
    </row>
    <row r="507" spans="1:15" s="26" customFormat="1">
      <c r="A507" s="26" t="s">
        <v>196</v>
      </c>
      <c r="B507" s="26" t="s">
        <v>215</v>
      </c>
      <c r="C507" s="26" t="s">
        <v>1165</v>
      </c>
      <c r="D507" s="26" t="s">
        <v>1045</v>
      </c>
      <c r="E507" s="26" t="s">
        <v>168</v>
      </c>
      <c r="F507" s="27">
        <v>39585</v>
      </c>
      <c r="G507" s="28">
        <v>7</v>
      </c>
      <c r="H507" s="28">
        <v>431</v>
      </c>
      <c r="I507" s="30">
        <v>39638</v>
      </c>
      <c r="J507" s="26">
        <v>189000000</v>
      </c>
      <c r="K507" s="26">
        <v>55250000</v>
      </c>
      <c r="L507" s="26">
        <v>55250000</v>
      </c>
      <c r="M507" s="26">
        <v>16.399999999999999</v>
      </c>
      <c r="N507" s="26">
        <v>99.393939393939391</v>
      </c>
      <c r="O507" s="26" t="s">
        <v>960</v>
      </c>
    </row>
    <row r="508" spans="1:15" s="26" customFormat="1">
      <c r="A508" s="26" t="s">
        <v>197</v>
      </c>
      <c r="B508" s="26" t="s">
        <v>215</v>
      </c>
      <c r="C508" s="26" t="s">
        <v>1165</v>
      </c>
      <c r="D508" s="26" t="s">
        <v>1045</v>
      </c>
      <c r="E508" s="26" t="s">
        <v>168</v>
      </c>
      <c r="F508" s="27">
        <v>39585</v>
      </c>
      <c r="G508" s="28">
        <v>8</v>
      </c>
      <c r="H508" s="28">
        <v>431</v>
      </c>
      <c r="I508" s="30">
        <v>39639</v>
      </c>
      <c r="J508" s="26">
        <v>55250000</v>
      </c>
      <c r="K508" s="26">
        <v>174000000</v>
      </c>
      <c r="L508" s="26">
        <v>174000000</v>
      </c>
      <c r="M508" s="26">
        <v>16</v>
      </c>
      <c r="N508" s="26">
        <v>96.969696969696969</v>
      </c>
      <c r="O508" s="26" t="s">
        <v>960</v>
      </c>
    </row>
    <row r="509" spans="1:15" s="26" customFormat="1">
      <c r="A509" s="26" t="s">
        <v>198</v>
      </c>
      <c r="B509" s="26" t="s">
        <v>215</v>
      </c>
      <c r="C509" s="26" t="s">
        <v>1165</v>
      </c>
      <c r="D509" s="26" t="s">
        <v>1045</v>
      </c>
      <c r="E509" s="26" t="s">
        <v>168</v>
      </c>
      <c r="F509" s="27">
        <v>39585</v>
      </c>
      <c r="G509" s="28">
        <v>9</v>
      </c>
      <c r="H509" s="28">
        <v>431</v>
      </c>
      <c r="I509" s="30">
        <v>39640</v>
      </c>
      <c r="J509" s="26">
        <v>174000000</v>
      </c>
      <c r="K509" s="26">
        <v>450000000</v>
      </c>
      <c r="L509" s="26">
        <v>450000000</v>
      </c>
      <c r="M509" s="26">
        <v>16.5</v>
      </c>
      <c r="N509" s="26">
        <v>100</v>
      </c>
      <c r="O509" s="26" t="s">
        <v>960</v>
      </c>
    </row>
    <row r="510" spans="1:15" s="26" customFormat="1">
      <c r="A510" s="26" t="s">
        <v>190</v>
      </c>
      <c r="B510" s="26" t="s">
        <v>215</v>
      </c>
      <c r="C510" s="26" t="s">
        <v>1165</v>
      </c>
      <c r="D510" s="26" t="s">
        <v>1045</v>
      </c>
      <c r="E510" s="26" t="s">
        <v>168</v>
      </c>
      <c r="F510" s="27">
        <v>39585</v>
      </c>
      <c r="G510" s="28">
        <v>10</v>
      </c>
      <c r="H510" s="28">
        <v>431</v>
      </c>
      <c r="I510" s="30">
        <v>39641</v>
      </c>
      <c r="J510" s="26">
        <v>450000000</v>
      </c>
      <c r="K510" s="26" t="s">
        <v>1143</v>
      </c>
      <c r="L510" s="26" t="s">
        <v>1143</v>
      </c>
      <c r="M510" s="26">
        <v>16.600000000000001</v>
      </c>
      <c r="N510" s="26">
        <v>100.60606060606061</v>
      </c>
      <c r="O510" s="26" t="s">
        <v>960</v>
      </c>
    </row>
    <row r="511" spans="1:15" s="26" customFormat="1">
      <c r="A511" s="26" t="s">
        <v>199</v>
      </c>
      <c r="B511" s="26" t="s">
        <v>215</v>
      </c>
      <c r="C511" s="26" t="s">
        <v>1165</v>
      </c>
      <c r="D511" s="26" t="s">
        <v>1044</v>
      </c>
      <c r="E511" s="26" t="s">
        <v>168</v>
      </c>
      <c r="F511" s="27">
        <v>39585</v>
      </c>
      <c r="G511" s="28">
        <v>10</v>
      </c>
      <c r="H511" s="28">
        <v>431</v>
      </c>
      <c r="I511" s="30">
        <v>39641</v>
      </c>
      <c r="J511" s="26">
        <v>220000000</v>
      </c>
      <c r="K511" s="26" t="s">
        <v>1143</v>
      </c>
      <c r="L511" s="26" t="s">
        <v>1143</v>
      </c>
      <c r="M511" s="26">
        <v>16.600000000000001</v>
      </c>
      <c r="N511" s="26">
        <v>100.60606060606061</v>
      </c>
      <c r="O511" s="26" t="s">
        <v>960</v>
      </c>
    </row>
    <row r="512" spans="1:15" s="26" customFormat="1">
      <c r="A512" s="26" t="s">
        <v>200</v>
      </c>
      <c r="B512" s="26" t="s">
        <v>215</v>
      </c>
      <c r="C512" s="26" t="s">
        <v>1165</v>
      </c>
      <c r="D512" s="26" t="s">
        <v>1047</v>
      </c>
      <c r="E512" s="26" t="s">
        <v>168</v>
      </c>
      <c r="F512" s="27">
        <v>39585</v>
      </c>
      <c r="G512" s="28">
        <v>0</v>
      </c>
      <c r="H512" s="28">
        <v>431</v>
      </c>
      <c r="I512" s="30">
        <v>39631</v>
      </c>
      <c r="J512" s="26" t="s">
        <v>1188</v>
      </c>
      <c r="K512" s="26">
        <v>100000</v>
      </c>
      <c r="L512" s="26">
        <v>100000</v>
      </c>
      <c r="M512" s="26">
        <v>16.5</v>
      </c>
      <c r="N512" s="26">
        <v>100</v>
      </c>
      <c r="O512" s="26" t="s">
        <v>960</v>
      </c>
    </row>
    <row r="513" spans="1:15" s="26" customFormat="1">
      <c r="A513" s="26" t="s">
        <v>201</v>
      </c>
      <c r="B513" s="26" t="s">
        <v>215</v>
      </c>
      <c r="C513" s="26" t="s">
        <v>1165</v>
      </c>
      <c r="D513" s="26" t="s">
        <v>1047</v>
      </c>
      <c r="E513" s="26" t="s">
        <v>168</v>
      </c>
      <c r="F513" s="27">
        <v>39585</v>
      </c>
      <c r="G513" s="28">
        <v>1</v>
      </c>
      <c r="H513" s="28">
        <v>431</v>
      </c>
      <c r="I513" s="30">
        <v>39632</v>
      </c>
      <c r="J513" s="26">
        <v>100000</v>
      </c>
      <c r="K513" s="26">
        <v>10500000</v>
      </c>
      <c r="L513" s="26">
        <v>10500000</v>
      </c>
      <c r="M513" s="26">
        <v>19</v>
      </c>
      <c r="N513" s="26">
        <v>115.15151515151516</v>
      </c>
      <c r="O513" s="26" t="s">
        <v>960</v>
      </c>
    </row>
    <row r="514" spans="1:15" s="26" customFormat="1">
      <c r="A514" s="26" t="s">
        <v>203</v>
      </c>
      <c r="B514" s="26" t="s">
        <v>215</v>
      </c>
      <c r="C514" s="26" t="s">
        <v>1165</v>
      </c>
      <c r="D514" s="26" t="s">
        <v>1047</v>
      </c>
      <c r="E514" s="26" t="s">
        <v>168</v>
      </c>
      <c r="F514" s="27">
        <v>39585</v>
      </c>
      <c r="G514" s="28">
        <v>2</v>
      </c>
      <c r="H514" s="28">
        <v>431</v>
      </c>
      <c r="I514" s="30">
        <v>39633</v>
      </c>
      <c r="J514" s="26">
        <v>10500000</v>
      </c>
      <c r="K514" s="26">
        <v>19600000</v>
      </c>
      <c r="L514" s="26">
        <v>19600000</v>
      </c>
      <c r="M514" s="26">
        <v>17.600000000000001</v>
      </c>
      <c r="N514" s="26">
        <v>106.66666666666667</v>
      </c>
      <c r="O514" s="26" t="s">
        <v>960</v>
      </c>
    </row>
    <row r="515" spans="1:15" s="26" customFormat="1">
      <c r="A515" s="26" t="s">
        <v>204</v>
      </c>
      <c r="B515" s="26" t="s">
        <v>215</v>
      </c>
      <c r="C515" s="26" t="s">
        <v>1165</v>
      </c>
      <c r="D515" s="26" t="s">
        <v>1047</v>
      </c>
      <c r="E515" s="26" t="s">
        <v>168</v>
      </c>
      <c r="F515" s="27">
        <v>39585</v>
      </c>
      <c r="G515" s="28">
        <v>3</v>
      </c>
      <c r="H515" s="28">
        <v>431</v>
      </c>
      <c r="I515" s="30">
        <v>39634</v>
      </c>
      <c r="J515" s="26">
        <v>19600000</v>
      </c>
      <c r="K515" s="26">
        <v>1390000000</v>
      </c>
      <c r="L515" s="26">
        <v>1390000000</v>
      </c>
      <c r="M515" s="26">
        <v>18.600000000000001</v>
      </c>
      <c r="N515" s="26">
        <v>112.72727272727275</v>
      </c>
      <c r="O515" s="26" t="s">
        <v>960</v>
      </c>
    </row>
    <row r="516" spans="1:15" s="26" customFormat="1">
      <c r="A516" s="26" t="s">
        <v>205</v>
      </c>
      <c r="B516" s="26" t="s">
        <v>215</v>
      </c>
      <c r="C516" s="26" t="s">
        <v>1165</v>
      </c>
      <c r="D516" s="26" t="s">
        <v>1047</v>
      </c>
      <c r="E516" s="26" t="s">
        <v>168</v>
      </c>
      <c r="F516" s="27">
        <v>39585</v>
      </c>
      <c r="G516" s="28">
        <v>4</v>
      </c>
      <c r="H516" s="28">
        <v>431</v>
      </c>
      <c r="I516" s="30">
        <v>39635</v>
      </c>
      <c r="J516" s="26">
        <v>1390000000</v>
      </c>
      <c r="K516" s="26">
        <v>145000000</v>
      </c>
      <c r="L516" s="26">
        <v>145000000</v>
      </c>
      <c r="M516" s="26">
        <v>17</v>
      </c>
      <c r="N516" s="26">
        <v>103.03030303030303</v>
      </c>
      <c r="O516" s="26" t="s">
        <v>960</v>
      </c>
    </row>
    <row r="517" spans="1:15" s="26" customFormat="1">
      <c r="A517" s="26" t="s">
        <v>206</v>
      </c>
      <c r="B517" s="26" t="s">
        <v>215</v>
      </c>
      <c r="C517" s="26" t="s">
        <v>1165</v>
      </c>
      <c r="D517" s="26" t="s">
        <v>1047</v>
      </c>
      <c r="E517" s="26" t="s">
        <v>168</v>
      </c>
      <c r="F517" s="27">
        <v>39585</v>
      </c>
      <c r="G517" s="28">
        <v>5</v>
      </c>
      <c r="H517" s="28">
        <v>431</v>
      </c>
      <c r="I517" s="30">
        <v>39636</v>
      </c>
      <c r="J517" s="26">
        <v>145000000</v>
      </c>
      <c r="K517" s="26">
        <v>16250000</v>
      </c>
      <c r="L517" s="26">
        <v>16250000</v>
      </c>
      <c r="M517" s="26">
        <v>16.5</v>
      </c>
      <c r="N517" s="26">
        <v>100</v>
      </c>
      <c r="O517" s="26" t="s">
        <v>960</v>
      </c>
    </row>
    <row r="518" spans="1:15" s="26" customFormat="1">
      <c r="A518" s="26" t="s">
        <v>207</v>
      </c>
      <c r="B518" s="26" t="s">
        <v>215</v>
      </c>
      <c r="C518" s="26" t="s">
        <v>1165</v>
      </c>
      <c r="D518" s="26" t="s">
        <v>1047</v>
      </c>
      <c r="E518" s="26" t="s">
        <v>168</v>
      </c>
      <c r="F518" s="27">
        <v>39585</v>
      </c>
      <c r="G518" s="28">
        <v>6</v>
      </c>
      <c r="H518" s="28">
        <v>431</v>
      </c>
      <c r="I518" s="30">
        <v>39637</v>
      </c>
      <c r="J518" s="26">
        <v>16250000</v>
      </c>
      <c r="K518" s="26">
        <v>1100000000</v>
      </c>
      <c r="L518" s="26">
        <v>1100000000</v>
      </c>
      <c r="M518" s="26">
        <v>17.100000000000001</v>
      </c>
      <c r="N518" s="26">
        <v>103.63636363636364</v>
      </c>
      <c r="O518" s="26" t="s">
        <v>960</v>
      </c>
    </row>
    <row r="519" spans="1:15" s="26" customFormat="1">
      <c r="A519" s="26" t="s">
        <v>208</v>
      </c>
      <c r="B519" s="26" t="s">
        <v>215</v>
      </c>
      <c r="C519" s="26" t="s">
        <v>1165</v>
      </c>
      <c r="D519" s="26" t="s">
        <v>1047</v>
      </c>
      <c r="E519" s="26" t="s">
        <v>168</v>
      </c>
      <c r="F519" s="27">
        <v>39585</v>
      </c>
      <c r="G519" s="28">
        <v>7</v>
      </c>
      <c r="H519" s="28">
        <v>431</v>
      </c>
      <c r="I519" s="30">
        <v>39638</v>
      </c>
      <c r="J519" s="26">
        <v>1100000000</v>
      </c>
      <c r="K519" s="26">
        <v>153500000</v>
      </c>
      <c r="L519" s="26">
        <v>153500000</v>
      </c>
      <c r="M519" s="26">
        <v>16.399999999999999</v>
      </c>
      <c r="N519" s="26">
        <v>99.393939393939391</v>
      </c>
      <c r="O519" s="26" t="s">
        <v>960</v>
      </c>
    </row>
    <row r="520" spans="1:15" s="26" customFormat="1">
      <c r="A520" s="26" t="s">
        <v>209</v>
      </c>
      <c r="B520" s="26" t="s">
        <v>215</v>
      </c>
      <c r="C520" s="26" t="s">
        <v>1165</v>
      </c>
      <c r="D520" s="26" t="s">
        <v>1047</v>
      </c>
      <c r="E520" s="26" t="s">
        <v>168</v>
      </c>
      <c r="F520" s="27">
        <v>39585</v>
      </c>
      <c r="G520" s="28">
        <v>8</v>
      </c>
      <c r="H520" s="28">
        <v>431</v>
      </c>
      <c r="I520" s="30">
        <v>39639</v>
      </c>
      <c r="J520" s="26">
        <v>153500000</v>
      </c>
      <c r="K520" s="26">
        <v>169500000</v>
      </c>
      <c r="L520" s="26">
        <v>169500000</v>
      </c>
      <c r="M520" s="26">
        <v>15.5</v>
      </c>
      <c r="N520" s="26">
        <v>93.939393939393938</v>
      </c>
      <c r="O520" s="26" t="s">
        <v>960</v>
      </c>
    </row>
    <row r="521" spans="1:15" s="26" customFormat="1">
      <c r="A521" s="26" t="s">
        <v>554</v>
      </c>
      <c r="B521" s="26" t="s">
        <v>215</v>
      </c>
      <c r="C521" s="26" t="s">
        <v>1165</v>
      </c>
      <c r="D521" s="26" t="s">
        <v>1047</v>
      </c>
      <c r="E521" s="26" t="s">
        <v>168</v>
      </c>
      <c r="F521" s="27">
        <v>39585</v>
      </c>
      <c r="G521" s="28">
        <v>9</v>
      </c>
      <c r="H521" s="28">
        <v>431</v>
      </c>
      <c r="I521" s="30">
        <v>39640</v>
      </c>
      <c r="J521" s="26">
        <v>169500000</v>
      </c>
      <c r="K521" s="26">
        <v>2450000000</v>
      </c>
      <c r="L521" s="26">
        <v>2450000000</v>
      </c>
      <c r="M521" s="26">
        <v>16.5</v>
      </c>
      <c r="N521" s="26">
        <v>100</v>
      </c>
      <c r="O521" s="26" t="s">
        <v>960</v>
      </c>
    </row>
    <row r="522" spans="1:15" s="26" customFormat="1">
      <c r="A522" s="26" t="s">
        <v>202</v>
      </c>
      <c r="B522" s="26" t="s">
        <v>215</v>
      </c>
      <c r="C522" s="26" t="s">
        <v>1165</v>
      </c>
      <c r="D522" s="26" t="s">
        <v>1047</v>
      </c>
      <c r="E522" s="26" t="s">
        <v>168</v>
      </c>
      <c r="F522" s="27">
        <v>39585</v>
      </c>
      <c r="G522" s="28">
        <v>10</v>
      </c>
      <c r="H522" s="28">
        <v>431</v>
      </c>
      <c r="I522" s="30">
        <v>39641</v>
      </c>
      <c r="J522" s="26">
        <v>2450000000</v>
      </c>
      <c r="K522" s="26" t="s">
        <v>1143</v>
      </c>
      <c r="L522" s="26" t="s">
        <v>1143</v>
      </c>
      <c r="M522" s="26">
        <v>16.600000000000001</v>
      </c>
      <c r="N522" s="26">
        <v>100.60606060606061</v>
      </c>
      <c r="O522" s="26" t="s">
        <v>960</v>
      </c>
    </row>
    <row r="523" spans="1:15" s="26" customFormat="1">
      <c r="A523" s="26" t="s">
        <v>210</v>
      </c>
      <c r="B523" s="26" t="s">
        <v>215</v>
      </c>
      <c r="C523" s="26" t="s">
        <v>1165</v>
      </c>
      <c r="D523" s="26" t="s">
        <v>1046</v>
      </c>
      <c r="E523" s="26" t="s">
        <v>168</v>
      </c>
      <c r="F523" s="27">
        <v>39585</v>
      </c>
      <c r="G523" s="28">
        <v>10</v>
      </c>
      <c r="H523" s="28">
        <v>431</v>
      </c>
      <c r="I523" s="30">
        <v>39641</v>
      </c>
      <c r="J523" s="26">
        <v>320000000</v>
      </c>
      <c r="K523" s="26" t="s">
        <v>1143</v>
      </c>
      <c r="L523" s="26" t="s">
        <v>1143</v>
      </c>
      <c r="M523" s="26">
        <v>16.600000000000001</v>
      </c>
      <c r="N523" s="26">
        <v>100.60606060606061</v>
      </c>
      <c r="O523" s="26" t="s">
        <v>960</v>
      </c>
    </row>
    <row r="524" spans="1:15" s="26" customFormat="1">
      <c r="A524" s="26" t="s">
        <v>69</v>
      </c>
      <c r="B524" s="26" t="s">
        <v>1327</v>
      </c>
      <c r="C524" s="26" t="s">
        <v>1166</v>
      </c>
      <c r="D524" s="26" t="s">
        <v>1048</v>
      </c>
      <c r="E524" s="26" t="s">
        <v>168</v>
      </c>
      <c r="F524" s="27">
        <v>39585</v>
      </c>
      <c r="G524" s="28">
        <v>0</v>
      </c>
      <c r="H524" s="28">
        <v>431</v>
      </c>
      <c r="I524" s="30">
        <v>39645</v>
      </c>
      <c r="J524" s="26">
        <v>0</v>
      </c>
      <c r="K524" s="26">
        <v>0</v>
      </c>
      <c r="L524" s="26">
        <v>0</v>
      </c>
      <c r="M524" s="26">
        <v>23.8</v>
      </c>
      <c r="N524" s="26">
        <v>100</v>
      </c>
      <c r="O524" s="26" t="s">
        <v>960</v>
      </c>
    </row>
    <row r="525" spans="1:15" s="26" customFormat="1">
      <c r="A525" s="26" t="s">
        <v>70</v>
      </c>
      <c r="B525" s="26" t="s">
        <v>1327</v>
      </c>
      <c r="C525" s="26" t="s">
        <v>1166</v>
      </c>
      <c r="D525" s="26" t="s">
        <v>1048</v>
      </c>
      <c r="E525" s="26" t="s">
        <v>168</v>
      </c>
      <c r="F525" s="27">
        <v>39585</v>
      </c>
      <c r="G525" s="28">
        <v>1</v>
      </c>
      <c r="H525" s="28">
        <v>431</v>
      </c>
      <c r="I525" s="30">
        <v>39646</v>
      </c>
      <c r="J525" s="26">
        <v>0</v>
      </c>
      <c r="K525" s="26">
        <v>100000</v>
      </c>
      <c r="L525" s="26">
        <v>100000</v>
      </c>
      <c r="M525" s="26">
        <v>21</v>
      </c>
      <c r="N525" s="26">
        <v>88.235294117647058</v>
      </c>
      <c r="O525" s="26" t="s">
        <v>960</v>
      </c>
    </row>
    <row r="526" spans="1:15" s="26" customFormat="1">
      <c r="A526" s="26" t="s">
        <v>266</v>
      </c>
      <c r="B526" s="26" t="s">
        <v>1327</v>
      </c>
      <c r="C526" s="26" t="s">
        <v>1166</v>
      </c>
      <c r="D526" s="26" t="s">
        <v>1048</v>
      </c>
      <c r="E526" s="26" t="s">
        <v>168</v>
      </c>
      <c r="F526" s="27">
        <v>39585</v>
      </c>
      <c r="G526" s="28">
        <v>2</v>
      </c>
      <c r="H526" s="28">
        <v>431</v>
      </c>
      <c r="I526" s="30">
        <v>39647</v>
      </c>
      <c r="J526" s="26">
        <v>100000</v>
      </c>
      <c r="K526" s="26">
        <v>0</v>
      </c>
      <c r="L526" s="26">
        <v>0</v>
      </c>
      <c r="M526" s="26">
        <v>21</v>
      </c>
      <c r="N526" s="26">
        <v>88.235294117647058</v>
      </c>
      <c r="O526" s="26" t="s">
        <v>960</v>
      </c>
    </row>
    <row r="527" spans="1:15" s="26" customFormat="1">
      <c r="A527" s="26" t="s">
        <v>267</v>
      </c>
      <c r="B527" s="26" t="s">
        <v>1251</v>
      </c>
      <c r="C527" s="26" t="s">
        <v>1166</v>
      </c>
      <c r="D527" s="26" t="s">
        <v>1048</v>
      </c>
      <c r="E527" s="26" t="s">
        <v>168</v>
      </c>
      <c r="F527" s="27">
        <v>39585</v>
      </c>
      <c r="G527" s="28">
        <v>3</v>
      </c>
      <c r="H527" s="28">
        <v>431</v>
      </c>
      <c r="I527" s="30">
        <v>39648</v>
      </c>
      <c r="J527" s="26">
        <v>0</v>
      </c>
      <c r="K527" s="26" t="s">
        <v>1188</v>
      </c>
      <c r="L527" s="26" t="s">
        <v>1188</v>
      </c>
      <c r="M527" s="26">
        <v>21.5</v>
      </c>
      <c r="N527" s="26">
        <v>90.336134453781511</v>
      </c>
      <c r="O527" s="26" t="s">
        <v>960</v>
      </c>
    </row>
    <row r="528" spans="1:15" s="26" customFormat="1">
      <c r="A528" s="26" t="s">
        <v>1328</v>
      </c>
      <c r="B528" s="26" t="s">
        <v>1251</v>
      </c>
      <c r="C528" s="26" t="s">
        <v>1166</v>
      </c>
      <c r="D528" s="26" t="s">
        <v>1048</v>
      </c>
      <c r="E528" s="26" t="s">
        <v>168</v>
      </c>
      <c r="F528" s="27">
        <v>39585</v>
      </c>
      <c r="G528" s="28">
        <v>4</v>
      </c>
      <c r="H528" s="28">
        <v>431</v>
      </c>
      <c r="I528" s="30">
        <v>39649</v>
      </c>
      <c r="J528" s="26" t="s">
        <v>1188</v>
      </c>
      <c r="K528" s="26">
        <v>25000000</v>
      </c>
      <c r="L528" s="26">
        <v>25000000</v>
      </c>
      <c r="M528" s="26">
        <v>20.5</v>
      </c>
      <c r="N528" s="26">
        <v>86.134453781512605</v>
      </c>
      <c r="O528" s="26" t="s">
        <v>960</v>
      </c>
    </row>
    <row r="529" spans="1:15" s="26" customFormat="1">
      <c r="A529" s="26" t="s">
        <v>268</v>
      </c>
      <c r="B529" s="26" t="s">
        <v>1251</v>
      </c>
      <c r="C529" s="26" t="s">
        <v>1166</v>
      </c>
      <c r="D529" s="26" t="s">
        <v>1048</v>
      </c>
      <c r="E529" s="26" t="s">
        <v>168</v>
      </c>
      <c r="F529" s="27">
        <v>39585</v>
      </c>
      <c r="G529" s="28">
        <v>5</v>
      </c>
      <c r="H529" s="28">
        <v>431</v>
      </c>
      <c r="I529" s="30">
        <v>39650</v>
      </c>
      <c r="J529" s="26">
        <v>25000000</v>
      </c>
      <c r="K529" s="26">
        <v>63500000</v>
      </c>
      <c r="L529" s="26">
        <v>63500000</v>
      </c>
      <c r="M529" s="26">
        <v>20</v>
      </c>
      <c r="N529" s="26">
        <v>84.033613445378151</v>
      </c>
      <c r="O529" s="26" t="s">
        <v>960</v>
      </c>
    </row>
    <row r="530" spans="1:15" s="26" customFormat="1">
      <c r="A530" s="26" t="s">
        <v>269</v>
      </c>
      <c r="B530" s="26" t="s">
        <v>1251</v>
      </c>
      <c r="C530" s="26" t="s">
        <v>1166</v>
      </c>
      <c r="D530" s="26" t="s">
        <v>1048</v>
      </c>
      <c r="E530" s="26" t="s">
        <v>168</v>
      </c>
      <c r="F530" s="27">
        <v>39585</v>
      </c>
      <c r="G530" s="28">
        <v>6</v>
      </c>
      <c r="H530" s="28">
        <v>431</v>
      </c>
      <c r="I530" s="30">
        <v>39651</v>
      </c>
      <c r="J530" s="26">
        <v>63500000</v>
      </c>
      <c r="K530" s="26" t="s">
        <v>1188</v>
      </c>
      <c r="L530" s="26" t="s">
        <v>1188</v>
      </c>
      <c r="M530" s="26">
        <v>21.3</v>
      </c>
      <c r="N530" s="26">
        <v>89.495798319327733</v>
      </c>
      <c r="O530" s="26" t="s">
        <v>960</v>
      </c>
    </row>
    <row r="531" spans="1:15" s="26" customFormat="1">
      <c r="A531" s="26" t="s">
        <v>1329</v>
      </c>
      <c r="B531" s="26" t="s">
        <v>1251</v>
      </c>
      <c r="C531" s="26" t="s">
        <v>1166</v>
      </c>
      <c r="D531" s="26" t="s">
        <v>1048</v>
      </c>
      <c r="E531" s="26" t="s">
        <v>168</v>
      </c>
      <c r="F531" s="27">
        <v>39585</v>
      </c>
      <c r="G531" s="28">
        <v>7</v>
      </c>
      <c r="H531" s="28">
        <v>431</v>
      </c>
      <c r="I531" s="30">
        <v>39652</v>
      </c>
      <c r="J531" s="26" t="s">
        <v>1188</v>
      </c>
      <c r="K531" s="26">
        <v>73500000</v>
      </c>
      <c r="L531" s="26">
        <v>73500000</v>
      </c>
      <c r="M531" s="26">
        <v>23.3</v>
      </c>
      <c r="N531" s="26">
        <v>97.899159663865547</v>
      </c>
      <c r="O531" s="26" t="s">
        <v>960</v>
      </c>
    </row>
    <row r="532" spans="1:15" s="26" customFormat="1">
      <c r="A532" s="26" t="s">
        <v>501</v>
      </c>
      <c r="B532" s="26" t="s">
        <v>1251</v>
      </c>
      <c r="C532" s="26" t="s">
        <v>1166</v>
      </c>
      <c r="D532" s="26" t="s">
        <v>1048</v>
      </c>
      <c r="E532" s="26" t="s">
        <v>168</v>
      </c>
      <c r="F532" s="27">
        <v>39585</v>
      </c>
      <c r="G532" s="28">
        <v>8</v>
      </c>
      <c r="H532" s="28">
        <v>431</v>
      </c>
      <c r="I532" s="30">
        <v>39653</v>
      </c>
      <c r="J532" s="26">
        <v>73500000</v>
      </c>
      <c r="K532" s="26">
        <v>320000000</v>
      </c>
      <c r="L532" s="26">
        <v>320000000</v>
      </c>
      <c r="M532" s="26">
        <v>21</v>
      </c>
      <c r="N532" s="26">
        <v>88.235294117647058</v>
      </c>
      <c r="O532" s="26" t="s">
        <v>960</v>
      </c>
    </row>
    <row r="533" spans="1:15" s="26" customFormat="1">
      <c r="A533" s="26" t="s">
        <v>502</v>
      </c>
      <c r="B533" s="26" t="s">
        <v>1251</v>
      </c>
      <c r="C533" s="26" t="s">
        <v>1166</v>
      </c>
      <c r="D533" s="26" t="s">
        <v>1048</v>
      </c>
      <c r="E533" s="26" t="s">
        <v>168</v>
      </c>
      <c r="F533" s="27">
        <v>39585</v>
      </c>
      <c r="G533" s="28">
        <v>9</v>
      </c>
      <c r="H533" s="28">
        <v>431</v>
      </c>
      <c r="I533" s="30">
        <v>39654</v>
      </c>
      <c r="J533" s="26">
        <v>320000000</v>
      </c>
      <c r="K533" s="26">
        <v>8000000</v>
      </c>
      <c r="L533" s="26">
        <v>8000000</v>
      </c>
      <c r="M533" s="26">
        <v>21</v>
      </c>
      <c r="N533" s="26">
        <v>88.235294117647058</v>
      </c>
      <c r="O533" s="26" t="s">
        <v>960</v>
      </c>
    </row>
    <row r="534" spans="1:15" s="26" customFormat="1">
      <c r="A534" s="26" t="s">
        <v>71</v>
      </c>
      <c r="B534" s="26" t="s">
        <v>1251</v>
      </c>
      <c r="C534" s="26" t="s">
        <v>1166</v>
      </c>
      <c r="D534" s="26" t="s">
        <v>1048</v>
      </c>
      <c r="E534" s="26" t="s">
        <v>168</v>
      </c>
      <c r="F534" s="27">
        <v>39585</v>
      </c>
      <c r="G534" s="28">
        <v>10</v>
      </c>
      <c r="H534" s="28">
        <v>431</v>
      </c>
      <c r="I534" s="30">
        <v>39655</v>
      </c>
      <c r="J534" s="26">
        <v>8000000</v>
      </c>
      <c r="K534" s="26" t="s">
        <v>1143</v>
      </c>
      <c r="L534" s="26" t="s">
        <v>1143</v>
      </c>
      <c r="M534" s="26">
        <v>21.2</v>
      </c>
      <c r="N534" s="26">
        <v>89.075630252100837</v>
      </c>
      <c r="O534" s="26" t="s">
        <v>960</v>
      </c>
    </row>
    <row r="535" spans="1:15" s="26" customFormat="1">
      <c r="A535" s="26" t="s">
        <v>503</v>
      </c>
      <c r="B535" s="26" t="s">
        <v>1251</v>
      </c>
      <c r="C535" s="26" t="s">
        <v>1166</v>
      </c>
      <c r="D535" s="26" t="s">
        <v>1049</v>
      </c>
      <c r="E535" s="26" t="s">
        <v>168</v>
      </c>
      <c r="F535" s="27">
        <v>39585</v>
      </c>
      <c r="G535" s="28">
        <v>0</v>
      </c>
      <c r="H535" s="28">
        <v>431</v>
      </c>
      <c r="I535" s="30">
        <v>39645</v>
      </c>
      <c r="J535" s="26">
        <v>0</v>
      </c>
      <c r="K535" s="26">
        <v>0</v>
      </c>
      <c r="L535" s="26">
        <v>0</v>
      </c>
      <c r="M535" s="26">
        <v>22.8</v>
      </c>
      <c r="N535" s="26">
        <v>100</v>
      </c>
      <c r="O535" s="26" t="s">
        <v>960</v>
      </c>
    </row>
    <row r="536" spans="1:15" s="26" customFormat="1">
      <c r="A536" s="26" t="s">
        <v>504</v>
      </c>
      <c r="B536" s="26" t="s">
        <v>1251</v>
      </c>
      <c r="C536" s="26" t="s">
        <v>1166</v>
      </c>
      <c r="D536" s="26" t="s">
        <v>1049</v>
      </c>
      <c r="E536" s="26" t="s">
        <v>168</v>
      </c>
      <c r="F536" s="27">
        <v>39585</v>
      </c>
      <c r="G536" s="28">
        <v>1</v>
      </c>
      <c r="H536" s="28">
        <v>431</v>
      </c>
      <c r="I536" s="30">
        <v>39646</v>
      </c>
      <c r="J536" s="26">
        <v>0</v>
      </c>
      <c r="K536" s="26">
        <v>140000</v>
      </c>
      <c r="L536" s="26">
        <v>140000</v>
      </c>
      <c r="M536" s="26">
        <v>20</v>
      </c>
      <c r="N536" s="26">
        <v>87.719298245614027</v>
      </c>
      <c r="O536" s="26" t="s">
        <v>960</v>
      </c>
    </row>
    <row r="537" spans="1:15" s="26" customFormat="1">
      <c r="A537" s="26" t="s">
        <v>506</v>
      </c>
      <c r="B537" s="26" t="s">
        <v>1251</v>
      </c>
      <c r="C537" s="26" t="s">
        <v>1166</v>
      </c>
      <c r="D537" s="26" t="s">
        <v>1049</v>
      </c>
      <c r="E537" s="26" t="s">
        <v>168</v>
      </c>
      <c r="F537" s="27">
        <v>39585</v>
      </c>
      <c r="G537" s="28">
        <v>2</v>
      </c>
      <c r="H537" s="28">
        <v>431</v>
      </c>
      <c r="I537" s="30">
        <v>39647</v>
      </c>
      <c r="J537" s="26">
        <v>140000</v>
      </c>
      <c r="K537" s="26">
        <v>6900</v>
      </c>
      <c r="L537" s="26">
        <v>6900</v>
      </c>
      <c r="M537" s="26">
        <v>21.5</v>
      </c>
      <c r="N537" s="26">
        <v>94.298245614035082</v>
      </c>
      <c r="O537" s="26" t="s">
        <v>960</v>
      </c>
    </row>
    <row r="538" spans="1:15" s="26" customFormat="1">
      <c r="A538" s="26" t="s">
        <v>507</v>
      </c>
      <c r="B538" s="26" t="s">
        <v>1251</v>
      </c>
      <c r="C538" s="26" t="s">
        <v>1166</v>
      </c>
      <c r="D538" s="26" t="s">
        <v>1049</v>
      </c>
      <c r="E538" s="26" t="s">
        <v>168</v>
      </c>
      <c r="F538" s="27">
        <v>39585</v>
      </c>
      <c r="G538" s="28">
        <v>3</v>
      </c>
      <c r="H538" s="28">
        <v>431</v>
      </c>
      <c r="I538" s="30">
        <v>39648</v>
      </c>
      <c r="J538" s="26">
        <v>6900</v>
      </c>
      <c r="K538" s="26" t="s">
        <v>1188</v>
      </c>
      <c r="L538" s="26" t="s">
        <v>1188</v>
      </c>
      <c r="M538" s="26">
        <v>22.2</v>
      </c>
      <c r="N538" s="26">
        <v>97.368421052631575</v>
      </c>
      <c r="O538" s="26" t="s">
        <v>960</v>
      </c>
    </row>
    <row r="539" spans="1:15" s="26" customFormat="1">
      <c r="A539" s="26" t="s">
        <v>1330</v>
      </c>
      <c r="B539" s="26" t="s">
        <v>1251</v>
      </c>
      <c r="C539" s="26" t="s">
        <v>1166</v>
      </c>
      <c r="D539" s="26" t="s">
        <v>1049</v>
      </c>
      <c r="E539" s="26" t="s">
        <v>168</v>
      </c>
      <c r="F539" s="27">
        <v>39585</v>
      </c>
      <c r="G539" s="28">
        <v>4</v>
      </c>
      <c r="H539" s="28">
        <v>431</v>
      </c>
      <c r="I539" s="30">
        <v>39649</v>
      </c>
      <c r="J539" s="26" t="s">
        <v>1188</v>
      </c>
      <c r="K539" s="26">
        <v>23000000</v>
      </c>
      <c r="L539" s="26">
        <v>23000000</v>
      </c>
      <c r="M539" s="26">
        <v>20</v>
      </c>
      <c r="N539" s="26">
        <v>87.719298245614027</v>
      </c>
      <c r="O539" s="26" t="s">
        <v>960</v>
      </c>
    </row>
    <row r="540" spans="1:15" s="26" customFormat="1">
      <c r="A540" s="26" t="s">
        <v>508</v>
      </c>
      <c r="B540" s="26" t="s">
        <v>1251</v>
      </c>
      <c r="C540" s="26" t="s">
        <v>1166</v>
      </c>
      <c r="D540" s="26" t="s">
        <v>1049</v>
      </c>
      <c r="E540" s="26" t="s">
        <v>168</v>
      </c>
      <c r="F540" s="27">
        <v>39585</v>
      </c>
      <c r="G540" s="28">
        <v>5</v>
      </c>
      <c r="H540" s="28">
        <v>431</v>
      </c>
      <c r="I540" s="30">
        <v>39650</v>
      </c>
      <c r="J540" s="26">
        <v>23000000</v>
      </c>
      <c r="K540" s="26">
        <v>62500000</v>
      </c>
      <c r="L540" s="26">
        <v>62500000</v>
      </c>
      <c r="M540" s="26">
        <v>21</v>
      </c>
      <c r="N540" s="26">
        <v>92.10526315789474</v>
      </c>
      <c r="O540" s="26" t="s">
        <v>960</v>
      </c>
    </row>
    <row r="541" spans="1:15" s="26" customFormat="1">
      <c r="A541" s="26" t="s">
        <v>798</v>
      </c>
      <c r="B541" s="26" t="s">
        <v>1251</v>
      </c>
      <c r="C541" s="26" t="s">
        <v>1166</v>
      </c>
      <c r="D541" s="26" t="s">
        <v>1049</v>
      </c>
      <c r="E541" s="26" t="s">
        <v>168</v>
      </c>
      <c r="F541" s="27">
        <v>39585</v>
      </c>
      <c r="G541" s="28">
        <v>6</v>
      </c>
      <c r="H541" s="28">
        <v>431</v>
      </c>
      <c r="I541" s="30">
        <v>39651</v>
      </c>
      <c r="J541" s="26">
        <v>62500000</v>
      </c>
      <c r="K541" s="26">
        <v>350000</v>
      </c>
      <c r="L541" s="26">
        <v>350000</v>
      </c>
      <c r="M541" s="26">
        <v>22</v>
      </c>
      <c r="N541" s="26">
        <v>96.491228070175438</v>
      </c>
      <c r="O541" s="26" t="s">
        <v>960</v>
      </c>
    </row>
    <row r="542" spans="1:15" s="26" customFormat="1">
      <c r="A542" s="26" t="s">
        <v>509</v>
      </c>
      <c r="B542" s="26" t="s">
        <v>1251</v>
      </c>
      <c r="C542" s="26" t="s">
        <v>1166</v>
      </c>
      <c r="D542" s="26" t="s">
        <v>1049</v>
      </c>
      <c r="E542" s="26" t="s">
        <v>168</v>
      </c>
      <c r="F542" s="27">
        <v>39585</v>
      </c>
      <c r="G542" s="28">
        <v>7</v>
      </c>
      <c r="H542" s="28">
        <v>431</v>
      </c>
      <c r="I542" s="30">
        <v>39652</v>
      </c>
      <c r="J542" s="26">
        <v>350000</v>
      </c>
      <c r="K542" s="26">
        <v>57100000</v>
      </c>
      <c r="L542" s="26">
        <v>57100000</v>
      </c>
      <c r="M542" s="26">
        <v>21.8</v>
      </c>
      <c r="N542" s="26">
        <v>95.614035087719301</v>
      </c>
      <c r="O542" s="26" t="s">
        <v>960</v>
      </c>
    </row>
    <row r="543" spans="1:15" s="26" customFormat="1">
      <c r="A543" s="26" t="s">
        <v>510</v>
      </c>
      <c r="B543" s="26" t="s">
        <v>1251</v>
      </c>
      <c r="C543" s="26" t="s">
        <v>1166</v>
      </c>
      <c r="D543" s="26" t="s">
        <v>1049</v>
      </c>
      <c r="E543" s="26" t="s">
        <v>168</v>
      </c>
      <c r="F543" s="27">
        <v>39585</v>
      </c>
      <c r="G543" s="28">
        <v>8</v>
      </c>
      <c r="H543" s="28">
        <v>431</v>
      </c>
      <c r="I543" s="30">
        <v>39653</v>
      </c>
      <c r="J543" s="26">
        <v>57100000</v>
      </c>
      <c r="K543" s="26">
        <v>200000000</v>
      </c>
      <c r="L543" s="26">
        <v>200000000</v>
      </c>
      <c r="M543" s="26">
        <v>20.6</v>
      </c>
      <c r="N543" s="26">
        <v>90.350877192982466</v>
      </c>
      <c r="O543" s="26" t="s">
        <v>960</v>
      </c>
    </row>
    <row r="544" spans="1:15" s="26" customFormat="1">
      <c r="A544" s="26" t="s">
        <v>511</v>
      </c>
      <c r="B544" s="26" t="s">
        <v>1251</v>
      </c>
      <c r="C544" s="26" t="s">
        <v>1166</v>
      </c>
      <c r="D544" s="26" t="s">
        <v>1049</v>
      </c>
      <c r="E544" s="26" t="s">
        <v>168</v>
      </c>
      <c r="F544" s="27">
        <v>39585</v>
      </c>
      <c r="G544" s="28">
        <v>9</v>
      </c>
      <c r="H544" s="28">
        <v>431</v>
      </c>
      <c r="I544" s="30">
        <v>39654</v>
      </c>
      <c r="J544" s="26">
        <v>200000000</v>
      </c>
      <c r="K544" s="26">
        <v>2500000</v>
      </c>
      <c r="L544" s="26">
        <v>2500000</v>
      </c>
      <c r="M544" s="26">
        <v>20.9</v>
      </c>
      <c r="N544" s="26">
        <v>91.666666666666657</v>
      </c>
      <c r="O544" s="26" t="s">
        <v>960</v>
      </c>
    </row>
    <row r="545" spans="1:15" s="26" customFormat="1">
      <c r="A545" s="26" t="s">
        <v>505</v>
      </c>
      <c r="B545" s="26" t="s">
        <v>1251</v>
      </c>
      <c r="C545" s="26" t="s">
        <v>1166</v>
      </c>
      <c r="D545" s="26" t="s">
        <v>1049</v>
      </c>
      <c r="E545" s="26" t="s">
        <v>168</v>
      </c>
      <c r="F545" s="27">
        <v>39585</v>
      </c>
      <c r="G545" s="28">
        <v>10</v>
      </c>
      <c r="H545" s="28">
        <v>431</v>
      </c>
      <c r="I545" s="30">
        <v>39655</v>
      </c>
      <c r="J545" s="26">
        <v>2500000</v>
      </c>
      <c r="K545" s="26" t="s">
        <v>1143</v>
      </c>
      <c r="L545" s="26" t="s">
        <v>1143</v>
      </c>
      <c r="M545" s="26">
        <v>20.8</v>
      </c>
      <c r="N545" s="26">
        <v>91.228070175438589</v>
      </c>
      <c r="O545" s="26" t="s">
        <v>960</v>
      </c>
    </row>
    <row r="546" spans="1:15" s="26" customFormat="1">
      <c r="A546" s="26" t="s">
        <v>72</v>
      </c>
      <c r="B546" s="26" t="s">
        <v>1251</v>
      </c>
      <c r="C546" s="26" t="s">
        <v>1166</v>
      </c>
      <c r="D546" s="26" t="s">
        <v>904</v>
      </c>
      <c r="E546" s="26" t="s">
        <v>168</v>
      </c>
      <c r="F546" s="27">
        <v>39585</v>
      </c>
      <c r="G546" s="28">
        <v>0</v>
      </c>
      <c r="H546" s="28">
        <v>431</v>
      </c>
      <c r="I546" s="30">
        <v>39645</v>
      </c>
      <c r="J546" s="26">
        <v>0</v>
      </c>
      <c r="K546" s="26">
        <v>0</v>
      </c>
      <c r="L546" s="26">
        <v>0</v>
      </c>
      <c r="M546" s="26">
        <v>22.2</v>
      </c>
      <c r="N546" s="26">
        <v>100</v>
      </c>
      <c r="O546" s="26" t="s">
        <v>960</v>
      </c>
    </row>
    <row r="547" spans="1:15" s="26" customFormat="1">
      <c r="A547" s="26" t="s">
        <v>73</v>
      </c>
      <c r="B547" s="26" t="s">
        <v>1251</v>
      </c>
      <c r="C547" s="26" t="s">
        <v>1166</v>
      </c>
      <c r="D547" s="26" t="s">
        <v>904</v>
      </c>
      <c r="E547" s="26" t="s">
        <v>168</v>
      </c>
      <c r="F547" s="27">
        <v>39585</v>
      </c>
      <c r="G547" s="28">
        <v>1</v>
      </c>
      <c r="H547" s="28">
        <v>431</v>
      </c>
      <c r="I547" s="30">
        <v>39646</v>
      </c>
      <c r="J547" s="26">
        <v>0</v>
      </c>
      <c r="K547" s="26">
        <v>0</v>
      </c>
      <c r="L547" s="26">
        <v>0</v>
      </c>
      <c r="M547" s="26">
        <v>18.5</v>
      </c>
      <c r="N547" s="26">
        <v>83.333333333333343</v>
      </c>
      <c r="O547" s="26" t="s">
        <v>960</v>
      </c>
    </row>
    <row r="548" spans="1:15" s="26" customFormat="1">
      <c r="A548" s="26" t="s">
        <v>216</v>
      </c>
      <c r="B548" s="26" t="s">
        <v>1251</v>
      </c>
      <c r="C548" s="26" t="s">
        <v>1166</v>
      </c>
      <c r="D548" s="26" t="s">
        <v>904</v>
      </c>
      <c r="E548" s="26" t="s">
        <v>168</v>
      </c>
      <c r="F548" s="27">
        <v>39585</v>
      </c>
      <c r="G548" s="28">
        <v>2</v>
      </c>
      <c r="H548" s="28">
        <v>431</v>
      </c>
      <c r="I548" s="30">
        <v>39647</v>
      </c>
      <c r="J548" s="26">
        <v>0</v>
      </c>
      <c r="K548" s="26">
        <v>2000</v>
      </c>
      <c r="L548" s="26">
        <v>2000</v>
      </c>
      <c r="M548" s="26">
        <v>18.100000000000001</v>
      </c>
      <c r="N548" s="26">
        <v>81.531531531531542</v>
      </c>
      <c r="O548" s="26" t="s">
        <v>960</v>
      </c>
    </row>
    <row r="549" spans="1:15" s="26" customFormat="1">
      <c r="A549" s="26" t="s">
        <v>217</v>
      </c>
      <c r="B549" s="26" t="s">
        <v>1251</v>
      </c>
      <c r="C549" s="26" t="s">
        <v>1166</v>
      </c>
      <c r="D549" s="26" t="s">
        <v>904</v>
      </c>
      <c r="E549" s="26" t="s">
        <v>168</v>
      </c>
      <c r="F549" s="27">
        <v>39585</v>
      </c>
      <c r="G549" s="28">
        <v>3</v>
      </c>
      <c r="H549" s="28">
        <v>431</v>
      </c>
      <c r="I549" s="30">
        <v>39648</v>
      </c>
      <c r="J549" s="26">
        <v>2000</v>
      </c>
      <c r="K549" s="26">
        <v>3000000</v>
      </c>
      <c r="L549" s="26">
        <v>3000000</v>
      </c>
      <c r="M549" s="26">
        <v>19.5</v>
      </c>
      <c r="N549" s="26">
        <v>87.837837837837839</v>
      </c>
      <c r="O549" s="26" t="s">
        <v>960</v>
      </c>
    </row>
    <row r="550" spans="1:15" s="26" customFormat="1">
      <c r="A550" s="26" t="s">
        <v>388</v>
      </c>
      <c r="B550" s="26" t="s">
        <v>1251</v>
      </c>
      <c r="C550" s="26" t="s">
        <v>1166</v>
      </c>
      <c r="D550" s="26" t="s">
        <v>904</v>
      </c>
      <c r="E550" s="26" t="s">
        <v>168</v>
      </c>
      <c r="F550" s="27">
        <v>39585</v>
      </c>
      <c r="G550" s="28">
        <v>4</v>
      </c>
      <c r="H550" s="28">
        <v>431</v>
      </c>
      <c r="I550" s="30">
        <v>39649</v>
      </c>
      <c r="J550" s="26">
        <v>3000000</v>
      </c>
      <c r="K550" s="26">
        <v>200000000</v>
      </c>
      <c r="L550" s="26">
        <v>200000000</v>
      </c>
      <c r="M550" s="26">
        <v>19</v>
      </c>
      <c r="N550" s="26">
        <v>85.585585585585591</v>
      </c>
      <c r="O550" s="26" t="s">
        <v>960</v>
      </c>
    </row>
    <row r="551" spans="1:15" s="26" customFormat="1">
      <c r="A551" s="26" t="s">
        <v>218</v>
      </c>
      <c r="B551" s="26" t="s">
        <v>1251</v>
      </c>
      <c r="C551" s="26" t="s">
        <v>1166</v>
      </c>
      <c r="D551" s="26" t="s">
        <v>904</v>
      </c>
      <c r="E551" s="26" t="s">
        <v>168</v>
      </c>
      <c r="F551" s="27">
        <v>39585</v>
      </c>
      <c r="G551" s="28">
        <v>5</v>
      </c>
      <c r="H551" s="28">
        <v>431</v>
      </c>
      <c r="I551" s="30">
        <v>39650</v>
      </c>
      <c r="J551" s="26">
        <v>200000000</v>
      </c>
      <c r="K551" s="26">
        <v>65000000</v>
      </c>
      <c r="L551" s="26">
        <v>65000000</v>
      </c>
      <c r="M551" s="26">
        <v>18.5</v>
      </c>
      <c r="N551" s="26">
        <v>83.333333333333343</v>
      </c>
      <c r="O551" s="26" t="s">
        <v>960</v>
      </c>
    </row>
    <row r="552" spans="1:15" s="26" customFormat="1">
      <c r="A552" s="26" t="s">
        <v>799</v>
      </c>
      <c r="B552" s="26" t="s">
        <v>1251</v>
      </c>
      <c r="C552" s="26" t="s">
        <v>1166</v>
      </c>
      <c r="D552" s="26" t="s">
        <v>904</v>
      </c>
      <c r="E552" s="26" t="s">
        <v>168</v>
      </c>
      <c r="F552" s="27">
        <v>39585</v>
      </c>
      <c r="G552" s="28">
        <v>6</v>
      </c>
      <c r="H552" s="28">
        <v>431</v>
      </c>
      <c r="I552" s="30">
        <v>39651</v>
      </c>
      <c r="J552" s="26">
        <v>65000000</v>
      </c>
      <c r="K552" s="26">
        <v>2200000</v>
      </c>
      <c r="L552" s="26">
        <v>2200000</v>
      </c>
      <c r="M552" s="26">
        <v>19.399999999999999</v>
      </c>
      <c r="N552" s="26">
        <v>87.387387387387378</v>
      </c>
      <c r="O552" s="26" t="s">
        <v>960</v>
      </c>
    </row>
    <row r="553" spans="1:15" s="26" customFormat="1">
      <c r="A553" s="26" t="s">
        <v>219</v>
      </c>
      <c r="B553" s="26" t="s">
        <v>1251</v>
      </c>
      <c r="C553" s="26" t="s">
        <v>1166</v>
      </c>
      <c r="D553" s="26" t="s">
        <v>904</v>
      </c>
      <c r="E553" s="26" t="s">
        <v>168</v>
      </c>
      <c r="F553" s="27">
        <v>39585</v>
      </c>
      <c r="G553" s="28">
        <v>7</v>
      </c>
      <c r="H553" s="28">
        <v>431</v>
      </c>
      <c r="I553" s="30">
        <v>39652</v>
      </c>
      <c r="J553" s="26">
        <v>2200000</v>
      </c>
      <c r="K553" s="26">
        <v>100000000</v>
      </c>
      <c r="L553" s="26">
        <v>100000000</v>
      </c>
      <c r="M553" s="26">
        <v>22.7</v>
      </c>
      <c r="N553" s="26">
        <v>102.25225225225225</v>
      </c>
      <c r="O553" s="26" t="s">
        <v>960</v>
      </c>
    </row>
    <row r="554" spans="1:15" s="26" customFormat="1">
      <c r="A554" s="26" t="s">
        <v>220</v>
      </c>
      <c r="B554" s="26" t="s">
        <v>1251</v>
      </c>
      <c r="C554" s="26" t="s">
        <v>1166</v>
      </c>
      <c r="D554" s="26" t="s">
        <v>904</v>
      </c>
      <c r="E554" s="26" t="s">
        <v>168</v>
      </c>
      <c r="F554" s="27">
        <v>39585</v>
      </c>
      <c r="G554" s="28">
        <v>8</v>
      </c>
      <c r="H554" s="28">
        <v>431</v>
      </c>
      <c r="I554" s="30">
        <v>39653</v>
      </c>
      <c r="J554" s="26">
        <v>100000000</v>
      </c>
      <c r="K554" s="26">
        <v>390000000</v>
      </c>
      <c r="L554" s="26">
        <v>390000000</v>
      </c>
      <c r="M554" s="26">
        <v>19.5</v>
      </c>
      <c r="N554" s="26">
        <v>87.837837837837839</v>
      </c>
      <c r="O554" s="26" t="s">
        <v>960</v>
      </c>
    </row>
    <row r="555" spans="1:15" s="26" customFormat="1">
      <c r="A555" s="26" t="s">
        <v>221</v>
      </c>
      <c r="B555" s="26" t="s">
        <v>1251</v>
      </c>
      <c r="C555" s="26" t="s">
        <v>1166</v>
      </c>
      <c r="D555" s="26" t="s">
        <v>904</v>
      </c>
      <c r="E555" s="26" t="s">
        <v>168</v>
      </c>
      <c r="F555" s="27">
        <v>39585</v>
      </c>
      <c r="G555" s="28">
        <v>9</v>
      </c>
      <c r="H555" s="28">
        <v>431</v>
      </c>
      <c r="I555" s="30">
        <v>39654</v>
      </c>
      <c r="J555" s="26">
        <v>390000000</v>
      </c>
      <c r="K555" s="26">
        <v>3000000</v>
      </c>
      <c r="L555" s="26">
        <v>3000000</v>
      </c>
      <c r="M555" s="26">
        <v>19</v>
      </c>
      <c r="N555" s="26">
        <v>85.585585585585591</v>
      </c>
      <c r="O555" s="26" t="s">
        <v>960</v>
      </c>
    </row>
    <row r="556" spans="1:15" s="26" customFormat="1">
      <c r="A556" s="26" t="s">
        <v>74</v>
      </c>
      <c r="B556" s="26" t="s">
        <v>1251</v>
      </c>
      <c r="C556" s="26" t="s">
        <v>1166</v>
      </c>
      <c r="D556" s="26" t="s">
        <v>904</v>
      </c>
      <c r="E556" s="26" t="s">
        <v>168</v>
      </c>
      <c r="F556" s="27">
        <v>39585</v>
      </c>
      <c r="G556" s="28">
        <v>10</v>
      </c>
      <c r="H556" s="28">
        <v>431</v>
      </c>
      <c r="I556" s="30">
        <v>39655</v>
      </c>
      <c r="J556" s="26">
        <v>3000000</v>
      </c>
      <c r="K556" s="26" t="s">
        <v>1143</v>
      </c>
      <c r="L556" s="26" t="s">
        <v>1143</v>
      </c>
      <c r="M556" s="26">
        <v>19.7</v>
      </c>
      <c r="N556" s="26">
        <v>88.738738738738746</v>
      </c>
      <c r="O556" s="26" t="s">
        <v>960</v>
      </c>
    </row>
    <row r="557" spans="1:15" s="26" customFormat="1">
      <c r="A557" s="26" t="s">
        <v>222</v>
      </c>
      <c r="B557" s="26" t="s">
        <v>1331</v>
      </c>
      <c r="C557" s="26" t="s">
        <v>1167</v>
      </c>
      <c r="D557" s="26" t="s">
        <v>1051</v>
      </c>
      <c r="E557" s="26" t="s">
        <v>168</v>
      </c>
      <c r="F557" s="27">
        <v>39585</v>
      </c>
      <c r="G557" s="28">
        <v>-7</v>
      </c>
      <c r="H557" s="28" t="s">
        <v>1332</v>
      </c>
      <c r="I557" s="30">
        <v>39656</v>
      </c>
      <c r="J557" s="26">
        <v>0</v>
      </c>
      <c r="K557" s="26">
        <v>0</v>
      </c>
      <c r="L557" s="26">
        <v>0</v>
      </c>
      <c r="M557" s="26" t="s">
        <v>1188</v>
      </c>
      <c r="N557" s="26" t="s">
        <v>1188</v>
      </c>
      <c r="O557" s="26" t="s">
        <v>960</v>
      </c>
    </row>
    <row r="558" spans="1:15" s="26" customFormat="1">
      <c r="A558" s="26" t="s">
        <v>223</v>
      </c>
      <c r="B558" s="26" t="s">
        <v>1331</v>
      </c>
      <c r="C558" s="26" t="s">
        <v>1167</v>
      </c>
      <c r="D558" s="26" t="s">
        <v>1051</v>
      </c>
      <c r="E558" s="26" t="s">
        <v>168</v>
      </c>
      <c r="F558" s="27">
        <v>39585</v>
      </c>
      <c r="G558" s="28">
        <v>0</v>
      </c>
      <c r="H558" s="28">
        <v>431</v>
      </c>
      <c r="I558" s="30">
        <v>39657</v>
      </c>
      <c r="J558" s="26">
        <v>0</v>
      </c>
      <c r="K558" s="26" t="s">
        <v>1188</v>
      </c>
      <c r="L558" s="26" t="s">
        <v>1188</v>
      </c>
      <c r="M558" s="26">
        <v>22.9</v>
      </c>
      <c r="N558" s="26">
        <v>100</v>
      </c>
      <c r="O558" s="26" t="s">
        <v>960</v>
      </c>
    </row>
    <row r="559" spans="1:15" s="26" customFormat="1">
      <c r="A559" s="26" t="s">
        <v>1333</v>
      </c>
      <c r="B559" s="26" t="s">
        <v>1331</v>
      </c>
      <c r="C559" s="26" t="s">
        <v>1167</v>
      </c>
      <c r="D559" s="26" t="s">
        <v>1051</v>
      </c>
      <c r="E559" s="26" t="s">
        <v>168</v>
      </c>
      <c r="F559" s="27">
        <v>39585</v>
      </c>
      <c r="G559" s="28">
        <v>1</v>
      </c>
      <c r="H559" s="28">
        <v>431</v>
      </c>
      <c r="I559" s="30">
        <v>39658</v>
      </c>
      <c r="J559" s="26" t="s">
        <v>1188</v>
      </c>
      <c r="K559" s="26" t="s">
        <v>1188</v>
      </c>
      <c r="L559" s="26">
        <v>115000000</v>
      </c>
      <c r="M559" s="26">
        <v>21.5</v>
      </c>
      <c r="N559" s="26">
        <v>93.886462882096083</v>
      </c>
      <c r="O559" s="26" t="s">
        <v>960</v>
      </c>
    </row>
    <row r="560" spans="1:15" s="26" customFormat="1">
      <c r="A560" s="26" t="s">
        <v>224</v>
      </c>
      <c r="B560" s="26" t="s">
        <v>1331</v>
      </c>
      <c r="C560" s="26" t="s">
        <v>1167</v>
      </c>
      <c r="D560" s="26" t="s">
        <v>1050</v>
      </c>
      <c r="E560" s="26" t="s">
        <v>168</v>
      </c>
      <c r="F560" s="27">
        <v>39585</v>
      </c>
      <c r="G560" s="28">
        <v>2</v>
      </c>
      <c r="H560" s="28">
        <v>431</v>
      </c>
      <c r="I560" s="30">
        <v>39659</v>
      </c>
      <c r="J560" s="26">
        <v>115000000</v>
      </c>
      <c r="K560" s="26" t="s">
        <v>1188</v>
      </c>
      <c r="L560" s="26" t="s">
        <v>1188</v>
      </c>
      <c r="M560" s="26">
        <v>17</v>
      </c>
      <c r="N560" s="26">
        <v>74.235807860262014</v>
      </c>
      <c r="O560" s="26" t="s">
        <v>960</v>
      </c>
    </row>
    <row r="561" spans="1:15" s="26" customFormat="1">
      <c r="A561" s="26" t="s">
        <v>317</v>
      </c>
      <c r="B561" s="26" t="s">
        <v>213</v>
      </c>
      <c r="C561" s="26" t="s">
        <v>1167</v>
      </c>
      <c r="D561" s="26" t="s">
        <v>1053</v>
      </c>
      <c r="E561" s="26" t="s">
        <v>168</v>
      </c>
      <c r="F561" s="27">
        <v>39585</v>
      </c>
      <c r="G561" s="28">
        <v>-7</v>
      </c>
      <c r="H561" s="28" t="s">
        <v>1332</v>
      </c>
      <c r="I561" s="30">
        <v>39660</v>
      </c>
      <c r="J561" s="26">
        <v>0</v>
      </c>
      <c r="K561" s="26">
        <v>0</v>
      </c>
      <c r="L561" s="26">
        <v>0</v>
      </c>
      <c r="M561" s="26" t="s">
        <v>1188</v>
      </c>
      <c r="N561" s="26" t="s">
        <v>1188</v>
      </c>
      <c r="O561" s="26" t="s">
        <v>960</v>
      </c>
    </row>
    <row r="562" spans="1:15" s="26" customFormat="1">
      <c r="A562" s="26" t="s">
        <v>318</v>
      </c>
      <c r="B562" s="26" t="s">
        <v>213</v>
      </c>
      <c r="C562" s="26" t="s">
        <v>1167</v>
      </c>
      <c r="D562" s="26" t="s">
        <v>1053</v>
      </c>
      <c r="E562" s="26" t="s">
        <v>168</v>
      </c>
      <c r="F562" s="27">
        <v>39585</v>
      </c>
      <c r="G562" s="28">
        <v>0</v>
      </c>
      <c r="H562" s="28">
        <v>431</v>
      </c>
      <c r="I562" s="30">
        <v>39661</v>
      </c>
      <c r="J562" s="26">
        <v>0</v>
      </c>
      <c r="K562" s="26">
        <v>46000000</v>
      </c>
      <c r="L562" s="26">
        <v>46000000</v>
      </c>
      <c r="M562" s="26">
        <v>24.9</v>
      </c>
      <c r="N562" s="26">
        <v>100</v>
      </c>
      <c r="O562" s="26" t="s">
        <v>960</v>
      </c>
    </row>
    <row r="563" spans="1:15" s="26" customFormat="1">
      <c r="A563" s="26" t="s">
        <v>319</v>
      </c>
      <c r="B563" s="26" t="s">
        <v>213</v>
      </c>
      <c r="C563" s="26" t="s">
        <v>1167</v>
      </c>
      <c r="D563" s="26" t="s">
        <v>1053</v>
      </c>
      <c r="E563" s="26" t="s">
        <v>168</v>
      </c>
      <c r="F563" s="27">
        <v>39585</v>
      </c>
      <c r="G563" s="28">
        <v>1</v>
      </c>
      <c r="H563" s="28">
        <v>431</v>
      </c>
      <c r="I563" s="30">
        <v>39662</v>
      </c>
      <c r="J563" s="26">
        <v>46000000</v>
      </c>
      <c r="K563" s="26">
        <v>140000000</v>
      </c>
      <c r="L563" s="26">
        <v>140000000</v>
      </c>
      <c r="M563" s="26">
        <v>24.1</v>
      </c>
      <c r="N563" s="26">
        <v>96.787148594377527</v>
      </c>
      <c r="O563" s="26" t="s">
        <v>960</v>
      </c>
    </row>
    <row r="564" spans="1:15" s="26" customFormat="1">
      <c r="A564" s="26" t="s">
        <v>320</v>
      </c>
      <c r="B564" s="26" t="s">
        <v>213</v>
      </c>
      <c r="C564" s="26" t="s">
        <v>1167</v>
      </c>
      <c r="D564" s="26" t="s">
        <v>1053</v>
      </c>
      <c r="E564" s="26" t="s">
        <v>168</v>
      </c>
      <c r="F564" s="27">
        <v>39585</v>
      </c>
      <c r="G564" s="28">
        <v>2</v>
      </c>
      <c r="H564" s="28">
        <v>431</v>
      </c>
      <c r="I564" s="30">
        <v>39663</v>
      </c>
      <c r="J564" s="26">
        <v>140000000</v>
      </c>
      <c r="K564" s="26" t="s">
        <v>1188</v>
      </c>
      <c r="L564" s="26" t="s">
        <v>1188</v>
      </c>
      <c r="M564" s="26">
        <v>18.5</v>
      </c>
      <c r="N564" s="26">
        <v>74.297188755020088</v>
      </c>
      <c r="O564" s="26" t="s">
        <v>960</v>
      </c>
    </row>
    <row r="565" spans="1:15" s="26" customFormat="1">
      <c r="A565" s="26" t="s">
        <v>321</v>
      </c>
      <c r="B565" s="26" t="s">
        <v>213</v>
      </c>
      <c r="C565" s="26" t="s">
        <v>1167</v>
      </c>
      <c r="D565" s="26" t="s">
        <v>1052</v>
      </c>
      <c r="E565" s="26" t="s">
        <v>168</v>
      </c>
      <c r="F565" s="27">
        <v>39585</v>
      </c>
      <c r="G565" s="28">
        <v>2</v>
      </c>
      <c r="H565" s="28">
        <v>431</v>
      </c>
      <c r="I565" s="30">
        <v>39664</v>
      </c>
      <c r="J565" s="26">
        <v>36400000</v>
      </c>
      <c r="K565" s="26" t="s">
        <v>1188</v>
      </c>
      <c r="L565" s="26" t="s">
        <v>1188</v>
      </c>
      <c r="M565" s="26">
        <v>18.5</v>
      </c>
      <c r="N565" s="26">
        <v>74.297188755020088</v>
      </c>
      <c r="O565" s="26" t="s">
        <v>960</v>
      </c>
    </row>
    <row r="566" spans="1:15" s="26" customFormat="1">
      <c r="A566" s="26" t="s">
        <v>322</v>
      </c>
      <c r="B566" s="26" t="s">
        <v>213</v>
      </c>
      <c r="C566" s="26" t="s">
        <v>1167</v>
      </c>
      <c r="D566" s="26" t="s">
        <v>904</v>
      </c>
      <c r="E566" s="26" t="s">
        <v>168</v>
      </c>
      <c r="F566" s="27">
        <v>39585</v>
      </c>
      <c r="G566" s="28">
        <v>-7</v>
      </c>
      <c r="H566" s="28" t="s">
        <v>1332</v>
      </c>
      <c r="I566" s="30">
        <v>39665</v>
      </c>
      <c r="J566" s="26">
        <v>0</v>
      </c>
      <c r="K566" s="26">
        <v>0</v>
      </c>
      <c r="L566" s="26">
        <v>0</v>
      </c>
      <c r="M566" s="26" t="s">
        <v>1188</v>
      </c>
      <c r="N566" s="26" t="s">
        <v>1188</v>
      </c>
      <c r="O566" s="26" t="s">
        <v>960</v>
      </c>
    </row>
    <row r="567" spans="1:15" s="26" customFormat="1">
      <c r="A567" s="26" t="s">
        <v>323</v>
      </c>
      <c r="B567" s="26" t="s">
        <v>213</v>
      </c>
      <c r="C567" s="26" t="s">
        <v>1167</v>
      </c>
      <c r="D567" s="26" t="s">
        <v>904</v>
      </c>
      <c r="E567" s="26" t="s">
        <v>168</v>
      </c>
      <c r="F567" s="27">
        <v>39585</v>
      </c>
      <c r="G567" s="28">
        <v>0</v>
      </c>
      <c r="H567" s="28">
        <v>431</v>
      </c>
      <c r="I567" s="30">
        <v>39666</v>
      </c>
      <c r="J567" s="26">
        <v>0</v>
      </c>
      <c r="K567" s="26">
        <v>10250000</v>
      </c>
      <c r="L567" s="26">
        <v>10250000</v>
      </c>
      <c r="M567" s="26">
        <v>20.2</v>
      </c>
      <c r="N567" s="26">
        <v>100</v>
      </c>
      <c r="O567" s="26" t="s">
        <v>960</v>
      </c>
    </row>
    <row r="568" spans="1:15" s="26" customFormat="1">
      <c r="A568" s="26" t="s">
        <v>324</v>
      </c>
      <c r="B568" s="26" t="s">
        <v>213</v>
      </c>
      <c r="C568" s="26" t="s">
        <v>1167</v>
      </c>
      <c r="D568" s="26" t="s">
        <v>904</v>
      </c>
      <c r="E568" s="26" t="s">
        <v>168</v>
      </c>
      <c r="F568" s="27">
        <v>39585</v>
      </c>
      <c r="G568" s="28">
        <v>1</v>
      </c>
      <c r="H568" s="28">
        <v>431</v>
      </c>
      <c r="I568" s="30">
        <v>39667</v>
      </c>
      <c r="J568" s="26">
        <v>10250000</v>
      </c>
      <c r="K568" s="26" t="s">
        <v>1188</v>
      </c>
      <c r="L568" s="26">
        <v>295000000</v>
      </c>
      <c r="M568" s="26">
        <v>20.2</v>
      </c>
      <c r="N568" s="26">
        <v>100</v>
      </c>
      <c r="O568" s="26" t="s">
        <v>960</v>
      </c>
    </row>
    <row r="569" spans="1:15" s="26" customFormat="1">
      <c r="A569" s="26" t="s">
        <v>325</v>
      </c>
      <c r="B569" s="26" t="s">
        <v>213</v>
      </c>
      <c r="C569" s="26" t="s">
        <v>1167</v>
      </c>
      <c r="D569" s="26" t="s">
        <v>1032</v>
      </c>
      <c r="E569" s="26" t="s">
        <v>168</v>
      </c>
      <c r="F569" s="27">
        <v>39585</v>
      </c>
      <c r="G569" s="28">
        <v>2</v>
      </c>
      <c r="H569" s="28">
        <v>431</v>
      </c>
      <c r="I569" s="30">
        <v>39668</v>
      </c>
      <c r="J569" s="26">
        <v>295000000</v>
      </c>
      <c r="K569" s="26" t="s">
        <v>1188</v>
      </c>
      <c r="L569" s="26" t="s">
        <v>1188</v>
      </c>
      <c r="M569" s="26">
        <v>17</v>
      </c>
      <c r="N569" s="26">
        <v>84.158415841584173</v>
      </c>
      <c r="O569" s="26" t="s">
        <v>960</v>
      </c>
    </row>
    <row r="570" spans="1:15" s="26" customFormat="1">
      <c r="A570" s="26" t="s">
        <v>800</v>
      </c>
      <c r="B570" s="26" t="s">
        <v>1334</v>
      </c>
      <c r="C570" s="26" t="s">
        <v>1168</v>
      </c>
      <c r="D570" s="26" t="s">
        <v>1054</v>
      </c>
      <c r="E570" s="26" t="s">
        <v>168</v>
      </c>
      <c r="F570" s="27">
        <v>39644</v>
      </c>
      <c r="G570" s="28">
        <v>0</v>
      </c>
      <c r="H570" s="28">
        <v>431</v>
      </c>
      <c r="I570" s="30">
        <v>39715</v>
      </c>
      <c r="J570" s="26">
        <v>0</v>
      </c>
      <c r="K570" s="26">
        <v>48000000</v>
      </c>
      <c r="L570" s="26">
        <v>48000000</v>
      </c>
      <c r="M570" s="26">
        <v>19</v>
      </c>
      <c r="N570" s="26">
        <v>100</v>
      </c>
      <c r="O570" s="26" t="s">
        <v>171</v>
      </c>
    </row>
    <row r="571" spans="1:15" s="26" customFormat="1">
      <c r="A571" s="26" t="s">
        <v>802</v>
      </c>
      <c r="B571" s="26" t="s">
        <v>1334</v>
      </c>
      <c r="C571" s="26" t="s">
        <v>1168</v>
      </c>
      <c r="D571" s="26" t="s">
        <v>1054</v>
      </c>
      <c r="E571" s="26" t="s">
        <v>168</v>
      </c>
      <c r="F571" s="27">
        <v>39644</v>
      </c>
      <c r="G571" s="28">
        <v>1</v>
      </c>
      <c r="H571" s="28">
        <v>431</v>
      </c>
      <c r="I571" s="30">
        <v>39716</v>
      </c>
      <c r="J571" s="26">
        <v>48000000</v>
      </c>
      <c r="K571" s="26">
        <v>159000000</v>
      </c>
      <c r="L571" s="26">
        <v>159000000</v>
      </c>
      <c r="M571" s="26">
        <v>22</v>
      </c>
      <c r="N571" s="26">
        <v>115.78947368421053</v>
      </c>
      <c r="O571" s="26" t="s">
        <v>171</v>
      </c>
    </row>
    <row r="572" spans="1:15" s="26" customFormat="1">
      <c r="A572" s="26" t="s">
        <v>803</v>
      </c>
      <c r="B572" s="26" t="s">
        <v>1334</v>
      </c>
      <c r="C572" s="26" t="s">
        <v>1168</v>
      </c>
      <c r="D572" s="26" t="s">
        <v>1054</v>
      </c>
      <c r="E572" s="26" t="s">
        <v>168</v>
      </c>
      <c r="F572" s="27">
        <v>39644</v>
      </c>
      <c r="G572" s="28">
        <v>2</v>
      </c>
      <c r="H572" s="28">
        <v>431</v>
      </c>
      <c r="I572" s="30">
        <v>39717</v>
      </c>
      <c r="J572" s="26">
        <v>159000000</v>
      </c>
      <c r="K572" s="26">
        <v>560000000</v>
      </c>
      <c r="L572" s="26">
        <v>560000000</v>
      </c>
      <c r="M572" s="26">
        <v>21</v>
      </c>
      <c r="N572" s="26">
        <v>110.5263157894737</v>
      </c>
      <c r="O572" s="26" t="s">
        <v>171</v>
      </c>
    </row>
    <row r="573" spans="1:15" s="26" customFormat="1">
      <c r="A573" s="26" t="s">
        <v>804</v>
      </c>
      <c r="B573" s="26" t="s">
        <v>167</v>
      </c>
      <c r="C573" s="26" t="s">
        <v>1168</v>
      </c>
      <c r="D573" s="26" t="s">
        <v>1054</v>
      </c>
      <c r="E573" s="26" t="s">
        <v>168</v>
      </c>
      <c r="F573" s="27">
        <v>39644</v>
      </c>
      <c r="G573" s="28">
        <v>3</v>
      </c>
      <c r="H573" s="28">
        <v>431</v>
      </c>
      <c r="I573" s="30">
        <v>39718</v>
      </c>
      <c r="J573" s="26">
        <v>560000000</v>
      </c>
      <c r="K573" s="26">
        <v>160000000</v>
      </c>
      <c r="L573" s="26">
        <v>160000000</v>
      </c>
      <c r="M573" s="26">
        <v>20</v>
      </c>
      <c r="N573" s="26">
        <v>105.26315789473684</v>
      </c>
      <c r="O573" s="26" t="s">
        <v>171</v>
      </c>
    </row>
    <row r="574" spans="1:15" s="26" customFormat="1">
      <c r="A574" s="26" t="s">
        <v>805</v>
      </c>
      <c r="B574" s="26" t="s">
        <v>167</v>
      </c>
      <c r="C574" s="26" t="s">
        <v>1168</v>
      </c>
      <c r="D574" s="26" t="s">
        <v>1054</v>
      </c>
      <c r="E574" s="26" t="s">
        <v>168</v>
      </c>
      <c r="F574" s="27">
        <v>39644</v>
      </c>
      <c r="G574" s="28">
        <v>4</v>
      </c>
      <c r="H574" s="28">
        <v>431</v>
      </c>
      <c r="I574" s="30">
        <v>39719</v>
      </c>
      <c r="J574" s="26">
        <v>160000000</v>
      </c>
      <c r="K574" s="26">
        <v>113000000</v>
      </c>
      <c r="L574" s="26">
        <v>113000000</v>
      </c>
      <c r="M574" s="26">
        <v>19.5</v>
      </c>
      <c r="N574" s="26">
        <v>102.63157894736842</v>
      </c>
      <c r="O574" s="26" t="s">
        <v>171</v>
      </c>
    </row>
    <row r="575" spans="1:15" s="26" customFormat="1">
      <c r="A575" s="26" t="s">
        <v>806</v>
      </c>
      <c r="B575" s="26" t="s">
        <v>167</v>
      </c>
      <c r="C575" s="26" t="s">
        <v>1168</v>
      </c>
      <c r="D575" s="26" t="s">
        <v>1054</v>
      </c>
      <c r="E575" s="26" t="s">
        <v>168</v>
      </c>
      <c r="F575" s="27">
        <v>39644</v>
      </c>
      <c r="G575" s="28">
        <v>5</v>
      </c>
      <c r="H575" s="28">
        <v>431</v>
      </c>
      <c r="I575" s="30">
        <v>39720</v>
      </c>
      <c r="J575" s="26">
        <v>113000000</v>
      </c>
      <c r="K575" s="26">
        <v>560000000</v>
      </c>
      <c r="L575" s="26">
        <v>560000000</v>
      </c>
      <c r="M575" s="26">
        <v>21</v>
      </c>
      <c r="N575" s="26">
        <v>110.526315789474</v>
      </c>
      <c r="O575" s="26" t="s">
        <v>171</v>
      </c>
    </row>
    <row r="576" spans="1:15" s="26" customFormat="1">
      <c r="A576" s="26" t="s">
        <v>807</v>
      </c>
      <c r="B576" s="26" t="s">
        <v>167</v>
      </c>
      <c r="C576" s="26" t="s">
        <v>1168</v>
      </c>
      <c r="D576" s="26" t="s">
        <v>1054</v>
      </c>
      <c r="E576" s="26" t="s">
        <v>168</v>
      </c>
      <c r="F576" s="27">
        <v>39644</v>
      </c>
      <c r="G576" s="28">
        <v>6</v>
      </c>
      <c r="H576" s="28">
        <v>431</v>
      </c>
      <c r="I576" s="30">
        <v>39721</v>
      </c>
      <c r="J576" s="26">
        <v>560000000</v>
      </c>
      <c r="K576" s="26">
        <v>256000000</v>
      </c>
      <c r="L576" s="26">
        <v>256000000</v>
      </c>
      <c r="M576" s="26">
        <v>21.4</v>
      </c>
      <c r="N576" s="26">
        <v>112.63157894736841</v>
      </c>
      <c r="O576" s="26" t="s">
        <v>171</v>
      </c>
    </row>
    <row r="577" spans="1:15" s="26" customFormat="1">
      <c r="A577" s="26" t="s">
        <v>808</v>
      </c>
      <c r="B577" s="26" t="s">
        <v>167</v>
      </c>
      <c r="C577" s="26" t="s">
        <v>1168</v>
      </c>
      <c r="D577" s="26" t="s">
        <v>1054</v>
      </c>
      <c r="E577" s="26" t="s">
        <v>168</v>
      </c>
      <c r="F577" s="27">
        <v>39644</v>
      </c>
      <c r="G577" s="28">
        <v>7</v>
      </c>
      <c r="H577" s="28">
        <v>431</v>
      </c>
      <c r="I577" s="30">
        <v>39722</v>
      </c>
      <c r="J577" s="26">
        <v>256000000</v>
      </c>
      <c r="K577" s="26">
        <v>282000000</v>
      </c>
      <c r="L577" s="26">
        <v>282000000</v>
      </c>
      <c r="M577" s="26" t="s">
        <v>1143</v>
      </c>
      <c r="N577" s="26" t="s">
        <v>1188</v>
      </c>
      <c r="O577" s="26" t="s">
        <v>171</v>
      </c>
    </row>
    <row r="578" spans="1:15" s="26" customFormat="1">
      <c r="A578" s="26" t="s">
        <v>809</v>
      </c>
      <c r="B578" s="26" t="s">
        <v>167</v>
      </c>
      <c r="C578" s="26" t="s">
        <v>1168</v>
      </c>
      <c r="D578" s="26" t="s">
        <v>1054</v>
      </c>
      <c r="E578" s="26" t="s">
        <v>168</v>
      </c>
      <c r="F578" s="27">
        <v>39644</v>
      </c>
      <c r="G578" s="28">
        <v>8</v>
      </c>
      <c r="H578" s="28">
        <v>431</v>
      </c>
      <c r="I578" s="30">
        <v>39723</v>
      </c>
      <c r="J578" s="26">
        <v>282000000</v>
      </c>
      <c r="K578" s="26">
        <v>580000000</v>
      </c>
      <c r="L578" s="26">
        <v>580000000</v>
      </c>
      <c r="M578" s="26">
        <v>21.2</v>
      </c>
      <c r="N578" s="26">
        <v>111.57894736842104</v>
      </c>
      <c r="O578" s="26" t="s">
        <v>171</v>
      </c>
    </row>
    <row r="579" spans="1:15" s="26" customFormat="1">
      <c r="A579" s="26" t="s">
        <v>810</v>
      </c>
      <c r="B579" s="26" t="s">
        <v>167</v>
      </c>
      <c r="C579" s="26" t="s">
        <v>1168</v>
      </c>
      <c r="D579" s="26" t="s">
        <v>1054</v>
      </c>
      <c r="E579" s="26" t="s">
        <v>168</v>
      </c>
      <c r="F579" s="27">
        <v>39644</v>
      </c>
      <c r="G579" s="28">
        <v>9</v>
      </c>
      <c r="H579" s="28">
        <v>431</v>
      </c>
      <c r="I579" s="30">
        <v>39724</v>
      </c>
      <c r="J579" s="26">
        <v>580000000</v>
      </c>
      <c r="K579" s="26">
        <v>480000000</v>
      </c>
      <c r="L579" s="26">
        <v>480000000</v>
      </c>
      <c r="M579" s="26">
        <v>22.5</v>
      </c>
      <c r="N579" s="26">
        <v>118.42105263157893</v>
      </c>
      <c r="O579" s="26" t="s">
        <v>171</v>
      </c>
    </row>
    <row r="580" spans="1:15" s="26" customFormat="1">
      <c r="A580" s="26" t="s">
        <v>801</v>
      </c>
      <c r="B580" s="26" t="s">
        <v>167</v>
      </c>
      <c r="C580" s="26" t="s">
        <v>1168</v>
      </c>
      <c r="D580" s="26" t="s">
        <v>1054</v>
      </c>
      <c r="E580" s="26" t="s">
        <v>168</v>
      </c>
      <c r="F580" s="27">
        <v>39644</v>
      </c>
      <c r="G580" s="28">
        <v>10</v>
      </c>
      <c r="H580" s="28">
        <v>431</v>
      </c>
      <c r="I580" s="30">
        <v>39725</v>
      </c>
      <c r="J580" s="26">
        <v>480000000</v>
      </c>
      <c r="K580" s="26" t="s">
        <v>1188</v>
      </c>
      <c r="L580" s="26" t="s">
        <v>1188</v>
      </c>
      <c r="M580" s="26">
        <v>21.5</v>
      </c>
      <c r="N580" s="26">
        <v>113.1578947368421</v>
      </c>
      <c r="O580" s="26" t="s">
        <v>171</v>
      </c>
    </row>
    <row r="581" spans="1:15" s="26" customFormat="1">
      <c r="A581" s="26" t="s">
        <v>811</v>
      </c>
      <c r="B581" s="26" t="s">
        <v>167</v>
      </c>
      <c r="C581" s="26" t="s">
        <v>1168</v>
      </c>
      <c r="D581" s="26" t="s">
        <v>1055</v>
      </c>
      <c r="E581" s="26" t="s">
        <v>168</v>
      </c>
      <c r="F581" s="27">
        <v>39662</v>
      </c>
      <c r="G581" s="28">
        <v>0</v>
      </c>
      <c r="H581" s="28">
        <v>431</v>
      </c>
      <c r="I581" s="30">
        <v>39715</v>
      </c>
      <c r="J581" s="26">
        <v>0</v>
      </c>
      <c r="K581" s="26">
        <v>283000000</v>
      </c>
      <c r="L581" s="26">
        <v>283000000</v>
      </c>
      <c r="M581" s="26">
        <v>23</v>
      </c>
      <c r="N581" s="26">
        <v>100</v>
      </c>
      <c r="O581" s="26" t="s">
        <v>171</v>
      </c>
    </row>
    <row r="582" spans="1:15" s="26" customFormat="1">
      <c r="A582" s="26" t="s">
        <v>813</v>
      </c>
      <c r="B582" s="26" t="s">
        <v>167</v>
      </c>
      <c r="C582" s="26" t="s">
        <v>1168</v>
      </c>
      <c r="D582" s="26" t="s">
        <v>1055</v>
      </c>
      <c r="E582" s="26" t="s">
        <v>168</v>
      </c>
      <c r="F582" s="27">
        <v>39662</v>
      </c>
      <c r="G582" s="28">
        <v>1</v>
      </c>
      <c r="H582" s="28">
        <v>431</v>
      </c>
      <c r="I582" s="30">
        <v>39716</v>
      </c>
      <c r="J582" s="26">
        <v>283000000</v>
      </c>
      <c r="K582" s="26">
        <v>240000000</v>
      </c>
      <c r="L582" s="26">
        <v>240000000</v>
      </c>
      <c r="M582" s="26">
        <v>24</v>
      </c>
      <c r="N582" s="26">
        <v>104.34782608695652</v>
      </c>
      <c r="O582" s="26" t="s">
        <v>171</v>
      </c>
    </row>
    <row r="583" spans="1:15" s="26" customFormat="1">
      <c r="A583" s="26" t="s">
        <v>814</v>
      </c>
      <c r="B583" s="26" t="s">
        <v>167</v>
      </c>
      <c r="C583" s="26" t="s">
        <v>1168</v>
      </c>
      <c r="D583" s="26" t="s">
        <v>1055</v>
      </c>
      <c r="E583" s="26" t="s">
        <v>168</v>
      </c>
      <c r="F583" s="27">
        <v>39662</v>
      </c>
      <c r="G583" s="28">
        <v>2</v>
      </c>
      <c r="H583" s="28">
        <v>431</v>
      </c>
      <c r="I583" s="30">
        <v>39717</v>
      </c>
      <c r="J583" s="26">
        <v>240000000</v>
      </c>
      <c r="K583" s="26">
        <v>210000000</v>
      </c>
      <c r="L583" s="26">
        <v>210000000</v>
      </c>
      <c r="M583" s="26">
        <v>24.5</v>
      </c>
      <c r="N583" s="26">
        <v>106.5217391304348</v>
      </c>
      <c r="O583" s="26" t="s">
        <v>171</v>
      </c>
    </row>
    <row r="584" spans="1:15" s="26" customFormat="1">
      <c r="A584" s="26" t="s">
        <v>815</v>
      </c>
      <c r="B584" s="26" t="s">
        <v>167</v>
      </c>
      <c r="C584" s="26" t="s">
        <v>1168</v>
      </c>
      <c r="D584" s="26" t="s">
        <v>1055</v>
      </c>
      <c r="E584" s="26" t="s">
        <v>168</v>
      </c>
      <c r="F584" s="27">
        <v>39662</v>
      </c>
      <c r="G584" s="28">
        <v>3</v>
      </c>
      <c r="H584" s="28">
        <v>431</v>
      </c>
      <c r="I584" s="30">
        <v>39718</v>
      </c>
      <c r="J584" s="26">
        <v>210000000</v>
      </c>
      <c r="K584" s="26">
        <v>390000000</v>
      </c>
      <c r="L584" s="26">
        <v>390000000</v>
      </c>
      <c r="M584" s="26">
        <v>24.5</v>
      </c>
      <c r="N584" s="26">
        <v>106.5217391304348</v>
      </c>
      <c r="O584" s="26" t="s">
        <v>171</v>
      </c>
    </row>
    <row r="585" spans="1:15" s="26" customFormat="1">
      <c r="A585" s="26" t="s">
        <v>816</v>
      </c>
      <c r="B585" s="26" t="s">
        <v>167</v>
      </c>
      <c r="C585" s="26" t="s">
        <v>1168</v>
      </c>
      <c r="D585" s="26" t="s">
        <v>1055</v>
      </c>
      <c r="E585" s="26" t="s">
        <v>168</v>
      </c>
      <c r="F585" s="27">
        <v>39662</v>
      </c>
      <c r="G585" s="28">
        <v>4</v>
      </c>
      <c r="H585" s="28">
        <v>431</v>
      </c>
      <c r="I585" s="30">
        <v>39719</v>
      </c>
      <c r="J585" s="26">
        <v>390000000</v>
      </c>
      <c r="K585" s="26">
        <v>195000000</v>
      </c>
      <c r="L585" s="26">
        <v>195000000</v>
      </c>
      <c r="M585" s="26">
        <v>24</v>
      </c>
      <c r="N585" s="26">
        <v>104.34782608695652</v>
      </c>
      <c r="O585" s="26" t="s">
        <v>171</v>
      </c>
    </row>
    <row r="586" spans="1:15" s="26" customFormat="1">
      <c r="A586" s="26" t="s">
        <v>817</v>
      </c>
      <c r="B586" s="26" t="s">
        <v>167</v>
      </c>
      <c r="C586" s="26" t="s">
        <v>1168</v>
      </c>
      <c r="D586" s="26" t="s">
        <v>1055</v>
      </c>
      <c r="E586" s="26" t="s">
        <v>168</v>
      </c>
      <c r="F586" s="27">
        <v>39662</v>
      </c>
      <c r="G586" s="28">
        <v>5</v>
      </c>
      <c r="H586" s="28">
        <v>431</v>
      </c>
      <c r="I586" s="30">
        <v>39720</v>
      </c>
      <c r="J586" s="26">
        <v>195000000</v>
      </c>
      <c r="K586" s="26">
        <v>540000000</v>
      </c>
      <c r="L586" s="26">
        <v>540000000</v>
      </c>
      <c r="M586" s="26">
        <v>25.2</v>
      </c>
      <c r="N586" s="26">
        <v>109.56521739130434</v>
      </c>
      <c r="O586" s="26" t="s">
        <v>171</v>
      </c>
    </row>
    <row r="587" spans="1:15" s="26" customFormat="1">
      <c r="A587" s="26" t="s">
        <v>818</v>
      </c>
      <c r="B587" s="26" t="s">
        <v>167</v>
      </c>
      <c r="C587" s="26" t="s">
        <v>1168</v>
      </c>
      <c r="D587" s="26" t="s">
        <v>1055</v>
      </c>
      <c r="E587" s="26" t="s">
        <v>168</v>
      </c>
      <c r="F587" s="27">
        <v>39662</v>
      </c>
      <c r="G587" s="28">
        <v>6</v>
      </c>
      <c r="H587" s="28">
        <v>431</v>
      </c>
      <c r="I587" s="30">
        <v>39721</v>
      </c>
      <c r="J587" s="26">
        <v>540000000</v>
      </c>
      <c r="K587" s="26">
        <v>283000000</v>
      </c>
      <c r="L587" s="26">
        <v>283000000</v>
      </c>
      <c r="M587" s="26">
        <v>24.9</v>
      </c>
      <c r="N587" s="26">
        <v>108.26086956521739</v>
      </c>
      <c r="O587" s="26" t="s">
        <v>171</v>
      </c>
    </row>
    <row r="588" spans="1:15" s="26" customFormat="1">
      <c r="A588" s="26" t="s">
        <v>819</v>
      </c>
      <c r="B588" s="26" t="s">
        <v>167</v>
      </c>
      <c r="C588" s="26" t="s">
        <v>1168</v>
      </c>
      <c r="D588" s="26" t="s">
        <v>1055</v>
      </c>
      <c r="E588" s="26" t="s">
        <v>168</v>
      </c>
      <c r="F588" s="27">
        <v>39662</v>
      </c>
      <c r="G588" s="28">
        <v>7</v>
      </c>
      <c r="H588" s="28">
        <v>431</v>
      </c>
      <c r="I588" s="30">
        <v>39722</v>
      </c>
      <c r="J588" s="26">
        <v>283000000</v>
      </c>
      <c r="K588" s="26">
        <v>145000000</v>
      </c>
      <c r="L588" s="26">
        <v>145000000</v>
      </c>
      <c r="M588" s="26" t="s">
        <v>1143</v>
      </c>
      <c r="N588" s="26" t="s">
        <v>1188</v>
      </c>
      <c r="O588" s="26" t="s">
        <v>171</v>
      </c>
    </row>
    <row r="589" spans="1:15" s="26" customFormat="1">
      <c r="A589" s="26" t="s">
        <v>820</v>
      </c>
      <c r="B589" s="26" t="s">
        <v>167</v>
      </c>
      <c r="C589" s="26" t="s">
        <v>1168</v>
      </c>
      <c r="D589" s="26" t="s">
        <v>1055</v>
      </c>
      <c r="E589" s="26" t="s">
        <v>168</v>
      </c>
      <c r="F589" s="27">
        <v>39662</v>
      </c>
      <c r="G589" s="28">
        <v>8</v>
      </c>
      <c r="H589" s="28">
        <v>431</v>
      </c>
      <c r="I589" s="30">
        <v>39723</v>
      </c>
      <c r="J589" s="26">
        <v>145000000</v>
      </c>
      <c r="K589" s="26">
        <v>390000000</v>
      </c>
      <c r="L589" s="26">
        <v>390000000</v>
      </c>
      <c r="M589" s="26">
        <v>25.5</v>
      </c>
      <c r="N589" s="26">
        <v>110.86956521739131</v>
      </c>
      <c r="O589" s="26" t="s">
        <v>171</v>
      </c>
    </row>
    <row r="590" spans="1:15" s="26" customFormat="1">
      <c r="A590" s="26" t="s">
        <v>821</v>
      </c>
      <c r="B590" s="26" t="s">
        <v>167</v>
      </c>
      <c r="C590" s="26" t="s">
        <v>1168</v>
      </c>
      <c r="D590" s="26" t="s">
        <v>1055</v>
      </c>
      <c r="E590" s="26" t="s">
        <v>168</v>
      </c>
      <c r="F590" s="27">
        <v>39662</v>
      </c>
      <c r="G590" s="28">
        <v>9</v>
      </c>
      <c r="H590" s="28">
        <v>431</v>
      </c>
      <c r="I590" s="30">
        <v>39724</v>
      </c>
      <c r="J590" s="26">
        <v>390000000</v>
      </c>
      <c r="K590" s="26">
        <v>420000000</v>
      </c>
      <c r="L590" s="26">
        <v>420000000</v>
      </c>
      <c r="M590" s="26">
        <v>26.5</v>
      </c>
      <c r="N590" s="26">
        <v>115.21739130434783</v>
      </c>
      <c r="O590" s="26" t="s">
        <v>171</v>
      </c>
    </row>
    <row r="591" spans="1:15" s="26" customFormat="1">
      <c r="A591" s="26" t="s">
        <v>812</v>
      </c>
      <c r="B591" s="26" t="s">
        <v>167</v>
      </c>
      <c r="C591" s="26" t="s">
        <v>1168</v>
      </c>
      <c r="D591" s="26" t="s">
        <v>1055</v>
      </c>
      <c r="E591" s="26" t="s">
        <v>168</v>
      </c>
      <c r="F591" s="27">
        <v>39662</v>
      </c>
      <c r="G591" s="28">
        <v>10</v>
      </c>
      <c r="H591" s="28">
        <v>431</v>
      </c>
      <c r="I591" s="30">
        <v>39725</v>
      </c>
      <c r="J591" s="26">
        <v>420000000</v>
      </c>
      <c r="K591" s="26" t="s">
        <v>1188</v>
      </c>
      <c r="L591" s="26" t="s">
        <v>1188</v>
      </c>
      <c r="M591" s="26">
        <v>26</v>
      </c>
      <c r="N591" s="26">
        <v>113.04347826086956</v>
      </c>
      <c r="O591" s="26" t="s">
        <v>171</v>
      </c>
    </row>
    <row r="592" spans="1:15" s="26" customFormat="1">
      <c r="A592" s="26" t="s">
        <v>822</v>
      </c>
      <c r="B592" s="26" t="s">
        <v>167</v>
      </c>
      <c r="C592" s="26" t="s">
        <v>1168</v>
      </c>
      <c r="D592" s="26" t="s">
        <v>1056</v>
      </c>
      <c r="E592" s="26" t="s">
        <v>168</v>
      </c>
      <c r="F592" s="27">
        <v>39662</v>
      </c>
      <c r="G592" s="28">
        <v>0</v>
      </c>
      <c r="H592" s="28">
        <v>431</v>
      </c>
      <c r="I592" s="30">
        <v>39715</v>
      </c>
      <c r="J592" s="26">
        <v>0</v>
      </c>
      <c r="K592" s="26">
        <v>155000000</v>
      </c>
      <c r="L592" s="26">
        <v>155000000</v>
      </c>
      <c r="M592" s="26">
        <v>17</v>
      </c>
      <c r="N592" s="26">
        <v>100</v>
      </c>
      <c r="O592" s="26" t="s">
        <v>171</v>
      </c>
    </row>
    <row r="593" spans="1:15" s="26" customFormat="1">
      <c r="A593" s="26" t="s">
        <v>824</v>
      </c>
      <c r="B593" s="26" t="s">
        <v>167</v>
      </c>
      <c r="C593" s="26" t="s">
        <v>1168</v>
      </c>
      <c r="D593" s="26" t="s">
        <v>1056</v>
      </c>
      <c r="E593" s="26" t="s">
        <v>168</v>
      </c>
      <c r="F593" s="27">
        <v>39662</v>
      </c>
      <c r="G593" s="28">
        <v>1</v>
      </c>
      <c r="H593" s="28">
        <v>431</v>
      </c>
      <c r="I593" s="30">
        <v>39716</v>
      </c>
      <c r="J593" s="26">
        <v>155000000</v>
      </c>
      <c r="K593" s="26">
        <v>290000000</v>
      </c>
      <c r="L593" s="26">
        <v>290000000</v>
      </c>
      <c r="M593" s="26">
        <v>18.5</v>
      </c>
      <c r="N593" s="26">
        <v>108.8235294117647</v>
      </c>
      <c r="O593" s="26" t="s">
        <v>171</v>
      </c>
    </row>
    <row r="594" spans="1:15" s="26" customFormat="1">
      <c r="A594" s="26" t="s">
        <v>825</v>
      </c>
      <c r="B594" s="26" t="s">
        <v>167</v>
      </c>
      <c r="C594" s="26" t="s">
        <v>1168</v>
      </c>
      <c r="D594" s="26" t="s">
        <v>1056</v>
      </c>
      <c r="E594" s="26" t="s">
        <v>168</v>
      </c>
      <c r="F594" s="27">
        <v>39662</v>
      </c>
      <c r="G594" s="28">
        <v>2</v>
      </c>
      <c r="H594" s="28">
        <v>431</v>
      </c>
      <c r="I594" s="30">
        <v>39717</v>
      </c>
      <c r="J594" s="26">
        <v>290000000</v>
      </c>
      <c r="K594" s="26">
        <v>550000000</v>
      </c>
      <c r="L594" s="26">
        <v>550000000</v>
      </c>
      <c r="M594" s="26">
        <v>18.5</v>
      </c>
      <c r="N594" s="26">
        <v>108.8235294117647</v>
      </c>
      <c r="O594" s="26" t="s">
        <v>171</v>
      </c>
    </row>
    <row r="595" spans="1:15" s="26" customFormat="1">
      <c r="A595" s="26" t="s">
        <v>826</v>
      </c>
      <c r="B595" s="26" t="s">
        <v>167</v>
      </c>
      <c r="C595" s="26" t="s">
        <v>1168</v>
      </c>
      <c r="D595" s="26" t="s">
        <v>1056</v>
      </c>
      <c r="E595" s="26" t="s">
        <v>168</v>
      </c>
      <c r="F595" s="27">
        <v>39662</v>
      </c>
      <c r="G595" s="28">
        <v>3</v>
      </c>
      <c r="H595" s="28">
        <v>431</v>
      </c>
      <c r="I595" s="30">
        <v>39718</v>
      </c>
      <c r="J595" s="26">
        <v>550000000</v>
      </c>
      <c r="K595" s="26">
        <v>460000000</v>
      </c>
      <c r="L595" s="26">
        <v>460000000</v>
      </c>
      <c r="M595" s="26">
        <v>17.5</v>
      </c>
      <c r="N595" s="26">
        <v>102.94117647058823</v>
      </c>
      <c r="O595" s="26" t="s">
        <v>171</v>
      </c>
    </row>
    <row r="596" spans="1:15" s="26" customFormat="1">
      <c r="A596" s="26" t="s">
        <v>827</v>
      </c>
      <c r="B596" s="26" t="s">
        <v>167</v>
      </c>
      <c r="C596" s="26" t="s">
        <v>1168</v>
      </c>
      <c r="D596" s="26" t="s">
        <v>1056</v>
      </c>
      <c r="E596" s="26" t="s">
        <v>168</v>
      </c>
      <c r="F596" s="27">
        <v>39662</v>
      </c>
      <c r="G596" s="28">
        <v>4</v>
      </c>
      <c r="H596" s="28">
        <v>431</v>
      </c>
      <c r="I596" s="30">
        <v>39719</v>
      </c>
      <c r="J596" s="26">
        <v>460000000</v>
      </c>
      <c r="K596" s="26">
        <v>175000000</v>
      </c>
      <c r="L596" s="26">
        <v>175000000</v>
      </c>
      <c r="M596" s="26">
        <v>17.5</v>
      </c>
      <c r="N596" s="26">
        <v>102.94117647058823</v>
      </c>
      <c r="O596" s="26" t="s">
        <v>171</v>
      </c>
    </row>
    <row r="597" spans="1:15" s="26" customFormat="1">
      <c r="A597" s="26" t="s">
        <v>828</v>
      </c>
      <c r="B597" s="26" t="s">
        <v>167</v>
      </c>
      <c r="C597" s="26" t="s">
        <v>1168</v>
      </c>
      <c r="D597" s="26" t="s">
        <v>1056</v>
      </c>
      <c r="E597" s="26" t="s">
        <v>168</v>
      </c>
      <c r="F597" s="27">
        <v>39662</v>
      </c>
      <c r="G597" s="28">
        <v>5</v>
      </c>
      <c r="H597" s="28">
        <v>431</v>
      </c>
      <c r="I597" s="30">
        <v>39720</v>
      </c>
      <c r="J597" s="26">
        <v>175000000</v>
      </c>
      <c r="K597" s="26">
        <v>448000000</v>
      </c>
      <c r="L597" s="26">
        <v>448000000</v>
      </c>
      <c r="M597" s="26">
        <v>19.7</v>
      </c>
      <c r="N597" s="26">
        <v>115.88235294117646</v>
      </c>
      <c r="O597" s="26" t="s">
        <v>171</v>
      </c>
    </row>
    <row r="598" spans="1:15" s="26" customFormat="1">
      <c r="A598" s="26" t="s">
        <v>587</v>
      </c>
      <c r="B598" s="26" t="s">
        <v>167</v>
      </c>
      <c r="C598" s="26" t="s">
        <v>1168</v>
      </c>
      <c r="D598" s="26" t="s">
        <v>1056</v>
      </c>
      <c r="E598" s="26" t="s">
        <v>168</v>
      </c>
      <c r="F598" s="27">
        <v>39662</v>
      </c>
      <c r="G598" s="28">
        <v>6</v>
      </c>
      <c r="H598" s="28">
        <v>431</v>
      </c>
      <c r="I598" s="30">
        <v>39721</v>
      </c>
      <c r="J598" s="26">
        <v>448000000</v>
      </c>
      <c r="K598" s="26">
        <v>289000000</v>
      </c>
      <c r="L598" s="26">
        <v>289000000</v>
      </c>
      <c r="M598" s="26">
        <v>19.7</v>
      </c>
      <c r="N598" s="26">
        <v>115.88235294117646</v>
      </c>
      <c r="O598" s="26" t="s">
        <v>171</v>
      </c>
    </row>
    <row r="599" spans="1:15" s="26" customFormat="1">
      <c r="A599" s="26" t="s">
        <v>588</v>
      </c>
      <c r="B599" s="26" t="s">
        <v>167</v>
      </c>
      <c r="C599" s="26" t="s">
        <v>1168</v>
      </c>
      <c r="D599" s="26" t="s">
        <v>1056</v>
      </c>
      <c r="E599" s="26" t="s">
        <v>168</v>
      </c>
      <c r="F599" s="27">
        <v>39662</v>
      </c>
      <c r="G599" s="28">
        <v>7</v>
      </c>
      <c r="H599" s="28">
        <v>431</v>
      </c>
      <c r="I599" s="30">
        <v>39722</v>
      </c>
      <c r="J599" s="26">
        <v>289000000</v>
      </c>
      <c r="K599" s="26">
        <v>126000000</v>
      </c>
      <c r="L599" s="26">
        <v>126000000</v>
      </c>
      <c r="M599" s="26" t="s">
        <v>1143</v>
      </c>
      <c r="N599" s="26" t="s">
        <v>1143</v>
      </c>
      <c r="O599" s="26" t="s">
        <v>171</v>
      </c>
    </row>
    <row r="600" spans="1:15" s="26" customFormat="1">
      <c r="A600" s="26" t="s">
        <v>589</v>
      </c>
      <c r="B600" s="26" t="s">
        <v>167</v>
      </c>
      <c r="C600" s="26" t="s">
        <v>1168</v>
      </c>
      <c r="D600" s="26" t="s">
        <v>1056</v>
      </c>
      <c r="E600" s="26" t="s">
        <v>168</v>
      </c>
      <c r="F600" s="27">
        <v>39662</v>
      </c>
      <c r="G600" s="28">
        <v>8</v>
      </c>
      <c r="H600" s="28">
        <v>431</v>
      </c>
      <c r="I600" s="30">
        <v>39723</v>
      </c>
      <c r="J600" s="26">
        <v>126000000</v>
      </c>
      <c r="K600" s="26">
        <v>610000000</v>
      </c>
      <c r="L600" s="26">
        <v>610000000</v>
      </c>
      <c r="M600" s="26">
        <v>18.8</v>
      </c>
      <c r="N600" s="26">
        <v>110.58823529411765</v>
      </c>
      <c r="O600" s="26" t="s">
        <v>171</v>
      </c>
    </row>
    <row r="601" spans="1:15" s="26" customFormat="1">
      <c r="A601" s="26" t="s">
        <v>590</v>
      </c>
      <c r="B601" s="26" t="s">
        <v>167</v>
      </c>
      <c r="C601" s="26" t="s">
        <v>1168</v>
      </c>
      <c r="D601" s="26" t="s">
        <v>1056</v>
      </c>
      <c r="E601" s="26" t="s">
        <v>168</v>
      </c>
      <c r="F601" s="27">
        <v>39662</v>
      </c>
      <c r="G601" s="28">
        <v>9</v>
      </c>
      <c r="H601" s="28">
        <v>431</v>
      </c>
      <c r="I601" s="30">
        <v>39724</v>
      </c>
      <c r="J601" s="26">
        <v>610000000</v>
      </c>
      <c r="K601" s="26">
        <v>570000000</v>
      </c>
      <c r="L601" s="26">
        <v>570000000</v>
      </c>
      <c r="M601" s="26">
        <v>18.8</v>
      </c>
      <c r="N601" s="26">
        <v>110.58823529411765</v>
      </c>
      <c r="O601" s="26" t="s">
        <v>171</v>
      </c>
    </row>
    <row r="602" spans="1:15" s="26" customFormat="1">
      <c r="A602" s="26" t="s">
        <v>823</v>
      </c>
      <c r="B602" s="26" t="s">
        <v>167</v>
      </c>
      <c r="C602" s="26" t="s">
        <v>1168</v>
      </c>
      <c r="D602" s="26" t="s">
        <v>1056</v>
      </c>
      <c r="E602" s="26" t="s">
        <v>168</v>
      </c>
      <c r="F602" s="27">
        <v>39662</v>
      </c>
      <c r="G602" s="28">
        <v>10</v>
      </c>
      <c r="H602" s="28">
        <v>431</v>
      </c>
      <c r="I602" s="30">
        <v>39725</v>
      </c>
      <c r="J602" s="26">
        <v>570000000</v>
      </c>
      <c r="K602" s="26" t="s">
        <v>1188</v>
      </c>
      <c r="L602" s="26" t="s">
        <v>1188</v>
      </c>
      <c r="M602" s="26">
        <v>18.3</v>
      </c>
      <c r="N602" s="26">
        <v>107.64705882352941</v>
      </c>
      <c r="O602" s="26" t="s">
        <v>171</v>
      </c>
    </row>
    <row r="603" spans="1:15" s="26" customFormat="1">
      <c r="A603" s="26" t="s">
        <v>591</v>
      </c>
      <c r="B603" s="26" t="s">
        <v>167</v>
      </c>
      <c r="C603" s="26" t="s">
        <v>1168</v>
      </c>
      <c r="D603" s="26" t="s">
        <v>904</v>
      </c>
      <c r="E603" s="26" t="s">
        <v>168</v>
      </c>
      <c r="F603" s="27">
        <v>39662</v>
      </c>
      <c r="G603" s="28">
        <v>0</v>
      </c>
      <c r="H603" s="28">
        <v>431</v>
      </c>
      <c r="I603" s="30">
        <v>39715</v>
      </c>
      <c r="J603" s="26">
        <v>0</v>
      </c>
      <c r="K603" s="26">
        <v>450000000</v>
      </c>
      <c r="L603" s="26">
        <v>450000000</v>
      </c>
      <c r="M603" s="26">
        <v>20.5</v>
      </c>
      <c r="N603" s="26">
        <v>100</v>
      </c>
      <c r="O603" s="26" t="s">
        <v>171</v>
      </c>
    </row>
    <row r="604" spans="1:15" s="26" customFormat="1">
      <c r="A604" s="26" t="s">
        <v>593</v>
      </c>
      <c r="B604" s="26" t="s">
        <v>167</v>
      </c>
      <c r="C604" s="26" t="s">
        <v>1168</v>
      </c>
      <c r="D604" s="26" t="s">
        <v>904</v>
      </c>
      <c r="E604" s="26" t="s">
        <v>168</v>
      </c>
      <c r="F604" s="27">
        <v>39662</v>
      </c>
      <c r="G604" s="28">
        <v>1</v>
      </c>
      <c r="H604" s="28">
        <v>431</v>
      </c>
      <c r="I604" s="30">
        <v>39716</v>
      </c>
      <c r="J604" s="26">
        <v>450000000</v>
      </c>
      <c r="K604" s="26">
        <v>260000000</v>
      </c>
      <c r="L604" s="26">
        <v>260000000</v>
      </c>
      <c r="M604" s="26">
        <v>22</v>
      </c>
      <c r="N604" s="26">
        <v>107.31707317073172</v>
      </c>
      <c r="O604" s="26" t="s">
        <v>171</v>
      </c>
    </row>
    <row r="605" spans="1:15" s="26" customFormat="1">
      <c r="A605" s="26" t="s">
        <v>358</v>
      </c>
      <c r="B605" s="26" t="s">
        <v>167</v>
      </c>
      <c r="C605" s="26" t="s">
        <v>1168</v>
      </c>
      <c r="D605" s="26" t="s">
        <v>904</v>
      </c>
      <c r="E605" s="26" t="s">
        <v>168</v>
      </c>
      <c r="F605" s="27">
        <v>39662</v>
      </c>
      <c r="G605" s="28">
        <v>2</v>
      </c>
      <c r="H605" s="28">
        <v>431</v>
      </c>
      <c r="I605" s="30">
        <v>39717</v>
      </c>
      <c r="J605" s="26">
        <v>260000000</v>
      </c>
      <c r="K605" s="26">
        <v>370000000</v>
      </c>
      <c r="L605" s="26">
        <v>370000000</v>
      </c>
      <c r="M605" s="26">
        <v>21</v>
      </c>
      <c r="N605" s="26">
        <v>102.4390243902439</v>
      </c>
      <c r="O605" s="26" t="s">
        <v>171</v>
      </c>
    </row>
    <row r="606" spans="1:15" s="26" customFormat="1">
      <c r="A606" s="26" t="s">
        <v>359</v>
      </c>
      <c r="B606" s="26" t="s">
        <v>167</v>
      </c>
      <c r="C606" s="26" t="s">
        <v>1168</v>
      </c>
      <c r="D606" s="26" t="s">
        <v>904</v>
      </c>
      <c r="E606" s="26" t="s">
        <v>168</v>
      </c>
      <c r="F606" s="27">
        <v>39662</v>
      </c>
      <c r="G606" s="28">
        <v>3</v>
      </c>
      <c r="H606" s="28">
        <v>431</v>
      </c>
      <c r="I606" s="30">
        <v>39718</v>
      </c>
      <c r="J606" s="26">
        <v>370000000</v>
      </c>
      <c r="K606" s="26">
        <v>410000000</v>
      </c>
      <c r="L606" s="26">
        <v>410000000</v>
      </c>
      <c r="M606" s="26">
        <v>20.5</v>
      </c>
      <c r="N606" s="26">
        <v>100</v>
      </c>
      <c r="O606" s="26" t="s">
        <v>171</v>
      </c>
    </row>
    <row r="607" spans="1:15" s="26" customFormat="1">
      <c r="A607" s="26" t="s">
        <v>360</v>
      </c>
      <c r="B607" s="26" t="s">
        <v>167</v>
      </c>
      <c r="C607" s="26" t="s">
        <v>1168</v>
      </c>
      <c r="D607" s="26" t="s">
        <v>904</v>
      </c>
      <c r="E607" s="26" t="s">
        <v>168</v>
      </c>
      <c r="F607" s="27">
        <v>39662</v>
      </c>
      <c r="G607" s="28">
        <v>4</v>
      </c>
      <c r="H607" s="28">
        <v>431</v>
      </c>
      <c r="I607" s="30">
        <v>39719</v>
      </c>
      <c r="J607" s="26">
        <v>410000000</v>
      </c>
      <c r="K607" s="26">
        <v>165000000</v>
      </c>
      <c r="L607" s="26">
        <v>165000000</v>
      </c>
      <c r="M607" s="26">
        <v>21.5</v>
      </c>
      <c r="N607" s="26">
        <v>104.8780487804878</v>
      </c>
      <c r="O607" s="26" t="s">
        <v>171</v>
      </c>
    </row>
    <row r="608" spans="1:15" s="26" customFormat="1">
      <c r="A608" s="26" t="s">
        <v>598</v>
      </c>
      <c r="B608" s="26" t="s">
        <v>167</v>
      </c>
      <c r="C608" s="26" t="s">
        <v>1168</v>
      </c>
      <c r="D608" s="26" t="s">
        <v>904</v>
      </c>
      <c r="E608" s="26" t="s">
        <v>168</v>
      </c>
      <c r="F608" s="27">
        <v>39662</v>
      </c>
      <c r="G608" s="28">
        <v>5</v>
      </c>
      <c r="H608" s="28">
        <v>431</v>
      </c>
      <c r="I608" s="30">
        <v>39720</v>
      </c>
      <c r="J608" s="26">
        <v>165000000</v>
      </c>
      <c r="K608" s="26">
        <v>574000000</v>
      </c>
      <c r="L608" s="26">
        <v>574000000</v>
      </c>
      <c r="M608" s="26">
        <v>23</v>
      </c>
      <c r="N608" s="26">
        <v>112.19512195121952</v>
      </c>
      <c r="O608" s="26" t="s">
        <v>171</v>
      </c>
    </row>
    <row r="609" spans="1:15" s="26" customFormat="1">
      <c r="A609" s="26" t="s">
        <v>599</v>
      </c>
      <c r="B609" s="26" t="s">
        <v>167</v>
      </c>
      <c r="C609" s="26" t="s">
        <v>1168</v>
      </c>
      <c r="D609" s="26" t="s">
        <v>904</v>
      </c>
      <c r="E609" s="26" t="s">
        <v>168</v>
      </c>
      <c r="F609" s="27">
        <v>39662</v>
      </c>
      <c r="G609" s="28">
        <v>6</v>
      </c>
      <c r="H609" s="28">
        <v>431</v>
      </c>
      <c r="I609" s="30">
        <v>39721</v>
      </c>
      <c r="J609" s="26">
        <v>574000000</v>
      </c>
      <c r="K609" s="26">
        <v>160000000</v>
      </c>
      <c r="L609" s="26">
        <v>160000000</v>
      </c>
      <c r="M609" s="26">
        <v>22.9</v>
      </c>
      <c r="N609" s="26">
        <v>111.70731707317071</v>
      </c>
      <c r="O609" s="26" t="s">
        <v>171</v>
      </c>
    </row>
    <row r="610" spans="1:15" s="26" customFormat="1">
      <c r="A610" s="26" t="s">
        <v>600</v>
      </c>
      <c r="B610" s="26" t="s">
        <v>167</v>
      </c>
      <c r="C610" s="26" t="s">
        <v>1168</v>
      </c>
      <c r="D610" s="26" t="s">
        <v>904</v>
      </c>
      <c r="E610" s="26" t="s">
        <v>168</v>
      </c>
      <c r="F610" s="27">
        <v>39662</v>
      </c>
      <c r="G610" s="28">
        <v>7</v>
      </c>
      <c r="H610" s="28">
        <v>431</v>
      </c>
      <c r="I610" s="30">
        <v>39722</v>
      </c>
      <c r="J610" s="26">
        <v>160000000</v>
      </c>
      <c r="K610" s="26">
        <v>328000000</v>
      </c>
      <c r="L610" s="26">
        <v>328000000</v>
      </c>
      <c r="M610" s="26" t="s">
        <v>1143</v>
      </c>
      <c r="N610" s="26" t="s">
        <v>1143</v>
      </c>
      <c r="O610" s="26" t="s">
        <v>171</v>
      </c>
    </row>
    <row r="611" spans="1:15" s="26" customFormat="1">
      <c r="A611" s="26" t="s">
        <v>601</v>
      </c>
      <c r="B611" s="26" t="s">
        <v>167</v>
      </c>
      <c r="C611" s="26" t="s">
        <v>1168</v>
      </c>
      <c r="D611" s="26" t="s">
        <v>904</v>
      </c>
      <c r="E611" s="26" t="s">
        <v>168</v>
      </c>
      <c r="F611" s="27">
        <v>39662</v>
      </c>
      <c r="G611" s="28">
        <v>8</v>
      </c>
      <c r="H611" s="28">
        <v>431</v>
      </c>
      <c r="I611" s="30">
        <v>39723</v>
      </c>
      <c r="J611" s="26">
        <v>328000000</v>
      </c>
      <c r="K611" s="26">
        <v>500000000</v>
      </c>
      <c r="L611" s="26">
        <v>500000000</v>
      </c>
      <c r="M611" s="26">
        <v>22.3</v>
      </c>
      <c r="N611" s="26">
        <v>108.78048780487805</v>
      </c>
      <c r="O611" s="26" t="s">
        <v>171</v>
      </c>
    </row>
    <row r="612" spans="1:15" s="26" customFormat="1">
      <c r="A612" s="26" t="s">
        <v>602</v>
      </c>
      <c r="B612" s="26" t="s">
        <v>167</v>
      </c>
      <c r="C612" s="26" t="s">
        <v>1168</v>
      </c>
      <c r="D612" s="26" t="s">
        <v>904</v>
      </c>
      <c r="E612" s="26" t="s">
        <v>168</v>
      </c>
      <c r="F612" s="27">
        <v>39662</v>
      </c>
      <c r="G612" s="28">
        <v>9</v>
      </c>
      <c r="H612" s="28">
        <v>431</v>
      </c>
      <c r="I612" s="30">
        <v>39724</v>
      </c>
      <c r="J612" s="26">
        <v>500000000</v>
      </c>
      <c r="K612" s="26">
        <v>500000000</v>
      </c>
      <c r="L612" s="26">
        <v>500000000</v>
      </c>
      <c r="M612" s="26">
        <v>22.7</v>
      </c>
      <c r="N612" s="26">
        <v>110.73170731707316</v>
      </c>
      <c r="O612" s="26" t="s">
        <v>171</v>
      </c>
    </row>
    <row r="613" spans="1:15" s="26" customFormat="1">
      <c r="A613" s="26" t="s">
        <v>592</v>
      </c>
      <c r="B613" s="26" t="s">
        <v>167</v>
      </c>
      <c r="C613" s="26" t="s">
        <v>1168</v>
      </c>
      <c r="D613" s="26" t="s">
        <v>904</v>
      </c>
      <c r="E613" s="26" t="s">
        <v>168</v>
      </c>
      <c r="F613" s="27">
        <v>39662</v>
      </c>
      <c r="G613" s="28">
        <v>10</v>
      </c>
      <c r="H613" s="28">
        <v>431</v>
      </c>
      <c r="I613" s="30">
        <v>39725</v>
      </c>
      <c r="J613" s="26">
        <v>500000000</v>
      </c>
      <c r="K613" s="26" t="s">
        <v>1188</v>
      </c>
      <c r="L613" s="26" t="s">
        <v>1188</v>
      </c>
      <c r="M613" s="26">
        <v>22.5</v>
      </c>
      <c r="N613" s="26">
        <v>109.75609756097562</v>
      </c>
      <c r="O613" s="26" t="s">
        <v>171</v>
      </c>
    </row>
    <row r="614" spans="1:15" s="49" customFormat="1">
      <c r="A614" s="49" t="s">
        <v>603</v>
      </c>
      <c r="B614" s="49" t="s">
        <v>1335</v>
      </c>
      <c r="C614" s="49" t="s">
        <v>1169</v>
      </c>
      <c r="D614" s="49" t="s">
        <v>1057</v>
      </c>
      <c r="E614" s="49" t="s">
        <v>168</v>
      </c>
      <c r="F614" s="50">
        <v>39644</v>
      </c>
      <c r="G614" s="51">
        <v>0</v>
      </c>
      <c r="H614" s="51">
        <v>431</v>
      </c>
      <c r="I614" s="52">
        <v>39715</v>
      </c>
      <c r="J614" s="49" t="s">
        <v>170</v>
      </c>
      <c r="K614" s="49">
        <v>468000000</v>
      </c>
      <c r="L614" s="49">
        <v>468000000</v>
      </c>
      <c r="M614" s="49">
        <v>20</v>
      </c>
      <c r="N614" s="49">
        <v>100</v>
      </c>
      <c r="O614" s="49" t="s">
        <v>171</v>
      </c>
    </row>
    <row r="615" spans="1:15" s="49" customFormat="1">
      <c r="A615" s="49" t="s">
        <v>605</v>
      </c>
      <c r="B615" s="49" t="s">
        <v>1335</v>
      </c>
      <c r="C615" s="49" t="s">
        <v>1169</v>
      </c>
      <c r="D615" s="49" t="s">
        <v>1057</v>
      </c>
      <c r="E615" s="49" t="s">
        <v>168</v>
      </c>
      <c r="F615" s="50">
        <v>39644</v>
      </c>
      <c r="G615" s="51">
        <v>1</v>
      </c>
      <c r="H615" s="51">
        <v>431</v>
      </c>
      <c r="I615" s="52">
        <v>39716</v>
      </c>
      <c r="J615" s="49">
        <v>468000000</v>
      </c>
      <c r="K615" s="49">
        <v>960000000</v>
      </c>
      <c r="L615" s="49">
        <v>960000000</v>
      </c>
      <c r="M615" s="49">
        <v>20</v>
      </c>
      <c r="N615" s="49">
        <v>100</v>
      </c>
      <c r="O615" s="49" t="s">
        <v>171</v>
      </c>
    </row>
    <row r="616" spans="1:15" s="49" customFormat="1">
      <c r="A616" s="49" t="s">
        <v>606</v>
      </c>
      <c r="B616" s="49" t="s">
        <v>1335</v>
      </c>
      <c r="C616" s="49" t="s">
        <v>1169</v>
      </c>
      <c r="D616" s="49" t="s">
        <v>1057</v>
      </c>
      <c r="E616" s="49" t="s">
        <v>168</v>
      </c>
      <c r="F616" s="50">
        <v>39644</v>
      </c>
      <c r="G616" s="51">
        <v>2</v>
      </c>
      <c r="H616" s="51">
        <v>431</v>
      </c>
      <c r="I616" s="52">
        <v>39717</v>
      </c>
      <c r="J616" s="49">
        <v>960000000</v>
      </c>
      <c r="K616" s="49">
        <v>83000000</v>
      </c>
      <c r="L616" s="49">
        <v>83000000</v>
      </c>
      <c r="M616" s="49">
        <v>24</v>
      </c>
      <c r="N616" s="49">
        <v>120</v>
      </c>
      <c r="O616" s="49" t="s">
        <v>171</v>
      </c>
    </row>
    <row r="617" spans="1:15" s="49" customFormat="1">
      <c r="A617" s="49" t="s">
        <v>607</v>
      </c>
      <c r="B617" s="49" t="s">
        <v>164</v>
      </c>
      <c r="C617" s="49" t="s">
        <v>1169</v>
      </c>
      <c r="D617" s="49" t="s">
        <v>1057</v>
      </c>
      <c r="E617" s="49" t="s">
        <v>168</v>
      </c>
      <c r="F617" s="50">
        <v>39644</v>
      </c>
      <c r="G617" s="51">
        <v>3</v>
      </c>
      <c r="H617" s="51">
        <v>431</v>
      </c>
      <c r="I617" s="52">
        <v>39718</v>
      </c>
      <c r="J617" s="49">
        <v>83000000</v>
      </c>
      <c r="K617" s="49">
        <v>100000000</v>
      </c>
      <c r="L617" s="49">
        <v>100000000</v>
      </c>
      <c r="M617" s="49">
        <v>23</v>
      </c>
      <c r="N617" s="49">
        <v>114.99999999999999</v>
      </c>
      <c r="O617" s="49" t="s">
        <v>171</v>
      </c>
    </row>
    <row r="618" spans="1:15" s="49" customFormat="1">
      <c r="A618" s="49" t="s">
        <v>608</v>
      </c>
      <c r="B618" s="49" t="s">
        <v>164</v>
      </c>
      <c r="C618" s="49" t="s">
        <v>1169</v>
      </c>
      <c r="D618" s="49" t="s">
        <v>1057</v>
      </c>
      <c r="E618" s="49" t="s">
        <v>168</v>
      </c>
      <c r="F618" s="50">
        <v>39644</v>
      </c>
      <c r="G618" s="51">
        <v>4</v>
      </c>
      <c r="H618" s="51">
        <v>431</v>
      </c>
      <c r="I618" s="52">
        <v>39719</v>
      </c>
      <c r="J618" s="49">
        <v>100000000</v>
      </c>
      <c r="K618" s="49">
        <v>28900000</v>
      </c>
      <c r="L618" s="49">
        <v>28900000</v>
      </c>
      <c r="M618" s="49">
        <v>22.9</v>
      </c>
      <c r="N618" s="49">
        <v>114.5</v>
      </c>
      <c r="O618" s="49" t="s">
        <v>171</v>
      </c>
    </row>
    <row r="619" spans="1:15" s="49" customFormat="1">
      <c r="A619" s="49" t="s">
        <v>609</v>
      </c>
      <c r="B619" s="49" t="s">
        <v>164</v>
      </c>
      <c r="C619" s="49" t="s">
        <v>1169</v>
      </c>
      <c r="D619" s="49" t="s">
        <v>1057</v>
      </c>
      <c r="E619" s="49" t="s">
        <v>168</v>
      </c>
      <c r="F619" s="50">
        <v>39644</v>
      </c>
      <c r="G619" s="51">
        <v>5</v>
      </c>
      <c r="H619" s="51">
        <v>431</v>
      </c>
      <c r="I619" s="52">
        <v>39720</v>
      </c>
      <c r="J619" s="49">
        <v>28900000</v>
      </c>
      <c r="K619" s="49">
        <v>1128000000</v>
      </c>
      <c r="L619" s="49">
        <v>1128000000</v>
      </c>
      <c r="M619" s="49">
        <v>22.1</v>
      </c>
      <c r="N619" s="49">
        <v>110.5</v>
      </c>
      <c r="O619" s="49" t="s">
        <v>171</v>
      </c>
    </row>
    <row r="620" spans="1:15" s="49" customFormat="1">
      <c r="A620" s="49" t="s">
        <v>610</v>
      </c>
      <c r="B620" s="49" t="s">
        <v>164</v>
      </c>
      <c r="C620" s="49" t="s">
        <v>1169</v>
      </c>
      <c r="D620" s="49" t="s">
        <v>1057</v>
      </c>
      <c r="E620" s="49" t="s">
        <v>168</v>
      </c>
      <c r="F620" s="50">
        <v>39644</v>
      </c>
      <c r="G620" s="51">
        <v>6</v>
      </c>
      <c r="H620" s="51">
        <v>431</v>
      </c>
      <c r="I620" s="52">
        <v>39721</v>
      </c>
      <c r="J620" s="49">
        <v>1128000000</v>
      </c>
      <c r="K620" s="49">
        <v>243000000</v>
      </c>
      <c r="L620" s="49">
        <v>243000000</v>
      </c>
      <c r="M620" s="49">
        <v>24.3</v>
      </c>
      <c r="N620" s="49">
        <v>121.50000000000001</v>
      </c>
      <c r="O620" s="49" t="s">
        <v>171</v>
      </c>
    </row>
    <row r="621" spans="1:15" s="49" customFormat="1">
      <c r="A621" s="49" t="s">
        <v>611</v>
      </c>
      <c r="B621" s="49" t="s">
        <v>164</v>
      </c>
      <c r="C621" s="49" t="s">
        <v>1169</v>
      </c>
      <c r="D621" s="49" t="s">
        <v>1057</v>
      </c>
      <c r="E621" s="49" t="s">
        <v>168</v>
      </c>
      <c r="F621" s="50">
        <v>39644</v>
      </c>
      <c r="G621" s="51">
        <v>7</v>
      </c>
      <c r="H621" s="51">
        <v>431</v>
      </c>
      <c r="I621" s="52">
        <v>39722</v>
      </c>
      <c r="J621" s="49">
        <v>243000000</v>
      </c>
      <c r="K621" s="49">
        <v>800000000</v>
      </c>
      <c r="L621" s="49">
        <v>800000000</v>
      </c>
      <c r="M621" s="49" t="s">
        <v>1143</v>
      </c>
      <c r="N621" s="49" t="s">
        <v>1143</v>
      </c>
      <c r="O621" s="49" t="s">
        <v>171</v>
      </c>
    </row>
    <row r="622" spans="1:15" s="49" customFormat="1">
      <c r="A622" s="49" t="s">
        <v>612</v>
      </c>
      <c r="B622" s="49" t="s">
        <v>164</v>
      </c>
      <c r="C622" s="49" t="s">
        <v>1169</v>
      </c>
      <c r="D622" s="49" t="s">
        <v>1057</v>
      </c>
      <c r="E622" s="49" t="s">
        <v>168</v>
      </c>
      <c r="F622" s="50">
        <v>39644</v>
      </c>
      <c r="G622" s="51">
        <v>8</v>
      </c>
      <c r="H622" s="51">
        <v>431</v>
      </c>
      <c r="I622" s="52">
        <v>39723</v>
      </c>
      <c r="J622" s="49">
        <v>800000000</v>
      </c>
      <c r="K622" s="49">
        <v>670000000</v>
      </c>
      <c r="L622" s="49">
        <v>670000000</v>
      </c>
      <c r="M622" s="49">
        <v>24.9</v>
      </c>
      <c r="N622" s="49">
        <v>124.49999999999999</v>
      </c>
      <c r="O622" s="49" t="s">
        <v>171</v>
      </c>
    </row>
    <row r="623" spans="1:15" s="49" customFormat="1">
      <c r="A623" s="49" t="s">
        <v>613</v>
      </c>
      <c r="B623" s="49" t="s">
        <v>164</v>
      </c>
      <c r="C623" s="49" t="s">
        <v>1169</v>
      </c>
      <c r="D623" s="49" t="s">
        <v>1057</v>
      </c>
      <c r="E623" s="49" t="s">
        <v>168</v>
      </c>
      <c r="F623" s="50">
        <v>39644</v>
      </c>
      <c r="G623" s="51">
        <v>9</v>
      </c>
      <c r="H623" s="51">
        <v>431</v>
      </c>
      <c r="I623" s="52">
        <v>39724</v>
      </c>
      <c r="J623" s="49">
        <v>670000000</v>
      </c>
      <c r="K623" s="49">
        <v>1050000000</v>
      </c>
      <c r="L623" s="49">
        <v>1050000000</v>
      </c>
      <c r="M623" s="49">
        <v>24.7</v>
      </c>
      <c r="N623" s="49">
        <v>123.49999999999999</v>
      </c>
      <c r="O623" s="49" t="s">
        <v>171</v>
      </c>
    </row>
    <row r="624" spans="1:15" s="49" customFormat="1">
      <c r="A624" s="49" t="s">
        <v>604</v>
      </c>
      <c r="B624" s="49" t="s">
        <v>164</v>
      </c>
      <c r="C624" s="49" t="s">
        <v>1169</v>
      </c>
      <c r="D624" s="49" t="s">
        <v>1057</v>
      </c>
      <c r="E624" s="49" t="s">
        <v>168</v>
      </c>
      <c r="F624" s="50">
        <v>39644</v>
      </c>
      <c r="G624" s="51">
        <v>10</v>
      </c>
      <c r="H624" s="51">
        <v>431</v>
      </c>
      <c r="I624" s="52">
        <v>39725</v>
      </c>
      <c r="J624" s="49">
        <v>1050000000</v>
      </c>
      <c r="K624" s="49" t="s">
        <v>1188</v>
      </c>
      <c r="L624" s="49" t="s">
        <v>1188</v>
      </c>
      <c r="M624" s="49">
        <v>24</v>
      </c>
      <c r="N624" s="49">
        <v>120</v>
      </c>
      <c r="O624" s="49" t="s">
        <v>171</v>
      </c>
    </row>
    <row r="625" spans="1:15" s="49" customFormat="1">
      <c r="A625" s="49" t="s">
        <v>614</v>
      </c>
      <c r="B625" s="49" t="s">
        <v>164</v>
      </c>
      <c r="C625" s="49" t="s">
        <v>1169</v>
      </c>
      <c r="D625" s="49" t="s">
        <v>1058</v>
      </c>
      <c r="E625" s="49" t="s">
        <v>168</v>
      </c>
      <c r="F625" s="50">
        <v>39644</v>
      </c>
      <c r="G625" s="51">
        <v>0</v>
      </c>
      <c r="H625" s="51">
        <v>431</v>
      </c>
      <c r="I625" s="52">
        <v>39715</v>
      </c>
      <c r="J625" s="49" t="s">
        <v>170</v>
      </c>
      <c r="K625" s="49">
        <v>456000000</v>
      </c>
      <c r="L625" s="49">
        <v>456000000</v>
      </c>
      <c r="M625" s="49">
        <v>22</v>
      </c>
      <c r="N625" s="49">
        <v>100</v>
      </c>
      <c r="O625" s="49" t="s">
        <v>171</v>
      </c>
    </row>
    <row r="626" spans="1:15" s="49" customFormat="1">
      <c r="A626" s="49" t="s">
        <v>855</v>
      </c>
      <c r="B626" s="49" t="s">
        <v>164</v>
      </c>
      <c r="C626" s="49" t="s">
        <v>1169</v>
      </c>
      <c r="D626" s="49" t="s">
        <v>1058</v>
      </c>
      <c r="E626" s="49" t="s">
        <v>168</v>
      </c>
      <c r="F626" s="50">
        <v>39644</v>
      </c>
      <c r="G626" s="51">
        <v>1</v>
      </c>
      <c r="H626" s="51">
        <v>431</v>
      </c>
      <c r="I626" s="52">
        <v>39716</v>
      </c>
      <c r="J626" s="49">
        <v>456000000</v>
      </c>
      <c r="K626" s="49">
        <v>600000000</v>
      </c>
      <c r="L626" s="49">
        <v>600000000</v>
      </c>
      <c r="M626" s="49">
        <v>23.5</v>
      </c>
      <c r="N626" s="49">
        <v>106.81818181818181</v>
      </c>
      <c r="O626" s="49" t="s">
        <v>171</v>
      </c>
    </row>
    <row r="627" spans="1:15" s="49" customFormat="1">
      <c r="A627" s="49" t="s">
        <v>856</v>
      </c>
      <c r="B627" s="49" t="s">
        <v>164</v>
      </c>
      <c r="C627" s="49" t="s">
        <v>1169</v>
      </c>
      <c r="D627" s="49" t="s">
        <v>1058</v>
      </c>
      <c r="E627" s="49" t="s">
        <v>168</v>
      </c>
      <c r="F627" s="50">
        <v>39644</v>
      </c>
      <c r="G627" s="51">
        <v>2</v>
      </c>
      <c r="H627" s="51">
        <v>431</v>
      </c>
      <c r="I627" s="52">
        <v>39717</v>
      </c>
      <c r="J627" s="49">
        <v>600000000</v>
      </c>
      <c r="K627" s="49">
        <v>150000000</v>
      </c>
      <c r="L627" s="49">
        <v>150000000</v>
      </c>
      <c r="M627" s="49">
        <v>20.399999999999999</v>
      </c>
      <c r="N627" s="49">
        <v>92.72727272727272</v>
      </c>
      <c r="O627" s="49" t="s">
        <v>171</v>
      </c>
    </row>
    <row r="628" spans="1:15" s="49" customFormat="1">
      <c r="A628" s="49" t="s">
        <v>857</v>
      </c>
      <c r="B628" s="49" t="s">
        <v>164</v>
      </c>
      <c r="C628" s="49" t="s">
        <v>1169</v>
      </c>
      <c r="D628" s="49" t="s">
        <v>1058</v>
      </c>
      <c r="E628" s="49" t="s">
        <v>168</v>
      </c>
      <c r="F628" s="50">
        <v>39644</v>
      </c>
      <c r="G628" s="51">
        <v>3</v>
      </c>
      <c r="H628" s="51">
        <v>431</v>
      </c>
      <c r="I628" s="52">
        <v>39718</v>
      </c>
      <c r="J628" s="49">
        <v>150000000</v>
      </c>
      <c r="K628" s="49">
        <v>18000000</v>
      </c>
      <c r="L628" s="49">
        <v>18000000</v>
      </c>
      <c r="M628" s="49">
        <v>19.5</v>
      </c>
      <c r="N628" s="49">
        <v>88.636363636363598</v>
      </c>
      <c r="O628" s="49" t="s">
        <v>171</v>
      </c>
    </row>
    <row r="629" spans="1:15" s="49" customFormat="1">
      <c r="A629" s="49" t="s">
        <v>858</v>
      </c>
      <c r="B629" s="49" t="s">
        <v>164</v>
      </c>
      <c r="C629" s="49" t="s">
        <v>1169</v>
      </c>
      <c r="D629" s="49" t="s">
        <v>1058</v>
      </c>
      <c r="E629" s="49" t="s">
        <v>168</v>
      </c>
      <c r="F629" s="50">
        <v>39644</v>
      </c>
      <c r="G629" s="51">
        <v>4</v>
      </c>
      <c r="H629" s="51">
        <v>431</v>
      </c>
      <c r="I629" s="52">
        <v>39719</v>
      </c>
      <c r="J629" s="49">
        <v>18000000</v>
      </c>
      <c r="K629" s="49">
        <v>295000000</v>
      </c>
      <c r="L629" s="49">
        <v>295000000</v>
      </c>
      <c r="M629" s="49">
        <v>20.9</v>
      </c>
      <c r="N629" s="49">
        <v>95</v>
      </c>
      <c r="O629" s="49" t="s">
        <v>171</v>
      </c>
    </row>
    <row r="630" spans="1:15" s="49" customFormat="1">
      <c r="A630" s="49" t="s">
        <v>859</v>
      </c>
      <c r="B630" s="49" t="s">
        <v>164</v>
      </c>
      <c r="C630" s="49" t="s">
        <v>1169</v>
      </c>
      <c r="D630" s="49" t="s">
        <v>1058</v>
      </c>
      <c r="E630" s="49" t="s">
        <v>168</v>
      </c>
      <c r="F630" s="50">
        <v>39644</v>
      </c>
      <c r="G630" s="51">
        <v>5</v>
      </c>
      <c r="H630" s="51">
        <v>431</v>
      </c>
      <c r="I630" s="52">
        <v>39720</v>
      </c>
      <c r="J630" s="49">
        <v>295000000</v>
      </c>
      <c r="K630" s="49">
        <v>636000000</v>
      </c>
      <c r="L630" s="49">
        <v>636000000</v>
      </c>
      <c r="M630" s="49">
        <v>21.1</v>
      </c>
      <c r="N630" s="49">
        <v>95.909090909090907</v>
      </c>
      <c r="O630" s="49" t="s">
        <v>171</v>
      </c>
    </row>
    <row r="631" spans="1:15" s="49" customFormat="1">
      <c r="A631" s="49" t="s">
        <v>1122</v>
      </c>
      <c r="B631" s="49" t="s">
        <v>164</v>
      </c>
      <c r="C631" s="49" t="s">
        <v>1169</v>
      </c>
      <c r="D631" s="49" t="s">
        <v>1058</v>
      </c>
      <c r="E631" s="49" t="s">
        <v>168</v>
      </c>
      <c r="F631" s="50">
        <v>39644</v>
      </c>
      <c r="G631" s="51">
        <v>6</v>
      </c>
      <c r="H631" s="51">
        <v>431</v>
      </c>
      <c r="I631" s="52">
        <v>39721</v>
      </c>
      <c r="J631" s="49">
        <v>636000000</v>
      </c>
      <c r="K631" s="49">
        <v>10000000</v>
      </c>
      <c r="L631" s="49">
        <v>10000000</v>
      </c>
      <c r="M631" s="49">
        <v>23.5</v>
      </c>
      <c r="N631" s="49">
        <v>106.81818181818181</v>
      </c>
      <c r="O631" s="49" t="s">
        <v>171</v>
      </c>
    </row>
    <row r="632" spans="1:15" s="49" customFormat="1">
      <c r="A632" s="49" t="s">
        <v>1123</v>
      </c>
      <c r="B632" s="49" t="s">
        <v>164</v>
      </c>
      <c r="C632" s="49" t="s">
        <v>1169</v>
      </c>
      <c r="D632" s="49" t="s">
        <v>1058</v>
      </c>
      <c r="E632" s="49" t="s">
        <v>168</v>
      </c>
      <c r="F632" s="50">
        <v>39644</v>
      </c>
      <c r="G632" s="51">
        <v>7</v>
      </c>
      <c r="H632" s="51">
        <v>431</v>
      </c>
      <c r="I632" s="52">
        <v>39722</v>
      </c>
      <c r="J632" s="49">
        <v>10000000</v>
      </c>
      <c r="K632" s="49">
        <v>98000000</v>
      </c>
      <c r="L632" s="49">
        <v>98000000</v>
      </c>
      <c r="M632" s="49" t="s">
        <v>1143</v>
      </c>
      <c r="N632" s="49" t="s">
        <v>1143</v>
      </c>
      <c r="O632" s="49" t="s">
        <v>171</v>
      </c>
    </row>
    <row r="633" spans="1:15" s="49" customFormat="1">
      <c r="A633" s="49" t="s">
        <v>1124</v>
      </c>
      <c r="B633" s="49" t="s">
        <v>164</v>
      </c>
      <c r="C633" s="49" t="s">
        <v>1169</v>
      </c>
      <c r="D633" s="49" t="s">
        <v>1058</v>
      </c>
      <c r="E633" s="49" t="s">
        <v>168</v>
      </c>
      <c r="F633" s="50">
        <v>39644</v>
      </c>
      <c r="G633" s="51">
        <v>8</v>
      </c>
      <c r="H633" s="51">
        <v>431</v>
      </c>
      <c r="I633" s="52">
        <v>39723</v>
      </c>
      <c r="J633" s="49">
        <v>98000000</v>
      </c>
      <c r="K633" s="49">
        <v>730000000</v>
      </c>
      <c r="L633" s="49">
        <v>730000000</v>
      </c>
      <c r="M633" s="49">
        <v>22.4</v>
      </c>
      <c r="N633" s="49">
        <v>101.81818181818181</v>
      </c>
      <c r="O633" s="49" t="s">
        <v>171</v>
      </c>
    </row>
    <row r="634" spans="1:15" s="49" customFormat="1">
      <c r="A634" s="49" t="s">
        <v>1125</v>
      </c>
      <c r="B634" s="49" t="s">
        <v>164</v>
      </c>
      <c r="C634" s="49" t="s">
        <v>1169</v>
      </c>
      <c r="D634" s="49" t="s">
        <v>1058</v>
      </c>
      <c r="E634" s="49" t="s">
        <v>168</v>
      </c>
      <c r="F634" s="50">
        <v>39644</v>
      </c>
      <c r="G634" s="51">
        <v>9</v>
      </c>
      <c r="H634" s="51">
        <v>431</v>
      </c>
      <c r="I634" s="52">
        <v>39724</v>
      </c>
      <c r="J634" s="49">
        <v>730000000</v>
      </c>
      <c r="K634" s="49">
        <v>820000000</v>
      </c>
      <c r="L634" s="49">
        <v>820000000</v>
      </c>
      <c r="M634" s="49">
        <v>23.2</v>
      </c>
      <c r="N634" s="49">
        <v>105.45454545454544</v>
      </c>
      <c r="O634" s="49" t="s">
        <v>171</v>
      </c>
    </row>
    <row r="635" spans="1:15" s="49" customFormat="1">
      <c r="A635" s="49" t="s">
        <v>854</v>
      </c>
      <c r="B635" s="49" t="s">
        <v>164</v>
      </c>
      <c r="C635" s="49" t="s">
        <v>1169</v>
      </c>
      <c r="D635" s="49" t="s">
        <v>1058</v>
      </c>
      <c r="E635" s="49" t="s">
        <v>168</v>
      </c>
      <c r="F635" s="50">
        <v>39644</v>
      </c>
      <c r="G635" s="51">
        <v>10</v>
      </c>
      <c r="H635" s="51">
        <v>431</v>
      </c>
      <c r="I635" s="52">
        <v>39725</v>
      </c>
      <c r="J635" s="49">
        <v>820000000</v>
      </c>
      <c r="K635" s="49" t="s">
        <v>1188</v>
      </c>
      <c r="L635" s="49" t="s">
        <v>1188</v>
      </c>
      <c r="M635" s="49">
        <v>23</v>
      </c>
      <c r="N635" s="49">
        <v>104.54545454545455</v>
      </c>
      <c r="O635" s="49" t="s">
        <v>171</v>
      </c>
    </row>
    <row r="636" spans="1:15" s="49" customFormat="1">
      <c r="A636" s="49" t="s">
        <v>1126</v>
      </c>
      <c r="B636" s="49" t="s">
        <v>164</v>
      </c>
      <c r="C636" s="49" t="s">
        <v>1169</v>
      </c>
      <c r="D636" s="49" t="s">
        <v>1059</v>
      </c>
      <c r="E636" s="49" t="s">
        <v>168</v>
      </c>
      <c r="F636" s="50">
        <v>39644</v>
      </c>
      <c r="G636" s="51">
        <v>0</v>
      </c>
      <c r="H636" s="51">
        <v>431</v>
      </c>
      <c r="I636" s="52">
        <v>39715</v>
      </c>
      <c r="J636" s="49" t="s">
        <v>170</v>
      </c>
      <c r="K636" s="49">
        <v>534000000</v>
      </c>
      <c r="L636" s="49">
        <v>534000000</v>
      </c>
      <c r="M636" s="49">
        <v>21</v>
      </c>
      <c r="N636" s="49">
        <v>100</v>
      </c>
      <c r="O636" s="49" t="s">
        <v>171</v>
      </c>
    </row>
    <row r="637" spans="1:15" s="49" customFormat="1">
      <c r="A637" s="49" t="s">
        <v>1128</v>
      </c>
      <c r="B637" s="49" t="s">
        <v>164</v>
      </c>
      <c r="C637" s="49" t="s">
        <v>1169</v>
      </c>
      <c r="D637" s="49" t="s">
        <v>1059</v>
      </c>
      <c r="E637" s="49" t="s">
        <v>168</v>
      </c>
      <c r="F637" s="50">
        <v>39644</v>
      </c>
      <c r="G637" s="51">
        <v>1</v>
      </c>
      <c r="H637" s="51">
        <v>431</v>
      </c>
      <c r="I637" s="52">
        <v>39716</v>
      </c>
      <c r="J637" s="49">
        <v>534000000</v>
      </c>
      <c r="K637" s="49">
        <v>360000000</v>
      </c>
      <c r="L637" s="49">
        <v>360000000</v>
      </c>
      <c r="M637" s="49">
        <v>21.5</v>
      </c>
      <c r="N637" s="49">
        <v>102.38095238095238</v>
      </c>
      <c r="O637" s="49" t="s">
        <v>171</v>
      </c>
    </row>
    <row r="638" spans="1:15" s="49" customFormat="1">
      <c r="A638" s="49" t="s">
        <v>1129</v>
      </c>
      <c r="B638" s="49" t="s">
        <v>164</v>
      </c>
      <c r="C638" s="49" t="s">
        <v>1169</v>
      </c>
      <c r="D638" s="49" t="s">
        <v>1059</v>
      </c>
      <c r="E638" s="49" t="s">
        <v>168</v>
      </c>
      <c r="F638" s="50">
        <v>39644</v>
      </c>
      <c r="G638" s="51">
        <v>2</v>
      </c>
      <c r="H638" s="51">
        <v>431</v>
      </c>
      <c r="I638" s="52">
        <v>39717</v>
      </c>
      <c r="J638" s="49">
        <v>360000000</v>
      </c>
      <c r="K638" s="49">
        <v>910000000</v>
      </c>
      <c r="L638" s="49">
        <v>910000000</v>
      </c>
      <c r="M638" s="49">
        <v>22.5</v>
      </c>
      <c r="N638" s="49">
        <v>107.14285714285714</v>
      </c>
      <c r="O638" s="49" t="s">
        <v>171</v>
      </c>
    </row>
    <row r="639" spans="1:15" s="49" customFormat="1">
      <c r="A639" s="49" t="s">
        <v>1130</v>
      </c>
      <c r="B639" s="49" t="s">
        <v>164</v>
      </c>
      <c r="C639" s="49" t="s">
        <v>1169</v>
      </c>
      <c r="D639" s="49" t="s">
        <v>1059</v>
      </c>
      <c r="E639" s="49" t="s">
        <v>168</v>
      </c>
      <c r="F639" s="50">
        <v>39644</v>
      </c>
      <c r="G639" s="51">
        <v>3</v>
      </c>
      <c r="H639" s="51">
        <v>431</v>
      </c>
      <c r="I639" s="52">
        <v>39718</v>
      </c>
      <c r="J639" s="49">
        <v>910000000</v>
      </c>
      <c r="K639" s="49">
        <v>1460000000</v>
      </c>
      <c r="L639" s="49">
        <v>1460000000</v>
      </c>
      <c r="M639" s="49">
        <v>21.5</v>
      </c>
      <c r="N639" s="49">
        <v>102.38095238095238</v>
      </c>
      <c r="O639" s="49" t="s">
        <v>171</v>
      </c>
    </row>
    <row r="640" spans="1:15" s="49" customFormat="1">
      <c r="A640" s="49" t="s">
        <v>870</v>
      </c>
      <c r="B640" s="49" t="s">
        <v>164</v>
      </c>
      <c r="C640" s="49" t="s">
        <v>1169</v>
      </c>
      <c r="D640" s="49" t="s">
        <v>1059</v>
      </c>
      <c r="E640" s="49" t="s">
        <v>168</v>
      </c>
      <c r="F640" s="50">
        <v>39644</v>
      </c>
      <c r="G640" s="51">
        <v>4</v>
      </c>
      <c r="H640" s="51">
        <v>431</v>
      </c>
      <c r="I640" s="52">
        <v>39719</v>
      </c>
      <c r="J640" s="49">
        <v>1460000000</v>
      </c>
      <c r="K640" s="49">
        <v>410000000</v>
      </c>
      <c r="L640" s="49">
        <v>410000000</v>
      </c>
      <c r="M640" s="49">
        <v>22.5</v>
      </c>
      <c r="N640" s="49">
        <v>107.14285714285714</v>
      </c>
      <c r="O640" s="49" t="s">
        <v>171</v>
      </c>
    </row>
    <row r="641" spans="1:15" s="49" customFormat="1">
      <c r="A641" s="49" t="s">
        <v>871</v>
      </c>
      <c r="B641" s="49" t="s">
        <v>164</v>
      </c>
      <c r="C641" s="49" t="s">
        <v>1169</v>
      </c>
      <c r="D641" s="49" t="s">
        <v>1059</v>
      </c>
      <c r="E641" s="49" t="s">
        <v>168</v>
      </c>
      <c r="F641" s="50">
        <v>39644</v>
      </c>
      <c r="G641" s="51">
        <v>5</v>
      </c>
      <c r="H641" s="51">
        <v>431</v>
      </c>
      <c r="I641" s="52">
        <v>39720</v>
      </c>
      <c r="J641" s="49">
        <v>410000000</v>
      </c>
      <c r="K641" s="49">
        <v>752000000</v>
      </c>
      <c r="L641" s="49">
        <v>752000000</v>
      </c>
      <c r="M641" s="49">
        <v>22.1</v>
      </c>
      <c r="N641" s="49">
        <v>105.23809523809524</v>
      </c>
      <c r="O641" s="49" t="s">
        <v>171</v>
      </c>
    </row>
    <row r="642" spans="1:15" s="49" customFormat="1">
      <c r="A642" s="49" t="s">
        <v>872</v>
      </c>
      <c r="B642" s="49" t="s">
        <v>164</v>
      </c>
      <c r="C642" s="49" t="s">
        <v>1169</v>
      </c>
      <c r="D642" s="49" t="s">
        <v>1059</v>
      </c>
      <c r="E642" s="49" t="s">
        <v>168</v>
      </c>
      <c r="F642" s="50">
        <v>39644</v>
      </c>
      <c r="G642" s="51">
        <v>6</v>
      </c>
      <c r="H642" s="51">
        <v>431</v>
      </c>
      <c r="I642" s="52">
        <v>39721</v>
      </c>
      <c r="J642" s="49">
        <v>752000000</v>
      </c>
      <c r="K642" s="49">
        <v>227000000</v>
      </c>
      <c r="L642" s="49">
        <v>227000000</v>
      </c>
      <c r="M642" s="49">
        <v>23.5</v>
      </c>
      <c r="N642" s="49">
        <v>111.90476190476191</v>
      </c>
      <c r="O642" s="49" t="s">
        <v>171</v>
      </c>
    </row>
    <row r="643" spans="1:15" s="49" customFormat="1">
      <c r="A643" s="49" t="s">
        <v>873</v>
      </c>
      <c r="B643" s="49" t="s">
        <v>164</v>
      </c>
      <c r="C643" s="49" t="s">
        <v>1169</v>
      </c>
      <c r="D643" s="49" t="s">
        <v>1059</v>
      </c>
      <c r="E643" s="49" t="s">
        <v>168</v>
      </c>
      <c r="F643" s="50">
        <v>39644</v>
      </c>
      <c r="G643" s="51">
        <v>7</v>
      </c>
      <c r="H643" s="51">
        <v>431</v>
      </c>
      <c r="I643" s="52">
        <v>39722</v>
      </c>
      <c r="J643" s="49">
        <v>227000000</v>
      </c>
      <c r="K643" s="49">
        <v>1384000000</v>
      </c>
      <c r="L643" s="49">
        <v>1384000000</v>
      </c>
      <c r="M643" s="49" t="s">
        <v>1143</v>
      </c>
      <c r="N643" s="49" t="s">
        <v>1143</v>
      </c>
      <c r="O643" s="49" t="s">
        <v>171</v>
      </c>
    </row>
    <row r="644" spans="1:15" s="49" customFormat="1">
      <c r="A644" s="49" t="s">
        <v>874</v>
      </c>
      <c r="B644" s="49" t="s">
        <v>164</v>
      </c>
      <c r="C644" s="49" t="s">
        <v>1169</v>
      </c>
      <c r="D644" s="49" t="s">
        <v>1059</v>
      </c>
      <c r="E644" s="49" t="s">
        <v>168</v>
      </c>
      <c r="F644" s="50">
        <v>39644</v>
      </c>
      <c r="G644" s="51">
        <v>8</v>
      </c>
      <c r="H644" s="51">
        <v>431</v>
      </c>
      <c r="I644" s="52">
        <v>39723</v>
      </c>
      <c r="J644" s="49">
        <v>1384000000</v>
      </c>
      <c r="K644" s="49">
        <v>870000000</v>
      </c>
      <c r="L644" s="49">
        <v>870000000</v>
      </c>
      <c r="M644" s="49">
        <v>24</v>
      </c>
      <c r="N644" s="49">
        <v>114.28571428571428</v>
      </c>
      <c r="O644" s="49" t="s">
        <v>171</v>
      </c>
    </row>
    <row r="645" spans="1:15" s="49" customFormat="1">
      <c r="A645" s="49" t="s">
        <v>875</v>
      </c>
      <c r="B645" s="49" t="s">
        <v>164</v>
      </c>
      <c r="C645" s="49" t="s">
        <v>1169</v>
      </c>
      <c r="D645" s="49" t="s">
        <v>1059</v>
      </c>
      <c r="E645" s="49" t="s">
        <v>168</v>
      </c>
      <c r="F645" s="50">
        <v>39644</v>
      </c>
      <c r="G645" s="51">
        <v>9</v>
      </c>
      <c r="H645" s="51">
        <v>431</v>
      </c>
      <c r="I645" s="52">
        <v>39724</v>
      </c>
      <c r="J645" s="49">
        <v>870000000</v>
      </c>
      <c r="K645" s="49">
        <v>1090000000</v>
      </c>
      <c r="L645" s="49">
        <v>1090000000</v>
      </c>
      <c r="M645" s="49">
        <v>23.6</v>
      </c>
      <c r="N645" s="49">
        <v>112.38095238095238</v>
      </c>
      <c r="O645" s="49" t="s">
        <v>171</v>
      </c>
    </row>
    <row r="646" spans="1:15" s="49" customFormat="1">
      <c r="A646" s="49" t="s">
        <v>1127</v>
      </c>
      <c r="B646" s="49" t="s">
        <v>164</v>
      </c>
      <c r="C646" s="49" t="s">
        <v>1169</v>
      </c>
      <c r="D646" s="49" t="s">
        <v>1059</v>
      </c>
      <c r="E646" s="49" t="s">
        <v>168</v>
      </c>
      <c r="F646" s="50">
        <v>39644</v>
      </c>
      <c r="G646" s="51">
        <v>10</v>
      </c>
      <c r="H646" s="51">
        <v>431</v>
      </c>
      <c r="I646" s="52">
        <v>39725</v>
      </c>
      <c r="J646" s="49">
        <v>1090000000</v>
      </c>
      <c r="K646" s="49" t="s">
        <v>1188</v>
      </c>
      <c r="L646" s="49" t="s">
        <v>1188</v>
      </c>
      <c r="M646" s="49">
        <v>23</v>
      </c>
      <c r="N646" s="49">
        <v>109.52380952380953</v>
      </c>
      <c r="O646" s="49" t="s">
        <v>171</v>
      </c>
    </row>
    <row r="647" spans="1:15" s="26" customFormat="1">
      <c r="A647" s="26" t="s">
        <v>876</v>
      </c>
      <c r="B647" s="26" t="s">
        <v>1336</v>
      </c>
      <c r="C647" s="26" t="s">
        <v>1170</v>
      </c>
      <c r="D647" s="26" t="s">
        <v>1060</v>
      </c>
      <c r="E647" s="26" t="s">
        <v>168</v>
      </c>
      <c r="F647" s="27">
        <v>39644</v>
      </c>
      <c r="G647" s="28">
        <v>0</v>
      </c>
      <c r="H647" s="28">
        <v>431</v>
      </c>
      <c r="I647" s="30">
        <v>39715</v>
      </c>
      <c r="J647" s="26">
        <v>0</v>
      </c>
      <c r="K647" s="26">
        <v>900000</v>
      </c>
      <c r="L647" s="26">
        <v>900000</v>
      </c>
      <c r="M647" s="26">
        <v>24.4</v>
      </c>
      <c r="N647" s="26">
        <v>100</v>
      </c>
      <c r="O647" s="26" t="s">
        <v>171</v>
      </c>
    </row>
    <row r="648" spans="1:15" s="26" customFormat="1">
      <c r="A648" s="26" t="s">
        <v>878</v>
      </c>
      <c r="B648" s="26" t="s">
        <v>1336</v>
      </c>
      <c r="C648" s="26" t="s">
        <v>1170</v>
      </c>
      <c r="D648" s="26" t="s">
        <v>1060</v>
      </c>
      <c r="E648" s="26" t="s">
        <v>168</v>
      </c>
      <c r="F648" s="27">
        <v>39644</v>
      </c>
      <c r="G648" s="28">
        <v>1</v>
      </c>
      <c r="H648" s="28">
        <v>431</v>
      </c>
      <c r="I648" s="30">
        <v>39716</v>
      </c>
      <c r="J648" s="26">
        <v>900000</v>
      </c>
      <c r="K648" s="26">
        <v>53000000</v>
      </c>
      <c r="L648" s="26">
        <v>53000000</v>
      </c>
      <c r="M648" s="26">
        <v>24.5</v>
      </c>
      <c r="N648" s="26">
        <v>100.40983606557377</v>
      </c>
      <c r="O648" s="26" t="s">
        <v>171</v>
      </c>
    </row>
    <row r="649" spans="1:15" s="26" customFormat="1">
      <c r="A649" s="26" t="s">
        <v>879</v>
      </c>
      <c r="B649" s="26" t="s">
        <v>1336</v>
      </c>
      <c r="C649" s="26" t="s">
        <v>1170</v>
      </c>
      <c r="D649" s="26" t="s">
        <v>1060</v>
      </c>
      <c r="E649" s="26" t="s">
        <v>168</v>
      </c>
      <c r="F649" s="27">
        <v>39644</v>
      </c>
      <c r="G649" s="28">
        <v>2</v>
      </c>
      <c r="H649" s="28">
        <v>431</v>
      </c>
      <c r="I649" s="30">
        <v>39717</v>
      </c>
      <c r="J649" s="26">
        <v>53000000</v>
      </c>
      <c r="K649" s="26">
        <v>19800000</v>
      </c>
      <c r="L649" s="26">
        <v>19800000</v>
      </c>
      <c r="M649" s="26">
        <v>21.5</v>
      </c>
      <c r="N649" s="26">
        <v>88.114754098360663</v>
      </c>
      <c r="O649" s="26" t="s">
        <v>171</v>
      </c>
    </row>
    <row r="650" spans="1:15" s="26" customFormat="1">
      <c r="A650" s="26" t="s">
        <v>880</v>
      </c>
      <c r="B650" s="26" t="s">
        <v>1336</v>
      </c>
      <c r="C650" s="26" t="s">
        <v>1170</v>
      </c>
      <c r="D650" s="26" t="s">
        <v>1060</v>
      </c>
      <c r="E650" s="26" t="s">
        <v>168</v>
      </c>
      <c r="F650" s="27">
        <v>39644</v>
      </c>
      <c r="G650" s="28">
        <v>3</v>
      </c>
      <c r="H650" s="28">
        <v>431</v>
      </c>
      <c r="I650" s="30">
        <v>39718</v>
      </c>
      <c r="J650" s="26">
        <v>19800000</v>
      </c>
      <c r="K650" s="26">
        <v>24000000</v>
      </c>
      <c r="L650" s="26">
        <v>24000000</v>
      </c>
      <c r="M650" s="26">
        <v>19.5</v>
      </c>
      <c r="N650" s="26">
        <v>79.918032786885249</v>
      </c>
      <c r="O650" s="26" t="s">
        <v>171</v>
      </c>
    </row>
    <row r="651" spans="1:15" s="26" customFormat="1">
      <c r="A651" s="26" t="s">
        <v>881</v>
      </c>
      <c r="B651" s="26" t="s">
        <v>166</v>
      </c>
      <c r="C651" s="26" t="s">
        <v>1170</v>
      </c>
      <c r="D651" s="26" t="s">
        <v>1060</v>
      </c>
      <c r="E651" s="26" t="s">
        <v>168</v>
      </c>
      <c r="F651" s="27">
        <v>39644</v>
      </c>
      <c r="G651" s="28">
        <v>4</v>
      </c>
      <c r="H651" s="28">
        <v>431</v>
      </c>
      <c r="I651" s="30">
        <v>39719</v>
      </c>
      <c r="J651" s="26">
        <v>24000000</v>
      </c>
      <c r="K651" s="26">
        <v>18000000</v>
      </c>
      <c r="L651" s="26">
        <v>18000000</v>
      </c>
      <c r="M651" s="26">
        <v>21.5</v>
      </c>
      <c r="N651" s="26">
        <v>88.114754098360663</v>
      </c>
      <c r="O651" s="26" t="s">
        <v>171</v>
      </c>
    </row>
    <row r="652" spans="1:15" s="26" customFormat="1">
      <c r="A652" s="26" t="s">
        <v>882</v>
      </c>
      <c r="B652" s="26" t="s">
        <v>166</v>
      </c>
      <c r="C652" s="26" t="s">
        <v>1170</v>
      </c>
      <c r="D652" s="26" t="s">
        <v>1060</v>
      </c>
      <c r="E652" s="26" t="s">
        <v>168</v>
      </c>
      <c r="F652" s="27">
        <v>39644</v>
      </c>
      <c r="G652" s="28">
        <v>5</v>
      </c>
      <c r="H652" s="28">
        <v>431</v>
      </c>
      <c r="I652" s="30">
        <v>39720</v>
      </c>
      <c r="J652" s="26">
        <v>18000000</v>
      </c>
      <c r="K652" s="26">
        <v>35000000</v>
      </c>
      <c r="L652" s="26">
        <v>35000000</v>
      </c>
      <c r="M652" s="26">
        <v>21</v>
      </c>
      <c r="N652" s="26">
        <v>86.06557377049181</v>
      </c>
      <c r="O652" s="26" t="s">
        <v>171</v>
      </c>
    </row>
    <row r="653" spans="1:15" s="26" customFormat="1">
      <c r="A653" s="26" t="s">
        <v>883</v>
      </c>
      <c r="B653" s="26" t="s">
        <v>166</v>
      </c>
      <c r="C653" s="26" t="s">
        <v>1170</v>
      </c>
      <c r="D653" s="26" t="s">
        <v>1060</v>
      </c>
      <c r="E653" s="26" t="s">
        <v>168</v>
      </c>
      <c r="F653" s="27">
        <v>39644</v>
      </c>
      <c r="G653" s="28">
        <v>6</v>
      </c>
      <c r="H653" s="28">
        <v>431</v>
      </c>
      <c r="I653" s="30">
        <v>39721</v>
      </c>
      <c r="J653" s="26">
        <v>35000000</v>
      </c>
      <c r="K653" s="26">
        <v>27000000</v>
      </c>
      <c r="L653" s="26">
        <v>27000000</v>
      </c>
      <c r="M653" s="26">
        <v>23.7</v>
      </c>
      <c r="N653" s="26">
        <v>97.131147540983605</v>
      </c>
      <c r="O653" s="26" t="s">
        <v>171</v>
      </c>
    </row>
    <row r="654" spans="1:15" s="26" customFormat="1">
      <c r="A654" s="26" t="s">
        <v>884</v>
      </c>
      <c r="B654" s="26" t="s">
        <v>166</v>
      </c>
      <c r="C654" s="26" t="s">
        <v>1170</v>
      </c>
      <c r="D654" s="26" t="s">
        <v>1060</v>
      </c>
      <c r="E654" s="26" t="s">
        <v>168</v>
      </c>
      <c r="F654" s="27">
        <v>39644</v>
      </c>
      <c r="G654" s="28">
        <v>7</v>
      </c>
      <c r="H654" s="28">
        <v>431</v>
      </c>
      <c r="I654" s="30">
        <v>39722</v>
      </c>
      <c r="J654" s="26">
        <v>27000000</v>
      </c>
      <c r="K654" s="26">
        <v>50400000</v>
      </c>
      <c r="L654" s="26">
        <v>50400000</v>
      </c>
      <c r="M654" s="26" t="s">
        <v>1143</v>
      </c>
      <c r="N654" s="26" t="s">
        <v>1143</v>
      </c>
      <c r="O654" s="26" t="s">
        <v>171</v>
      </c>
    </row>
    <row r="655" spans="1:15" s="26" customFormat="1">
      <c r="A655" s="26" t="s">
        <v>885</v>
      </c>
      <c r="B655" s="26" t="s">
        <v>166</v>
      </c>
      <c r="C655" s="26" t="s">
        <v>1170</v>
      </c>
      <c r="D655" s="26" t="s">
        <v>1060</v>
      </c>
      <c r="E655" s="26" t="s">
        <v>168</v>
      </c>
      <c r="F655" s="27">
        <v>39644</v>
      </c>
      <c r="G655" s="28">
        <v>8</v>
      </c>
      <c r="H655" s="28">
        <v>431</v>
      </c>
      <c r="I655" s="30">
        <v>39723</v>
      </c>
      <c r="J655" s="26">
        <v>50400000</v>
      </c>
      <c r="K655" s="26">
        <v>163000000</v>
      </c>
      <c r="L655" s="26">
        <v>163000000</v>
      </c>
      <c r="M655" s="26">
        <v>21.2</v>
      </c>
      <c r="N655" s="26">
        <v>86.885245901639351</v>
      </c>
      <c r="O655" s="26" t="s">
        <v>171</v>
      </c>
    </row>
    <row r="656" spans="1:15" s="26" customFormat="1">
      <c r="A656" s="26" t="s">
        <v>886</v>
      </c>
      <c r="B656" s="26" t="s">
        <v>166</v>
      </c>
      <c r="C656" s="26" t="s">
        <v>1170</v>
      </c>
      <c r="D656" s="26" t="s">
        <v>1060</v>
      </c>
      <c r="E656" s="26" t="s">
        <v>168</v>
      </c>
      <c r="F656" s="27">
        <v>39644</v>
      </c>
      <c r="G656" s="28">
        <v>9</v>
      </c>
      <c r="H656" s="28">
        <v>431</v>
      </c>
      <c r="I656" s="30">
        <v>39724</v>
      </c>
      <c r="J656" s="26">
        <v>163000000</v>
      </c>
      <c r="K656" s="26">
        <v>227000000</v>
      </c>
      <c r="L656" s="26">
        <v>227000000</v>
      </c>
      <c r="M656" s="26">
        <v>21.1</v>
      </c>
      <c r="N656" s="26">
        <v>86.47540983606558</v>
      </c>
      <c r="O656" s="26" t="s">
        <v>171</v>
      </c>
    </row>
    <row r="657" spans="1:15" s="26" customFormat="1">
      <c r="A657" s="26" t="s">
        <v>877</v>
      </c>
      <c r="B657" s="26" t="s">
        <v>166</v>
      </c>
      <c r="C657" s="26" t="s">
        <v>1170</v>
      </c>
      <c r="D657" s="26" t="s">
        <v>1060</v>
      </c>
      <c r="E657" s="26" t="s">
        <v>168</v>
      </c>
      <c r="F657" s="27">
        <v>39644</v>
      </c>
      <c r="G657" s="28">
        <v>10</v>
      </c>
      <c r="H657" s="28">
        <v>431</v>
      </c>
      <c r="I657" s="30">
        <v>39725</v>
      </c>
      <c r="J657" s="26">
        <v>227000000</v>
      </c>
      <c r="K657" s="26" t="s">
        <v>1188</v>
      </c>
      <c r="L657" s="26" t="s">
        <v>1188</v>
      </c>
      <c r="M657" s="26">
        <v>21.5</v>
      </c>
      <c r="N657" s="26">
        <v>88.114754098360663</v>
      </c>
      <c r="O657" s="26" t="s">
        <v>171</v>
      </c>
    </row>
    <row r="658" spans="1:15" s="26" customFormat="1">
      <c r="A658" s="26" t="s">
        <v>887</v>
      </c>
      <c r="B658" s="26" t="s">
        <v>166</v>
      </c>
      <c r="C658" s="26" t="s">
        <v>1170</v>
      </c>
      <c r="D658" s="26" t="s">
        <v>1061</v>
      </c>
      <c r="E658" s="26" t="s">
        <v>168</v>
      </c>
      <c r="F658" s="27">
        <v>39644</v>
      </c>
      <c r="G658" s="28">
        <v>0</v>
      </c>
      <c r="H658" s="28">
        <v>431</v>
      </c>
      <c r="I658" s="30">
        <v>39715</v>
      </c>
      <c r="J658" s="26">
        <v>0</v>
      </c>
      <c r="K658" s="26">
        <v>130000</v>
      </c>
      <c r="L658" s="26">
        <v>130000</v>
      </c>
      <c r="M658" s="26">
        <v>22</v>
      </c>
      <c r="N658" s="26">
        <v>100</v>
      </c>
      <c r="O658" s="26" t="s">
        <v>171</v>
      </c>
    </row>
    <row r="659" spans="1:15" s="26" customFormat="1">
      <c r="A659" s="26" t="s">
        <v>888</v>
      </c>
      <c r="B659" s="26" t="s">
        <v>166</v>
      </c>
      <c r="C659" s="26" t="s">
        <v>1170</v>
      </c>
      <c r="D659" s="26" t="s">
        <v>1061</v>
      </c>
      <c r="E659" s="26" t="s">
        <v>168</v>
      </c>
      <c r="F659" s="27">
        <v>39644</v>
      </c>
      <c r="G659" s="28">
        <v>1</v>
      </c>
      <c r="H659" s="28">
        <v>431</v>
      </c>
      <c r="I659" s="30">
        <v>39716</v>
      </c>
      <c r="J659" s="26">
        <v>130000</v>
      </c>
      <c r="K659" s="26" t="s">
        <v>1188</v>
      </c>
      <c r="L659" s="26" t="s">
        <v>1188</v>
      </c>
      <c r="M659" s="26">
        <v>22</v>
      </c>
      <c r="N659" s="26">
        <v>100</v>
      </c>
      <c r="O659" s="26" t="s">
        <v>171</v>
      </c>
    </row>
    <row r="660" spans="1:15" s="26" customFormat="1">
      <c r="A660" s="26" t="s">
        <v>1337</v>
      </c>
      <c r="B660" s="26" t="s">
        <v>166</v>
      </c>
      <c r="C660" s="26" t="s">
        <v>1170</v>
      </c>
      <c r="D660" s="26" t="s">
        <v>1061</v>
      </c>
      <c r="E660" s="26" t="s">
        <v>168</v>
      </c>
      <c r="F660" s="27">
        <v>39644</v>
      </c>
      <c r="G660" s="28">
        <v>2</v>
      </c>
      <c r="H660" s="28">
        <v>431</v>
      </c>
      <c r="I660" s="30">
        <v>39717</v>
      </c>
      <c r="J660" s="26" t="s">
        <v>1188</v>
      </c>
      <c r="K660" s="26">
        <v>9100000</v>
      </c>
      <c r="L660" s="26">
        <v>9100000</v>
      </c>
      <c r="M660" s="26">
        <v>18.5</v>
      </c>
      <c r="N660" s="26">
        <v>84.090909090909093</v>
      </c>
      <c r="O660" s="26" t="s">
        <v>171</v>
      </c>
    </row>
    <row r="661" spans="1:15" s="26" customFormat="1">
      <c r="A661" s="26" t="s">
        <v>889</v>
      </c>
      <c r="B661" s="26" t="s">
        <v>166</v>
      </c>
      <c r="C661" s="26" t="s">
        <v>1170</v>
      </c>
      <c r="D661" s="26" t="s">
        <v>1061</v>
      </c>
      <c r="E661" s="26" t="s">
        <v>168</v>
      </c>
      <c r="F661" s="27">
        <v>39644</v>
      </c>
      <c r="G661" s="28">
        <v>3</v>
      </c>
      <c r="H661" s="28">
        <v>431</v>
      </c>
      <c r="I661" s="30">
        <v>39718</v>
      </c>
      <c r="J661" s="26">
        <v>9100000</v>
      </c>
      <c r="K661" s="26" t="s">
        <v>1188</v>
      </c>
      <c r="L661" s="26" t="s">
        <v>1188</v>
      </c>
      <c r="M661" s="26">
        <v>17</v>
      </c>
      <c r="N661" s="26">
        <v>77.272727272727266</v>
      </c>
      <c r="O661" s="26" t="s">
        <v>171</v>
      </c>
    </row>
    <row r="662" spans="1:15" s="26" customFormat="1">
      <c r="A662" s="26" t="s">
        <v>1338</v>
      </c>
      <c r="B662" s="26" t="s">
        <v>166</v>
      </c>
      <c r="C662" s="26" t="s">
        <v>1170</v>
      </c>
      <c r="D662" s="26" t="s">
        <v>1061</v>
      </c>
      <c r="E662" s="26" t="s">
        <v>168</v>
      </c>
      <c r="F662" s="27">
        <v>39644</v>
      </c>
      <c r="G662" s="28">
        <v>4</v>
      </c>
      <c r="H662" s="28">
        <v>431</v>
      </c>
      <c r="I662" s="30">
        <v>39719</v>
      </c>
      <c r="J662" s="26" t="s">
        <v>1188</v>
      </c>
      <c r="K662" s="26">
        <v>50000000</v>
      </c>
      <c r="L662" s="26">
        <v>50000000</v>
      </c>
      <c r="M662" s="26">
        <v>19.100000000000001</v>
      </c>
      <c r="N662" s="26">
        <v>86.818181818181827</v>
      </c>
      <c r="O662" s="26" t="s">
        <v>171</v>
      </c>
    </row>
    <row r="663" spans="1:15" s="26" customFormat="1">
      <c r="A663" s="26" t="s">
        <v>890</v>
      </c>
      <c r="B663" s="26" t="s">
        <v>166</v>
      </c>
      <c r="C663" s="26" t="s">
        <v>1170</v>
      </c>
      <c r="D663" s="26" t="s">
        <v>1061</v>
      </c>
      <c r="E663" s="26" t="s">
        <v>168</v>
      </c>
      <c r="F663" s="27">
        <v>39644</v>
      </c>
      <c r="G663" s="28">
        <v>5</v>
      </c>
      <c r="H663" s="28">
        <v>431</v>
      </c>
      <c r="I663" s="30">
        <v>39720</v>
      </c>
      <c r="J663" s="26">
        <v>50000000</v>
      </c>
      <c r="K663" s="26">
        <v>137000000</v>
      </c>
      <c r="L663" s="26">
        <v>137000000</v>
      </c>
      <c r="M663" s="26">
        <v>23</v>
      </c>
      <c r="N663" s="26">
        <v>104.54545454545455</v>
      </c>
      <c r="O663" s="26" t="s">
        <v>171</v>
      </c>
    </row>
    <row r="664" spans="1:15" s="26" customFormat="1">
      <c r="A664" s="26" t="s">
        <v>891</v>
      </c>
      <c r="B664" s="26" t="s">
        <v>166</v>
      </c>
      <c r="C664" s="26" t="s">
        <v>1170</v>
      </c>
      <c r="D664" s="26" t="s">
        <v>1061</v>
      </c>
      <c r="E664" s="26" t="s">
        <v>168</v>
      </c>
      <c r="F664" s="27">
        <v>39644</v>
      </c>
      <c r="G664" s="28">
        <v>6</v>
      </c>
      <c r="H664" s="28">
        <v>431</v>
      </c>
      <c r="I664" s="30">
        <v>39721</v>
      </c>
      <c r="J664" s="26">
        <v>137000000</v>
      </c>
      <c r="K664" s="26">
        <v>32000000</v>
      </c>
      <c r="L664" s="26">
        <v>32000000</v>
      </c>
      <c r="M664" s="26">
        <v>26.5</v>
      </c>
      <c r="N664" s="26">
        <v>120.45454545454545</v>
      </c>
      <c r="O664" s="26" t="s">
        <v>171</v>
      </c>
    </row>
    <row r="665" spans="1:15" s="26" customFormat="1">
      <c r="A665" s="26" t="s">
        <v>892</v>
      </c>
      <c r="B665" s="26" t="s">
        <v>166</v>
      </c>
      <c r="C665" s="26" t="s">
        <v>1170</v>
      </c>
      <c r="D665" s="26" t="s">
        <v>1061</v>
      </c>
      <c r="E665" s="26" t="s">
        <v>168</v>
      </c>
      <c r="F665" s="27">
        <v>39644</v>
      </c>
      <c r="G665" s="28">
        <v>7</v>
      </c>
      <c r="H665" s="28">
        <v>431</v>
      </c>
      <c r="I665" s="30">
        <v>39722</v>
      </c>
      <c r="J665" s="26">
        <v>32000000</v>
      </c>
      <c r="K665" s="26">
        <v>65000000</v>
      </c>
      <c r="L665" s="26">
        <v>65000000</v>
      </c>
      <c r="M665" s="26" t="s">
        <v>1143</v>
      </c>
      <c r="N665" s="26" t="s">
        <v>1143</v>
      </c>
      <c r="O665" s="26" t="s">
        <v>171</v>
      </c>
    </row>
    <row r="666" spans="1:15" s="26" customFormat="1">
      <c r="A666" s="26" t="s">
        <v>893</v>
      </c>
      <c r="B666" s="26" t="s">
        <v>166</v>
      </c>
      <c r="C666" s="26" t="s">
        <v>1170</v>
      </c>
      <c r="D666" s="26" t="s">
        <v>1061</v>
      </c>
      <c r="E666" s="26" t="s">
        <v>168</v>
      </c>
      <c r="F666" s="27">
        <v>39644</v>
      </c>
      <c r="G666" s="28">
        <v>8</v>
      </c>
      <c r="H666" s="28">
        <v>431</v>
      </c>
      <c r="I666" s="30">
        <v>39723</v>
      </c>
      <c r="J666" s="26">
        <v>65000000</v>
      </c>
      <c r="K666" s="26">
        <v>170000000</v>
      </c>
      <c r="L666" s="26">
        <v>170000000</v>
      </c>
      <c r="M666" s="26">
        <v>25.3</v>
      </c>
      <c r="N666" s="26">
        <v>115.00000000000001</v>
      </c>
      <c r="O666" s="26" t="s">
        <v>171</v>
      </c>
    </row>
    <row r="667" spans="1:15" s="26" customFormat="1">
      <c r="A667" s="26" t="s">
        <v>894</v>
      </c>
      <c r="B667" s="26" t="s">
        <v>166</v>
      </c>
      <c r="C667" s="26" t="s">
        <v>1170</v>
      </c>
      <c r="D667" s="26" t="s">
        <v>1061</v>
      </c>
      <c r="E667" s="26" t="s">
        <v>168</v>
      </c>
      <c r="F667" s="27">
        <v>39644</v>
      </c>
      <c r="G667" s="28">
        <v>9</v>
      </c>
      <c r="H667" s="28">
        <v>431</v>
      </c>
      <c r="I667" s="30">
        <v>39724</v>
      </c>
      <c r="J667" s="26">
        <v>170000000</v>
      </c>
      <c r="K667" s="26">
        <v>127000000</v>
      </c>
      <c r="L667" s="26">
        <v>127000000</v>
      </c>
      <c r="M667" s="26">
        <v>25</v>
      </c>
      <c r="N667" s="26">
        <v>113.63636363636364</v>
      </c>
      <c r="O667" s="26" t="s">
        <v>171</v>
      </c>
    </row>
    <row r="668" spans="1:15" s="53" customFormat="1">
      <c r="A668" s="53" t="s">
        <v>895</v>
      </c>
      <c r="B668" s="53" t="s">
        <v>166</v>
      </c>
      <c r="C668" s="53" t="s">
        <v>1170</v>
      </c>
      <c r="D668" s="53">
        <v>896</v>
      </c>
      <c r="E668" s="53" t="s">
        <v>168</v>
      </c>
      <c r="F668" s="54">
        <v>39644</v>
      </c>
      <c r="G668" s="55">
        <v>10</v>
      </c>
      <c r="H668" s="55">
        <v>431</v>
      </c>
      <c r="I668" s="56">
        <v>39725</v>
      </c>
      <c r="J668" s="53">
        <v>127000000</v>
      </c>
      <c r="K668" s="53" t="s">
        <v>1188</v>
      </c>
      <c r="L668" s="53" t="s">
        <v>1188</v>
      </c>
      <c r="M668" s="53">
        <v>25.7</v>
      </c>
      <c r="N668" s="53">
        <v>116.81818181818183</v>
      </c>
      <c r="O668" s="53" t="s">
        <v>171</v>
      </c>
    </row>
    <row r="669" spans="1:15" s="26" customFormat="1">
      <c r="A669" s="26" t="s">
        <v>234</v>
      </c>
      <c r="B669" s="26" t="s">
        <v>1339</v>
      </c>
      <c r="C669" s="26" t="s">
        <v>1171</v>
      </c>
      <c r="D669" s="26" t="s">
        <v>1062</v>
      </c>
      <c r="E669" s="26" t="s">
        <v>168</v>
      </c>
      <c r="F669" s="27">
        <v>39764</v>
      </c>
      <c r="G669" s="28">
        <v>-11</v>
      </c>
      <c r="H669" s="28">
        <v>431</v>
      </c>
      <c r="I669" s="30">
        <v>39724</v>
      </c>
      <c r="J669" s="26">
        <v>0</v>
      </c>
      <c r="K669" s="26">
        <v>0</v>
      </c>
      <c r="L669" s="26">
        <v>0</v>
      </c>
      <c r="M669" s="26" t="s">
        <v>1188</v>
      </c>
      <c r="N669" s="26" t="s">
        <v>1188</v>
      </c>
      <c r="O669" s="26" t="s">
        <v>165</v>
      </c>
    </row>
    <row r="670" spans="1:15" s="26" customFormat="1">
      <c r="A670" s="26" t="s">
        <v>47</v>
      </c>
      <c r="B670" s="26" t="s">
        <v>1340</v>
      </c>
      <c r="C670" s="26" t="s">
        <v>1171</v>
      </c>
      <c r="D670" s="26" t="s">
        <v>1062</v>
      </c>
      <c r="E670" s="26" t="s">
        <v>168</v>
      </c>
      <c r="F670" s="27">
        <v>39764</v>
      </c>
      <c r="G670" s="28">
        <v>-8</v>
      </c>
      <c r="H670" s="28">
        <v>431</v>
      </c>
      <c r="I670" s="30">
        <v>39725</v>
      </c>
      <c r="J670" s="26">
        <v>0</v>
      </c>
      <c r="K670" s="26">
        <v>0</v>
      </c>
      <c r="L670" s="26">
        <v>0</v>
      </c>
      <c r="M670" s="26" t="s">
        <v>1188</v>
      </c>
      <c r="N670" s="26" t="s">
        <v>1188</v>
      </c>
      <c r="O670" s="26" t="s">
        <v>165</v>
      </c>
    </row>
    <row r="671" spans="1:15" s="26" customFormat="1">
      <c r="A671" s="26" t="s">
        <v>236</v>
      </c>
      <c r="B671" s="26" t="s">
        <v>1340</v>
      </c>
      <c r="C671" s="26" t="s">
        <v>1171</v>
      </c>
      <c r="D671" s="26" t="s">
        <v>1062</v>
      </c>
      <c r="E671" s="26" t="s">
        <v>168</v>
      </c>
      <c r="F671" s="27">
        <v>39764</v>
      </c>
      <c r="G671" s="28">
        <v>-5</v>
      </c>
      <c r="H671" s="28">
        <v>431</v>
      </c>
      <c r="I671" s="30">
        <v>39773</v>
      </c>
      <c r="J671" s="26">
        <v>0</v>
      </c>
      <c r="K671" s="26">
        <v>0</v>
      </c>
      <c r="L671" s="26">
        <v>0</v>
      </c>
      <c r="M671" s="26" t="s">
        <v>1188</v>
      </c>
      <c r="N671" s="26" t="s">
        <v>1188</v>
      </c>
      <c r="O671" s="26" t="s">
        <v>165</v>
      </c>
    </row>
    <row r="672" spans="1:15" s="26" customFormat="1">
      <c r="A672" s="26" t="s">
        <v>235</v>
      </c>
      <c r="B672" s="26" t="s">
        <v>1340</v>
      </c>
      <c r="C672" s="26" t="s">
        <v>1171</v>
      </c>
      <c r="D672" s="26" t="s">
        <v>1062</v>
      </c>
      <c r="E672" s="26" t="s">
        <v>168</v>
      </c>
      <c r="F672" s="27">
        <v>39764</v>
      </c>
      <c r="G672" s="28">
        <v>-2</v>
      </c>
      <c r="H672" s="28">
        <v>431</v>
      </c>
      <c r="I672" s="30">
        <v>39776</v>
      </c>
      <c r="J672" s="26">
        <v>0</v>
      </c>
      <c r="K672" s="26">
        <v>0</v>
      </c>
      <c r="L672" s="26">
        <v>0</v>
      </c>
      <c r="M672" s="26" t="s">
        <v>1188</v>
      </c>
      <c r="N672" s="26" t="s">
        <v>1188</v>
      </c>
      <c r="O672" s="26" t="s">
        <v>165</v>
      </c>
    </row>
    <row r="673" spans="1:15" s="26" customFormat="1">
      <c r="A673" s="26" t="s">
        <v>656</v>
      </c>
      <c r="B673" s="26" t="s">
        <v>1340</v>
      </c>
      <c r="C673" s="26" t="s">
        <v>1171</v>
      </c>
      <c r="D673" s="26" t="s">
        <v>1062</v>
      </c>
      <c r="E673" s="26" t="s">
        <v>168</v>
      </c>
      <c r="F673" s="27">
        <v>39764</v>
      </c>
      <c r="G673" s="28">
        <v>0</v>
      </c>
      <c r="H673" s="28">
        <v>431</v>
      </c>
      <c r="I673" s="30">
        <v>39778</v>
      </c>
      <c r="J673" s="26">
        <v>0</v>
      </c>
      <c r="K673" s="26">
        <v>91000</v>
      </c>
      <c r="L673" s="26">
        <v>91000</v>
      </c>
      <c r="M673" s="26">
        <v>19.5</v>
      </c>
      <c r="N673" s="26">
        <v>100</v>
      </c>
      <c r="O673" s="26" t="s">
        <v>165</v>
      </c>
    </row>
    <row r="674" spans="1:15" s="26" customFormat="1">
      <c r="A674" s="26" t="s">
        <v>658</v>
      </c>
      <c r="B674" s="26" t="s">
        <v>1340</v>
      </c>
      <c r="C674" s="26" t="s">
        <v>1171</v>
      </c>
      <c r="D674" s="26" t="s">
        <v>1062</v>
      </c>
      <c r="E674" s="26" t="s">
        <v>168</v>
      </c>
      <c r="F674" s="27">
        <v>39764</v>
      </c>
      <c r="G674" s="28">
        <v>1</v>
      </c>
      <c r="H674" s="28">
        <v>431</v>
      </c>
      <c r="I674" s="30">
        <v>39779</v>
      </c>
      <c r="J674" s="26">
        <v>91000</v>
      </c>
      <c r="K674" s="26">
        <v>1950000</v>
      </c>
      <c r="L674" s="26">
        <v>1950000</v>
      </c>
      <c r="M674" s="26">
        <v>16.7</v>
      </c>
      <c r="N674" s="26">
        <v>85.641025641025635</v>
      </c>
      <c r="O674" s="26" t="s">
        <v>165</v>
      </c>
    </row>
    <row r="675" spans="1:15" s="26" customFormat="1">
      <c r="A675" s="26" t="s">
        <v>659</v>
      </c>
      <c r="B675" s="26" t="s">
        <v>1340</v>
      </c>
      <c r="C675" s="26" t="s">
        <v>1171</v>
      </c>
      <c r="D675" s="26" t="s">
        <v>1062</v>
      </c>
      <c r="E675" s="26" t="s">
        <v>168</v>
      </c>
      <c r="F675" s="27">
        <v>39764</v>
      </c>
      <c r="G675" s="28">
        <v>2</v>
      </c>
      <c r="H675" s="28">
        <v>431</v>
      </c>
      <c r="I675" s="30">
        <v>39780</v>
      </c>
      <c r="J675" s="26">
        <v>1950000</v>
      </c>
      <c r="K675" s="26">
        <v>17900000</v>
      </c>
      <c r="L675" s="26">
        <v>17900000</v>
      </c>
      <c r="M675" s="26">
        <v>16</v>
      </c>
      <c r="N675" s="26">
        <v>82.051282051282044</v>
      </c>
      <c r="O675" s="26" t="s">
        <v>165</v>
      </c>
    </row>
    <row r="676" spans="1:15" s="26" customFormat="1">
      <c r="A676" s="26" t="s">
        <v>660</v>
      </c>
      <c r="B676" s="26" t="s">
        <v>1340</v>
      </c>
      <c r="C676" s="26" t="s">
        <v>1171</v>
      </c>
      <c r="D676" s="26" t="s">
        <v>1062</v>
      </c>
      <c r="E676" s="26" t="s">
        <v>168</v>
      </c>
      <c r="F676" s="27">
        <v>39764</v>
      </c>
      <c r="G676" s="28">
        <v>3</v>
      </c>
      <c r="H676" s="28">
        <v>431</v>
      </c>
      <c r="I676" s="30">
        <v>39781</v>
      </c>
      <c r="J676" s="26">
        <v>17900000</v>
      </c>
      <c r="K676" s="26">
        <v>41000000</v>
      </c>
      <c r="L676" s="26">
        <v>41000000</v>
      </c>
      <c r="M676" s="26">
        <v>20.2</v>
      </c>
      <c r="N676" s="26">
        <v>103.58974358974358</v>
      </c>
      <c r="O676" s="26" t="s">
        <v>165</v>
      </c>
    </row>
    <row r="677" spans="1:15" s="26" customFormat="1">
      <c r="A677" s="26" t="s">
        <v>661</v>
      </c>
      <c r="B677" s="26" t="s">
        <v>1340</v>
      </c>
      <c r="C677" s="26" t="s">
        <v>1171</v>
      </c>
      <c r="D677" s="26" t="s">
        <v>1062</v>
      </c>
      <c r="E677" s="26" t="s">
        <v>168</v>
      </c>
      <c r="F677" s="27">
        <v>39764</v>
      </c>
      <c r="G677" s="28">
        <v>4</v>
      </c>
      <c r="H677" s="28">
        <v>431</v>
      </c>
      <c r="I677" s="30">
        <v>39782</v>
      </c>
      <c r="J677" s="26">
        <v>41000000</v>
      </c>
      <c r="K677" s="26">
        <v>17100000</v>
      </c>
      <c r="L677" s="26">
        <v>17100000</v>
      </c>
      <c r="M677" s="26">
        <v>19</v>
      </c>
      <c r="N677" s="26">
        <v>97.435897435897431</v>
      </c>
      <c r="O677" s="26" t="s">
        <v>165</v>
      </c>
    </row>
    <row r="678" spans="1:15" s="26" customFormat="1">
      <c r="A678" s="26" t="s">
        <v>662</v>
      </c>
      <c r="B678" s="26" t="s">
        <v>1340</v>
      </c>
      <c r="C678" s="26" t="s">
        <v>1171</v>
      </c>
      <c r="D678" s="26" t="s">
        <v>1062</v>
      </c>
      <c r="E678" s="26" t="s">
        <v>168</v>
      </c>
      <c r="F678" s="27">
        <v>39764</v>
      </c>
      <c r="G678" s="28">
        <v>5</v>
      </c>
      <c r="H678" s="28">
        <v>431</v>
      </c>
      <c r="I678" s="30">
        <v>39783</v>
      </c>
      <c r="J678" s="26">
        <v>17100000</v>
      </c>
      <c r="K678" s="26">
        <v>44000000</v>
      </c>
      <c r="L678" s="26">
        <v>44000000</v>
      </c>
      <c r="M678" s="26">
        <v>19.2</v>
      </c>
      <c r="N678" s="26">
        <v>98.461538461538453</v>
      </c>
      <c r="O678" s="26" t="s">
        <v>165</v>
      </c>
    </row>
    <row r="679" spans="1:15" s="26" customFormat="1">
      <c r="A679" s="26" t="s">
        <v>663</v>
      </c>
      <c r="B679" s="26" t="s">
        <v>1340</v>
      </c>
      <c r="C679" s="26" t="s">
        <v>1171</v>
      </c>
      <c r="D679" s="26" t="s">
        <v>1062</v>
      </c>
      <c r="E679" s="26" t="s">
        <v>168</v>
      </c>
      <c r="F679" s="27">
        <v>39764</v>
      </c>
      <c r="G679" s="28">
        <v>6</v>
      </c>
      <c r="H679" s="28">
        <v>431</v>
      </c>
      <c r="I679" s="30">
        <v>39784</v>
      </c>
      <c r="J679" s="26">
        <v>44000000</v>
      </c>
      <c r="K679" s="26" t="s">
        <v>1188</v>
      </c>
      <c r="L679" s="26" t="s">
        <v>1188</v>
      </c>
      <c r="M679" s="26">
        <v>16.399999999999999</v>
      </c>
      <c r="N679" s="26">
        <v>84.102564102564088</v>
      </c>
      <c r="O679" s="26" t="s">
        <v>165</v>
      </c>
    </row>
    <row r="680" spans="1:15" s="26" customFormat="1">
      <c r="A680" s="26" t="s">
        <v>1341</v>
      </c>
      <c r="B680" s="26" t="s">
        <v>1339</v>
      </c>
      <c r="C680" s="26" t="s">
        <v>1171</v>
      </c>
      <c r="D680" s="26" t="s">
        <v>1062</v>
      </c>
      <c r="E680" s="26" t="s">
        <v>168</v>
      </c>
      <c r="F680" s="27">
        <v>39764</v>
      </c>
      <c r="G680" s="28">
        <v>7</v>
      </c>
      <c r="H680" s="28">
        <v>431</v>
      </c>
      <c r="I680" s="30">
        <v>39785</v>
      </c>
      <c r="J680" s="26" t="s">
        <v>1188</v>
      </c>
      <c r="K680" s="26" t="s">
        <v>1188</v>
      </c>
      <c r="L680" s="26" t="s">
        <v>1188</v>
      </c>
      <c r="M680" s="26">
        <v>19.5</v>
      </c>
      <c r="N680" s="26">
        <v>100</v>
      </c>
      <c r="O680" s="26" t="s">
        <v>165</v>
      </c>
    </row>
    <row r="681" spans="1:15" s="26" customFormat="1">
      <c r="A681" s="26" t="s">
        <v>1342</v>
      </c>
      <c r="B681" s="26" t="s">
        <v>1339</v>
      </c>
      <c r="C681" s="26" t="s">
        <v>1171</v>
      </c>
      <c r="D681" s="26" t="s">
        <v>1062</v>
      </c>
      <c r="E681" s="26" t="s">
        <v>168</v>
      </c>
      <c r="F681" s="27">
        <v>39764</v>
      </c>
      <c r="G681" s="28">
        <v>8</v>
      </c>
      <c r="H681" s="28">
        <v>431</v>
      </c>
      <c r="I681" s="30">
        <v>39786</v>
      </c>
      <c r="J681" s="26" t="s">
        <v>1188</v>
      </c>
      <c r="K681" s="26">
        <v>29000000</v>
      </c>
      <c r="L681" s="26">
        <v>29000000</v>
      </c>
      <c r="M681" s="26">
        <v>16.600000000000001</v>
      </c>
      <c r="N681" s="26">
        <v>85.128205128205138</v>
      </c>
      <c r="O681" s="26" t="s">
        <v>165</v>
      </c>
    </row>
    <row r="682" spans="1:15" s="26" customFormat="1">
      <c r="A682" s="26" t="s">
        <v>664</v>
      </c>
      <c r="B682" s="26" t="s">
        <v>1340</v>
      </c>
      <c r="C682" s="26" t="s">
        <v>1171</v>
      </c>
      <c r="D682" s="26" t="s">
        <v>1062</v>
      </c>
      <c r="E682" s="26" t="s">
        <v>168</v>
      </c>
      <c r="F682" s="27">
        <v>39764</v>
      </c>
      <c r="G682" s="28">
        <v>9</v>
      </c>
      <c r="H682" s="28">
        <v>431</v>
      </c>
      <c r="I682" s="30">
        <v>39787</v>
      </c>
      <c r="J682" s="26">
        <v>29000000</v>
      </c>
      <c r="K682" s="26">
        <v>62000000</v>
      </c>
      <c r="L682" s="26">
        <v>62000000</v>
      </c>
      <c r="M682" s="26">
        <v>16.399999999999999</v>
      </c>
      <c r="N682" s="26">
        <v>84.102564102564088</v>
      </c>
      <c r="O682" s="26" t="s">
        <v>165</v>
      </c>
    </row>
    <row r="683" spans="1:15" s="26" customFormat="1">
      <c r="A683" s="26" t="s">
        <v>657</v>
      </c>
      <c r="B683" s="26" t="s">
        <v>1340</v>
      </c>
      <c r="C683" s="26" t="s">
        <v>1171</v>
      </c>
      <c r="D683" s="26" t="s">
        <v>1062</v>
      </c>
      <c r="E683" s="26" t="s">
        <v>168</v>
      </c>
      <c r="F683" s="27">
        <v>39764</v>
      </c>
      <c r="G683" s="28">
        <v>10</v>
      </c>
      <c r="H683" s="28">
        <v>431</v>
      </c>
      <c r="I683" s="30">
        <v>39788</v>
      </c>
      <c r="J683" s="26">
        <v>62000000</v>
      </c>
      <c r="K683" s="26" t="s">
        <v>1188</v>
      </c>
      <c r="L683" s="26" t="s">
        <v>1188</v>
      </c>
      <c r="M683" s="26">
        <v>16</v>
      </c>
      <c r="N683" s="26">
        <v>82.051282051282044</v>
      </c>
      <c r="O683" s="26" t="s">
        <v>165</v>
      </c>
    </row>
    <row r="684" spans="1:15" s="26" customFormat="1">
      <c r="A684" s="26" t="s">
        <v>211</v>
      </c>
      <c r="B684" s="26" t="s">
        <v>1339</v>
      </c>
      <c r="C684" s="26" t="s">
        <v>1171</v>
      </c>
      <c r="D684" s="26" t="s">
        <v>1063</v>
      </c>
      <c r="E684" s="26" t="s">
        <v>168</v>
      </c>
      <c r="F684" s="27">
        <v>39764</v>
      </c>
      <c r="G684" s="28">
        <v>-11</v>
      </c>
      <c r="H684" s="28">
        <v>431</v>
      </c>
      <c r="I684" s="30">
        <v>39767</v>
      </c>
      <c r="J684" s="26">
        <v>0</v>
      </c>
      <c r="K684" s="26">
        <v>0</v>
      </c>
      <c r="L684" s="26">
        <v>0</v>
      </c>
      <c r="M684" s="26" t="s">
        <v>1188</v>
      </c>
      <c r="N684" s="26" t="s">
        <v>1188</v>
      </c>
      <c r="O684" s="26" t="s">
        <v>165</v>
      </c>
    </row>
    <row r="685" spans="1:15" s="26" customFormat="1">
      <c r="A685" s="26" t="s">
        <v>390</v>
      </c>
      <c r="B685" s="26" t="s">
        <v>1340</v>
      </c>
      <c r="C685" s="26" t="s">
        <v>1171</v>
      </c>
      <c r="D685" s="26" t="s">
        <v>1063</v>
      </c>
      <c r="E685" s="26" t="s">
        <v>168</v>
      </c>
      <c r="F685" s="27">
        <v>39764</v>
      </c>
      <c r="G685" s="28">
        <v>-8</v>
      </c>
      <c r="H685" s="28">
        <v>431</v>
      </c>
      <c r="I685" s="30">
        <v>39770</v>
      </c>
      <c r="J685" s="26">
        <v>0</v>
      </c>
      <c r="K685" s="26">
        <v>0</v>
      </c>
      <c r="L685" s="26">
        <v>0</v>
      </c>
      <c r="M685" s="26" t="s">
        <v>1188</v>
      </c>
      <c r="N685" s="26" t="s">
        <v>1188</v>
      </c>
      <c r="O685" s="26" t="s">
        <v>165</v>
      </c>
    </row>
    <row r="686" spans="1:15" s="26" customFormat="1">
      <c r="A686" s="26" t="s">
        <v>389</v>
      </c>
      <c r="B686" s="26" t="s">
        <v>1340</v>
      </c>
      <c r="C686" s="26" t="s">
        <v>1171</v>
      </c>
      <c r="D686" s="26" t="s">
        <v>1063</v>
      </c>
      <c r="E686" s="26" t="s">
        <v>168</v>
      </c>
      <c r="F686" s="27">
        <v>39764</v>
      </c>
      <c r="G686" s="28">
        <v>-5</v>
      </c>
      <c r="H686" s="28">
        <v>431</v>
      </c>
      <c r="I686" s="30">
        <v>39773</v>
      </c>
      <c r="J686" s="26">
        <v>0</v>
      </c>
      <c r="K686" s="26">
        <v>0</v>
      </c>
      <c r="L686" s="26">
        <v>0</v>
      </c>
      <c r="M686" s="26" t="s">
        <v>1188</v>
      </c>
      <c r="N686" s="26" t="s">
        <v>1188</v>
      </c>
      <c r="O686" s="26" t="s">
        <v>165</v>
      </c>
    </row>
    <row r="687" spans="1:15" s="26" customFormat="1">
      <c r="A687" s="26" t="s">
        <v>212</v>
      </c>
      <c r="B687" s="26" t="s">
        <v>1340</v>
      </c>
      <c r="C687" s="26" t="s">
        <v>1171</v>
      </c>
      <c r="D687" s="26" t="s">
        <v>1063</v>
      </c>
      <c r="E687" s="26" t="s">
        <v>168</v>
      </c>
      <c r="F687" s="27">
        <v>39764</v>
      </c>
      <c r="G687" s="28">
        <v>-2</v>
      </c>
      <c r="H687" s="28">
        <v>431</v>
      </c>
      <c r="I687" s="30">
        <v>39776</v>
      </c>
      <c r="J687" s="26">
        <v>0</v>
      </c>
      <c r="K687" s="26">
        <v>0</v>
      </c>
      <c r="L687" s="26">
        <v>0</v>
      </c>
      <c r="M687" s="26" t="s">
        <v>1188</v>
      </c>
      <c r="N687" s="26" t="s">
        <v>1188</v>
      </c>
      <c r="O687" s="26" t="s">
        <v>165</v>
      </c>
    </row>
    <row r="688" spans="1:15" s="26" customFormat="1">
      <c r="A688" s="26" t="s">
        <v>665</v>
      </c>
      <c r="B688" s="26" t="s">
        <v>1340</v>
      </c>
      <c r="C688" s="26" t="s">
        <v>1171</v>
      </c>
      <c r="D688" s="26" t="s">
        <v>1063</v>
      </c>
      <c r="E688" s="26" t="s">
        <v>168</v>
      </c>
      <c r="F688" s="27">
        <v>39764</v>
      </c>
      <c r="G688" s="28">
        <v>0</v>
      </c>
      <c r="H688" s="28">
        <v>431</v>
      </c>
      <c r="I688" s="30">
        <v>39778</v>
      </c>
      <c r="J688" s="26">
        <v>0</v>
      </c>
      <c r="K688" s="26">
        <v>128000</v>
      </c>
      <c r="L688" s="26">
        <v>128000</v>
      </c>
      <c r="M688" s="26">
        <v>19.7</v>
      </c>
      <c r="N688" s="26">
        <v>100</v>
      </c>
      <c r="O688" s="26" t="s">
        <v>165</v>
      </c>
    </row>
    <row r="689" spans="1:15" s="26" customFormat="1">
      <c r="A689" s="26" t="s">
        <v>667</v>
      </c>
      <c r="B689" s="26" t="s">
        <v>1340</v>
      </c>
      <c r="C689" s="26" t="s">
        <v>1171</v>
      </c>
      <c r="D689" s="26" t="s">
        <v>1063</v>
      </c>
      <c r="E689" s="26" t="s">
        <v>168</v>
      </c>
      <c r="F689" s="27">
        <v>39764</v>
      </c>
      <c r="G689" s="28">
        <v>1</v>
      </c>
      <c r="H689" s="28">
        <v>431</v>
      </c>
      <c r="I689" s="30">
        <v>39779</v>
      </c>
      <c r="J689" s="26">
        <v>128000</v>
      </c>
      <c r="K689" s="26">
        <v>3300000</v>
      </c>
      <c r="L689" s="26">
        <v>3300000</v>
      </c>
      <c r="M689" s="26">
        <v>18.100000000000001</v>
      </c>
      <c r="N689" s="26">
        <v>91.878172588832498</v>
      </c>
      <c r="O689" s="26" t="s">
        <v>165</v>
      </c>
    </row>
    <row r="690" spans="1:15" s="26" customFormat="1">
      <c r="A690" s="26" t="s">
        <v>668</v>
      </c>
      <c r="B690" s="26" t="s">
        <v>1340</v>
      </c>
      <c r="C690" s="26" t="s">
        <v>1171</v>
      </c>
      <c r="D690" s="26" t="s">
        <v>1063</v>
      </c>
      <c r="E690" s="26" t="s">
        <v>168</v>
      </c>
      <c r="F690" s="27">
        <v>39764</v>
      </c>
      <c r="G690" s="28">
        <v>2</v>
      </c>
      <c r="H690" s="28">
        <v>431</v>
      </c>
      <c r="I690" s="30">
        <v>39780</v>
      </c>
      <c r="J690" s="26">
        <v>3300000</v>
      </c>
      <c r="K690" s="26">
        <v>9300000</v>
      </c>
      <c r="L690" s="26">
        <v>9300000</v>
      </c>
      <c r="M690" s="26">
        <v>17</v>
      </c>
      <c r="N690" s="26">
        <v>86.294416243654823</v>
      </c>
      <c r="O690" s="26" t="s">
        <v>165</v>
      </c>
    </row>
    <row r="691" spans="1:15" s="26" customFormat="1">
      <c r="A691" s="26" t="s">
        <v>669</v>
      </c>
      <c r="B691" s="26" t="s">
        <v>1340</v>
      </c>
      <c r="C691" s="26" t="s">
        <v>1171</v>
      </c>
      <c r="D691" s="26" t="s">
        <v>1063</v>
      </c>
      <c r="E691" s="26" t="s">
        <v>168</v>
      </c>
      <c r="F691" s="27">
        <v>39764</v>
      </c>
      <c r="G691" s="28">
        <v>3</v>
      </c>
      <c r="H691" s="28">
        <v>431</v>
      </c>
      <c r="I691" s="30">
        <v>39781</v>
      </c>
      <c r="J691" s="26">
        <v>9300000</v>
      </c>
      <c r="K691" s="26">
        <v>51000000</v>
      </c>
      <c r="L691" s="26">
        <v>51000000</v>
      </c>
      <c r="M691" s="26">
        <v>20.399999999999999</v>
      </c>
      <c r="N691" s="26">
        <v>103.55329949238579</v>
      </c>
      <c r="O691" s="26" t="s">
        <v>165</v>
      </c>
    </row>
    <row r="692" spans="1:15" s="26" customFormat="1">
      <c r="A692" s="26" t="s">
        <v>670</v>
      </c>
      <c r="B692" s="26" t="s">
        <v>1340</v>
      </c>
      <c r="C692" s="26" t="s">
        <v>1171</v>
      </c>
      <c r="D692" s="26" t="s">
        <v>1063</v>
      </c>
      <c r="E692" s="26" t="s">
        <v>168</v>
      </c>
      <c r="F692" s="27">
        <v>39764</v>
      </c>
      <c r="G692" s="28">
        <v>4</v>
      </c>
      <c r="H692" s="28">
        <v>431</v>
      </c>
      <c r="I692" s="30">
        <v>39782</v>
      </c>
      <c r="J692" s="26">
        <v>51000000</v>
      </c>
      <c r="K692" s="26">
        <v>27500000</v>
      </c>
      <c r="L692" s="26">
        <v>27500000</v>
      </c>
      <c r="M692" s="26">
        <v>19.8</v>
      </c>
      <c r="N692" s="26">
        <v>100.50761421319798</v>
      </c>
      <c r="O692" s="26" t="s">
        <v>165</v>
      </c>
    </row>
    <row r="693" spans="1:15" s="26" customFormat="1">
      <c r="A693" s="26" t="s">
        <v>671</v>
      </c>
      <c r="B693" s="26" t="s">
        <v>1340</v>
      </c>
      <c r="C693" s="26" t="s">
        <v>1171</v>
      </c>
      <c r="D693" s="26" t="s">
        <v>1063</v>
      </c>
      <c r="E693" s="26" t="s">
        <v>168</v>
      </c>
      <c r="F693" s="27">
        <v>39764</v>
      </c>
      <c r="G693" s="28">
        <v>5</v>
      </c>
      <c r="H693" s="28">
        <v>431</v>
      </c>
      <c r="I693" s="30">
        <v>39783</v>
      </c>
      <c r="J693" s="26">
        <v>27500000</v>
      </c>
      <c r="K693" s="26">
        <v>16000000</v>
      </c>
      <c r="L693" s="26">
        <v>16000000</v>
      </c>
      <c r="M693" s="26">
        <v>20.399999999999999</v>
      </c>
      <c r="N693" s="26">
        <v>103.55329949238579</v>
      </c>
      <c r="O693" s="26" t="s">
        <v>165</v>
      </c>
    </row>
    <row r="694" spans="1:15" s="26" customFormat="1">
      <c r="A694" s="26" t="s">
        <v>928</v>
      </c>
      <c r="B694" s="26" t="s">
        <v>1340</v>
      </c>
      <c r="C694" s="26" t="s">
        <v>1171</v>
      </c>
      <c r="D694" s="26" t="s">
        <v>1063</v>
      </c>
      <c r="E694" s="26" t="s">
        <v>168</v>
      </c>
      <c r="F694" s="27">
        <v>39764</v>
      </c>
      <c r="G694" s="28">
        <v>6</v>
      </c>
      <c r="H694" s="28">
        <v>431</v>
      </c>
      <c r="I694" s="30">
        <v>39784</v>
      </c>
      <c r="J694" s="26">
        <v>16000000</v>
      </c>
      <c r="K694" s="26">
        <v>23000000</v>
      </c>
      <c r="L694" s="26">
        <v>23000000</v>
      </c>
      <c r="M694" s="26">
        <v>16.899999999999999</v>
      </c>
      <c r="N694" s="26">
        <v>85.78680203045684</v>
      </c>
      <c r="O694" s="26" t="s">
        <v>165</v>
      </c>
    </row>
    <row r="695" spans="1:15" s="26" customFormat="1">
      <c r="A695" s="26" t="s">
        <v>929</v>
      </c>
      <c r="B695" s="26" t="s">
        <v>1340</v>
      </c>
      <c r="C695" s="26" t="s">
        <v>1171</v>
      </c>
      <c r="D695" s="26" t="s">
        <v>1063</v>
      </c>
      <c r="E695" s="26" t="s">
        <v>168</v>
      </c>
      <c r="F695" s="27">
        <v>39764</v>
      </c>
      <c r="G695" s="28">
        <v>7</v>
      </c>
      <c r="H695" s="28">
        <v>431</v>
      </c>
      <c r="I695" s="30">
        <v>39785</v>
      </c>
      <c r="J695" s="26">
        <v>23000000</v>
      </c>
      <c r="K695" s="26">
        <v>27000000</v>
      </c>
      <c r="L695" s="26">
        <v>27000000</v>
      </c>
      <c r="M695" s="26">
        <v>20.7</v>
      </c>
      <c r="N695" s="26">
        <v>105.07614213197969</v>
      </c>
      <c r="O695" s="26" t="s">
        <v>165</v>
      </c>
    </row>
    <row r="696" spans="1:15" s="26" customFormat="1">
      <c r="A696" s="26" t="s">
        <v>930</v>
      </c>
      <c r="B696" s="26" t="s">
        <v>1340</v>
      </c>
      <c r="C696" s="26" t="s">
        <v>1171</v>
      </c>
      <c r="D696" s="26" t="s">
        <v>1063</v>
      </c>
      <c r="E696" s="26" t="s">
        <v>168</v>
      </c>
      <c r="F696" s="27">
        <v>39764</v>
      </c>
      <c r="G696" s="28">
        <v>8</v>
      </c>
      <c r="H696" s="28">
        <v>431</v>
      </c>
      <c r="I696" s="30">
        <v>39786</v>
      </c>
      <c r="J696" s="26">
        <v>27000000</v>
      </c>
      <c r="K696" s="26">
        <v>35000000</v>
      </c>
      <c r="L696" s="26">
        <v>35000000</v>
      </c>
      <c r="M696" s="26">
        <v>17.5</v>
      </c>
      <c r="N696" s="26">
        <v>88.832487309644677</v>
      </c>
      <c r="O696" s="26" t="s">
        <v>165</v>
      </c>
    </row>
    <row r="697" spans="1:15" s="26" customFormat="1">
      <c r="A697" s="26" t="s">
        <v>931</v>
      </c>
      <c r="B697" s="26" t="s">
        <v>1340</v>
      </c>
      <c r="C697" s="26" t="s">
        <v>1171</v>
      </c>
      <c r="D697" s="26" t="s">
        <v>1063</v>
      </c>
      <c r="E697" s="26" t="s">
        <v>168</v>
      </c>
      <c r="F697" s="27">
        <v>39764</v>
      </c>
      <c r="G697" s="28">
        <v>9</v>
      </c>
      <c r="H697" s="28">
        <v>431</v>
      </c>
      <c r="I697" s="30">
        <v>39787</v>
      </c>
      <c r="J697" s="26">
        <v>35000000</v>
      </c>
      <c r="K697" s="26">
        <v>50000000</v>
      </c>
      <c r="L697" s="26">
        <v>50000000</v>
      </c>
      <c r="M697" s="26">
        <v>17.5</v>
      </c>
      <c r="N697" s="26">
        <v>88.832487309644677</v>
      </c>
      <c r="O697" s="26" t="s">
        <v>165</v>
      </c>
    </row>
    <row r="698" spans="1:15" s="26" customFormat="1">
      <c r="A698" s="26" t="s">
        <v>666</v>
      </c>
      <c r="B698" s="26" t="s">
        <v>1340</v>
      </c>
      <c r="C698" s="26" t="s">
        <v>1171</v>
      </c>
      <c r="D698" s="26" t="s">
        <v>1063</v>
      </c>
      <c r="E698" s="26" t="s">
        <v>168</v>
      </c>
      <c r="F698" s="27">
        <v>39764</v>
      </c>
      <c r="G698" s="28">
        <v>10</v>
      </c>
      <c r="H698" s="28">
        <v>431</v>
      </c>
      <c r="I698" s="30">
        <v>39788</v>
      </c>
      <c r="J698" s="26">
        <v>50000000</v>
      </c>
      <c r="K698" s="26" t="s">
        <v>1188</v>
      </c>
      <c r="L698" s="26" t="s">
        <v>1188</v>
      </c>
      <c r="M698" s="26">
        <v>17.5</v>
      </c>
      <c r="N698" s="26">
        <v>88.832487309644677</v>
      </c>
      <c r="O698" s="26" t="s">
        <v>165</v>
      </c>
    </row>
    <row r="699" spans="1:15" s="26" customFormat="1">
      <c r="A699" s="26" t="s">
        <v>53</v>
      </c>
      <c r="B699" s="26" t="s">
        <v>1339</v>
      </c>
      <c r="C699" s="26" t="s">
        <v>1171</v>
      </c>
      <c r="D699" s="26" t="s">
        <v>1064</v>
      </c>
      <c r="E699" s="26" t="s">
        <v>168</v>
      </c>
      <c r="F699" s="27">
        <v>39764</v>
      </c>
      <c r="G699" s="28">
        <v>-11</v>
      </c>
      <c r="H699" s="28">
        <v>431</v>
      </c>
      <c r="I699" s="30">
        <v>39767</v>
      </c>
      <c r="J699" s="26">
        <v>0</v>
      </c>
      <c r="K699" s="26">
        <v>0</v>
      </c>
      <c r="L699" s="26">
        <v>0</v>
      </c>
      <c r="M699" s="26" t="s">
        <v>1188</v>
      </c>
      <c r="N699" s="26" t="s">
        <v>1188</v>
      </c>
      <c r="O699" s="26" t="s">
        <v>165</v>
      </c>
    </row>
    <row r="700" spans="1:15" s="26" customFormat="1">
      <c r="A700" s="26" t="s">
        <v>56</v>
      </c>
      <c r="B700" s="26" t="s">
        <v>1340</v>
      </c>
      <c r="C700" s="26" t="s">
        <v>1171</v>
      </c>
      <c r="D700" s="26" t="s">
        <v>1064</v>
      </c>
      <c r="E700" s="26" t="s">
        <v>168</v>
      </c>
      <c r="F700" s="27">
        <v>39764</v>
      </c>
      <c r="G700" s="28">
        <v>-8</v>
      </c>
      <c r="H700" s="28">
        <v>431</v>
      </c>
      <c r="I700" s="30">
        <v>39770</v>
      </c>
      <c r="J700" s="26">
        <v>0</v>
      </c>
      <c r="K700" s="26">
        <v>0</v>
      </c>
      <c r="L700" s="26">
        <v>0</v>
      </c>
      <c r="M700" s="26" t="s">
        <v>1188</v>
      </c>
      <c r="N700" s="26" t="s">
        <v>1188</v>
      </c>
      <c r="O700" s="26" t="s">
        <v>165</v>
      </c>
    </row>
    <row r="701" spans="1:15" s="26" customFormat="1">
      <c r="A701" s="26" t="s">
        <v>55</v>
      </c>
      <c r="B701" s="26" t="s">
        <v>1340</v>
      </c>
      <c r="C701" s="26" t="s">
        <v>1171</v>
      </c>
      <c r="D701" s="26" t="s">
        <v>1064</v>
      </c>
      <c r="E701" s="26" t="s">
        <v>168</v>
      </c>
      <c r="F701" s="27">
        <v>39764</v>
      </c>
      <c r="G701" s="28">
        <v>-5</v>
      </c>
      <c r="H701" s="28">
        <v>431</v>
      </c>
      <c r="I701" s="30">
        <v>39773</v>
      </c>
      <c r="J701" s="26">
        <v>0</v>
      </c>
      <c r="K701" s="26">
        <v>0</v>
      </c>
      <c r="L701" s="26">
        <v>0</v>
      </c>
      <c r="M701" s="26" t="s">
        <v>1188</v>
      </c>
      <c r="N701" s="26" t="s">
        <v>1188</v>
      </c>
      <c r="O701" s="26" t="s">
        <v>165</v>
      </c>
    </row>
    <row r="702" spans="1:15" s="26" customFormat="1">
      <c r="A702" s="26" t="s">
        <v>54</v>
      </c>
      <c r="B702" s="26" t="s">
        <v>1340</v>
      </c>
      <c r="C702" s="26" t="s">
        <v>1171</v>
      </c>
      <c r="D702" s="26" t="s">
        <v>1064</v>
      </c>
      <c r="E702" s="26" t="s">
        <v>168</v>
      </c>
      <c r="F702" s="27">
        <v>39764</v>
      </c>
      <c r="G702" s="28">
        <v>-2</v>
      </c>
      <c r="H702" s="28">
        <v>431</v>
      </c>
      <c r="I702" s="30">
        <v>39776</v>
      </c>
      <c r="J702" s="26">
        <v>0</v>
      </c>
      <c r="K702" s="26">
        <v>0</v>
      </c>
      <c r="L702" s="26">
        <v>0</v>
      </c>
      <c r="M702" s="26" t="s">
        <v>1188</v>
      </c>
      <c r="N702" s="26" t="s">
        <v>1188</v>
      </c>
      <c r="O702" s="26" t="s">
        <v>165</v>
      </c>
    </row>
    <row r="703" spans="1:15" s="26" customFormat="1">
      <c r="A703" s="26" t="s">
        <v>932</v>
      </c>
      <c r="B703" s="26" t="s">
        <v>1340</v>
      </c>
      <c r="C703" s="26" t="s">
        <v>1171</v>
      </c>
      <c r="D703" s="26" t="s">
        <v>1064</v>
      </c>
      <c r="E703" s="26" t="s">
        <v>168</v>
      </c>
      <c r="F703" s="27">
        <v>39764</v>
      </c>
      <c r="G703" s="28">
        <v>0</v>
      </c>
      <c r="H703" s="28">
        <v>431</v>
      </c>
      <c r="I703" s="30">
        <v>39778</v>
      </c>
      <c r="J703" s="26">
        <v>0</v>
      </c>
      <c r="K703" s="26" t="s">
        <v>1188</v>
      </c>
      <c r="L703" s="26" t="s">
        <v>1188</v>
      </c>
      <c r="M703" s="26">
        <v>20</v>
      </c>
      <c r="N703" s="26">
        <v>100</v>
      </c>
      <c r="O703" s="26" t="s">
        <v>165</v>
      </c>
    </row>
    <row r="704" spans="1:15" s="26" customFormat="1">
      <c r="A704" s="26" t="s">
        <v>1343</v>
      </c>
      <c r="B704" s="26" t="s">
        <v>1339</v>
      </c>
      <c r="C704" s="26" t="s">
        <v>1171</v>
      </c>
      <c r="D704" s="26" t="s">
        <v>1064</v>
      </c>
      <c r="E704" s="26" t="s">
        <v>168</v>
      </c>
      <c r="F704" s="27">
        <v>39764</v>
      </c>
      <c r="G704" s="28">
        <v>1</v>
      </c>
      <c r="H704" s="28">
        <v>431</v>
      </c>
      <c r="I704" s="30">
        <v>39779</v>
      </c>
      <c r="J704" s="26" t="s">
        <v>1188</v>
      </c>
      <c r="K704" s="26">
        <v>970000</v>
      </c>
      <c r="L704" s="26">
        <v>970000</v>
      </c>
      <c r="M704" s="26">
        <v>17</v>
      </c>
      <c r="N704" s="26">
        <v>85</v>
      </c>
      <c r="O704" s="26" t="s">
        <v>165</v>
      </c>
    </row>
    <row r="705" spans="1:15" s="26" customFormat="1">
      <c r="A705" s="26" t="s">
        <v>934</v>
      </c>
      <c r="B705" s="26" t="s">
        <v>1340</v>
      </c>
      <c r="C705" s="26" t="s">
        <v>1171</v>
      </c>
      <c r="D705" s="26" t="s">
        <v>1064</v>
      </c>
      <c r="E705" s="26" t="s">
        <v>168</v>
      </c>
      <c r="F705" s="27">
        <v>39764</v>
      </c>
      <c r="G705" s="28">
        <v>2</v>
      </c>
      <c r="H705" s="28">
        <v>431</v>
      </c>
      <c r="I705" s="30">
        <v>39780</v>
      </c>
      <c r="J705" s="26">
        <v>970000</v>
      </c>
      <c r="K705" s="26">
        <v>14000000</v>
      </c>
      <c r="L705" s="26">
        <v>14000000</v>
      </c>
      <c r="M705" s="26">
        <v>16.5</v>
      </c>
      <c r="N705" s="26">
        <v>82.5</v>
      </c>
      <c r="O705" s="26" t="s">
        <v>165</v>
      </c>
    </row>
    <row r="706" spans="1:15" s="26" customFormat="1">
      <c r="A706" s="26" t="s">
        <v>935</v>
      </c>
      <c r="B706" s="26" t="s">
        <v>1340</v>
      </c>
      <c r="C706" s="26" t="s">
        <v>1171</v>
      </c>
      <c r="D706" s="26" t="s">
        <v>1064</v>
      </c>
      <c r="E706" s="26" t="s">
        <v>168</v>
      </c>
      <c r="F706" s="27">
        <v>39764</v>
      </c>
      <c r="G706" s="28">
        <v>3</v>
      </c>
      <c r="H706" s="28">
        <v>431</v>
      </c>
      <c r="I706" s="30">
        <v>39781</v>
      </c>
      <c r="J706" s="26">
        <v>14000000</v>
      </c>
      <c r="K706" s="26" t="s">
        <v>1188</v>
      </c>
      <c r="L706" s="26" t="s">
        <v>1188</v>
      </c>
      <c r="M706" s="26">
        <v>18.899999999999999</v>
      </c>
      <c r="N706" s="26">
        <v>94.5</v>
      </c>
      <c r="O706" s="26" t="s">
        <v>165</v>
      </c>
    </row>
    <row r="707" spans="1:15" s="26" customFormat="1">
      <c r="A707" s="26" t="s">
        <v>1344</v>
      </c>
      <c r="B707" s="26" t="s">
        <v>1339</v>
      </c>
      <c r="C707" s="26" t="s">
        <v>1171</v>
      </c>
      <c r="D707" s="26" t="s">
        <v>1064</v>
      </c>
      <c r="E707" s="26" t="s">
        <v>168</v>
      </c>
      <c r="F707" s="27">
        <v>39764</v>
      </c>
      <c r="G707" s="28">
        <v>4</v>
      </c>
      <c r="H707" s="28">
        <v>431</v>
      </c>
      <c r="I707" s="30">
        <v>39782</v>
      </c>
      <c r="J707" s="26" t="s">
        <v>1188</v>
      </c>
      <c r="K707" s="26">
        <v>19700000</v>
      </c>
      <c r="L707" s="26">
        <v>19700000</v>
      </c>
      <c r="M707" s="26">
        <v>17</v>
      </c>
      <c r="N707" s="26">
        <v>85</v>
      </c>
      <c r="O707" s="26" t="s">
        <v>165</v>
      </c>
    </row>
    <row r="708" spans="1:15" s="26" customFormat="1">
      <c r="A708" s="26" t="s">
        <v>936</v>
      </c>
      <c r="B708" s="26" t="s">
        <v>1340</v>
      </c>
      <c r="C708" s="26" t="s">
        <v>1171</v>
      </c>
      <c r="D708" s="26" t="s">
        <v>1064</v>
      </c>
      <c r="E708" s="26" t="s">
        <v>168</v>
      </c>
      <c r="F708" s="27">
        <v>39764</v>
      </c>
      <c r="G708" s="28">
        <v>5</v>
      </c>
      <c r="H708" s="28">
        <v>431</v>
      </c>
      <c r="I708" s="30">
        <v>39783</v>
      </c>
      <c r="J708" s="26">
        <v>19700000</v>
      </c>
      <c r="K708" s="26">
        <v>24000000</v>
      </c>
      <c r="L708" s="26">
        <v>24000000</v>
      </c>
      <c r="M708" s="26">
        <v>18.3</v>
      </c>
      <c r="N708" s="26">
        <v>91.5</v>
      </c>
      <c r="O708" s="26" t="s">
        <v>165</v>
      </c>
    </row>
    <row r="709" spans="1:15" s="26" customFormat="1">
      <c r="A709" s="26" t="s">
        <v>937</v>
      </c>
      <c r="B709" s="26" t="s">
        <v>1340</v>
      </c>
      <c r="C709" s="26" t="s">
        <v>1171</v>
      </c>
      <c r="D709" s="26" t="s">
        <v>1064</v>
      </c>
      <c r="E709" s="26" t="s">
        <v>168</v>
      </c>
      <c r="F709" s="27">
        <v>39764</v>
      </c>
      <c r="G709" s="28">
        <v>6</v>
      </c>
      <c r="H709" s="28">
        <v>431</v>
      </c>
      <c r="I709" s="30">
        <v>39784</v>
      </c>
      <c r="J709" s="26">
        <v>24000000</v>
      </c>
      <c r="K709" s="26">
        <v>38000000</v>
      </c>
      <c r="L709" s="26">
        <v>38000000</v>
      </c>
      <c r="M709" s="26">
        <v>18.8</v>
      </c>
      <c r="N709" s="26">
        <v>94</v>
      </c>
      <c r="O709" s="26" t="s">
        <v>165</v>
      </c>
    </row>
    <row r="710" spans="1:15" s="26" customFormat="1">
      <c r="A710" s="26" t="s">
        <v>938</v>
      </c>
      <c r="B710" s="26" t="s">
        <v>1340</v>
      </c>
      <c r="C710" s="26" t="s">
        <v>1171</v>
      </c>
      <c r="D710" s="26" t="s">
        <v>1064</v>
      </c>
      <c r="E710" s="26" t="s">
        <v>168</v>
      </c>
      <c r="F710" s="27">
        <v>39764</v>
      </c>
      <c r="G710" s="28">
        <v>7</v>
      </c>
      <c r="H710" s="28">
        <v>431</v>
      </c>
      <c r="I710" s="30">
        <v>39785</v>
      </c>
      <c r="J710" s="26">
        <v>38000000</v>
      </c>
      <c r="K710" s="26">
        <v>52000000</v>
      </c>
      <c r="L710" s="26">
        <v>52000000</v>
      </c>
      <c r="M710" s="26">
        <v>18</v>
      </c>
      <c r="N710" s="26">
        <v>90</v>
      </c>
      <c r="O710" s="26" t="s">
        <v>165</v>
      </c>
    </row>
    <row r="711" spans="1:15" s="26" customFormat="1">
      <c r="A711" s="26" t="s">
        <v>939</v>
      </c>
      <c r="B711" s="26" t="s">
        <v>1340</v>
      </c>
      <c r="C711" s="26" t="s">
        <v>1171</v>
      </c>
      <c r="D711" s="26" t="s">
        <v>1064</v>
      </c>
      <c r="E711" s="26" t="s">
        <v>168</v>
      </c>
      <c r="F711" s="27">
        <v>39764</v>
      </c>
      <c r="G711" s="28">
        <v>8</v>
      </c>
      <c r="H711" s="28">
        <v>431</v>
      </c>
      <c r="I711" s="30">
        <v>39786</v>
      </c>
      <c r="J711" s="26">
        <v>52000000</v>
      </c>
      <c r="K711" s="26">
        <v>29000000</v>
      </c>
      <c r="L711" s="26">
        <v>29000000</v>
      </c>
      <c r="M711" s="26">
        <v>16.5</v>
      </c>
      <c r="N711" s="26">
        <v>82.5</v>
      </c>
      <c r="O711" s="26" t="s">
        <v>165</v>
      </c>
    </row>
    <row r="712" spans="1:15" s="26" customFormat="1">
      <c r="A712" s="26" t="s">
        <v>940</v>
      </c>
      <c r="B712" s="26" t="s">
        <v>1340</v>
      </c>
      <c r="C712" s="26" t="s">
        <v>1171</v>
      </c>
      <c r="D712" s="26" t="s">
        <v>1064</v>
      </c>
      <c r="E712" s="26" t="s">
        <v>168</v>
      </c>
      <c r="F712" s="27">
        <v>39764</v>
      </c>
      <c r="G712" s="28">
        <v>9</v>
      </c>
      <c r="H712" s="28">
        <v>431</v>
      </c>
      <c r="I712" s="30">
        <v>39787</v>
      </c>
      <c r="J712" s="26">
        <v>29000000</v>
      </c>
      <c r="K712" s="26">
        <v>40000000</v>
      </c>
      <c r="L712" s="26">
        <v>40000000</v>
      </c>
      <c r="M712" s="26">
        <v>16.3</v>
      </c>
      <c r="N712" s="26">
        <v>81.5</v>
      </c>
      <c r="O712" s="26" t="s">
        <v>165</v>
      </c>
    </row>
    <row r="713" spans="1:15" s="26" customFormat="1">
      <c r="A713" s="26" t="s">
        <v>933</v>
      </c>
      <c r="B713" s="26" t="s">
        <v>1340</v>
      </c>
      <c r="C713" s="26" t="s">
        <v>1171</v>
      </c>
      <c r="D713" s="26" t="s">
        <v>1064</v>
      </c>
      <c r="E713" s="26" t="s">
        <v>168</v>
      </c>
      <c r="F713" s="27">
        <v>39764</v>
      </c>
      <c r="G713" s="28">
        <v>10</v>
      </c>
      <c r="H713" s="28">
        <v>431</v>
      </c>
      <c r="I713" s="30">
        <v>39788</v>
      </c>
      <c r="J713" s="26">
        <v>40000000</v>
      </c>
      <c r="K713" s="26" t="s">
        <v>1143</v>
      </c>
      <c r="L713" s="26" t="s">
        <v>1143</v>
      </c>
      <c r="M713" s="26">
        <v>17</v>
      </c>
      <c r="N713" s="26">
        <v>85</v>
      </c>
      <c r="O713" s="26" t="s">
        <v>165</v>
      </c>
    </row>
    <row r="714" spans="1:15" s="26" customFormat="1">
      <c r="A714" s="26" t="s">
        <v>943</v>
      </c>
      <c r="B714" s="26" t="s">
        <v>1339</v>
      </c>
      <c r="C714" s="26" t="s">
        <v>1171</v>
      </c>
      <c r="D714" s="26" t="s">
        <v>1035</v>
      </c>
      <c r="E714" s="26" t="s">
        <v>168</v>
      </c>
      <c r="F714" s="27">
        <v>39764</v>
      </c>
      <c r="G714" s="28">
        <v>-11</v>
      </c>
      <c r="H714" s="28">
        <v>431</v>
      </c>
      <c r="I714" s="30">
        <v>39767</v>
      </c>
      <c r="J714" s="26">
        <v>0</v>
      </c>
      <c r="K714" s="26">
        <v>0</v>
      </c>
      <c r="L714" s="26">
        <v>0</v>
      </c>
      <c r="M714" s="26" t="s">
        <v>1188</v>
      </c>
      <c r="N714" s="26" t="s">
        <v>1188</v>
      </c>
      <c r="O714" s="26" t="s">
        <v>165</v>
      </c>
    </row>
    <row r="715" spans="1:15" s="26" customFormat="1">
      <c r="A715" s="26" t="s">
        <v>954</v>
      </c>
      <c r="B715" s="26" t="s">
        <v>1340</v>
      </c>
      <c r="C715" s="26" t="s">
        <v>1171</v>
      </c>
      <c r="D715" s="26" t="s">
        <v>1035</v>
      </c>
      <c r="E715" s="26" t="s">
        <v>168</v>
      </c>
      <c r="F715" s="27">
        <v>39764</v>
      </c>
      <c r="G715" s="28">
        <v>-8</v>
      </c>
      <c r="H715" s="28">
        <v>431</v>
      </c>
      <c r="I715" s="30">
        <v>39770</v>
      </c>
      <c r="J715" s="26">
        <v>0</v>
      </c>
      <c r="K715" s="26">
        <v>0</v>
      </c>
      <c r="L715" s="26">
        <v>0</v>
      </c>
      <c r="M715" s="26" t="s">
        <v>1188</v>
      </c>
      <c r="N715" s="26" t="s">
        <v>1188</v>
      </c>
      <c r="O715" s="26" t="s">
        <v>165</v>
      </c>
    </row>
    <row r="716" spans="1:15" s="26" customFormat="1">
      <c r="A716" s="26" t="s">
        <v>950</v>
      </c>
      <c r="B716" s="26" t="s">
        <v>1340</v>
      </c>
      <c r="C716" s="26" t="s">
        <v>1171</v>
      </c>
      <c r="D716" s="26" t="s">
        <v>1035</v>
      </c>
      <c r="E716" s="26" t="s">
        <v>168</v>
      </c>
      <c r="F716" s="27">
        <v>39764</v>
      </c>
      <c r="G716" s="28">
        <v>-5</v>
      </c>
      <c r="H716" s="28">
        <v>431</v>
      </c>
      <c r="I716" s="30">
        <v>39773</v>
      </c>
      <c r="J716" s="26">
        <v>0</v>
      </c>
      <c r="K716" s="26">
        <v>0</v>
      </c>
      <c r="L716" s="26">
        <v>0</v>
      </c>
      <c r="M716" s="26" t="s">
        <v>1188</v>
      </c>
      <c r="N716" s="26" t="s">
        <v>1188</v>
      </c>
      <c r="O716" s="26" t="s">
        <v>165</v>
      </c>
    </row>
    <row r="717" spans="1:15" s="26" customFormat="1">
      <c r="A717" s="26" t="s">
        <v>946</v>
      </c>
      <c r="B717" s="26" t="s">
        <v>1340</v>
      </c>
      <c r="C717" s="26" t="s">
        <v>1171</v>
      </c>
      <c r="D717" s="26" t="s">
        <v>1035</v>
      </c>
      <c r="E717" s="26" t="s">
        <v>168</v>
      </c>
      <c r="F717" s="27">
        <v>39764</v>
      </c>
      <c r="G717" s="28">
        <v>-2</v>
      </c>
      <c r="H717" s="28">
        <v>431</v>
      </c>
      <c r="I717" s="30">
        <v>39776</v>
      </c>
      <c r="J717" s="26">
        <v>0</v>
      </c>
      <c r="K717" s="26">
        <v>0</v>
      </c>
      <c r="L717" s="26">
        <v>0</v>
      </c>
      <c r="M717" s="26" t="s">
        <v>1188</v>
      </c>
      <c r="N717" s="26" t="s">
        <v>1188</v>
      </c>
      <c r="O717" s="26" t="s">
        <v>165</v>
      </c>
    </row>
    <row r="718" spans="1:15" s="26" customFormat="1">
      <c r="A718" s="26" t="s">
        <v>941</v>
      </c>
      <c r="B718" s="26" t="s">
        <v>1340</v>
      </c>
      <c r="C718" s="26" t="s">
        <v>1171</v>
      </c>
      <c r="D718" s="26" t="s">
        <v>1035</v>
      </c>
      <c r="E718" s="26" t="s">
        <v>168</v>
      </c>
      <c r="F718" s="27">
        <v>39764</v>
      </c>
      <c r="G718" s="28">
        <v>0</v>
      </c>
      <c r="H718" s="28">
        <v>431</v>
      </c>
      <c r="I718" s="30">
        <v>39778</v>
      </c>
      <c r="J718" s="26">
        <v>0</v>
      </c>
      <c r="K718" s="26">
        <v>40000</v>
      </c>
      <c r="L718" s="26">
        <v>40000</v>
      </c>
      <c r="M718" s="26">
        <v>21.3</v>
      </c>
      <c r="N718" s="26">
        <v>100</v>
      </c>
      <c r="O718" s="26" t="s">
        <v>165</v>
      </c>
    </row>
    <row r="719" spans="1:15" s="26" customFormat="1">
      <c r="A719" s="26" t="s">
        <v>944</v>
      </c>
      <c r="B719" s="26" t="s">
        <v>1340</v>
      </c>
      <c r="C719" s="26" t="s">
        <v>1171</v>
      </c>
      <c r="D719" s="26" t="s">
        <v>1035</v>
      </c>
      <c r="E719" s="26" t="s">
        <v>168</v>
      </c>
      <c r="F719" s="27">
        <v>39764</v>
      </c>
      <c r="G719" s="28">
        <v>1</v>
      </c>
      <c r="H719" s="28">
        <v>431</v>
      </c>
      <c r="I719" s="30">
        <v>39779</v>
      </c>
      <c r="J719" s="26">
        <v>40000</v>
      </c>
      <c r="K719" s="26">
        <v>1580000</v>
      </c>
      <c r="L719" s="26">
        <v>1580000</v>
      </c>
      <c r="M719" s="26">
        <v>19</v>
      </c>
      <c r="N719" s="26">
        <v>89.201877934272304</v>
      </c>
      <c r="O719" s="26" t="s">
        <v>165</v>
      </c>
    </row>
    <row r="720" spans="1:15" s="26" customFormat="1">
      <c r="A720" s="26" t="s">
        <v>945</v>
      </c>
      <c r="B720" s="26" t="s">
        <v>1340</v>
      </c>
      <c r="C720" s="26" t="s">
        <v>1171</v>
      </c>
      <c r="D720" s="26" t="s">
        <v>1035</v>
      </c>
      <c r="E720" s="26" t="s">
        <v>168</v>
      </c>
      <c r="F720" s="27">
        <v>39764</v>
      </c>
      <c r="G720" s="28">
        <v>2</v>
      </c>
      <c r="H720" s="28">
        <v>431</v>
      </c>
      <c r="I720" s="30">
        <v>39780</v>
      </c>
      <c r="J720" s="26">
        <v>1580000</v>
      </c>
      <c r="K720" s="26">
        <v>8500000</v>
      </c>
      <c r="L720" s="26">
        <v>8500000</v>
      </c>
      <c r="M720" s="26">
        <v>21.5</v>
      </c>
      <c r="N720" s="26">
        <v>100.93896713615023</v>
      </c>
      <c r="O720" s="26" t="s">
        <v>165</v>
      </c>
    </row>
    <row r="721" spans="1:15" s="26" customFormat="1">
      <c r="A721" s="26" t="s">
        <v>947</v>
      </c>
      <c r="B721" s="26" t="s">
        <v>1340</v>
      </c>
      <c r="C721" s="26" t="s">
        <v>1171</v>
      </c>
      <c r="D721" s="26" t="s">
        <v>1035</v>
      </c>
      <c r="E721" s="26" t="s">
        <v>168</v>
      </c>
      <c r="F721" s="27">
        <v>39764</v>
      </c>
      <c r="G721" s="28">
        <v>3</v>
      </c>
      <c r="H721" s="28">
        <v>431</v>
      </c>
      <c r="I721" s="30">
        <v>39781</v>
      </c>
      <c r="J721" s="26">
        <v>8500000</v>
      </c>
      <c r="K721" s="26">
        <v>58000000</v>
      </c>
      <c r="L721" s="26">
        <v>58000000</v>
      </c>
      <c r="M721" s="26">
        <v>21.8</v>
      </c>
      <c r="N721" s="26">
        <v>102.34741784037557</v>
      </c>
      <c r="O721" s="26" t="s">
        <v>165</v>
      </c>
    </row>
    <row r="722" spans="1:15" s="26" customFormat="1">
      <c r="A722" s="26" t="s">
        <v>948</v>
      </c>
      <c r="B722" s="26" t="s">
        <v>1340</v>
      </c>
      <c r="C722" s="26" t="s">
        <v>1171</v>
      </c>
      <c r="D722" s="26" t="s">
        <v>1035</v>
      </c>
      <c r="E722" s="26" t="s">
        <v>168</v>
      </c>
      <c r="F722" s="27">
        <v>39764</v>
      </c>
      <c r="G722" s="28">
        <v>4</v>
      </c>
      <c r="H722" s="28">
        <v>431</v>
      </c>
      <c r="I722" s="30">
        <v>39782</v>
      </c>
      <c r="J722" s="26">
        <v>58000000</v>
      </c>
      <c r="K722" s="26">
        <v>7000000</v>
      </c>
      <c r="L722" s="26">
        <v>7000000</v>
      </c>
      <c r="M722" s="26">
        <v>21.3</v>
      </c>
      <c r="N722" s="26">
        <v>100</v>
      </c>
      <c r="O722" s="26" t="s">
        <v>165</v>
      </c>
    </row>
    <row r="723" spans="1:15" s="26" customFormat="1">
      <c r="A723" s="26" t="s">
        <v>949</v>
      </c>
      <c r="B723" s="26" t="s">
        <v>1340</v>
      </c>
      <c r="C723" s="26" t="s">
        <v>1171</v>
      </c>
      <c r="D723" s="26" t="s">
        <v>1035</v>
      </c>
      <c r="E723" s="26" t="s">
        <v>168</v>
      </c>
      <c r="F723" s="27">
        <v>39764</v>
      </c>
      <c r="G723" s="28">
        <v>5</v>
      </c>
      <c r="H723" s="28">
        <v>431</v>
      </c>
      <c r="I723" s="30">
        <v>39783</v>
      </c>
      <c r="J723" s="26">
        <v>7000000</v>
      </c>
      <c r="K723" s="26">
        <v>61000000</v>
      </c>
      <c r="L723" s="26">
        <v>61000000</v>
      </c>
      <c r="M723" s="26">
        <v>21.3</v>
      </c>
      <c r="N723" s="26">
        <v>100</v>
      </c>
      <c r="O723" s="26" t="s">
        <v>165</v>
      </c>
    </row>
    <row r="724" spans="1:15" s="26" customFormat="1">
      <c r="A724" s="26" t="s">
        <v>951</v>
      </c>
      <c r="B724" s="26" t="s">
        <v>1340</v>
      </c>
      <c r="C724" s="26" t="s">
        <v>1171</v>
      </c>
      <c r="D724" s="26" t="s">
        <v>1035</v>
      </c>
      <c r="E724" s="26" t="s">
        <v>168</v>
      </c>
      <c r="F724" s="27">
        <v>39764</v>
      </c>
      <c r="G724" s="28">
        <v>6</v>
      </c>
      <c r="H724" s="28">
        <v>431</v>
      </c>
      <c r="I724" s="30">
        <v>39784</v>
      </c>
      <c r="J724" s="26">
        <v>61000000</v>
      </c>
      <c r="K724" s="26">
        <v>23000000</v>
      </c>
      <c r="L724" s="26">
        <v>23000000</v>
      </c>
      <c r="M724" s="26">
        <v>18.5</v>
      </c>
      <c r="N724" s="26">
        <v>86.854460093896719</v>
      </c>
      <c r="O724" s="26" t="s">
        <v>165</v>
      </c>
    </row>
    <row r="725" spans="1:15" s="26" customFormat="1">
      <c r="A725" s="26" t="s">
        <v>952</v>
      </c>
      <c r="B725" s="26" t="s">
        <v>1340</v>
      </c>
      <c r="C725" s="26" t="s">
        <v>1171</v>
      </c>
      <c r="D725" s="26" t="s">
        <v>1035</v>
      </c>
      <c r="E725" s="26" t="s">
        <v>168</v>
      </c>
      <c r="F725" s="27">
        <v>39764</v>
      </c>
      <c r="G725" s="28">
        <v>7</v>
      </c>
      <c r="H725" s="28">
        <v>431</v>
      </c>
      <c r="I725" s="30">
        <v>39785</v>
      </c>
      <c r="J725" s="26">
        <v>23000000</v>
      </c>
      <c r="K725" s="26">
        <v>14600000</v>
      </c>
      <c r="L725" s="26">
        <v>14600000</v>
      </c>
      <c r="M725" s="26">
        <v>22.9</v>
      </c>
      <c r="N725" s="26">
        <v>107.51173708920187</v>
      </c>
      <c r="O725" s="26" t="s">
        <v>165</v>
      </c>
    </row>
    <row r="726" spans="1:15" s="26" customFormat="1">
      <c r="A726" s="26" t="s">
        <v>953</v>
      </c>
      <c r="B726" s="26" t="s">
        <v>1340</v>
      </c>
      <c r="C726" s="26" t="s">
        <v>1171</v>
      </c>
      <c r="D726" s="26" t="s">
        <v>1035</v>
      </c>
      <c r="E726" s="26" t="s">
        <v>168</v>
      </c>
      <c r="F726" s="27">
        <v>39764</v>
      </c>
      <c r="G726" s="28">
        <v>8</v>
      </c>
      <c r="H726" s="28">
        <v>431</v>
      </c>
      <c r="I726" s="30">
        <v>39786</v>
      </c>
      <c r="J726" s="26">
        <v>14600000</v>
      </c>
      <c r="K726" s="26">
        <v>39000000</v>
      </c>
      <c r="L726" s="26">
        <v>39000000</v>
      </c>
      <c r="M726" s="26">
        <v>18.5</v>
      </c>
      <c r="N726" s="26">
        <v>86.854460093896719</v>
      </c>
      <c r="O726" s="26" t="s">
        <v>165</v>
      </c>
    </row>
    <row r="727" spans="1:15" s="26" customFormat="1">
      <c r="A727" s="26" t="s">
        <v>955</v>
      </c>
      <c r="B727" s="26" t="s">
        <v>1340</v>
      </c>
      <c r="C727" s="26" t="s">
        <v>1171</v>
      </c>
      <c r="D727" s="26" t="s">
        <v>1035</v>
      </c>
      <c r="E727" s="26" t="s">
        <v>168</v>
      </c>
      <c r="F727" s="27">
        <v>39764</v>
      </c>
      <c r="G727" s="28">
        <v>9</v>
      </c>
      <c r="H727" s="28">
        <v>431</v>
      </c>
      <c r="I727" s="30">
        <v>39787</v>
      </c>
      <c r="J727" s="26">
        <v>39000000</v>
      </c>
      <c r="K727" s="26">
        <v>93000000</v>
      </c>
      <c r="L727" s="26">
        <v>93000000</v>
      </c>
      <c r="M727" s="26">
        <v>18.8</v>
      </c>
      <c r="N727" s="26">
        <v>88.262910798122064</v>
      </c>
      <c r="O727" s="26" t="s">
        <v>165</v>
      </c>
    </row>
    <row r="728" spans="1:15" s="26" customFormat="1">
      <c r="A728" s="26" t="s">
        <v>942</v>
      </c>
      <c r="B728" s="26" t="s">
        <v>1340</v>
      </c>
      <c r="C728" s="26" t="s">
        <v>1171</v>
      </c>
      <c r="D728" s="26" t="s">
        <v>1035</v>
      </c>
      <c r="E728" s="26" t="s">
        <v>168</v>
      </c>
      <c r="F728" s="27">
        <v>39764</v>
      </c>
      <c r="G728" s="28">
        <v>10</v>
      </c>
      <c r="H728" s="28">
        <v>431</v>
      </c>
      <c r="I728" s="30">
        <v>39788</v>
      </c>
      <c r="J728" s="26">
        <v>93000000</v>
      </c>
      <c r="K728" s="26" t="s">
        <v>1143</v>
      </c>
      <c r="L728" s="26" t="s">
        <v>1143</v>
      </c>
      <c r="M728" s="26">
        <v>19.5</v>
      </c>
      <c r="N728" s="26">
        <v>91.549295774647888</v>
      </c>
      <c r="O728" s="26" t="s">
        <v>165</v>
      </c>
    </row>
    <row r="729" spans="1:15" s="26" customFormat="1">
      <c r="A729" s="26" t="s">
        <v>57</v>
      </c>
      <c r="B729" s="26" t="s">
        <v>1339</v>
      </c>
      <c r="C729" s="26" t="s">
        <v>1172</v>
      </c>
      <c r="D729" s="26" t="s">
        <v>1065</v>
      </c>
      <c r="E729" s="26" t="s">
        <v>172</v>
      </c>
      <c r="F729" s="27">
        <v>39764</v>
      </c>
      <c r="G729" s="28">
        <v>-11</v>
      </c>
      <c r="H729" s="28">
        <v>431</v>
      </c>
      <c r="I729" s="30">
        <v>39767</v>
      </c>
      <c r="J729" s="26">
        <v>0</v>
      </c>
      <c r="K729" s="26">
        <v>0</v>
      </c>
      <c r="L729" s="26">
        <v>0</v>
      </c>
      <c r="M729" s="26" t="s">
        <v>1188</v>
      </c>
      <c r="N729" s="26" t="s">
        <v>1188</v>
      </c>
      <c r="O729" s="26" t="s">
        <v>165</v>
      </c>
    </row>
    <row r="730" spans="1:15" s="26" customFormat="1">
      <c r="A730" s="26" t="s">
        <v>60</v>
      </c>
      <c r="B730" s="26" t="s">
        <v>1339</v>
      </c>
      <c r="C730" s="26" t="s">
        <v>1172</v>
      </c>
      <c r="D730" s="26" t="s">
        <v>1065</v>
      </c>
      <c r="E730" s="26" t="s">
        <v>172</v>
      </c>
      <c r="F730" s="27">
        <v>39764</v>
      </c>
      <c r="G730" s="28">
        <v>-8</v>
      </c>
      <c r="H730" s="28">
        <v>431</v>
      </c>
      <c r="I730" s="30">
        <v>39770</v>
      </c>
      <c r="J730" s="26">
        <v>0</v>
      </c>
      <c r="K730" s="26">
        <v>0</v>
      </c>
      <c r="L730" s="26">
        <v>0</v>
      </c>
      <c r="M730" s="26" t="s">
        <v>1188</v>
      </c>
      <c r="N730" s="26" t="s">
        <v>1188</v>
      </c>
      <c r="O730" s="26" t="s">
        <v>165</v>
      </c>
    </row>
    <row r="731" spans="1:15" s="26" customFormat="1">
      <c r="A731" s="26" t="s">
        <v>59</v>
      </c>
      <c r="B731" s="26" t="s">
        <v>1339</v>
      </c>
      <c r="C731" s="26" t="s">
        <v>1172</v>
      </c>
      <c r="D731" s="26" t="s">
        <v>1065</v>
      </c>
      <c r="E731" s="26" t="s">
        <v>172</v>
      </c>
      <c r="F731" s="27">
        <v>39764</v>
      </c>
      <c r="G731" s="28">
        <v>-5</v>
      </c>
      <c r="H731" s="28">
        <v>431</v>
      </c>
      <c r="I731" s="30">
        <v>39773</v>
      </c>
      <c r="J731" s="26">
        <v>0</v>
      </c>
      <c r="K731" s="26">
        <v>0</v>
      </c>
      <c r="L731" s="26">
        <v>0</v>
      </c>
      <c r="M731" s="26" t="s">
        <v>1188</v>
      </c>
      <c r="N731" s="26" t="s">
        <v>1188</v>
      </c>
      <c r="O731" s="26" t="s">
        <v>165</v>
      </c>
    </row>
    <row r="732" spans="1:15" s="26" customFormat="1">
      <c r="A732" s="26" t="s">
        <v>58</v>
      </c>
      <c r="B732" s="26" t="s">
        <v>1339</v>
      </c>
      <c r="C732" s="26" t="s">
        <v>1172</v>
      </c>
      <c r="D732" s="26" t="s">
        <v>1065</v>
      </c>
      <c r="E732" s="26" t="s">
        <v>172</v>
      </c>
      <c r="F732" s="27">
        <v>39764</v>
      </c>
      <c r="G732" s="28">
        <v>-2</v>
      </c>
      <c r="H732" s="28">
        <v>431</v>
      </c>
      <c r="I732" s="30">
        <v>39776</v>
      </c>
      <c r="J732" s="26">
        <v>0</v>
      </c>
      <c r="K732" s="26">
        <v>0</v>
      </c>
      <c r="L732" s="26">
        <v>0</v>
      </c>
      <c r="M732" s="26" t="s">
        <v>1188</v>
      </c>
      <c r="N732" s="26" t="s">
        <v>1188</v>
      </c>
      <c r="O732" s="26" t="s">
        <v>165</v>
      </c>
    </row>
    <row r="733" spans="1:15" s="26" customFormat="1">
      <c r="A733" s="26" t="s">
        <v>956</v>
      </c>
      <c r="B733" s="26" t="s">
        <v>1345</v>
      </c>
      <c r="C733" s="26" t="s">
        <v>1172</v>
      </c>
      <c r="D733" s="26" t="s">
        <v>1065</v>
      </c>
      <c r="E733" s="26" t="s">
        <v>172</v>
      </c>
      <c r="F733" s="27">
        <v>39764</v>
      </c>
      <c r="G733" s="28">
        <v>0</v>
      </c>
      <c r="H733" s="28">
        <v>431</v>
      </c>
      <c r="I733" s="30">
        <v>39778</v>
      </c>
      <c r="J733" s="26">
        <v>0</v>
      </c>
      <c r="K733" s="26">
        <v>0</v>
      </c>
      <c r="L733" s="26">
        <v>0</v>
      </c>
      <c r="M733" s="26">
        <v>27.5</v>
      </c>
      <c r="N733" s="26">
        <v>100</v>
      </c>
      <c r="O733" s="26" t="s">
        <v>165</v>
      </c>
    </row>
    <row r="734" spans="1:15" s="26" customFormat="1">
      <c r="A734" s="26" t="s">
        <v>958</v>
      </c>
      <c r="B734" s="26" t="s">
        <v>1345</v>
      </c>
      <c r="C734" s="26" t="s">
        <v>1172</v>
      </c>
      <c r="D734" s="26" t="s">
        <v>1065</v>
      </c>
      <c r="E734" s="26" t="s">
        <v>172</v>
      </c>
      <c r="F734" s="27">
        <v>39764</v>
      </c>
      <c r="G734" s="28">
        <v>1</v>
      </c>
      <c r="H734" s="28">
        <v>431</v>
      </c>
      <c r="I734" s="30">
        <v>39779</v>
      </c>
      <c r="J734" s="26">
        <v>0</v>
      </c>
      <c r="K734" s="26">
        <v>0</v>
      </c>
      <c r="L734" s="26">
        <v>0</v>
      </c>
      <c r="M734" s="26">
        <v>28</v>
      </c>
      <c r="N734" s="26">
        <v>101.81818181818181</v>
      </c>
      <c r="O734" s="26" t="s">
        <v>165</v>
      </c>
    </row>
    <row r="735" spans="1:15" s="26" customFormat="1">
      <c r="A735" s="26" t="s">
        <v>959</v>
      </c>
      <c r="B735" s="26" t="s">
        <v>1345</v>
      </c>
      <c r="C735" s="26" t="s">
        <v>1172</v>
      </c>
      <c r="D735" s="26" t="s">
        <v>1065</v>
      </c>
      <c r="E735" s="26" t="s">
        <v>172</v>
      </c>
      <c r="F735" s="27">
        <v>39764</v>
      </c>
      <c r="G735" s="28">
        <v>2</v>
      </c>
      <c r="H735" s="28">
        <v>431</v>
      </c>
      <c r="I735" s="30">
        <v>39780</v>
      </c>
      <c r="J735" s="26">
        <v>0</v>
      </c>
      <c r="K735" s="26">
        <v>0</v>
      </c>
      <c r="L735" s="26">
        <v>0</v>
      </c>
      <c r="M735" s="26">
        <v>28.5</v>
      </c>
      <c r="N735" s="26">
        <v>103.63636363636364</v>
      </c>
      <c r="O735" s="26" t="s">
        <v>165</v>
      </c>
    </row>
    <row r="736" spans="1:15" s="26" customFormat="1">
      <c r="A736" s="26" t="s">
        <v>707</v>
      </c>
      <c r="B736" s="26" t="s">
        <v>1345</v>
      </c>
      <c r="C736" s="26" t="s">
        <v>1172</v>
      </c>
      <c r="D736" s="26" t="s">
        <v>1065</v>
      </c>
      <c r="E736" s="26" t="s">
        <v>172</v>
      </c>
      <c r="F736" s="27">
        <v>39764</v>
      </c>
      <c r="G736" s="28">
        <v>3</v>
      </c>
      <c r="H736" s="28">
        <v>431</v>
      </c>
      <c r="I736" s="30">
        <v>39781</v>
      </c>
      <c r="J736" s="26">
        <v>0</v>
      </c>
      <c r="K736" s="26">
        <v>0</v>
      </c>
      <c r="L736" s="26">
        <v>0</v>
      </c>
      <c r="M736" s="26">
        <v>28.5</v>
      </c>
      <c r="N736" s="26">
        <v>103.63636363636364</v>
      </c>
      <c r="O736" s="26" t="s">
        <v>165</v>
      </c>
    </row>
    <row r="737" spans="1:15" s="26" customFormat="1">
      <c r="A737" s="26" t="s">
        <v>708</v>
      </c>
      <c r="B737" s="26" t="s">
        <v>1345</v>
      </c>
      <c r="C737" s="26" t="s">
        <v>1172</v>
      </c>
      <c r="D737" s="26" t="s">
        <v>1065</v>
      </c>
      <c r="E737" s="26" t="s">
        <v>172</v>
      </c>
      <c r="F737" s="27">
        <v>39764</v>
      </c>
      <c r="G737" s="28">
        <v>4</v>
      </c>
      <c r="H737" s="28">
        <v>431</v>
      </c>
      <c r="I737" s="30">
        <v>39782</v>
      </c>
      <c r="J737" s="26">
        <v>0</v>
      </c>
      <c r="K737" s="26">
        <v>0</v>
      </c>
      <c r="L737" s="26">
        <v>0</v>
      </c>
      <c r="M737" s="26">
        <v>27.7</v>
      </c>
      <c r="N737" s="26">
        <v>100.72727272727273</v>
      </c>
      <c r="O737" s="26" t="s">
        <v>165</v>
      </c>
    </row>
    <row r="738" spans="1:15" s="26" customFormat="1">
      <c r="A738" s="26" t="s">
        <v>709</v>
      </c>
      <c r="B738" s="26" t="s">
        <v>1345</v>
      </c>
      <c r="C738" s="26" t="s">
        <v>1172</v>
      </c>
      <c r="D738" s="26" t="s">
        <v>1065</v>
      </c>
      <c r="E738" s="26" t="s">
        <v>172</v>
      </c>
      <c r="F738" s="27">
        <v>39764</v>
      </c>
      <c r="G738" s="28">
        <v>5</v>
      </c>
      <c r="H738" s="28">
        <v>431</v>
      </c>
      <c r="I738" s="30">
        <v>39783</v>
      </c>
      <c r="J738" s="26">
        <v>0</v>
      </c>
      <c r="K738" s="26">
        <v>0</v>
      </c>
      <c r="L738" s="26">
        <v>0</v>
      </c>
      <c r="M738" s="26">
        <v>27.8</v>
      </c>
      <c r="N738" s="26">
        <v>101.09090909090909</v>
      </c>
      <c r="O738" s="26" t="s">
        <v>165</v>
      </c>
    </row>
    <row r="739" spans="1:15" s="26" customFormat="1">
      <c r="A739" s="26" t="s">
        <v>710</v>
      </c>
      <c r="B739" s="26" t="s">
        <v>1345</v>
      </c>
      <c r="C739" s="26" t="s">
        <v>1172</v>
      </c>
      <c r="D739" s="26" t="s">
        <v>1065</v>
      </c>
      <c r="E739" s="26" t="s">
        <v>172</v>
      </c>
      <c r="F739" s="27">
        <v>39764</v>
      </c>
      <c r="G739" s="28">
        <v>6</v>
      </c>
      <c r="H739" s="28">
        <v>431</v>
      </c>
      <c r="I739" s="30">
        <v>39784</v>
      </c>
      <c r="J739" s="26">
        <v>0</v>
      </c>
      <c r="K739" s="26">
        <v>0</v>
      </c>
      <c r="L739" s="26">
        <v>0</v>
      </c>
      <c r="M739" s="26">
        <v>27.9</v>
      </c>
      <c r="N739" s="26">
        <v>101.45454545454544</v>
      </c>
      <c r="O739" s="26" t="s">
        <v>165</v>
      </c>
    </row>
    <row r="740" spans="1:15" s="26" customFormat="1">
      <c r="A740" s="26" t="s">
        <v>711</v>
      </c>
      <c r="B740" s="26" t="s">
        <v>1345</v>
      </c>
      <c r="C740" s="26" t="s">
        <v>1172</v>
      </c>
      <c r="D740" s="26" t="s">
        <v>1065</v>
      </c>
      <c r="E740" s="26" t="s">
        <v>172</v>
      </c>
      <c r="F740" s="27">
        <v>39764</v>
      </c>
      <c r="G740" s="28">
        <v>7</v>
      </c>
      <c r="H740" s="28">
        <v>431</v>
      </c>
      <c r="I740" s="30">
        <v>39785</v>
      </c>
      <c r="J740" s="26">
        <v>0</v>
      </c>
      <c r="K740" s="26">
        <v>0</v>
      </c>
      <c r="L740" s="26">
        <v>0</v>
      </c>
      <c r="M740" s="26">
        <v>28.4</v>
      </c>
      <c r="N740" s="26">
        <v>103.27272727272727</v>
      </c>
      <c r="O740" s="26" t="s">
        <v>165</v>
      </c>
    </row>
    <row r="741" spans="1:15" s="26" customFormat="1">
      <c r="A741" s="26" t="s">
        <v>712</v>
      </c>
      <c r="B741" s="26" t="s">
        <v>1345</v>
      </c>
      <c r="C741" s="26" t="s">
        <v>1172</v>
      </c>
      <c r="D741" s="26" t="s">
        <v>1065</v>
      </c>
      <c r="E741" s="26" t="s">
        <v>172</v>
      </c>
      <c r="F741" s="27">
        <v>39764</v>
      </c>
      <c r="G741" s="28">
        <v>8</v>
      </c>
      <c r="H741" s="28">
        <v>431</v>
      </c>
      <c r="I741" s="30">
        <v>39786</v>
      </c>
      <c r="J741" s="26">
        <v>0</v>
      </c>
      <c r="K741" s="26">
        <v>0</v>
      </c>
      <c r="L741" s="26">
        <v>0</v>
      </c>
      <c r="M741" s="26">
        <v>28.3</v>
      </c>
      <c r="N741" s="26">
        <v>102.90909090909091</v>
      </c>
      <c r="O741" s="26" t="s">
        <v>165</v>
      </c>
    </row>
    <row r="742" spans="1:15" s="26" customFormat="1">
      <c r="A742" s="26" t="s">
        <v>713</v>
      </c>
      <c r="B742" s="26" t="s">
        <v>1345</v>
      </c>
      <c r="C742" s="26" t="s">
        <v>1172</v>
      </c>
      <c r="D742" s="26" t="s">
        <v>1065</v>
      </c>
      <c r="E742" s="26" t="s">
        <v>172</v>
      </c>
      <c r="F742" s="27">
        <v>39764</v>
      </c>
      <c r="G742" s="28">
        <v>9</v>
      </c>
      <c r="H742" s="28">
        <v>431</v>
      </c>
      <c r="I742" s="30">
        <v>39787</v>
      </c>
      <c r="J742" s="26">
        <v>0</v>
      </c>
      <c r="K742" s="26">
        <v>0</v>
      </c>
      <c r="L742" s="26">
        <v>0</v>
      </c>
      <c r="M742" s="26">
        <v>28.7</v>
      </c>
      <c r="N742" s="26">
        <v>104.36363636363637</v>
      </c>
      <c r="O742" s="26" t="s">
        <v>165</v>
      </c>
    </row>
    <row r="743" spans="1:15" s="26" customFormat="1">
      <c r="A743" s="26" t="s">
        <v>957</v>
      </c>
      <c r="B743" s="26" t="s">
        <v>1339</v>
      </c>
      <c r="C743" s="26" t="s">
        <v>1172</v>
      </c>
      <c r="D743" s="26" t="s">
        <v>1065</v>
      </c>
      <c r="E743" s="26" t="s">
        <v>172</v>
      </c>
      <c r="F743" s="27">
        <v>39764</v>
      </c>
      <c r="G743" s="28">
        <v>10</v>
      </c>
      <c r="H743" s="28">
        <v>431</v>
      </c>
      <c r="I743" s="30">
        <v>39788</v>
      </c>
      <c r="J743" s="26">
        <v>0</v>
      </c>
      <c r="K743" s="26" t="s">
        <v>1143</v>
      </c>
      <c r="L743" s="26" t="s">
        <v>1143</v>
      </c>
      <c r="M743" s="26">
        <v>29</v>
      </c>
      <c r="N743" s="26">
        <v>105.45454545454544</v>
      </c>
      <c r="O743" s="26" t="s">
        <v>165</v>
      </c>
    </row>
    <row r="744" spans="1:15" s="26" customFormat="1">
      <c r="A744" s="26" t="s">
        <v>716</v>
      </c>
      <c r="B744" s="26" t="s">
        <v>1339</v>
      </c>
      <c r="C744" s="26" t="s">
        <v>1172</v>
      </c>
      <c r="D744" s="26" t="s">
        <v>1066</v>
      </c>
      <c r="E744" s="26" t="s">
        <v>172</v>
      </c>
      <c r="F744" s="27">
        <v>39764</v>
      </c>
      <c r="G744" s="28">
        <v>-11</v>
      </c>
      <c r="H744" s="28">
        <v>431</v>
      </c>
      <c r="I744" s="30">
        <v>39767</v>
      </c>
      <c r="J744" s="26">
        <v>0</v>
      </c>
      <c r="K744" s="26">
        <v>0</v>
      </c>
      <c r="L744" s="26">
        <v>0</v>
      </c>
      <c r="M744" s="26" t="s">
        <v>1188</v>
      </c>
      <c r="N744" s="26" t="s">
        <v>1188</v>
      </c>
      <c r="O744" s="26" t="s">
        <v>165</v>
      </c>
    </row>
    <row r="745" spans="1:15" s="26" customFormat="1">
      <c r="A745" s="26" t="s">
        <v>723</v>
      </c>
      <c r="B745" s="26" t="s">
        <v>1339</v>
      </c>
      <c r="C745" s="26" t="s">
        <v>1172</v>
      </c>
      <c r="D745" s="26" t="s">
        <v>1066</v>
      </c>
      <c r="E745" s="26" t="s">
        <v>172</v>
      </c>
      <c r="F745" s="27">
        <v>39764</v>
      </c>
      <c r="G745" s="28">
        <v>-8</v>
      </c>
      <c r="H745" s="28">
        <v>431</v>
      </c>
      <c r="I745" s="30">
        <v>39770</v>
      </c>
      <c r="J745" s="26">
        <v>0</v>
      </c>
      <c r="K745" s="26">
        <v>0</v>
      </c>
      <c r="L745" s="26">
        <v>0</v>
      </c>
      <c r="M745" s="26" t="s">
        <v>1188</v>
      </c>
      <c r="N745" s="26" t="s">
        <v>1188</v>
      </c>
      <c r="O745" s="26" t="s">
        <v>165</v>
      </c>
    </row>
    <row r="746" spans="1:15" s="26" customFormat="1">
      <c r="A746" s="26" t="s">
        <v>719</v>
      </c>
      <c r="B746" s="26" t="s">
        <v>1339</v>
      </c>
      <c r="C746" s="26" t="s">
        <v>1172</v>
      </c>
      <c r="D746" s="26" t="s">
        <v>1066</v>
      </c>
      <c r="E746" s="26" t="s">
        <v>172</v>
      </c>
      <c r="F746" s="27">
        <v>39764</v>
      </c>
      <c r="G746" s="28">
        <v>-5</v>
      </c>
      <c r="H746" s="28">
        <v>431</v>
      </c>
      <c r="I746" s="30">
        <v>39773</v>
      </c>
      <c r="J746" s="26">
        <v>0</v>
      </c>
      <c r="K746" s="26">
        <v>0</v>
      </c>
      <c r="L746" s="26">
        <v>0</v>
      </c>
      <c r="M746" s="26" t="s">
        <v>1188</v>
      </c>
      <c r="N746" s="26" t="s">
        <v>1188</v>
      </c>
      <c r="O746" s="26" t="s">
        <v>165</v>
      </c>
    </row>
    <row r="747" spans="1:15" s="26" customFormat="1">
      <c r="A747" s="26" t="s">
        <v>475</v>
      </c>
      <c r="B747" s="26" t="s">
        <v>1339</v>
      </c>
      <c r="C747" s="26" t="s">
        <v>1172</v>
      </c>
      <c r="D747" s="26" t="s">
        <v>1066</v>
      </c>
      <c r="E747" s="26" t="s">
        <v>172</v>
      </c>
      <c r="F747" s="27">
        <v>39764</v>
      </c>
      <c r="G747" s="28">
        <v>-2</v>
      </c>
      <c r="H747" s="28">
        <v>431</v>
      </c>
      <c r="I747" s="30">
        <v>39776</v>
      </c>
      <c r="J747" s="26">
        <v>0</v>
      </c>
      <c r="K747" s="26">
        <v>0</v>
      </c>
      <c r="L747" s="26">
        <v>0</v>
      </c>
      <c r="M747" s="26" t="s">
        <v>1188</v>
      </c>
      <c r="N747" s="26" t="s">
        <v>1188</v>
      </c>
      <c r="O747" s="26" t="s">
        <v>165</v>
      </c>
    </row>
    <row r="748" spans="1:15" s="26" customFormat="1">
      <c r="A748" s="26" t="s">
        <v>714</v>
      </c>
      <c r="B748" s="26" t="s">
        <v>1345</v>
      </c>
      <c r="C748" s="26" t="s">
        <v>1172</v>
      </c>
      <c r="D748" s="26" t="s">
        <v>1066</v>
      </c>
      <c r="E748" s="26" t="s">
        <v>172</v>
      </c>
      <c r="F748" s="27">
        <v>39764</v>
      </c>
      <c r="G748" s="28">
        <v>0</v>
      </c>
      <c r="H748" s="28">
        <v>431</v>
      </c>
      <c r="I748" s="30">
        <v>39778</v>
      </c>
      <c r="J748" s="26">
        <v>0</v>
      </c>
      <c r="K748" s="26">
        <v>0</v>
      </c>
      <c r="L748" s="26">
        <v>0</v>
      </c>
      <c r="M748" s="26">
        <v>28.5</v>
      </c>
      <c r="N748" s="26">
        <v>100</v>
      </c>
      <c r="O748" s="26" t="s">
        <v>165</v>
      </c>
    </row>
    <row r="749" spans="1:15" s="26" customFormat="1">
      <c r="A749" s="26" t="s">
        <v>717</v>
      </c>
      <c r="B749" s="26" t="s">
        <v>1345</v>
      </c>
      <c r="C749" s="26" t="s">
        <v>1172</v>
      </c>
      <c r="D749" s="26" t="s">
        <v>1066</v>
      </c>
      <c r="E749" s="26" t="s">
        <v>172</v>
      </c>
      <c r="F749" s="27">
        <v>39764</v>
      </c>
      <c r="G749" s="28">
        <v>1</v>
      </c>
      <c r="H749" s="28">
        <v>431</v>
      </c>
      <c r="I749" s="30">
        <v>39779</v>
      </c>
      <c r="J749" s="26">
        <v>0</v>
      </c>
      <c r="K749" s="26">
        <v>0</v>
      </c>
      <c r="L749" s="26">
        <v>0</v>
      </c>
      <c r="M749" s="26">
        <v>28</v>
      </c>
      <c r="N749" s="26">
        <v>98.245614035087712</v>
      </c>
      <c r="O749" s="26" t="s">
        <v>165</v>
      </c>
    </row>
    <row r="750" spans="1:15" s="26" customFormat="1">
      <c r="A750" s="26" t="s">
        <v>474</v>
      </c>
      <c r="B750" s="26" t="s">
        <v>1345</v>
      </c>
      <c r="C750" s="26" t="s">
        <v>1172</v>
      </c>
      <c r="D750" s="26" t="s">
        <v>1066</v>
      </c>
      <c r="E750" s="26" t="s">
        <v>172</v>
      </c>
      <c r="F750" s="27">
        <v>39764</v>
      </c>
      <c r="G750" s="28">
        <v>2</v>
      </c>
      <c r="H750" s="28">
        <v>431</v>
      </c>
      <c r="I750" s="30">
        <v>39780</v>
      </c>
      <c r="J750" s="26">
        <v>0</v>
      </c>
      <c r="K750" s="26">
        <v>0</v>
      </c>
      <c r="L750" s="26">
        <v>0</v>
      </c>
      <c r="M750" s="26">
        <v>29.5</v>
      </c>
      <c r="N750" s="26">
        <v>103.50877192982458</v>
      </c>
      <c r="O750" s="26" t="s">
        <v>165</v>
      </c>
    </row>
    <row r="751" spans="1:15" s="26" customFormat="1">
      <c r="A751" s="26" t="s">
        <v>476</v>
      </c>
      <c r="B751" s="26" t="s">
        <v>1345</v>
      </c>
      <c r="C751" s="26" t="s">
        <v>1172</v>
      </c>
      <c r="D751" s="26" t="s">
        <v>1066</v>
      </c>
      <c r="E751" s="26" t="s">
        <v>172</v>
      </c>
      <c r="F751" s="27">
        <v>39764</v>
      </c>
      <c r="G751" s="28">
        <v>3</v>
      </c>
      <c r="H751" s="28">
        <v>431</v>
      </c>
      <c r="I751" s="30">
        <v>39781</v>
      </c>
      <c r="J751" s="26">
        <v>0</v>
      </c>
      <c r="K751" s="26">
        <v>0</v>
      </c>
      <c r="L751" s="26">
        <v>0</v>
      </c>
      <c r="M751" s="26">
        <v>28.7</v>
      </c>
      <c r="N751" s="26">
        <v>100.70175438596492</v>
      </c>
      <c r="O751" s="26" t="s">
        <v>165</v>
      </c>
    </row>
    <row r="752" spans="1:15" s="26" customFormat="1">
      <c r="A752" s="26" t="s">
        <v>477</v>
      </c>
      <c r="B752" s="26" t="s">
        <v>1345</v>
      </c>
      <c r="C752" s="26" t="s">
        <v>1172</v>
      </c>
      <c r="D752" s="26" t="s">
        <v>1066</v>
      </c>
      <c r="E752" s="26" t="s">
        <v>172</v>
      </c>
      <c r="F752" s="27">
        <v>39764</v>
      </c>
      <c r="G752" s="28">
        <v>4</v>
      </c>
      <c r="H752" s="28">
        <v>431</v>
      </c>
      <c r="I752" s="30">
        <v>39782</v>
      </c>
      <c r="J752" s="26">
        <v>0</v>
      </c>
      <c r="K752" s="26">
        <v>0</v>
      </c>
      <c r="L752" s="26">
        <v>0</v>
      </c>
      <c r="M752" s="26">
        <v>29</v>
      </c>
      <c r="N752" s="26">
        <v>101.754385964912</v>
      </c>
      <c r="O752" s="26" t="s">
        <v>165</v>
      </c>
    </row>
    <row r="753" spans="1:15" s="26" customFormat="1">
      <c r="A753" s="26" t="s">
        <v>718</v>
      </c>
      <c r="B753" s="26" t="s">
        <v>1345</v>
      </c>
      <c r="C753" s="26" t="s">
        <v>1172</v>
      </c>
      <c r="D753" s="26" t="s">
        <v>1066</v>
      </c>
      <c r="E753" s="26" t="s">
        <v>172</v>
      </c>
      <c r="F753" s="27">
        <v>39764</v>
      </c>
      <c r="G753" s="28">
        <v>5</v>
      </c>
      <c r="H753" s="28">
        <v>431</v>
      </c>
      <c r="I753" s="30">
        <v>39783</v>
      </c>
      <c r="J753" s="26">
        <v>0</v>
      </c>
      <c r="K753" s="26">
        <v>0</v>
      </c>
      <c r="L753" s="26">
        <v>0</v>
      </c>
      <c r="M753" s="26">
        <v>29.4</v>
      </c>
      <c r="N753" s="26">
        <v>103.1578947368421</v>
      </c>
      <c r="O753" s="26" t="s">
        <v>165</v>
      </c>
    </row>
    <row r="754" spans="1:15" s="26" customFormat="1">
      <c r="A754" s="26" t="s">
        <v>720</v>
      </c>
      <c r="B754" s="26" t="s">
        <v>1345</v>
      </c>
      <c r="C754" s="26" t="s">
        <v>1172</v>
      </c>
      <c r="D754" s="26" t="s">
        <v>1066</v>
      </c>
      <c r="E754" s="26" t="s">
        <v>172</v>
      </c>
      <c r="F754" s="27">
        <v>39764</v>
      </c>
      <c r="G754" s="28">
        <v>6</v>
      </c>
      <c r="H754" s="28">
        <v>431</v>
      </c>
      <c r="I754" s="30">
        <v>39784</v>
      </c>
      <c r="J754" s="26">
        <v>0</v>
      </c>
      <c r="K754" s="26">
        <v>0</v>
      </c>
      <c r="L754" s="26">
        <v>0</v>
      </c>
      <c r="M754" s="26">
        <v>29.1</v>
      </c>
      <c r="N754" s="26">
        <v>102.10526315789474</v>
      </c>
      <c r="O754" s="26" t="s">
        <v>165</v>
      </c>
    </row>
    <row r="755" spans="1:15" s="26" customFormat="1">
      <c r="A755" s="26" t="s">
        <v>721</v>
      </c>
      <c r="B755" s="26" t="s">
        <v>1345</v>
      </c>
      <c r="C755" s="26" t="s">
        <v>1172</v>
      </c>
      <c r="D755" s="26" t="s">
        <v>1066</v>
      </c>
      <c r="E755" s="26" t="s">
        <v>172</v>
      </c>
      <c r="F755" s="27">
        <v>39764</v>
      </c>
      <c r="G755" s="28">
        <v>7</v>
      </c>
      <c r="H755" s="28">
        <v>431</v>
      </c>
      <c r="I755" s="30">
        <v>39785</v>
      </c>
      <c r="J755" s="26">
        <v>0</v>
      </c>
      <c r="K755" s="26">
        <v>0</v>
      </c>
      <c r="L755" s="26">
        <v>0</v>
      </c>
      <c r="M755" s="26">
        <v>29.4</v>
      </c>
      <c r="N755" s="26">
        <v>103.1578947368421</v>
      </c>
      <c r="O755" s="26" t="s">
        <v>165</v>
      </c>
    </row>
    <row r="756" spans="1:15" s="26" customFormat="1">
      <c r="A756" s="26" t="s">
        <v>722</v>
      </c>
      <c r="B756" s="26" t="s">
        <v>1345</v>
      </c>
      <c r="C756" s="26" t="s">
        <v>1172</v>
      </c>
      <c r="D756" s="26" t="s">
        <v>1066</v>
      </c>
      <c r="E756" s="26" t="s">
        <v>172</v>
      </c>
      <c r="F756" s="27">
        <v>39764</v>
      </c>
      <c r="G756" s="28">
        <v>8</v>
      </c>
      <c r="H756" s="28">
        <v>431</v>
      </c>
      <c r="I756" s="30">
        <v>39786</v>
      </c>
      <c r="J756" s="26">
        <v>0</v>
      </c>
      <c r="K756" s="26">
        <v>0</v>
      </c>
      <c r="L756" s="26">
        <v>0</v>
      </c>
      <c r="M756" s="26">
        <v>29.6</v>
      </c>
      <c r="N756" s="26">
        <v>103.85964912280703</v>
      </c>
      <c r="O756" s="26" t="s">
        <v>165</v>
      </c>
    </row>
    <row r="757" spans="1:15" s="26" customFormat="1">
      <c r="A757" s="26" t="s">
        <v>724</v>
      </c>
      <c r="B757" s="26" t="s">
        <v>1345</v>
      </c>
      <c r="C757" s="26" t="s">
        <v>1172</v>
      </c>
      <c r="D757" s="26" t="s">
        <v>1066</v>
      </c>
      <c r="E757" s="26" t="s">
        <v>172</v>
      </c>
      <c r="F757" s="27">
        <v>39764</v>
      </c>
      <c r="G757" s="28">
        <v>9</v>
      </c>
      <c r="H757" s="28">
        <v>431</v>
      </c>
      <c r="I757" s="30">
        <v>39787</v>
      </c>
      <c r="J757" s="26">
        <v>0</v>
      </c>
      <c r="K757" s="26">
        <v>0</v>
      </c>
      <c r="L757" s="26">
        <v>0</v>
      </c>
      <c r="M757" s="26">
        <v>29.9</v>
      </c>
      <c r="N757" s="26">
        <v>104.91228070175438</v>
      </c>
      <c r="O757" s="26" t="s">
        <v>165</v>
      </c>
    </row>
    <row r="758" spans="1:15" s="26" customFormat="1">
      <c r="A758" s="26" t="s">
        <v>715</v>
      </c>
      <c r="B758" s="26" t="s">
        <v>1339</v>
      </c>
      <c r="C758" s="26" t="s">
        <v>1172</v>
      </c>
      <c r="D758" s="26" t="s">
        <v>1066</v>
      </c>
      <c r="E758" s="26" t="s">
        <v>172</v>
      </c>
      <c r="F758" s="27">
        <v>39764</v>
      </c>
      <c r="G758" s="28">
        <v>10</v>
      </c>
      <c r="H758" s="28">
        <v>431</v>
      </c>
      <c r="I758" s="30">
        <v>39788</v>
      </c>
      <c r="J758" s="26">
        <v>0</v>
      </c>
      <c r="K758" s="26" t="s">
        <v>1143</v>
      </c>
      <c r="L758" s="26" t="s">
        <v>1143</v>
      </c>
      <c r="M758" s="26">
        <v>30</v>
      </c>
      <c r="N758" s="26">
        <v>105.26315789473684</v>
      </c>
      <c r="O758" s="26" t="s">
        <v>165</v>
      </c>
    </row>
    <row r="759" spans="1:15" s="26" customFormat="1">
      <c r="A759" s="26" t="s">
        <v>727</v>
      </c>
      <c r="B759" s="26" t="s">
        <v>1339</v>
      </c>
      <c r="C759" s="26" t="s">
        <v>1172</v>
      </c>
      <c r="D759" s="26" t="s">
        <v>904</v>
      </c>
      <c r="E759" s="26" t="s">
        <v>172</v>
      </c>
      <c r="F759" s="27">
        <v>39764</v>
      </c>
      <c r="G759" s="28">
        <v>-11</v>
      </c>
      <c r="H759" s="28">
        <v>431</v>
      </c>
      <c r="I759" s="30">
        <v>39767</v>
      </c>
      <c r="J759" s="26">
        <v>0</v>
      </c>
      <c r="K759" s="26">
        <v>0</v>
      </c>
      <c r="L759" s="26">
        <v>0</v>
      </c>
      <c r="M759" s="26" t="s">
        <v>1188</v>
      </c>
      <c r="N759" s="26" t="s">
        <v>1188</v>
      </c>
      <c r="O759" s="26" t="s">
        <v>165</v>
      </c>
    </row>
    <row r="760" spans="1:15" s="26" customFormat="1">
      <c r="A760" s="26" t="s">
        <v>63</v>
      </c>
      <c r="B760" s="26" t="s">
        <v>1345</v>
      </c>
      <c r="C760" s="26" t="s">
        <v>1172</v>
      </c>
      <c r="D760" s="26" t="s">
        <v>904</v>
      </c>
      <c r="E760" s="26" t="s">
        <v>172</v>
      </c>
      <c r="F760" s="27">
        <v>39764</v>
      </c>
      <c r="G760" s="28">
        <v>-8</v>
      </c>
      <c r="H760" s="28">
        <v>431</v>
      </c>
      <c r="I760" s="30">
        <v>39770</v>
      </c>
      <c r="J760" s="26">
        <v>0</v>
      </c>
      <c r="K760" s="26">
        <v>0</v>
      </c>
      <c r="L760" s="26">
        <v>0</v>
      </c>
      <c r="M760" s="26" t="s">
        <v>1188</v>
      </c>
      <c r="N760" s="26" t="s">
        <v>1188</v>
      </c>
      <c r="O760" s="26" t="s">
        <v>165</v>
      </c>
    </row>
    <row r="761" spans="1:15" s="26" customFormat="1">
      <c r="A761" s="26" t="s">
        <v>62</v>
      </c>
      <c r="B761" s="26" t="s">
        <v>1345</v>
      </c>
      <c r="C761" s="26" t="s">
        <v>1172</v>
      </c>
      <c r="D761" s="26" t="s">
        <v>904</v>
      </c>
      <c r="E761" s="26" t="s">
        <v>172</v>
      </c>
      <c r="F761" s="27">
        <v>39764</v>
      </c>
      <c r="G761" s="28">
        <v>-5</v>
      </c>
      <c r="H761" s="28">
        <v>431</v>
      </c>
      <c r="I761" s="30">
        <v>39773</v>
      </c>
      <c r="J761" s="26">
        <v>0</v>
      </c>
      <c r="K761" s="26">
        <v>0</v>
      </c>
      <c r="L761" s="26">
        <v>0</v>
      </c>
      <c r="M761" s="26" t="s">
        <v>1188</v>
      </c>
      <c r="N761" s="26" t="s">
        <v>1188</v>
      </c>
      <c r="O761" s="26" t="s">
        <v>165</v>
      </c>
    </row>
    <row r="762" spans="1:15" s="26" customFormat="1">
      <c r="A762" s="26" t="s">
        <v>61</v>
      </c>
      <c r="B762" s="26" t="s">
        <v>1345</v>
      </c>
      <c r="C762" s="26" t="s">
        <v>1172</v>
      </c>
      <c r="D762" s="26" t="s">
        <v>904</v>
      </c>
      <c r="E762" s="26" t="s">
        <v>172</v>
      </c>
      <c r="F762" s="27">
        <v>39764</v>
      </c>
      <c r="G762" s="28">
        <v>-2</v>
      </c>
      <c r="H762" s="28">
        <v>431</v>
      </c>
      <c r="I762" s="30">
        <v>39776</v>
      </c>
      <c r="J762" s="26">
        <v>0</v>
      </c>
      <c r="K762" s="26">
        <v>0</v>
      </c>
      <c r="L762" s="26">
        <v>0</v>
      </c>
      <c r="M762" s="26" t="s">
        <v>1188</v>
      </c>
      <c r="N762" s="26" t="s">
        <v>1188</v>
      </c>
      <c r="O762" s="26" t="s">
        <v>165</v>
      </c>
    </row>
    <row r="763" spans="1:15" s="26" customFormat="1">
      <c r="A763" s="26" t="s">
        <v>725</v>
      </c>
      <c r="B763" s="26" t="s">
        <v>1345</v>
      </c>
      <c r="C763" s="26" t="s">
        <v>1172</v>
      </c>
      <c r="D763" s="26" t="s">
        <v>904</v>
      </c>
      <c r="E763" s="26" t="s">
        <v>172</v>
      </c>
      <c r="F763" s="27">
        <v>39764</v>
      </c>
      <c r="G763" s="28">
        <v>0</v>
      </c>
      <c r="H763" s="28">
        <v>431</v>
      </c>
      <c r="I763" s="30">
        <v>39778</v>
      </c>
      <c r="J763" s="26">
        <v>0</v>
      </c>
      <c r="K763" s="26">
        <v>0</v>
      </c>
      <c r="L763" s="26">
        <v>0</v>
      </c>
      <c r="M763" s="26">
        <v>25.5</v>
      </c>
      <c r="N763" s="26">
        <v>100</v>
      </c>
      <c r="O763" s="26" t="s">
        <v>165</v>
      </c>
    </row>
    <row r="764" spans="1:15" s="26" customFormat="1">
      <c r="A764" s="26" t="s">
        <v>728</v>
      </c>
      <c r="B764" s="26" t="s">
        <v>1345</v>
      </c>
      <c r="C764" s="26" t="s">
        <v>1172</v>
      </c>
      <c r="D764" s="26" t="s">
        <v>904</v>
      </c>
      <c r="E764" s="26" t="s">
        <v>172</v>
      </c>
      <c r="F764" s="27">
        <v>39764</v>
      </c>
      <c r="G764" s="28">
        <v>1</v>
      </c>
      <c r="H764" s="28">
        <v>431</v>
      </c>
      <c r="I764" s="30">
        <v>39779</v>
      </c>
      <c r="J764" s="26">
        <v>0</v>
      </c>
      <c r="K764" s="26">
        <v>0</v>
      </c>
      <c r="L764" s="26">
        <v>0</v>
      </c>
      <c r="M764" s="26">
        <v>24.9</v>
      </c>
      <c r="N764" s="26">
        <v>97.647058823529406</v>
      </c>
      <c r="O764" s="26" t="s">
        <v>165</v>
      </c>
    </row>
    <row r="765" spans="1:15" s="26" customFormat="1">
      <c r="A765" s="26" t="s">
        <v>729</v>
      </c>
      <c r="B765" s="26" t="s">
        <v>1345</v>
      </c>
      <c r="C765" s="26" t="s">
        <v>1172</v>
      </c>
      <c r="D765" s="26" t="s">
        <v>904</v>
      </c>
      <c r="E765" s="26" t="s">
        <v>172</v>
      </c>
      <c r="F765" s="27">
        <v>39764</v>
      </c>
      <c r="G765" s="28">
        <v>2</v>
      </c>
      <c r="H765" s="28">
        <v>431</v>
      </c>
      <c r="I765" s="30">
        <v>39780</v>
      </c>
      <c r="J765" s="26">
        <v>0</v>
      </c>
      <c r="K765" s="26">
        <v>0</v>
      </c>
      <c r="L765" s="26">
        <v>0</v>
      </c>
      <c r="M765" s="26">
        <v>26</v>
      </c>
      <c r="N765" s="26">
        <v>101.96078431372548</v>
      </c>
      <c r="O765" s="26" t="s">
        <v>165</v>
      </c>
    </row>
    <row r="766" spans="1:15" s="26" customFormat="1">
      <c r="A766" s="26" t="s">
        <v>730</v>
      </c>
      <c r="B766" s="26" t="s">
        <v>1345</v>
      </c>
      <c r="C766" s="26" t="s">
        <v>1172</v>
      </c>
      <c r="D766" s="26" t="s">
        <v>904</v>
      </c>
      <c r="E766" s="26" t="s">
        <v>172</v>
      </c>
      <c r="F766" s="27">
        <v>39764</v>
      </c>
      <c r="G766" s="28">
        <v>3</v>
      </c>
      <c r="H766" s="28">
        <v>431</v>
      </c>
      <c r="I766" s="30">
        <v>39781</v>
      </c>
      <c r="J766" s="26">
        <v>0</v>
      </c>
      <c r="K766" s="26">
        <v>0</v>
      </c>
      <c r="L766" s="26">
        <v>0</v>
      </c>
      <c r="M766" s="26">
        <v>27.7</v>
      </c>
      <c r="N766" s="26">
        <v>108.62745098039215</v>
      </c>
      <c r="O766" s="26" t="s">
        <v>165</v>
      </c>
    </row>
    <row r="767" spans="1:15" s="26" customFormat="1">
      <c r="A767" s="26" t="s">
        <v>731</v>
      </c>
      <c r="B767" s="26" t="s">
        <v>1345</v>
      </c>
      <c r="C767" s="26" t="s">
        <v>1172</v>
      </c>
      <c r="D767" s="26" t="s">
        <v>904</v>
      </c>
      <c r="E767" s="26" t="s">
        <v>172</v>
      </c>
      <c r="F767" s="27">
        <v>39764</v>
      </c>
      <c r="G767" s="28">
        <v>4</v>
      </c>
      <c r="H767" s="28">
        <v>431</v>
      </c>
      <c r="I767" s="30">
        <v>39782</v>
      </c>
      <c r="J767" s="26">
        <v>0</v>
      </c>
      <c r="K767" s="26">
        <v>0</v>
      </c>
      <c r="L767" s="26">
        <v>0</v>
      </c>
      <c r="M767" s="26">
        <v>25.7</v>
      </c>
      <c r="N767" s="26">
        <v>100.78431372549019</v>
      </c>
      <c r="O767" s="26" t="s">
        <v>165</v>
      </c>
    </row>
    <row r="768" spans="1:15" s="26" customFormat="1">
      <c r="A768" s="26" t="s">
        <v>732</v>
      </c>
      <c r="B768" s="26" t="s">
        <v>1345</v>
      </c>
      <c r="C768" s="26" t="s">
        <v>1172</v>
      </c>
      <c r="D768" s="26" t="s">
        <v>904</v>
      </c>
      <c r="E768" s="26" t="s">
        <v>172</v>
      </c>
      <c r="F768" s="27">
        <v>39764</v>
      </c>
      <c r="G768" s="28">
        <v>5</v>
      </c>
      <c r="H768" s="28">
        <v>431</v>
      </c>
      <c r="I768" s="30">
        <v>39783</v>
      </c>
      <c r="J768" s="26">
        <v>0</v>
      </c>
      <c r="K768" s="26">
        <v>0</v>
      </c>
      <c r="L768" s="26">
        <v>0</v>
      </c>
      <c r="M768" s="26">
        <v>26.8</v>
      </c>
      <c r="N768" s="26">
        <v>105.09803921568628</v>
      </c>
      <c r="O768" s="26" t="s">
        <v>165</v>
      </c>
    </row>
    <row r="769" spans="1:15" s="26" customFormat="1">
      <c r="A769" s="26" t="s">
        <v>733</v>
      </c>
      <c r="B769" s="26" t="s">
        <v>1345</v>
      </c>
      <c r="C769" s="26" t="s">
        <v>1172</v>
      </c>
      <c r="D769" s="26" t="s">
        <v>904</v>
      </c>
      <c r="E769" s="26" t="s">
        <v>172</v>
      </c>
      <c r="F769" s="27">
        <v>39764</v>
      </c>
      <c r="G769" s="28">
        <v>6</v>
      </c>
      <c r="H769" s="28">
        <v>431</v>
      </c>
      <c r="I769" s="30">
        <v>39784</v>
      </c>
      <c r="J769" s="26">
        <v>0</v>
      </c>
      <c r="K769" s="26">
        <v>0</v>
      </c>
      <c r="L769" s="26">
        <v>0</v>
      </c>
      <c r="M769" s="26">
        <v>26.6</v>
      </c>
      <c r="N769" s="26">
        <v>104.31372549019601</v>
      </c>
      <c r="O769" s="26" t="s">
        <v>165</v>
      </c>
    </row>
    <row r="770" spans="1:15" s="26" customFormat="1">
      <c r="A770" s="26" t="s">
        <v>734</v>
      </c>
      <c r="B770" s="26" t="s">
        <v>1345</v>
      </c>
      <c r="C770" s="26" t="s">
        <v>1172</v>
      </c>
      <c r="D770" s="26" t="s">
        <v>904</v>
      </c>
      <c r="E770" s="26" t="s">
        <v>172</v>
      </c>
      <c r="F770" s="27">
        <v>39764</v>
      </c>
      <c r="G770" s="28">
        <v>7</v>
      </c>
      <c r="H770" s="28">
        <v>431</v>
      </c>
      <c r="I770" s="30">
        <v>39785</v>
      </c>
      <c r="J770" s="26">
        <v>0</v>
      </c>
      <c r="K770" s="26">
        <v>0</v>
      </c>
      <c r="L770" s="26">
        <v>0</v>
      </c>
      <c r="M770" s="26">
        <v>26.5</v>
      </c>
      <c r="N770" s="26">
        <v>103.92156862745099</v>
      </c>
      <c r="O770" s="26" t="s">
        <v>165</v>
      </c>
    </row>
    <row r="771" spans="1:15" s="26" customFormat="1">
      <c r="A771" s="26" t="s">
        <v>735</v>
      </c>
      <c r="B771" s="26" t="s">
        <v>1345</v>
      </c>
      <c r="C771" s="26" t="s">
        <v>1172</v>
      </c>
      <c r="D771" s="26" t="s">
        <v>904</v>
      </c>
      <c r="E771" s="26" t="s">
        <v>172</v>
      </c>
      <c r="F771" s="27">
        <v>39764</v>
      </c>
      <c r="G771" s="28">
        <v>8</v>
      </c>
      <c r="H771" s="28">
        <v>431</v>
      </c>
      <c r="I771" s="30">
        <v>39786</v>
      </c>
      <c r="J771" s="26">
        <v>0</v>
      </c>
      <c r="K771" s="26">
        <v>0</v>
      </c>
      <c r="L771" s="26">
        <v>0</v>
      </c>
      <c r="M771" s="26">
        <v>26.9</v>
      </c>
      <c r="N771" s="26">
        <v>105.49019607843138</v>
      </c>
      <c r="O771" s="26" t="s">
        <v>165</v>
      </c>
    </row>
    <row r="772" spans="1:15" s="26" customFormat="1">
      <c r="A772" s="26" t="s">
        <v>736</v>
      </c>
      <c r="B772" s="26" t="s">
        <v>1345</v>
      </c>
      <c r="C772" s="26" t="s">
        <v>1172</v>
      </c>
      <c r="D772" s="26" t="s">
        <v>904</v>
      </c>
      <c r="E772" s="26" t="s">
        <v>172</v>
      </c>
      <c r="F772" s="27">
        <v>39764</v>
      </c>
      <c r="G772" s="28">
        <v>9</v>
      </c>
      <c r="H772" s="28">
        <v>431</v>
      </c>
      <c r="I772" s="30">
        <v>39787</v>
      </c>
      <c r="J772" s="26">
        <v>0</v>
      </c>
      <c r="K772" s="26">
        <v>0</v>
      </c>
      <c r="L772" s="26">
        <v>0</v>
      </c>
      <c r="M772" s="26">
        <v>27.3</v>
      </c>
      <c r="N772" s="26">
        <v>107.05882352941177</v>
      </c>
      <c r="O772" s="26" t="s">
        <v>165</v>
      </c>
    </row>
    <row r="773" spans="1:15" s="26" customFormat="1">
      <c r="A773" s="26" t="s">
        <v>726</v>
      </c>
      <c r="B773" s="26" t="s">
        <v>1345</v>
      </c>
      <c r="C773" s="26" t="s">
        <v>1172</v>
      </c>
      <c r="D773" s="26" t="s">
        <v>904</v>
      </c>
      <c r="E773" s="26" t="s">
        <v>172</v>
      </c>
      <c r="F773" s="27">
        <v>39764</v>
      </c>
      <c r="G773" s="28">
        <v>10</v>
      </c>
      <c r="H773" s="28">
        <v>431</v>
      </c>
      <c r="I773" s="30">
        <v>39788</v>
      </c>
      <c r="J773" s="26">
        <v>0</v>
      </c>
      <c r="K773" s="26" t="s">
        <v>1143</v>
      </c>
      <c r="L773" s="26" t="s">
        <v>1143</v>
      </c>
      <c r="M773" s="26">
        <v>28</v>
      </c>
      <c r="N773" s="26">
        <v>109.80392156862746</v>
      </c>
      <c r="O773" s="26" t="s">
        <v>165</v>
      </c>
    </row>
    <row r="774" spans="1:15" s="26" customFormat="1">
      <c r="A774" s="26" t="s">
        <v>1256</v>
      </c>
      <c r="B774" s="26" t="s">
        <v>1339</v>
      </c>
      <c r="C774" s="26" t="s">
        <v>1173</v>
      </c>
      <c r="D774" s="26" t="s">
        <v>1067</v>
      </c>
      <c r="E774" s="26" t="s">
        <v>172</v>
      </c>
      <c r="F774" s="27">
        <v>39599</v>
      </c>
      <c r="G774" s="28">
        <v>0</v>
      </c>
      <c r="H774" s="28">
        <v>431</v>
      </c>
      <c r="I774" s="30">
        <v>39666</v>
      </c>
      <c r="J774" s="26">
        <v>0</v>
      </c>
      <c r="K774" s="26">
        <v>0</v>
      </c>
      <c r="L774" s="26">
        <v>0</v>
      </c>
      <c r="M774" s="26">
        <v>26.8</v>
      </c>
      <c r="N774" s="26">
        <v>100</v>
      </c>
      <c r="O774" s="26" t="s">
        <v>1270</v>
      </c>
    </row>
    <row r="775" spans="1:15" s="26" customFormat="1">
      <c r="A775" s="26" t="s">
        <v>1257</v>
      </c>
      <c r="B775" s="26" t="s">
        <v>1339</v>
      </c>
      <c r="C775" s="26" t="s">
        <v>1173</v>
      </c>
      <c r="D775" s="26" t="s">
        <v>1067</v>
      </c>
      <c r="E775" s="26" t="s">
        <v>172</v>
      </c>
      <c r="F775" s="27">
        <v>39599</v>
      </c>
      <c r="G775" s="28">
        <v>1</v>
      </c>
      <c r="H775" s="28">
        <v>431</v>
      </c>
      <c r="I775" s="30">
        <v>39667</v>
      </c>
      <c r="J775" s="26">
        <v>0</v>
      </c>
      <c r="K775" s="26">
        <v>0</v>
      </c>
      <c r="L775" s="26">
        <v>0</v>
      </c>
      <c r="M775" s="26">
        <v>27</v>
      </c>
      <c r="N775" s="26">
        <v>100.74626865671641</v>
      </c>
      <c r="O775" s="26" t="s">
        <v>1270</v>
      </c>
    </row>
    <row r="776" spans="1:15" s="26" customFormat="1">
      <c r="A776" s="26" t="s">
        <v>1258</v>
      </c>
      <c r="B776" s="26" t="s">
        <v>1339</v>
      </c>
      <c r="C776" s="26" t="s">
        <v>1173</v>
      </c>
      <c r="D776" s="26" t="s">
        <v>1067</v>
      </c>
      <c r="E776" s="26" t="s">
        <v>172</v>
      </c>
      <c r="F776" s="27">
        <v>39599</v>
      </c>
      <c r="G776" s="28">
        <v>2</v>
      </c>
      <c r="H776" s="28">
        <v>431</v>
      </c>
      <c r="I776" s="30">
        <v>39668</v>
      </c>
      <c r="J776" s="26">
        <v>0</v>
      </c>
      <c r="K776" s="26">
        <v>0</v>
      </c>
      <c r="L776" s="26">
        <v>0</v>
      </c>
      <c r="M776" s="26">
        <v>27.2</v>
      </c>
      <c r="N776" s="26">
        <v>101.49253731343283</v>
      </c>
      <c r="O776" s="26" t="s">
        <v>1270</v>
      </c>
    </row>
    <row r="777" spans="1:15" s="26" customFormat="1">
      <c r="A777" s="26" t="s">
        <v>1259</v>
      </c>
      <c r="B777" s="26" t="s">
        <v>1339</v>
      </c>
      <c r="C777" s="26" t="s">
        <v>1173</v>
      </c>
      <c r="D777" s="26" t="s">
        <v>1067</v>
      </c>
      <c r="E777" s="26" t="s">
        <v>172</v>
      </c>
      <c r="F777" s="27">
        <v>39599</v>
      </c>
      <c r="G777" s="28">
        <v>3</v>
      </c>
      <c r="H777" s="28">
        <v>431</v>
      </c>
      <c r="I777" s="30">
        <v>39669</v>
      </c>
      <c r="J777" s="26">
        <v>0</v>
      </c>
      <c r="K777" s="26">
        <v>0</v>
      </c>
      <c r="L777" s="26">
        <v>0</v>
      </c>
      <c r="M777" s="26">
        <v>27.3</v>
      </c>
      <c r="N777" s="26">
        <v>101.86567164179105</v>
      </c>
      <c r="O777" s="26" t="s">
        <v>1270</v>
      </c>
    </row>
    <row r="778" spans="1:15" s="26" customFormat="1">
      <c r="A778" s="26" t="s">
        <v>1260</v>
      </c>
      <c r="B778" s="26" t="s">
        <v>1339</v>
      </c>
      <c r="C778" s="26" t="s">
        <v>1173</v>
      </c>
      <c r="D778" s="26" t="s">
        <v>1067</v>
      </c>
      <c r="E778" s="26" t="s">
        <v>172</v>
      </c>
      <c r="F778" s="27">
        <v>39599</v>
      </c>
      <c r="G778" s="28">
        <v>4</v>
      </c>
      <c r="H778" s="28">
        <v>431</v>
      </c>
      <c r="I778" s="30">
        <v>39670</v>
      </c>
      <c r="J778" s="26">
        <v>0</v>
      </c>
      <c r="K778" s="26">
        <v>0</v>
      </c>
      <c r="L778" s="26">
        <v>0</v>
      </c>
      <c r="M778" s="26">
        <v>27.8</v>
      </c>
      <c r="N778" s="26">
        <v>103.73134328358209</v>
      </c>
      <c r="O778" s="26" t="s">
        <v>1270</v>
      </c>
    </row>
    <row r="779" spans="1:15" s="26" customFormat="1">
      <c r="A779" s="26" t="s">
        <v>1261</v>
      </c>
      <c r="B779" s="26" t="s">
        <v>1339</v>
      </c>
      <c r="C779" s="26" t="s">
        <v>1173</v>
      </c>
      <c r="D779" s="26" t="s">
        <v>1067</v>
      </c>
      <c r="E779" s="26" t="s">
        <v>172</v>
      </c>
      <c r="F779" s="27">
        <v>39599</v>
      </c>
      <c r="G779" s="28">
        <v>5</v>
      </c>
      <c r="H779" s="28">
        <v>431</v>
      </c>
      <c r="I779" s="30">
        <v>39671</v>
      </c>
      <c r="J779" s="26">
        <v>0</v>
      </c>
      <c r="K779" s="26">
        <v>0</v>
      </c>
      <c r="L779" s="26">
        <v>0</v>
      </c>
      <c r="M779" s="26">
        <v>27.7</v>
      </c>
      <c r="N779" s="26">
        <v>103.35820895522387</v>
      </c>
      <c r="O779" s="26" t="s">
        <v>1270</v>
      </c>
    </row>
    <row r="780" spans="1:15" s="26" customFormat="1">
      <c r="A780" s="26" t="s">
        <v>1262</v>
      </c>
      <c r="B780" s="26" t="s">
        <v>1339</v>
      </c>
      <c r="C780" s="26" t="s">
        <v>1173</v>
      </c>
      <c r="D780" s="26" t="s">
        <v>1067</v>
      </c>
      <c r="E780" s="26" t="s">
        <v>172</v>
      </c>
      <c r="F780" s="27">
        <v>39599</v>
      </c>
      <c r="G780" s="28">
        <v>6</v>
      </c>
      <c r="H780" s="28">
        <v>431</v>
      </c>
      <c r="I780" s="30">
        <v>39672</v>
      </c>
      <c r="J780" s="26">
        <v>0</v>
      </c>
      <c r="K780" s="26">
        <v>0</v>
      </c>
      <c r="L780" s="26">
        <v>0</v>
      </c>
      <c r="M780" s="26">
        <v>27.4</v>
      </c>
      <c r="N780" s="26">
        <v>102.23880597014924</v>
      </c>
      <c r="O780" s="26" t="s">
        <v>1270</v>
      </c>
    </row>
    <row r="781" spans="1:15" s="26" customFormat="1">
      <c r="A781" s="26" t="s">
        <v>1263</v>
      </c>
      <c r="B781" s="26" t="s">
        <v>1339</v>
      </c>
      <c r="C781" s="26" t="s">
        <v>1173</v>
      </c>
      <c r="D781" s="26" t="s">
        <v>1067</v>
      </c>
      <c r="E781" s="26" t="s">
        <v>172</v>
      </c>
      <c r="F781" s="27">
        <v>39599</v>
      </c>
      <c r="G781" s="28">
        <v>7</v>
      </c>
      <c r="H781" s="28">
        <v>431</v>
      </c>
      <c r="I781" s="30">
        <v>39673</v>
      </c>
      <c r="J781" s="26">
        <v>0</v>
      </c>
      <c r="K781" s="26">
        <v>0</v>
      </c>
      <c r="L781" s="26">
        <v>0</v>
      </c>
      <c r="M781" s="26">
        <v>27.2</v>
      </c>
      <c r="N781" s="26">
        <v>101.49253731343283</v>
      </c>
      <c r="O781" s="26" t="s">
        <v>1270</v>
      </c>
    </row>
    <row r="782" spans="1:15" s="26" customFormat="1">
      <c r="A782" s="26" t="s">
        <v>1264</v>
      </c>
      <c r="B782" s="26" t="s">
        <v>1339</v>
      </c>
      <c r="C782" s="26" t="s">
        <v>1173</v>
      </c>
      <c r="D782" s="26" t="s">
        <v>1067</v>
      </c>
      <c r="E782" s="26" t="s">
        <v>172</v>
      </c>
      <c r="F782" s="27">
        <v>39599</v>
      </c>
      <c r="G782" s="28">
        <v>8</v>
      </c>
      <c r="H782" s="28">
        <v>431</v>
      </c>
      <c r="I782" s="30">
        <v>39674</v>
      </c>
      <c r="J782" s="26">
        <v>0</v>
      </c>
      <c r="K782" s="26">
        <v>0</v>
      </c>
      <c r="L782" s="26">
        <v>0</v>
      </c>
      <c r="M782" s="26">
        <v>28</v>
      </c>
      <c r="N782" s="26">
        <v>104.4776119402985</v>
      </c>
      <c r="O782" s="26" t="s">
        <v>1270</v>
      </c>
    </row>
    <row r="783" spans="1:15" s="26" customFormat="1">
      <c r="A783" s="26" t="s">
        <v>65</v>
      </c>
      <c r="B783" s="26" t="s">
        <v>1339</v>
      </c>
      <c r="C783" s="26" t="s">
        <v>1173</v>
      </c>
      <c r="D783" s="26" t="s">
        <v>1067</v>
      </c>
      <c r="E783" s="26" t="s">
        <v>172</v>
      </c>
      <c r="F783" s="27">
        <v>39599</v>
      </c>
      <c r="G783" s="28">
        <v>9</v>
      </c>
      <c r="H783" s="28">
        <v>431</v>
      </c>
      <c r="I783" s="30">
        <v>39675</v>
      </c>
      <c r="J783" s="26">
        <v>0</v>
      </c>
      <c r="K783" s="26">
        <v>0</v>
      </c>
      <c r="L783" s="26">
        <v>0</v>
      </c>
      <c r="M783" s="26">
        <v>27.1</v>
      </c>
      <c r="N783" s="26">
        <v>101.11940298507463</v>
      </c>
      <c r="O783" s="26" t="s">
        <v>1270</v>
      </c>
    </row>
    <row r="784" spans="1:15" s="26" customFormat="1">
      <c r="A784" s="26" t="s">
        <v>64</v>
      </c>
      <c r="B784" s="26" t="s">
        <v>1339</v>
      </c>
      <c r="C784" s="26" t="s">
        <v>1173</v>
      </c>
      <c r="D784" s="26" t="s">
        <v>1067</v>
      </c>
      <c r="E784" s="26" t="s">
        <v>172</v>
      </c>
      <c r="F784" s="27">
        <v>39599</v>
      </c>
      <c r="G784" s="28">
        <v>10</v>
      </c>
      <c r="H784" s="28">
        <v>431</v>
      </c>
      <c r="I784" s="30">
        <v>39676</v>
      </c>
      <c r="J784" s="26">
        <v>0</v>
      </c>
      <c r="K784" s="26" t="s">
        <v>1188</v>
      </c>
      <c r="L784" s="26" t="s">
        <v>1188</v>
      </c>
      <c r="M784" s="26">
        <v>26.5</v>
      </c>
      <c r="N784" s="26">
        <v>98.880597014925371</v>
      </c>
      <c r="O784" s="26" t="s">
        <v>1270</v>
      </c>
    </row>
    <row r="785" spans="1:15" s="26" customFormat="1">
      <c r="A785" s="26" t="s">
        <v>1265</v>
      </c>
      <c r="B785" s="26" t="s">
        <v>1339</v>
      </c>
      <c r="C785" s="26" t="s">
        <v>1173</v>
      </c>
      <c r="D785" s="26" t="s">
        <v>1068</v>
      </c>
      <c r="E785" s="26" t="s">
        <v>172</v>
      </c>
      <c r="F785" s="27">
        <v>39599</v>
      </c>
      <c r="G785" s="28">
        <v>0</v>
      </c>
      <c r="H785" s="28">
        <v>431</v>
      </c>
      <c r="I785" s="30">
        <v>39666</v>
      </c>
      <c r="J785" s="26">
        <v>0</v>
      </c>
      <c r="K785" s="26">
        <v>0</v>
      </c>
      <c r="L785" s="26">
        <v>0</v>
      </c>
      <c r="M785" s="26">
        <v>28.1</v>
      </c>
      <c r="N785" s="26">
        <v>100</v>
      </c>
      <c r="O785" s="26" t="s">
        <v>1270</v>
      </c>
    </row>
    <row r="786" spans="1:15" s="26" customFormat="1">
      <c r="A786" s="26" t="s">
        <v>1266</v>
      </c>
      <c r="B786" s="26" t="s">
        <v>1339</v>
      </c>
      <c r="C786" s="26" t="s">
        <v>1173</v>
      </c>
      <c r="D786" s="26" t="s">
        <v>1068</v>
      </c>
      <c r="E786" s="26" t="s">
        <v>172</v>
      </c>
      <c r="F786" s="27">
        <v>39599</v>
      </c>
      <c r="G786" s="28">
        <v>1</v>
      </c>
      <c r="H786" s="28">
        <v>431</v>
      </c>
      <c r="I786" s="30">
        <v>39667</v>
      </c>
      <c r="J786" s="26">
        <v>0</v>
      </c>
      <c r="K786" s="26">
        <v>0</v>
      </c>
      <c r="L786" s="26">
        <v>0</v>
      </c>
      <c r="M786" s="26">
        <v>28.9</v>
      </c>
      <c r="N786" s="26">
        <v>102.84697508896797</v>
      </c>
      <c r="O786" s="26" t="s">
        <v>1270</v>
      </c>
    </row>
    <row r="787" spans="1:15" s="26" customFormat="1">
      <c r="A787" s="26" t="s">
        <v>1267</v>
      </c>
      <c r="B787" s="26" t="s">
        <v>1339</v>
      </c>
      <c r="C787" s="26" t="s">
        <v>1173</v>
      </c>
      <c r="D787" s="26" t="s">
        <v>1068</v>
      </c>
      <c r="E787" s="26" t="s">
        <v>172</v>
      </c>
      <c r="F787" s="27">
        <v>39599</v>
      </c>
      <c r="G787" s="28">
        <v>2</v>
      </c>
      <c r="H787" s="28">
        <v>431</v>
      </c>
      <c r="I787" s="30">
        <v>39668</v>
      </c>
      <c r="J787" s="26">
        <v>0</v>
      </c>
      <c r="K787" s="26">
        <v>0</v>
      </c>
      <c r="L787" s="26">
        <v>0</v>
      </c>
      <c r="M787" s="26">
        <v>28.2</v>
      </c>
      <c r="N787" s="26">
        <v>100.35587188612098</v>
      </c>
      <c r="O787" s="26" t="s">
        <v>1270</v>
      </c>
    </row>
    <row r="788" spans="1:15" s="26" customFormat="1">
      <c r="A788" s="26" t="s">
        <v>1268</v>
      </c>
      <c r="B788" s="26" t="s">
        <v>1339</v>
      </c>
      <c r="C788" s="26" t="s">
        <v>1173</v>
      </c>
      <c r="D788" s="26" t="s">
        <v>1068</v>
      </c>
      <c r="E788" s="26" t="s">
        <v>172</v>
      </c>
      <c r="F788" s="27">
        <v>39599</v>
      </c>
      <c r="G788" s="28">
        <v>3</v>
      </c>
      <c r="H788" s="28">
        <v>431</v>
      </c>
      <c r="I788" s="30">
        <v>39669</v>
      </c>
      <c r="J788" s="26">
        <v>0</v>
      </c>
      <c r="K788" s="26">
        <v>0</v>
      </c>
      <c r="L788" s="26">
        <v>0</v>
      </c>
      <c r="M788" s="26">
        <v>28.7</v>
      </c>
      <c r="N788" s="26">
        <v>102.13523131672598</v>
      </c>
      <c r="O788" s="26" t="s">
        <v>1270</v>
      </c>
    </row>
    <row r="789" spans="1:15" s="26" customFormat="1">
      <c r="A789" s="26" t="s">
        <v>1269</v>
      </c>
      <c r="B789" s="26" t="s">
        <v>1339</v>
      </c>
      <c r="C789" s="26" t="s">
        <v>1173</v>
      </c>
      <c r="D789" s="26" t="s">
        <v>1068</v>
      </c>
      <c r="E789" s="26" t="s">
        <v>172</v>
      </c>
      <c r="F789" s="27">
        <v>39599</v>
      </c>
      <c r="G789" s="28">
        <v>4</v>
      </c>
      <c r="H789" s="28">
        <v>431</v>
      </c>
      <c r="I789" s="30">
        <v>39670</v>
      </c>
      <c r="J789" s="26">
        <v>0</v>
      </c>
      <c r="K789" s="26">
        <v>0</v>
      </c>
      <c r="L789" s="26">
        <v>0</v>
      </c>
      <c r="M789" s="26">
        <v>29.5</v>
      </c>
      <c r="N789" s="26">
        <v>104.98220640569393</v>
      </c>
      <c r="O789" s="26" t="s">
        <v>1270</v>
      </c>
    </row>
    <row r="790" spans="1:15" s="26" customFormat="1">
      <c r="A790" s="26" t="s">
        <v>997</v>
      </c>
      <c r="B790" s="26" t="s">
        <v>1339</v>
      </c>
      <c r="C790" s="26" t="s">
        <v>1173</v>
      </c>
      <c r="D790" s="26" t="s">
        <v>1068</v>
      </c>
      <c r="E790" s="26" t="s">
        <v>172</v>
      </c>
      <c r="F790" s="27">
        <v>39599</v>
      </c>
      <c r="G790" s="28">
        <v>5</v>
      </c>
      <c r="H790" s="28">
        <v>431</v>
      </c>
      <c r="I790" s="30">
        <v>39671</v>
      </c>
      <c r="J790" s="26">
        <v>0</v>
      </c>
      <c r="K790" s="26">
        <v>500</v>
      </c>
      <c r="L790" s="26">
        <v>500</v>
      </c>
      <c r="M790" s="26">
        <v>29.6</v>
      </c>
      <c r="N790" s="26">
        <v>105.33807829181494</v>
      </c>
      <c r="O790" s="26" t="s">
        <v>1270</v>
      </c>
    </row>
    <row r="791" spans="1:15" s="26" customFormat="1">
      <c r="A791" s="26" t="s">
        <v>998</v>
      </c>
      <c r="B791" s="26" t="s">
        <v>1339</v>
      </c>
      <c r="C791" s="26" t="s">
        <v>1173</v>
      </c>
      <c r="D791" s="26" t="s">
        <v>1068</v>
      </c>
      <c r="E791" s="26" t="s">
        <v>172</v>
      </c>
      <c r="F791" s="27">
        <v>39599</v>
      </c>
      <c r="G791" s="28">
        <v>6</v>
      </c>
      <c r="H791" s="28">
        <v>431</v>
      </c>
      <c r="I791" s="30">
        <v>39672</v>
      </c>
      <c r="J791" s="26">
        <v>500</v>
      </c>
      <c r="K791" s="26">
        <v>500</v>
      </c>
      <c r="L791" s="26">
        <v>500</v>
      </c>
      <c r="M791" s="26">
        <v>29.7</v>
      </c>
      <c r="N791" s="26">
        <v>105.69395017793593</v>
      </c>
      <c r="O791" s="26" t="s">
        <v>1270</v>
      </c>
    </row>
    <row r="792" spans="1:15" s="26" customFormat="1">
      <c r="A792" s="26" t="s">
        <v>999</v>
      </c>
      <c r="B792" s="26" t="s">
        <v>1339</v>
      </c>
      <c r="C792" s="26" t="s">
        <v>1173</v>
      </c>
      <c r="D792" s="26" t="s">
        <v>1068</v>
      </c>
      <c r="E792" s="26" t="s">
        <v>172</v>
      </c>
      <c r="F792" s="27">
        <v>39599</v>
      </c>
      <c r="G792" s="28">
        <v>7</v>
      </c>
      <c r="H792" s="28">
        <v>431</v>
      </c>
      <c r="I792" s="30">
        <v>39673</v>
      </c>
      <c r="J792" s="26">
        <v>500</v>
      </c>
      <c r="K792" s="26">
        <v>0</v>
      </c>
      <c r="L792" s="26">
        <v>0</v>
      </c>
      <c r="M792" s="26">
        <v>29.3</v>
      </c>
      <c r="N792" s="26">
        <v>104.27046263345194</v>
      </c>
      <c r="O792" s="26" t="s">
        <v>1270</v>
      </c>
    </row>
    <row r="793" spans="1:15" s="26" customFormat="1">
      <c r="A793" s="26" t="s">
        <v>1000</v>
      </c>
      <c r="B793" s="26" t="s">
        <v>1339</v>
      </c>
      <c r="C793" s="26" t="s">
        <v>1173</v>
      </c>
      <c r="D793" s="26" t="s">
        <v>1068</v>
      </c>
      <c r="E793" s="26" t="s">
        <v>172</v>
      </c>
      <c r="F793" s="27">
        <v>39599</v>
      </c>
      <c r="G793" s="28">
        <v>8</v>
      </c>
      <c r="H793" s="28">
        <v>431</v>
      </c>
      <c r="I793" s="30">
        <v>39674</v>
      </c>
      <c r="J793" s="26">
        <v>0</v>
      </c>
      <c r="K793" s="26">
        <v>0</v>
      </c>
      <c r="L793" s="26">
        <v>0</v>
      </c>
      <c r="M793" s="26">
        <v>29.6</v>
      </c>
      <c r="N793" s="26">
        <v>105.33807829181494</v>
      </c>
      <c r="O793" s="26" t="s">
        <v>1270</v>
      </c>
    </row>
    <row r="794" spans="1:15" s="26" customFormat="1">
      <c r="A794" s="26" t="s">
        <v>1001</v>
      </c>
      <c r="B794" s="26" t="s">
        <v>1339</v>
      </c>
      <c r="C794" s="26" t="s">
        <v>1173</v>
      </c>
      <c r="D794" s="26" t="s">
        <v>1068</v>
      </c>
      <c r="E794" s="26" t="s">
        <v>172</v>
      </c>
      <c r="F794" s="27">
        <v>39599</v>
      </c>
      <c r="G794" s="28">
        <v>9</v>
      </c>
      <c r="H794" s="28">
        <v>431</v>
      </c>
      <c r="I794" s="30">
        <v>39675</v>
      </c>
      <c r="J794" s="26">
        <v>0</v>
      </c>
      <c r="K794" s="26">
        <v>0</v>
      </c>
      <c r="L794" s="26">
        <v>0</v>
      </c>
      <c r="M794" s="26">
        <v>30.4</v>
      </c>
      <c r="N794" s="26">
        <v>108.1850533807829</v>
      </c>
      <c r="O794" s="26" t="s">
        <v>1270</v>
      </c>
    </row>
    <row r="795" spans="1:15" s="26" customFormat="1">
      <c r="A795" s="26" t="s">
        <v>66</v>
      </c>
      <c r="B795" s="26" t="s">
        <v>1339</v>
      </c>
      <c r="C795" s="26" t="s">
        <v>1173</v>
      </c>
      <c r="D795" s="26" t="s">
        <v>1068</v>
      </c>
      <c r="E795" s="26" t="s">
        <v>172</v>
      </c>
      <c r="F795" s="27">
        <v>39599</v>
      </c>
      <c r="G795" s="28">
        <v>10</v>
      </c>
      <c r="H795" s="28">
        <v>431</v>
      </c>
      <c r="I795" s="30">
        <v>39676</v>
      </c>
      <c r="J795" s="26">
        <v>0</v>
      </c>
      <c r="K795" s="26" t="s">
        <v>1188</v>
      </c>
      <c r="L795" s="26" t="s">
        <v>1188</v>
      </c>
      <c r="M795" s="26">
        <v>28</v>
      </c>
      <c r="N795" s="26">
        <v>99.644128113878992</v>
      </c>
      <c r="O795" s="26" t="s">
        <v>1270</v>
      </c>
    </row>
    <row r="796" spans="1:15" s="26" customFormat="1">
      <c r="A796" s="26" t="s">
        <v>1002</v>
      </c>
      <c r="B796" s="26" t="s">
        <v>1339</v>
      </c>
      <c r="C796" s="26" t="s">
        <v>1173</v>
      </c>
      <c r="D796" s="26" t="s">
        <v>1069</v>
      </c>
      <c r="E796" s="26" t="s">
        <v>172</v>
      </c>
      <c r="F796" s="27">
        <v>39608</v>
      </c>
      <c r="G796" s="28">
        <v>0</v>
      </c>
      <c r="H796" s="28">
        <v>431</v>
      </c>
      <c r="I796" s="30">
        <v>39666</v>
      </c>
      <c r="J796" s="26">
        <v>0</v>
      </c>
      <c r="K796" s="26">
        <v>0</v>
      </c>
      <c r="L796" s="26">
        <v>0</v>
      </c>
      <c r="M796" s="26">
        <v>24.7</v>
      </c>
      <c r="N796" s="26">
        <v>100</v>
      </c>
      <c r="O796" s="26" t="s">
        <v>1270</v>
      </c>
    </row>
    <row r="797" spans="1:15" s="26" customFormat="1">
      <c r="A797" s="26" t="s">
        <v>1003</v>
      </c>
      <c r="B797" s="26" t="s">
        <v>1339</v>
      </c>
      <c r="C797" s="26" t="s">
        <v>1173</v>
      </c>
      <c r="D797" s="26" t="s">
        <v>1069</v>
      </c>
      <c r="E797" s="26" t="s">
        <v>172</v>
      </c>
      <c r="F797" s="27">
        <v>39608</v>
      </c>
      <c r="G797" s="28">
        <v>1</v>
      </c>
      <c r="H797" s="28">
        <v>431</v>
      </c>
      <c r="I797" s="30">
        <v>39667</v>
      </c>
      <c r="J797" s="26">
        <v>0</v>
      </c>
      <c r="K797" s="26">
        <v>0</v>
      </c>
      <c r="L797" s="26">
        <v>0</v>
      </c>
      <c r="M797" s="26">
        <v>24.9</v>
      </c>
      <c r="N797" s="26">
        <v>100.8097165991903</v>
      </c>
      <c r="O797" s="26" t="s">
        <v>1270</v>
      </c>
    </row>
    <row r="798" spans="1:15" s="26" customFormat="1">
      <c r="A798" s="26" t="s">
        <v>1004</v>
      </c>
      <c r="B798" s="26" t="s">
        <v>1339</v>
      </c>
      <c r="C798" s="26" t="s">
        <v>1173</v>
      </c>
      <c r="D798" s="26" t="s">
        <v>1069</v>
      </c>
      <c r="E798" s="26" t="s">
        <v>172</v>
      </c>
      <c r="F798" s="27">
        <v>39608</v>
      </c>
      <c r="G798" s="28">
        <v>2</v>
      </c>
      <c r="H798" s="28">
        <v>431</v>
      </c>
      <c r="I798" s="30">
        <v>39668</v>
      </c>
      <c r="J798" s="26">
        <v>0</v>
      </c>
      <c r="K798" s="26">
        <v>0</v>
      </c>
      <c r="L798" s="26">
        <v>0</v>
      </c>
      <c r="M798" s="26">
        <v>24.3</v>
      </c>
      <c r="N798" s="26">
        <v>98.380566801619437</v>
      </c>
      <c r="O798" s="26" t="s">
        <v>1270</v>
      </c>
    </row>
    <row r="799" spans="1:15" s="26" customFormat="1">
      <c r="A799" s="26" t="s">
        <v>1005</v>
      </c>
      <c r="B799" s="26" t="s">
        <v>1339</v>
      </c>
      <c r="C799" s="26" t="s">
        <v>1173</v>
      </c>
      <c r="D799" s="26" t="s">
        <v>1069</v>
      </c>
      <c r="E799" s="26" t="s">
        <v>172</v>
      </c>
      <c r="F799" s="27">
        <v>39608</v>
      </c>
      <c r="G799" s="28">
        <v>3</v>
      </c>
      <c r="H799" s="28">
        <v>431</v>
      </c>
      <c r="I799" s="30">
        <v>39669</v>
      </c>
      <c r="J799" s="26">
        <v>0</v>
      </c>
      <c r="K799" s="26">
        <v>0</v>
      </c>
      <c r="L799" s="26">
        <v>0</v>
      </c>
      <c r="M799" s="26">
        <v>25.8</v>
      </c>
      <c r="N799" s="26">
        <v>104.45344129554657</v>
      </c>
      <c r="O799" s="26" t="s">
        <v>1270</v>
      </c>
    </row>
    <row r="800" spans="1:15" s="26" customFormat="1">
      <c r="A800" s="26" t="s">
        <v>1006</v>
      </c>
      <c r="B800" s="26" t="s">
        <v>1339</v>
      </c>
      <c r="C800" s="26" t="s">
        <v>1173</v>
      </c>
      <c r="D800" s="26" t="s">
        <v>1069</v>
      </c>
      <c r="E800" s="26" t="s">
        <v>172</v>
      </c>
      <c r="F800" s="27">
        <v>39608</v>
      </c>
      <c r="G800" s="28">
        <v>4</v>
      </c>
      <c r="H800" s="28">
        <v>431</v>
      </c>
      <c r="I800" s="30">
        <v>39670</v>
      </c>
      <c r="J800" s="26">
        <v>0</v>
      </c>
      <c r="K800" s="26">
        <v>0</v>
      </c>
      <c r="L800" s="26">
        <v>0</v>
      </c>
      <c r="M800" s="26">
        <v>25.2</v>
      </c>
      <c r="N800" s="26">
        <v>102.02429149797571</v>
      </c>
      <c r="O800" s="26" t="s">
        <v>1270</v>
      </c>
    </row>
    <row r="801" spans="1:15" s="26" customFormat="1">
      <c r="A801" s="26" t="s">
        <v>1007</v>
      </c>
      <c r="B801" s="26" t="s">
        <v>1339</v>
      </c>
      <c r="C801" s="26" t="s">
        <v>1173</v>
      </c>
      <c r="D801" s="26" t="s">
        <v>1069</v>
      </c>
      <c r="E801" s="26" t="s">
        <v>172</v>
      </c>
      <c r="F801" s="27">
        <v>39608</v>
      </c>
      <c r="G801" s="28">
        <v>5</v>
      </c>
      <c r="H801" s="28">
        <v>431</v>
      </c>
      <c r="I801" s="30">
        <v>39671</v>
      </c>
      <c r="J801" s="26">
        <v>0</v>
      </c>
      <c r="K801" s="26">
        <v>0</v>
      </c>
      <c r="L801" s="26">
        <v>0</v>
      </c>
      <c r="M801" s="26">
        <v>25.5</v>
      </c>
      <c r="N801" s="26">
        <v>103.23886639676114</v>
      </c>
      <c r="O801" s="26" t="s">
        <v>1270</v>
      </c>
    </row>
    <row r="802" spans="1:15" s="26" customFormat="1">
      <c r="A802" s="26" t="s">
        <v>1008</v>
      </c>
      <c r="B802" s="26" t="s">
        <v>1339</v>
      </c>
      <c r="C802" s="26" t="s">
        <v>1173</v>
      </c>
      <c r="D802" s="26" t="s">
        <v>1069</v>
      </c>
      <c r="E802" s="26" t="s">
        <v>172</v>
      </c>
      <c r="F802" s="27">
        <v>39608</v>
      </c>
      <c r="G802" s="28">
        <v>6</v>
      </c>
      <c r="H802" s="28">
        <v>431</v>
      </c>
      <c r="I802" s="30">
        <v>39672</v>
      </c>
      <c r="J802" s="26">
        <v>0</v>
      </c>
      <c r="K802" s="26">
        <v>0</v>
      </c>
      <c r="L802" s="26">
        <v>0</v>
      </c>
      <c r="M802" s="26">
        <v>25.6</v>
      </c>
      <c r="N802" s="26">
        <v>103.64372469635627</v>
      </c>
      <c r="O802" s="26" t="s">
        <v>1270</v>
      </c>
    </row>
    <row r="803" spans="1:15" s="26" customFormat="1">
      <c r="A803" s="26" t="s">
        <v>1009</v>
      </c>
      <c r="B803" s="26" t="s">
        <v>1339</v>
      </c>
      <c r="C803" s="26" t="s">
        <v>1173</v>
      </c>
      <c r="D803" s="26" t="s">
        <v>1069</v>
      </c>
      <c r="E803" s="26" t="s">
        <v>172</v>
      </c>
      <c r="F803" s="27">
        <v>39608</v>
      </c>
      <c r="G803" s="28">
        <v>7</v>
      </c>
      <c r="H803" s="28">
        <v>431</v>
      </c>
      <c r="I803" s="30">
        <v>39673</v>
      </c>
      <c r="J803" s="26">
        <v>0</v>
      </c>
      <c r="K803" s="26">
        <v>0</v>
      </c>
      <c r="L803" s="26">
        <v>0</v>
      </c>
      <c r="M803" s="26">
        <v>25.7</v>
      </c>
      <c r="N803" s="26">
        <v>104.04858299595141</v>
      </c>
      <c r="O803" s="26" t="s">
        <v>1270</v>
      </c>
    </row>
    <row r="804" spans="1:15" s="26" customFormat="1">
      <c r="A804" s="26" t="s">
        <v>1010</v>
      </c>
      <c r="B804" s="26" t="s">
        <v>1339</v>
      </c>
      <c r="C804" s="26" t="s">
        <v>1173</v>
      </c>
      <c r="D804" s="26" t="s">
        <v>1069</v>
      </c>
      <c r="E804" s="26" t="s">
        <v>172</v>
      </c>
      <c r="F804" s="27">
        <v>39608</v>
      </c>
      <c r="G804" s="28">
        <v>8</v>
      </c>
      <c r="H804" s="28">
        <v>431</v>
      </c>
      <c r="I804" s="30">
        <v>39674</v>
      </c>
      <c r="J804" s="26">
        <v>0</v>
      </c>
      <c r="K804" s="26">
        <v>0</v>
      </c>
      <c r="L804" s="26">
        <v>0</v>
      </c>
      <c r="M804" s="26">
        <v>25.5</v>
      </c>
      <c r="N804" s="26">
        <v>103.23886639676114</v>
      </c>
      <c r="O804" s="26" t="s">
        <v>1270</v>
      </c>
    </row>
    <row r="805" spans="1:15" s="26" customFormat="1">
      <c r="A805" s="26" t="s">
        <v>68</v>
      </c>
      <c r="B805" s="26" t="s">
        <v>1339</v>
      </c>
      <c r="C805" s="26" t="s">
        <v>1173</v>
      </c>
      <c r="D805" s="26" t="s">
        <v>1069</v>
      </c>
      <c r="E805" s="26" t="s">
        <v>172</v>
      </c>
      <c r="F805" s="27">
        <v>39608</v>
      </c>
      <c r="G805" s="28">
        <v>9</v>
      </c>
      <c r="H805" s="28">
        <v>431</v>
      </c>
      <c r="I805" s="30">
        <v>39675</v>
      </c>
      <c r="J805" s="26">
        <v>0</v>
      </c>
      <c r="K805" s="26">
        <v>1900</v>
      </c>
      <c r="L805" s="26">
        <v>1900</v>
      </c>
      <c r="M805" s="26">
        <v>26.5</v>
      </c>
      <c r="N805" s="26">
        <v>107.28744939271255</v>
      </c>
      <c r="O805" s="26" t="s">
        <v>1270</v>
      </c>
    </row>
    <row r="806" spans="1:15" s="26" customFormat="1">
      <c r="A806" s="26" t="s">
        <v>67</v>
      </c>
      <c r="B806" s="26" t="s">
        <v>1339</v>
      </c>
      <c r="C806" s="26" t="s">
        <v>1173</v>
      </c>
      <c r="D806" s="26" t="s">
        <v>1069</v>
      </c>
      <c r="E806" s="26" t="s">
        <v>172</v>
      </c>
      <c r="F806" s="27">
        <v>39608</v>
      </c>
      <c r="G806" s="28">
        <v>10</v>
      </c>
      <c r="H806" s="28">
        <v>431</v>
      </c>
      <c r="I806" s="30">
        <v>39676</v>
      </c>
      <c r="J806" s="26">
        <v>1900</v>
      </c>
      <c r="K806" s="26" t="s">
        <v>1188</v>
      </c>
      <c r="L806" s="26" t="s">
        <v>1188</v>
      </c>
      <c r="M806" s="26">
        <v>25</v>
      </c>
      <c r="N806" s="26">
        <v>101.21457489878543</v>
      </c>
      <c r="O806" s="26" t="s">
        <v>1270</v>
      </c>
    </row>
    <row r="807" spans="1:15" s="26" customFormat="1">
      <c r="A807" s="26" t="s">
        <v>1011</v>
      </c>
      <c r="B807" s="26" t="s">
        <v>1339</v>
      </c>
      <c r="C807" s="26" t="s">
        <v>1174</v>
      </c>
      <c r="D807" s="26" t="s">
        <v>1070</v>
      </c>
      <c r="E807" s="26" t="s">
        <v>172</v>
      </c>
      <c r="F807" s="27">
        <v>39585</v>
      </c>
      <c r="G807" s="28">
        <v>0</v>
      </c>
      <c r="H807" s="28">
        <v>431</v>
      </c>
      <c r="I807" s="30">
        <v>39666</v>
      </c>
      <c r="J807" s="26" t="s">
        <v>1188</v>
      </c>
      <c r="K807" s="26">
        <v>0</v>
      </c>
      <c r="L807" s="26">
        <v>0</v>
      </c>
      <c r="M807" s="26">
        <v>24.5</v>
      </c>
      <c r="N807" s="26">
        <v>100</v>
      </c>
      <c r="O807" s="26" t="s">
        <v>1270</v>
      </c>
    </row>
    <row r="808" spans="1:15" s="26" customFormat="1">
      <c r="A808" s="26" t="s">
        <v>1012</v>
      </c>
      <c r="B808" s="26" t="s">
        <v>1339</v>
      </c>
      <c r="C808" s="26" t="s">
        <v>1174</v>
      </c>
      <c r="D808" s="26" t="s">
        <v>1070</v>
      </c>
      <c r="E808" s="26" t="s">
        <v>172</v>
      </c>
      <c r="F808" s="27">
        <v>39585</v>
      </c>
      <c r="G808" s="28">
        <v>1</v>
      </c>
      <c r="H808" s="28">
        <v>431</v>
      </c>
      <c r="I808" s="30">
        <v>39667</v>
      </c>
      <c r="J808" s="26">
        <v>0</v>
      </c>
      <c r="K808" s="26">
        <v>0</v>
      </c>
      <c r="L808" s="26">
        <v>0</v>
      </c>
      <c r="M808" s="26">
        <v>23.5</v>
      </c>
      <c r="N808" s="26">
        <v>95.918367346938766</v>
      </c>
      <c r="O808" s="26" t="s">
        <v>1270</v>
      </c>
    </row>
    <row r="809" spans="1:15" s="26" customFormat="1">
      <c r="A809" s="26" t="s">
        <v>1013</v>
      </c>
      <c r="B809" s="26" t="s">
        <v>1339</v>
      </c>
      <c r="C809" s="26" t="s">
        <v>1174</v>
      </c>
      <c r="D809" s="26" t="s">
        <v>1070</v>
      </c>
      <c r="E809" s="26" t="s">
        <v>172</v>
      </c>
      <c r="F809" s="27">
        <v>39585</v>
      </c>
      <c r="G809" s="28">
        <v>2</v>
      </c>
      <c r="H809" s="28">
        <v>431</v>
      </c>
      <c r="I809" s="30">
        <v>39668</v>
      </c>
      <c r="J809" s="26">
        <v>0</v>
      </c>
      <c r="K809" s="26">
        <v>100</v>
      </c>
      <c r="L809" s="26">
        <v>100</v>
      </c>
      <c r="M809" s="26">
        <v>24.3</v>
      </c>
      <c r="N809" s="26">
        <v>99.183673469387756</v>
      </c>
      <c r="O809" s="26" t="s">
        <v>1270</v>
      </c>
    </row>
    <row r="810" spans="1:15" s="26" customFormat="1">
      <c r="A810" s="26" t="s">
        <v>1014</v>
      </c>
      <c r="B810" s="26" t="s">
        <v>1339</v>
      </c>
      <c r="C810" s="26" t="s">
        <v>1174</v>
      </c>
      <c r="D810" s="26" t="s">
        <v>1070</v>
      </c>
      <c r="E810" s="26" t="s">
        <v>172</v>
      </c>
      <c r="F810" s="27">
        <v>39585</v>
      </c>
      <c r="G810" s="28">
        <v>3</v>
      </c>
      <c r="H810" s="28">
        <v>431</v>
      </c>
      <c r="I810" s="30">
        <v>39669</v>
      </c>
      <c r="J810" s="26">
        <v>100</v>
      </c>
      <c r="K810" s="26">
        <v>50000</v>
      </c>
      <c r="L810" s="26">
        <v>50000</v>
      </c>
      <c r="M810" s="26">
        <v>25.2</v>
      </c>
      <c r="N810" s="26">
        <v>102.85714285714285</v>
      </c>
      <c r="O810" s="26" t="s">
        <v>1270</v>
      </c>
    </row>
    <row r="811" spans="1:15" s="26" customFormat="1">
      <c r="A811" s="26" t="s">
        <v>1015</v>
      </c>
      <c r="B811" s="26" t="s">
        <v>1339</v>
      </c>
      <c r="C811" s="26" t="s">
        <v>1174</v>
      </c>
      <c r="D811" s="26" t="s">
        <v>1070</v>
      </c>
      <c r="E811" s="26" t="s">
        <v>172</v>
      </c>
      <c r="F811" s="27">
        <v>39585</v>
      </c>
      <c r="G811" s="28">
        <v>4</v>
      </c>
      <c r="H811" s="28">
        <v>431</v>
      </c>
      <c r="I811" s="30">
        <v>39670</v>
      </c>
      <c r="J811" s="26">
        <v>50000</v>
      </c>
      <c r="K811" s="26">
        <v>5100000</v>
      </c>
      <c r="L811" s="26">
        <v>5100000</v>
      </c>
      <c r="M811" s="26">
        <v>24.5</v>
      </c>
      <c r="N811" s="26">
        <v>100</v>
      </c>
      <c r="O811" s="26" t="s">
        <v>1270</v>
      </c>
    </row>
    <row r="812" spans="1:15" s="26" customFormat="1">
      <c r="A812" s="26" t="s">
        <v>1016</v>
      </c>
      <c r="B812" s="26" t="s">
        <v>1339</v>
      </c>
      <c r="C812" s="26" t="s">
        <v>1174</v>
      </c>
      <c r="D812" s="26" t="s">
        <v>1070</v>
      </c>
      <c r="E812" s="26" t="s">
        <v>172</v>
      </c>
      <c r="F812" s="27">
        <v>39585</v>
      </c>
      <c r="G812" s="28">
        <v>5</v>
      </c>
      <c r="H812" s="28">
        <v>431</v>
      </c>
      <c r="I812" s="30">
        <v>39671</v>
      </c>
      <c r="J812" s="26">
        <v>5100000</v>
      </c>
      <c r="K812" s="26">
        <v>68000000</v>
      </c>
      <c r="L812" s="26">
        <v>68000000</v>
      </c>
      <c r="M812" s="26">
        <v>24</v>
      </c>
      <c r="N812" s="26">
        <v>97.959183673469383</v>
      </c>
      <c r="O812" s="26" t="s">
        <v>1270</v>
      </c>
    </row>
    <row r="813" spans="1:15" s="26" customFormat="1">
      <c r="A813" s="26" t="s">
        <v>1017</v>
      </c>
      <c r="B813" s="26" t="s">
        <v>1339</v>
      </c>
      <c r="C813" s="26" t="s">
        <v>1174</v>
      </c>
      <c r="D813" s="26" t="s">
        <v>1070</v>
      </c>
      <c r="E813" s="26" t="s">
        <v>172</v>
      </c>
      <c r="F813" s="27">
        <v>39585</v>
      </c>
      <c r="G813" s="28">
        <v>6</v>
      </c>
      <c r="H813" s="28">
        <v>431</v>
      </c>
      <c r="I813" s="30">
        <v>39672</v>
      </c>
      <c r="J813" s="26">
        <v>68000000</v>
      </c>
      <c r="K813" s="26">
        <v>51000000</v>
      </c>
      <c r="L813" s="26">
        <v>51000000</v>
      </c>
      <c r="M813" s="26">
        <v>24.3</v>
      </c>
      <c r="N813" s="26">
        <v>99.183673469387756</v>
      </c>
      <c r="O813" s="26" t="s">
        <v>1270</v>
      </c>
    </row>
    <row r="814" spans="1:15" s="26" customFormat="1">
      <c r="A814" s="26" t="s">
        <v>1018</v>
      </c>
      <c r="B814" s="26" t="s">
        <v>1339</v>
      </c>
      <c r="C814" s="26" t="s">
        <v>1174</v>
      </c>
      <c r="D814" s="26" t="s">
        <v>1070</v>
      </c>
      <c r="E814" s="26" t="s">
        <v>172</v>
      </c>
      <c r="F814" s="27">
        <v>39585</v>
      </c>
      <c r="G814" s="28">
        <v>7</v>
      </c>
      <c r="H814" s="28">
        <v>431</v>
      </c>
      <c r="I814" s="30">
        <v>39673</v>
      </c>
      <c r="J814" s="26">
        <v>51000000</v>
      </c>
      <c r="K814" s="26">
        <v>260000000</v>
      </c>
      <c r="L814" s="26">
        <v>260000000</v>
      </c>
      <c r="M814" s="26">
        <v>19.5</v>
      </c>
      <c r="N814" s="26">
        <v>79.591836734693871</v>
      </c>
      <c r="O814" s="26" t="s">
        <v>1270</v>
      </c>
    </row>
    <row r="815" spans="1:15" s="26" customFormat="1">
      <c r="A815" s="26" t="s">
        <v>1019</v>
      </c>
      <c r="B815" s="26" t="s">
        <v>1339</v>
      </c>
      <c r="C815" s="26" t="s">
        <v>1174</v>
      </c>
      <c r="D815" s="26" t="s">
        <v>1070</v>
      </c>
      <c r="E815" s="26" t="s">
        <v>172</v>
      </c>
      <c r="F815" s="27">
        <v>39585</v>
      </c>
      <c r="G815" s="28">
        <v>8</v>
      </c>
      <c r="H815" s="28">
        <v>431</v>
      </c>
      <c r="I815" s="30">
        <v>39674</v>
      </c>
      <c r="J815" s="26">
        <v>260000000</v>
      </c>
      <c r="K815" s="26">
        <v>112000000</v>
      </c>
      <c r="L815" s="26">
        <v>112000000</v>
      </c>
      <c r="M815" s="26">
        <v>23.1</v>
      </c>
      <c r="N815" s="26">
        <v>94.285714285714292</v>
      </c>
      <c r="O815" s="26" t="s">
        <v>1270</v>
      </c>
    </row>
    <row r="816" spans="1:15" s="26" customFormat="1">
      <c r="A816" s="26" t="s">
        <v>38</v>
      </c>
      <c r="B816" s="26" t="s">
        <v>1339</v>
      </c>
      <c r="C816" s="26" t="s">
        <v>1174</v>
      </c>
      <c r="D816" s="26" t="s">
        <v>1070</v>
      </c>
      <c r="E816" s="26" t="s">
        <v>172</v>
      </c>
      <c r="F816" s="27">
        <v>39585</v>
      </c>
      <c r="G816" s="28">
        <v>9</v>
      </c>
      <c r="H816" s="28">
        <v>431</v>
      </c>
      <c r="I816" s="30">
        <v>39675</v>
      </c>
      <c r="J816" s="26">
        <v>112000000</v>
      </c>
      <c r="K816" s="26">
        <v>203000000</v>
      </c>
      <c r="L816" s="26">
        <v>203000000</v>
      </c>
      <c r="M816" s="26">
        <v>24.5</v>
      </c>
      <c r="N816" s="26">
        <v>100</v>
      </c>
      <c r="O816" s="26" t="s">
        <v>1270</v>
      </c>
    </row>
    <row r="817" spans="1:15" s="26" customFormat="1">
      <c r="A817" s="26" t="s">
        <v>37</v>
      </c>
      <c r="B817" s="26" t="s">
        <v>1339</v>
      </c>
      <c r="C817" s="26" t="s">
        <v>1174</v>
      </c>
      <c r="D817" s="26" t="s">
        <v>1070</v>
      </c>
      <c r="E817" s="26" t="s">
        <v>172</v>
      </c>
      <c r="F817" s="27">
        <v>39585</v>
      </c>
      <c r="G817" s="28">
        <v>10</v>
      </c>
      <c r="H817" s="28">
        <v>431</v>
      </c>
      <c r="I817" s="30">
        <v>39676</v>
      </c>
      <c r="J817" s="26">
        <v>203000000</v>
      </c>
      <c r="K817" s="26" t="s">
        <v>1188</v>
      </c>
      <c r="L817" s="26" t="s">
        <v>1188</v>
      </c>
      <c r="M817" s="26">
        <v>23.5</v>
      </c>
      <c r="N817" s="26">
        <v>95.918367346938766</v>
      </c>
      <c r="O817" s="26" t="s">
        <v>1270</v>
      </c>
    </row>
    <row r="818" spans="1:15" s="26" customFormat="1">
      <c r="A818" s="26" t="s">
        <v>1020</v>
      </c>
      <c r="B818" s="26" t="s">
        <v>1339</v>
      </c>
      <c r="C818" s="26" t="s">
        <v>1174</v>
      </c>
      <c r="D818" s="26" t="s">
        <v>1071</v>
      </c>
      <c r="E818" s="26" t="s">
        <v>172</v>
      </c>
      <c r="F818" s="27">
        <v>39627</v>
      </c>
      <c r="G818" s="28">
        <v>0</v>
      </c>
      <c r="H818" s="28">
        <v>431</v>
      </c>
      <c r="I818" s="30">
        <v>39666</v>
      </c>
      <c r="J818" s="26">
        <v>0</v>
      </c>
      <c r="K818" s="26">
        <v>0</v>
      </c>
      <c r="L818" s="26">
        <v>0</v>
      </c>
      <c r="M818" s="26">
        <v>23.6</v>
      </c>
      <c r="N818" s="26">
        <v>100</v>
      </c>
      <c r="O818" s="26" t="s">
        <v>1270</v>
      </c>
    </row>
    <row r="819" spans="1:15" s="26" customFormat="1">
      <c r="A819" s="26" t="s">
        <v>1021</v>
      </c>
      <c r="B819" s="26" t="s">
        <v>1339</v>
      </c>
      <c r="C819" s="26" t="s">
        <v>1174</v>
      </c>
      <c r="D819" s="26" t="s">
        <v>1071</v>
      </c>
      <c r="E819" s="26" t="s">
        <v>172</v>
      </c>
      <c r="F819" s="27">
        <v>39627</v>
      </c>
      <c r="G819" s="28">
        <v>1</v>
      </c>
      <c r="H819" s="28">
        <v>431</v>
      </c>
      <c r="I819" s="30">
        <v>39667</v>
      </c>
      <c r="J819" s="26">
        <v>0</v>
      </c>
      <c r="K819" s="26">
        <v>16000</v>
      </c>
      <c r="L819" s="26">
        <v>16000</v>
      </c>
      <c r="M819" s="26">
        <v>22.9</v>
      </c>
      <c r="N819" s="26">
        <v>97.033898305084733</v>
      </c>
      <c r="O819" s="26" t="s">
        <v>1270</v>
      </c>
    </row>
    <row r="820" spans="1:15" s="26" customFormat="1">
      <c r="A820" s="26" t="s">
        <v>1022</v>
      </c>
      <c r="B820" s="26" t="s">
        <v>1339</v>
      </c>
      <c r="C820" s="26" t="s">
        <v>1174</v>
      </c>
      <c r="D820" s="26" t="s">
        <v>1071</v>
      </c>
      <c r="E820" s="26" t="s">
        <v>172</v>
      </c>
      <c r="F820" s="27">
        <v>39627</v>
      </c>
      <c r="G820" s="28">
        <v>2</v>
      </c>
      <c r="H820" s="28">
        <v>431</v>
      </c>
      <c r="I820" s="30">
        <v>39668</v>
      </c>
      <c r="J820" s="26">
        <v>16000</v>
      </c>
      <c r="K820" s="26">
        <v>34000</v>
      </c>
      <c r="L820" s="26">
        <v>34000</v>
      </c>
      <c r="M820" s="26">
        <v>24</v>
      </c>
      <c r="N820" s="26">
        <v>101.69491525423729</v>
      </c>
      <c r="O820" s="26" t="s">
        <v>1270</v>
      </c>
    </row>
    <row r="821" spans="1:15" s="26" customFormat="1">
      <c r="A821" s="26" t="s">
        <v>1023</v>
      </c>
      <c r="B821" s="26" t="s">
        <v>1339</v>
      </c>
      <c r="C821" s="26" t="s">
        <v>1174</v>
      </c>
      <c r="D821" s="26" t="s">
        <v>1071</v>
      </c>
      <c r="E821" s="26" t="s">
        <v>172</v>
      </c>
      <c r="F821" s="27">
        <v>39627</v>
      </c>
      <c r="G821" s="28">
        <v>3</v>
      </c>
      <c r="H821" s="28">
        <v>431</v>
      </c>
      <c r="I821" s="30">
        <v>39669</v>
      </c>
      <c r="J821" s="26">
        <v>34000</v>
      </c>
      <c r="K821" s="26">
        <v>4000000</v>
      </c>
      <c r="L821" s="26">
        <v>4000000</v>
      </c>
      <c r="M821" s="26">
        <v>24</v>
      </c>
      <c r="N821" s="26">
        <v>101.69491525423729</v>
      </c>
      <c r="O821" s="26" t="s">
        <v>1270</v>
      </c>
    </row>
    <row r="822" spans="1:15" s="26" customFormat="1">
      <c r="A822" s="26" t="s">
        <v>783</v>
      </c>
      <c r="B822" s="26" t="s">
        <v>1339</v>
      </c>
      <c r="C822" s="26" t="s">
        <v>1174</v>
      </c>
      <c r="D822" s="26" t="s">
        <v>1071</v>
      </c>
      <c r="E822" s="26" t="s">
        <v>172</v>
      </c>
      <c r="F822" s="27">
        <v>39627</v>
      </c>
      <c r="G822" s="28">
        <v>4</v>
      </c>
      <c r="H822" s="28">
        <v>431</v>
      </c>
      <c r="I822" s="30">
        <v>39670</v>
      </c>
      <c r="J822" s="26">
        <v>4000000</v>
      </c>
      <c r="K822" s="26" t="s">
        <v>1188</v>
      </c>
      <c r="L822" s="26" t="s">
        <v>1188</v>
      </c>
      <c r="M822" s="26">
        <v>24</v>
      </c>
      <c r="N822" s="26">
        <v>101.69491525423729</v>
      </c>
      <c r="O822" s="26" t="s">
        <v>1270</v>
      </c>
    </row>
    <row r="823" spans="1:15" s="26" customFormat="1">
      <c r="A823" s="26" t="s">
        <v>1096</v>
      </c>
      <c r="B823" s="26" t="s">
        <v>1339</v>
      </c>
      <c r="C823" s="26" t="s">
        <v>1174</v>
      </c>
      <c r="D823" s="26" t="s">
        <v>1071</v>
      </c>
      <c r="E823" s="26" t="s">
        <v>172</v>
      </c>
      <c r="F823" s="27">
        <v>39627</v>
      </c>
      <c r="G823" s="28">
        <v>5</v>
      </c>
      <c r="H823" s="28">
        <v>431</v>
      </c>
      <c r="I823" s="30">
        <v>39671</v>
      </c>
      <c r="J823" s="26" t="s">
        <v>1188</v>
      </c>
      <c r="K823" s="26">
        <v>1152000</v>
      </c>
      <c r="L823" s="26">
        <v>1152000</v>
      </c>
      <c r="M823" s="26">
        <v>22.9</v>
      </c>
      <c r="N823" s="26">
        <v>97.033898305084733</v>
      </c>
      <c r="O823" s="26" t="s">
        <v>1270</v>
      </c>
    </row>
    <row r="824" spans="1:15" s="26" customFormat="1">
      <c r="A824" s="26" t="s">
        <v>784</v>
      </c>
      <c r="B824" s="26" t="s">
        <v>1339</v>
      </c>
      <c r="C824" s="26" t="s">
        <v>1174</v>
      </c>
      <c r="D824" s="26" t="s">
        <v>1071</v>
      </c>
      <c r="E824" s="26" t="s">
        <v>172</v>
      </c>
      <c r="F824" s="27">
        <v>39627</v>
      </c>
      <c r="G824" s="28">
        <v>6</v>
      </c>
      <c r="H824" s="28">
        <v>431</v>
      </c>
      <c r="I824" s="30">
        <v>39672</v>
      </c>
      <c r="J824" s="26">
        <v>1152000</v>
      </c>
      <c r="K824" s="26">
        <v>22400000</v>
      </c>
      <c r="L824" s="26">
        <v>22400000</v>
      </c>
      <c r="M824" s="26">
        <v>23.2</v>
      </c>
      <c r="N824" s="26">
        <v>98.305084745762699</v>
      </c>
      <c r="O824" s="26" t="s">
        <v>1270</v>
      </c>
    </row>
    <row r="825" spans="1:15" s="26" customFormat="1">
      <c r="A825" s="26" t="s">
        <v>785</v>
      </c>
      <c r="B825" s="26" t="s">
        <v>1339</v>
      </c>
      <c r="C825" s="26" t="s">
        <v>1174</v>
      </c>
      <c r="D825" s="26" t="s">
        <v>1071</v>
      </c>
      <c r="E825" s="26" t="s">
        <v>172</v>
      </c>
      <c r="F825" s="27">
        <v>39627</v>
      </c>
      <c r="G825" s="28">
        <v>7</v>
      </c>
      <c r="H825" s="28">
        <v>431</v>
      </c>
      <c r="I825" s="30">
        <v>39673</v>
      </c>
      <c r="J825" s="26">
        <v>22400000</v>
      </c>
      <c r="K825" s="26">
        <v>119000000</v>
      </c>
      <c r="L825" s="26">
        <v>119000000</v>
      </c>
      <c r="M825" s="26">
        <v>19.5</v>
      </c>
      <c r="N825" s="26">
        <v>82.627118644067792</v>
      </c>
      <c r="O825" s="26" t="s">
        <v>1270</v>
      </c>
    </row>
    <row r="826" spans="1:15" s="26" customFormat="1">
      <c r="A826" s="26" t="s">
        <v>786</v>
      </c>
      <c r="B826" s="26" t="s">
        <v>1339</v>
      </c>
      <c r="C826" s="26" t="s">
        <v>1174</v>
      </c>
      <c r="D826" s="26" t="s">
        <v>1071</v>
      </c>
      <c r="E826" s="26" t="s">
        <v>172</v>
      </c>
      <c r="F826" s="27">
        <v>39627</v>
      </c>
      <c r="G826" s="28">
        <v>8</v>
      </c>
      <c r="H826" s="28">
        <v>431</v>
      </c>
      <c r="I826" s="30">
        <v>39674</v>
      </c>
      <c r="J826" s="26">
        <v>119000000</v>
      </c>
      <c r="K826" s="26" t="s">
        <v>1188</v>
      </c>
      <c r="L826" s="26" t="s">
        <v>1188</v>
      </c>
      <c r="M826" s="26">
        <v>22.6</v>
      </c>
      <c r="N826" s="26">
        <v>95.762711864406782</v>
      </c>
      <c r="O826" s="26" t="s">
        <v>1270</v>
      </c>
    </row>
    <row r="827" spans="1:15" s="26" customFormat="1">
      <c r="A827" s="26" t="s">
        <v>40</v>
      </c>
      <c r="B827" s="26" t="s">
        <v>1339</v>
      </c>
      <c r="C827" s="26" t="s">
        <v>1174</v>
      </c>
      <c r="D827" s="26" t="s">
        <v>1071</v>
      </c>
      <c r="E827" s="26" t="s">
        <v>172</v>
      </c>
      <c r="F827" s="27">
        <v>39627</v>
      </c>
      <c r="G827" s="28">
        <v>9</v>
      </c>
      <c r="H827" s="28">
        <v>431</v>
      </c>
      <c r="I827" s="30">
        <v>39675</v>
      </c>
      <c r="J827" s="26" t="s">
        <v>1188</v>
      </c>
      <c r="K827" s="26">
        <v>55000000</v>
      </c>
      <c r="L827" s="26">
        <v>55000000</v>
      </c>
      <c r="M827" s="26">
        <v>23.2</v>
      </c>
      <c r="N827" s="26">
        <v>98.305084745762699</v>
      </c>
      <c r="O827" s="26" t="s">
        <v>1270</v>
      </c>
    </row>
    <row r="828" spans="1:15" s="26" customFormat="1">
      <c r="A828" s="26" t="s">
        <v>39</v>
      </c>
      <c r="B828" s="26" t="s">
        <v>1339</v>
      </c>
      <c r="C828" s="26" t="s">
        <v>1174</v>
      </c>
      <c r="D828" s="26" t="s">
        <v>1071</v>
      </c>
      <c r="E828" s="26" t="s">
        <v>172</v>
      </c>
      <c r="F828" s="27">
        <v>39627</v>
      </c>
      <c r="G828" s="28">
        <v>10</v>
      </c>
      <c r="H828" s="28">
        <v>431</v>
      </c>
      <c r="I828" s="30">
        <v>39676</v>
      </c>
      <c r="J828" s="26">
        <v>55000000</v>
      </c>
      <c r="K828" s="26" t="s">
        <v>1188</v>
      </c>
      <c r="L828" s="26" t="s">
        <v>1188</v>
      </c>
      <c r="M828" s="26">
        <v>23.5</v>
      </c>
      <c r="N828" s="26">
        <v>99.576271186440664</v>
      </c>
      <c r="O828" s="26" t="s">
        <v>1270</v>
      </c>
    </row>
    <row r="829" spans="1:15" s="26" customFormat="1">
      <c r="A829" s="26" t="s">
        <v>787</v>
      </c>
      <c r="B829" s="26" t="s">
        <v>1339</v>
      </c>
      <c r="C829" s="26" t="s">
        <v>1174</v>
      </c>
      <c r="D829" s="26" t="s">
        <v>1072</v>
      </c>
      <c r="E829" s="26" t="s">
        <v>172</v>
      </c>
      <c r="F829" s="27">
        <v>39627</v>
      </c>
      <c r="G829" s="28">
        <v>0</v>
      </c>
      <c r="H829" s="28">
        <v>431</v>
      </c>
      <c r="I829" s="30">
        <v>39666</v>
      </c>
      <c r="J829" s="26">
        <v>0</v>
      </c>
      <c r="K829" s="26">
        <v>0</v>
      </c>
      <c r="L829" s="26">
        <v>0</v>
      </c>
      <c r="M829" s="26">
        <v>21.8</v>
      </c>
      <c r="N829" s="26">
        <v>100</v>
      </c>
      <c r="O829" s="26" t="s">
        <v>1270</v>
      </c>
    </row>
    <row r="830" spans="1:15" s="26" customFormat="1">
      <c r="A830" s="26" t="s">
        <v>788</v>
      </c>
      <c r="B830" s="26" t="s">
        <v>1339</v>
      </c>
      <c r="C830" s="26" t="s">
        <v>1174</v>
      </c>
      <c r="D830" s="26" t="s">
        <v>1072</v>
      </c>
      <c r="E830" s="26" t="s">
        <v>172</v>
      </c>
      <c r="F830" s="27">
        <v>39627</v>
      </c>
      <c r="G830" s="28">
        <v>1</v>
      </c>
      <c r="H830" s="28">
        <v>431</v>
      </c>
      <c r="I830" s="30">
        <v>39667</v>
      </c>
      <c r="J830" s="26">
        <v>0</v>
      </c>
      <c r="K830" s="26">
        <v>0</v>
      </c>
      <c r="L830" s="26">
        <v>0</v>
      </c>
      <c r="M830" s="26">
        <v>20.7</v>
      </c>
      <c r="N830" s="26">
        <v>94.954128440366972</v>
      </c>
      <c r="O830" s="26" t="s">
        <v>1270</v>
      </c>
    </row>
    <row r="831" spans="1:15" s="26" customFormat="1">
      <c r="A831" s="26" t="s">
        <v>789</v>
      </c>
      <c r="B831" s="26" t="s">
        <v>1339</v>
      </c>
      <c r="C831" s="26" t="s">
        <v>1174</v>
      </c>
      <c r="D831" s="26" t="s">
        <v>1072</v>
      </c>
      <c r="E831" s="26" t="s">
        <v>172</v>
      </c>
      <c r="F831" s="27">
        <v>39627</v>
      </c>
      <c r="G831" s="28">
        <v>2</v>
      </c>
      <c r="H831" s="28">
        <v>431</v>
      </c>
      <c r="I831" s="30">
        <v>39668</v>
      </c>
      <c r="J831" s="26">
        <v>0</v>
      </c>
      <c r="K831" s="26">
        <v>0</v>
      </c>
      <c r="L831" s="26">
        <v>0</v>
      </c>
      <c r="M831" s="26">
        <v>21.7</v>
      </c>
      <c r="N831" s="26">
        <v>99.541284403669721</v>
      </c>
      <c r="O831" s="26" t="s">
        <v>1270</v>
      </c>
    </row>
    <row r="832" spans="1:15" s="26" customFormat="1">
      <c r="A832" s="26" t="s">
        <v>790</v>
      </c>
      <c r="B832" s="26" t="s">
        <v>1339</v>
      </c>
      <c r="C832" s="26" t="s">
        <v>1174</v>
      </c>
      <c r="D832" s="26" t="s">
        <v>1072</v>
      </c>
      <c r="E832" s="26" t="s">
        <v>172</v>
      </c>
      <c r="F832" s="27">
        <v>39627</v>
      </c>
      <c r="G832" s="28">
        <v>3</v>
      </c>
      <c r="H832" s="28">
        <v>431</v>
      </c>
      <c r="I832" s="30">
        <v>39669</v>
      </c>
      <c r="J832" s="26">
        <v>0</v>
      </c>
      <c r="K832" s="26">
        <v>0</v>
      </c>
      <c r="L832" s="26">
        <v>0</v>
      </c>
      <c r="M832" s="26">
        <v>22.5</v>
      </c>
      <c r="N832" s="26">
        <v>103.21100917431193</v>
      </c>
      <c r="O832" s="26" t="s">
        <v>1270</v>
      </c>
    </row>
    <row r="833" spans="1:15" s="26" customFormat="1">
      <c r="A833" s="26" t="s">
        <v>791</v>
      </c>
      <c r="B833" s="26" t="s">
        <v>1339</v>
      </c>
      <c r="C833" s="26" t="s">
        <v>1174</v>
      </c>
      <c r="D833" s="26" t="s">
        <v>1072</v>
      </c>
      <c r="E833" s="26" t="s">
        <v>172</v>
      </c>
      <c r="F833" s="27">
        <v>39627</v>
      </c>
      <c r="G833" s="28">
        <v>4</v>
      </c>
      <c r="H833" s="28">
        <v>431</v>
      </c>
      <c r="I833" s="30">
        <v>39670</v>
      </c>
      <c r="J833" s="26">
        <v>0</v>
      </c>
      <c r="K833" s="26">
        <v>0</v>
      </c>
      <c r="L833" s="26">
        <v>0</v>
      </c>
      <c r="M833" s="26">
        <v>21.8</v>
      </c>
      <c r="N833" s="26">
        <v>100</v>
      </c>
      <c r="O833" s="26" t="s">
        <v>1270</v>
      </c>
    </row>
    <row r="834" spans="1:15" s="26" customFormat="1">
      <c r="A834" s="26" t="s">
        <v>792</v>
      </c>
      <c r="B834" s="26" t="s">
        <v>1339</v>
      </c>
      <c r="C834" s="26" t="s">
        <v>1174</v>
      </c>
      <c r="D834" s="26" t="s">
        <v>1072</v>
      </c>
      <c r="E834" s="26" t="s">
        <v>172</v>
      </c>
      <c r="F834" s="27">
        <v>39627</v>
      </c>
      <c r="G834" s="28">
        <v>5</v>
      </c>
      <c r="H834" s="28">
        <v>431</v>
      </c>
      <c r="I834" s="30">
        <v>39671</v>
      </c>
      <c r="J834" s="26">
        <v>0</v>
      </c>
      <c r="K834" s="26">
        <v>0</v>
      </c>
      <c r="L834" s="26">
        <v>0</v>
      </c>
      <c r="M834" s="26">
        <v>22.1</v>
      </c>
      <c r="N834" s="26">
        <v>101.37614678899082</v>
      </c>
      <c r="O834" s="26" t="s">
        <v>1270</v>
      </c>
    </row>
    <row r="835" spans="1:15" s="26" customFormat="1">
      <c r="A835" s="26" t="s">
        <v>793</v>
      </c>
      <c r="B835" s="26" t="s">
        <v>1339</v>
      </c>
      <c r="C835" s="26" t="s">
        <v>1174</v>
      </c>
      <c r="D835" s="26" t="s">
        <v>1072</v>
      </c>
      <c r="E835" s="26" t="s">
        <v>172</v>
      </c>
      <c r="F835" s="27">
        <v>39627</v>
      </c>
      <c r="G835" s="28">
        <v>6</v>
      </c>
      <c r="H835" s="28">
        <v>431</v>
      </c>
      <c r="I835" s="30">
        <v>39672</v>
      </c>
      <c r="J835" s="26">
        <v>0</v>
      </c>
      <c r="K835" s="26" t="s">
        <v>1188</v>
      </c>
      <c r="L835" s="26" t="s">
        <v>1188</v>
      </c>
      <c r="M835" s="26">
        <v>23</v>
      </c>
      <c r="N835" s="26">
        <v>105.50458715596329</v>
      </c>
      <c r="O835" s="26" t="s">
        <v>1270</v>
      </c>
    </row>
    <row r="836" spans="1:15" s="26" customFormat="1">
      <c r="A836" s="26" t="s">
        <v>1097</v>
      </c>
      <c r="B836" s="26" t="s">
        <v>1339</v>
      </c>
      <c r="C836" s="26" t="s">
        <v>1174</v>
      </c>
      <c r="D836" s="26" t="s">
        <v>1072</v>
      </c>
      <c r="E836" s="26" t="s">
        <v>172</v>
      </c>
      <c r="F836" s="27">
        <v>39627</v>
      </c>
      <c r="G836" s="28">
        <v>7</v>
      </c>
      <c r="H836" s="28">
        <v>431</v>
      </c>
      <c r="I836" s="30">
        <v>39673</v>
      </c>
      <c r="J836" s="26" t="s">
        <v>1188</v>
      </c>
      <c r="K836" s="26">
        <v>12000000</v>
      </c>
      <c r="L836" s="26">
        <v>12000000</v>
      </c>
      <c r="M836" s="26">
        <v>18</v>
      </c>
      <c r="N836" s="26">
        <v>82.568807339449535</v>
      </c>
      <c r="O836" s="26" t="s">
        <v>1270</v>
      </c>
    </row>
    <row r="837" spans="1:15" s="26" customFormat="1">
      <c r="A837" s="26" t="s">
        <v>794</v>
      </c>
      <c r="B837" s="26" t="s">
        <v>1339</v>
      </c>
      <c r="C837" s="26" t="s">
        <v>1174</v>
      </c>
      <c r="D837" s="26" t="s">
        <v>1072</v>
      </c>
      <c r="E837" s="26" t="s">
        <v>172</v>
      </c>
      <c r="F837" s="27">
        <v>39627</v>
      </c>
      <c r="G837" s="28">
        <v>8</v>
      </c>
      <c r="H837" s="28">
        <v>431</v>
      </c>
      <c r="I837" s="30">
        <v>39674</v>
      </c>
      <c r="J837" s="26">
        <v>12000000</v>
      </c>
      <c r="K837" s="26">
        <v>30400000</v>
      </c>
      <c r="L837" s="26">
        <v>30400000</v>
      </c>
      <c r="M837" s="26">
        <v>22</v>
      </c>
      <c r="N837" s="26">
        <v>100.91743119266054</v>
      </c>
      <c r="O837" s="26" t="s">
        <v>1270</v>
      </c>
    </row>
    <row r="838" spans="1:15" s="26" customFormat="1">
      <c r="A838" s="26" t="s">
        <v>42</v>
      </c>
      <c r="B838" s="26" t="s">
        <v>1339</v>
      </c>
      <c r="C838" s="26" t="s">
        <v>1174</v>
      </c>
      <c r="D838" s="26" t="s">
        <v>1072</v>
      </c>
      <c r="E838" s="26" t="s">
        <v>172</v>
      </c>
      <c r="F838" s="27">
        <v>39627</v>
      </c>
      <c r="G838" s="28">
        <v>9</v>
      </c>
      <c r="H838" s="28">
        <v>431</v>
      </c>
      <c r="I838" s="30">
        <v>39675</v>
      </c>
      <c r="J838" s="26">
        <v>30400000</v>
      </c>
      <c r="K838" s="26">
        <v>130000000</v>
      </c>
      <c r="L838" s="26">
        <v>130000000</v>
      </c>
      <c r="M838" s="26">
        <v>22.5</v>
      </c>
      <c r="N838" s="26">
        <v>103.21100917431193</v>
      </c>
      <c r="O838" s="26" t="s">
        <v>1270</v>
      </c>
    </row>
    <row r="839" spans="1:15" s="26" customFormat="1">
      <c r="A839" s="26" t="s">
        <v>41</v>
      </c>
      <c r="B839" s="26" t="s">
        <v>1339</v>
      </c>
      <c r="C839" s="26" t="s">
        <v>1174</v>
      </c>
      <c r="D839" s="26" t="s">
        <v>1072</v>
      </c>
      <c r="E839" s="26" t="s">
        <v>172</v>
      </c>
      <c r="F839" s="27">
        <v>39627</v>
      </c>
      <c r="G839" s="28">
        <v>10</v>
      </c>
      <c r="H839" s="28">
        <v>431</v>
      </c>
      <c r="I839" s="30">
        <v>39676</v>
      </c>
      <c r="J839" s="26">
        <v>130000000</v>
      </c>
      <c r="K839" s="26" t="s">
        <v>1188</v>
      </c>
      <c r="L839" s="26" t="s">
        <v>1188</v>
      </c>
      <c r="M839" s="26">
        <v>22.5</v>
      </c>
      <c r="N839" s="26">
        <v>103.21100917431193</v>
      </c>
      <c r="O839" s="26" t="s">
        <v>1270</v>
      </c>
    </row>
    <row r="840" spans="1:15" s="26" customFormat="1" ht="13" customHeight="1">
      <c r="A840" s="26" t="s">
        <v>795</v>
      </c>
      <c r="B840" s="26" t="s">
        <v>1339</v>
      </c>
      <c r="C840" s="26" t="s">
        <v>1175</v>
      </c>
      <c r="D840" s="26" t="s">
        <v>1073</v>
      </c>
      <c r="E840" s="26" t="s">
        <v>172</v>
      </c>
      <c r="F840" s="27">
        <v>39627</v>
      </c>
      <c r="G840" s="28">
        <v>0</v>
      </c>
      <c r="H840" s="28">
        <v>431</v>
      </c>
      <c r="I840" s="30">
        <v>39666</v>
      </c>
      <c r="J840" s="26">
        <v>0</v>
      </c>
      <c r="K840" s="26">
        <v>70000000</v>
      </c>
      <c r="L840" s="26">
        <v>70000000</v>
      </c>
      <c r="M840" s="26">
        <v>25.2</v>
      </c>
      <c r="N840" s="26">
        <v>100</v>
      </c>
      <c r="O840" s="26" t="s">
        <v>1270</v>
      </c>
    </row>
    <row r="841" spans="1:15" ht="13" customHeight="1">
      <c r="A841" s="26" t="s">
        <v>796</v>
      </c>
      <c r="B841" s="26" t="s">
        <v>1339</v>
      </c>
      <c r="C841" s="26" t="s">
        <v>1175</v>
      </c>
      <c r="D841" s="26" t="s">
        <v>1073</v>
      </c>
      <c r="E841" s="26" t="s">
        <v>172</v>
      </c>
      <c r="F841" s="27">
        <v>39627</v>
      </c>
      <c r="G841" s="28">
        <v>1</v>
      </c>
      <c r="H841" s="28">
        <v>431</v>
      </c>
      <c r="I841" s="30">
        <v>39667</v>
      </c>
      <c r="J841" s="26">
        <v>70000000</v>
      </c>
      <c r="K841" s="57">
        <v>11000000</v>
      </c>
      <c r="L841" s="57">
        <v>11000000</v>
      </c>
      <c r="M841" s="18">
        <v>24.3</v>
      </c>
      <c r="N841" s="18">
        <v>96.428571428571431</v>
      </c>
      <c r="O841" s="18" t="s">
        <v>1270</v>
      </c>
    </row>
    <row r="842" spans="1:15" ht="13" customHeight="1">
      <c r="A842" s="18" t="s">
        <v>797</v>
      </c>
      <c r="B842" s="18" t="s">
        <v>1339</v>
      </c>
      <c r="C842" s="18" t="s">
        <v>1175</v>
      </c>
      <c r="D842" s="18" t="s">
        <v>1073</v>
      </c>
      <c r="E842" s="18" t="s">
        <v>172</v>
      </c>
      <c r="F842" s="19">
        <v>39627</v>
      </c>
      <c r="G842" s="20">
        <v>2</v>
      </c>
      <c r="H842" s="20">
        <v>431</v>
      </c>
      <c r="I842" s="58">
        <v>39668</v>
      </c>
      <c r="J842" s="57">
        <v>11000000</v>
      </c>
      <c r="K842" s="18">
        <v>60000000</v>
      </c>
      <c r="L842" s="18">
        <v>60000000</v>
      </c>
      <c r="M842" s="18">
        <v>21.1</v>
      </c>
      <c r="N842" s="18">
        <v>83.730158730158749</v>
      </c>
      <c r="O842" s="18" t="s">
        <v>1270</v>
      </c>
    </row>
    <row r="843" spans="1:15" ht="13" customHeight="1">
      <c r="A843" s="18" t="s">
        <v>831</v>
      </c>
      <c r="B843" s="18" t="s">
        <v>1339</v>
      </c>
      <c r="C843" s="18" t="s">
        <v>1175</v>
      </c>
      <c r="D843" s="18" t="s">
        <v>1073</v>
      </c>
      <c r="E843" s="18" t="s">
        <v>172</v>
      </c>
      <c r="F843" s="19">
        <v>39627</v>
      </c>
      <c r="G843" s="20">
        <v>3</v>
      </c>
      <c r="H843" s="20">
        <v>431</v>
      </c>
      <c r="I843" s="58">
        <v>39669</v>
      </c>
      <c r="J843" s="18">
        <v>60000000</v>
      </c>
      <c r="K843" s="18" t="s">
        <v>1188</v>
      </c>
      <c r="L843" s="18" t="s">
        <v>1188</v>
      </c>
      <c r="M843" s="18">
        <v>20</v>
      </c>
      <c r="N843" s="18">
        <v>79.365079365079367</v>
      </c>
      <c r="O843" s="18" t="s">
        <v>1270</v>
      </c>
    </row>
    <row r="844" spans="1:15" ht="13" customHeight="1">
      <c r="A844" s="18" t="s">
        <v>832</v>
      </c>
      <c r="B844" s="18" t="s">
        <v>1339</v>
      </c>
      <c r="C844" s="18" t="s">
        <v>1175</v>
      </c>
      <c r="D844" s="18" t="s">
        <v>1074</v>
      </c>
      <c r="E844" s="18" t="s">
        <v>172</v>
      </c>
      <c r="F844" s="19">
        <v>39627</v>
      </c>
      <c r="G844" s="20">
        <v>0</v>
      </c>
      <c r="H844" s="20">
        <v>431</v>
      </c>
      <c r="I844" s="58">
        <v>39666</v>
      </c>
      <c r="J844" s="18">
        <v>0</v>
      </c>
      <c r="K844" s="18">
        <v>250000000</v>
      </c>
      <c r="L844" s="18">
        <v>250000000</v>
      </c>
      <c r="M844" s="18">
        <v>27</v>
      </c>
      <c r="N844" s="18">
        <v>100</v>
      </c>
      <c r="O844" s="18" t="s">
        <v>1270</v>
      </c>
    </row>
    <row r="845" spans="1:15" ht="13" customHeight="1">
      <c r="A845" s="18" t="s">
        <v>833</v>
      </c>
      <c r="B845" s="18" t="s">
        <v>1339</v>
      </c>
      <c r="C845" s="18" t="s">
        <v>1175</v>
      </c>
      <c r="D845" s="18" t="s">
        <v>1074</v>
      </c>
      <c r="E845" s="18" t="s">
        <v>172</v>
      </c>
      <c r="F845" s="19">
        <v>39627</v>
      </c>
      <c r="G845" s="20">
        <v>1</v>
      </c>
      <c r="H845" s="20">
        <v>431</v>
      </c>
      <c r="I845" s="58">
        <v>39667</v>
      </c>
      <c r="J845" s="18">
        <v>250000000</v>
      </c>
      <c r="K845" s="57">
        <v>60000000</v>
      </c>
      <c r="L845" s="57">
        <v>60000000</v>
      </c>
      <c r="M845" s="18">
        <v>25.8</v>
      </c>
      <c r="N845" s="18">
        <v>95.555555555555557</v>
      </c>
      <c r="O845" s="18" t="s">
        <v>1270</v>
      </c>
    </row>
    <row r="846" spans="1:15" ht="13" customHeight="1">
      <c r="A846" s="18" t="s">
        <v>834</v>
      </c>
      <c r="B846" s="18" t="s">
        <v>1339</v>
      </c>
      <c r="C846" s="18" t="s">
        <v>1175</v>
      </c>
      <c r="D846" s="18" t="s">
        <v>1074</v>
      </c>
      <c r="E846" s="18" t="s">
        <v>172</v>
      </c>
      <c r="F846" s="19">
        <v>39627</v>
      </c>
      <c r="G846" s="20">
        <v>2</v>
      </c>
      <c r="H846" s="20">
        <v>431</v>
      </c>
      <c r="I846" s="58">
        <v>39668</v>
      </c>
      <c r="J846" s="57">
        <v>60000000</v>
      </c>
      <c r="K846" s="18">
        <v>1800000000</v>
      </c>
      <c r="L846" s="18">
        <v>1800000000</v>
      </c>
      <c r="M846" s="18">
        <v>22.5</v>
      </c>
      <c r="N846" s="18">
        <v>83.333333333333343</v>
      </c>
      <c r="O846" s="18" t="s">
        <v>1270</v>
      </c>
    </row>
    <row r="847" spans="1:15" ht="13" customHeight="1">
      <c r="A847" s="18" t="s">
        <v>835</v>
      </c>
      <c r="B847" s="18" t="s">
        <v>1339</v>
      </c>
      <c r="C847" s="18" t="s">
        <v>1175</v>
      </c>
      <c r="D847" s="18" t="s">
        <v>1074</v>
      </c>
      <c r="E847" s="18" t="s">
        <v>172</v>
      </c>
      <c r="F847" s="19">
        <v>39627</v>
      </c>
      <c r="G847" s="20">
        <v>3</v>
      </c>
      <c r="H847" s="20">
        <v>431</v>
      </c>
      <c r="I847" s="58">
        <v>39669</v>
      </c>
      <c r="J847" s="18">
        <v>1800000000</v>
      </c>
      <c r="K847" s="18" t="s">
        <v>1188</v>
      </c>
      <c r="L847" s="18" t="s">
        <v>1188</v>
      </c>
      <c r="M847" s="18">
        <v>22.6</v>
      </c>
      <c r="N847" s="18">
        <v>83.703703703703709</v>
      </c>
      <c r="O847" s="18" t="s">
        <v>1270</v>
      </c>
    </row>
    <row r="848" spans="1:15" ht="13" customHeight="1">
      <c r="A848" s="18" t="s">
        <v>836</v>
      </c>
      <c r="B848" s="18" t="s">
        <v>1345</v>
      </c>
      <c r="C848" s="18" t="s">
        <v>1175</v>
      </c>
      <c r="D848" s="18" t="s">
        <v>1075</v>
      </c>
      <c r="E848" s="18" t="s">
        <v>172</v>
      </c>
      <c r="F848" s="19">
        <v>39627</v>
      </c>
      <c r="G848" s="20">
        <v>0</v>
      </c>
      <c r="H848" s="20">
        <v>431</v>
      </c>
      <c r="I848" s="58">
        <v>39666</v>
      </c>
      <c r="J848" s="18">
        <v>0</v>
      </c>
      <c r="K848" s="18">
        <v>175000000</v>
      </c>
      <c r="L848" s="18">
        <v>175000000</v>
      </c>
      <c r="M848" s="18">
        <v>24.9</v>
      </c>
      <c r="N848" s="18">
        <v>100</v>
      </c>
      <c r="O848" s="18" t="s">
        <v>1270</v>
      </c>
    </row>
    <row r="849" spans="1:15" ht="13" customHeight="1">
      <c r="A849" s="18" t="s">
        <v>837</v>
      </c>
      <c r="B849" s="18" t="s">
        <v>1345</v>
      </c>
      <c r="C849" s="18" t="s">
        <v>1175</v>
      </c>
      <c r="D849" s="18" t="s">
        <v>1075</v>
      </c>
      <c r="E849" s="18" t="s">
        <v>172</v>
      </c>
      <c r="F849" s="19">
        <v>39627</v>
      </c>
      <c r="G849" s="20">
        <v>1</v>
      </c>
      <c r="H849" s="20">
        <v>431</v>
      </c>
      <c r="I849" s="58">
        <v>39667</v>
      </c>
      <c r="J849" s="18">
        <v>175000000</v>
      </c>
      <c r="K849" s="57">
        <v>100000</v>
      </c>
      <c r="L849" s="57">
        <v>100000</v>
      </c>
      <c r="M849" s="18">
        <v>24.3</v>
      </c>
      <c r="N849" s="18">
        <v>97.590361445783131</v>
      </c>
      <c r="O849" s="18" t="s">
        <v>1270</v>
      </c>
    </row>
    <row r="850" spans="1:15" ht="13" customHeight="1">
      <c r="A850" s="18" t="s">
        <v>838</v>
      </c>
      <c r="B850" s="18" t="s">
        <v>1345</v>
      </c>
      <c r="C850" s="18" t="s">
        <v>1175</v>
      </c>
      <c r="D850" s="18" t="s">
        <v>1075</v>
      </c>
      <c r="E850" s="18" t="s">
        <v>172</v>
      </c>
      <c r="F850" s="19">
        <v>39627</v>
      </c>
      <c r="G850" s="20">
        <v>2</v>
      </c>
      <c r="H850" s="20">
        <v>431</v>
      </c>
      <c r="I850" s="58">
        <v>39668</v>
      </c>
      <c r="J850" s="57">
        <v>100000</v>
      </c>
      <c r="K850" s="18">
        <v>11200000</v>
      </c>
      <c r="L850" s="18">
        <v>11200000</v>
      </c>
      <c r="M850" s="18">
        <v>21.1</v>
      </c>
      <c r="N850" s="18">
        <v>84.738955823293182</v>
      </c>
      <c r="O850" s="18" t="s">
        <v>1270</v>
      </c>
    </row>
    <row r="851" spans="1:15" ht="13" customHeight="1">
      <c r="A851" s="18" t="s">
        <v>839</v>
      </c>
      <c r="B851" s="18" t="s">
        <v>1345</v>
      </c>
      <c r="C851" s="18" t="s">
        <v>1175</v>
      </c>
      <c r="D851" s="18" t="s">
        <v>1075</v>
      </c>
      <c r="E851" s="18" t="s">
        <v>172</v>
      </c>
      <c r="F851" s="19">
        <v>39627</v>
      </c>
      <c r="G851" s="20">
        <v>3</v>
      </c>
      <c r="H851" s="20">
        <v>431</v>
      </c>
      <c r="I851" s="58">
        <v>39669</v>
      </c>
      <c r="J851" s="18">
        <v>11200000</v>
      </c>
      <c r="K851" s="18" t="s">
        <v>1188</v>
      </c>
      <c r="L851" s="18" t="s">
        <v>1188</v>
      </c>
      <c r="M851" s="18">
        <v>21.5</v>
      </c>
      <c r="N851" s="18">
        <v>86.345381526104433</v>
      </c>
      <c r="O851" s="18" t="s">
        <v>1270</v>
      </c>
    </row>
    <row r="852" spans="1:15">
      <c r="A852" s="18" t="s">
        <v>76</v>
      </c>
      <c r="B852" s="18" t="s">
        <v>1339</v>
      </c>
      <c r="C852" s="18" t="s">
        <v>1176</v>
      </c>
      <c r="D852" s="18" t="s">
        <v>1077</v>
      </c>
      <c r="E852" s="18" t="s">
        <v>172</v>
      </c>
      <c r="F852" s="19">
        <v>39627</v>
      </c>
      <c r="G852" s="20">
        <v>0</v>
      </c>
      <c r="H852" s="20">
        <v>431</v>
      </c>
      <c r="I852" s="58">
        <v>39631</v>
      </c>
      <c r="J852" s="18" t="s">
        <v>1188</v>
      </c>
      <c r="K852" s="18">
        <v>31000</v>
      </c>
      <c r="L852" s="18">
        <v>31000</v>
      </c>
      <c r="M852" s="18">
        <v>18.8</v>
      </c>
      <c r="N852" s="18">
        <v>100</v>
      </c>
      <c r="O852" s="18" t="s">
        <v>830</v>
      </c>
    </row>
    <row r="853" spans="1:15">
      <c r="A853" s="18" t="s">
        <v>77</v>
      </c>
      <c r="B853" s="18" t="s">
        <v>1339</v>
      </c>
      <c r="C853" s="18" t="s">
        <v>1176</v>
      </c>
      <c r="D853" s="18" t="s">
        <v>1077</v>
      </c>
      <c r="E853" s="18" t="s">
        <v>172</v>
      </c>
      <c r="F853" s="19">
        <v>39627</v>
      </c>
      <c r="G853" s="20">
        <v>1</v>
      </c>
      <c r="H853" s="20">
        <v>431</v>
      </c>
      <c r="I853" s="58">
        <v>39632</v>
      </c>
      <c r="J853" s="18">
        <v>31000</v>
      </c>
      <c r="K853" s="18" t="s">
        <v>1188</v>
      </c>
      <c r="L853" s="18" t="s">
        <v>1188</v>
      </c>
      <c r="M853" s="18">
        <v>16.8</v>
      </c>
      <c r="N853" s="18">
        <v>89.361702127659569</v>
      </c>
      <c r="O853" s="18" t="s">
        <v>830</v>
      </c>
    </row>
    <row r="854" spans="1:15">
      <c r="A854" s="18" t="s">
        <v>1098</v>
      </c>
      <c r="B854" s="18" t="s">
        <v>1339</v>
      </c>
      <c r="C854" s="18" t="s">
        <v>1176</v>
      </c>
      <c r="D854" s="18" t="s">
        <v>1077</v>
      </c>
      <c r="E854" s="18" t="s">
        <v>172</v>
      </c>
      <c r="F854" s="19">
        <v>39627</v>
      </c>
      <c r="G854" s="20">
        <v>2</v>
      </c>
      <c r="H854" s="20">
        <v>431</v>
      </c>
      <c r="I854" s="58">
        <v>39633</v>
      </c>
      <c r="J854" s="18" t="s">
        <v>1188</v>
      </c>
      <c r="K854" s="18">
        <v>620000</v>
      </c>
      <c r="L854" s="18">
        <v>620000</v>
      </c>
      <c r="M854" s="18">
        <v>15.2</v>
      </c>
      <c r="N854" s="18">
        <v>80.851063829787222</v>
      </c>
      <c r="O854" s="18" t="s">
        <v>830</v>
      </c>
    </row>
    <row r="855" spans="1:15">
      <c r="A855" s="18" t="s">
        <v>78</v>
      </c>
      <c r="B855" s="18" t="s">
        <v>1339</v>
      </c>
      <c r="C855" s="18" t="s">
        <v>1176</v>
      </c>
      <c r="D855" s="18" t="s">
        <v>1077</v>
      </c>
      <c r="E855" s="18" t="s">
        <v>172</v>
      </c>
      <c r="F855" s="19">
        <v>39627</v>
      </c>
      <c r="G855" s="20">
        <v>3</v>
      </c>
      <c r="H855" s="20">
        <v>431</v>
      </c>
      <c r="I855" s="58">
        <v>39634</v>
      </c>
      <c r="J855" s="18">
        <v>620000</v>
      </c>
      <c r="K855" s="18" t="s">
        <v>1188</v>
      </c>
      <c r="L855" s="18" t="s">
        <v>1188</v>
      </c>
      <c r="M855" s="18">
        <v>13</v>
      </c>
      <c r="N855" s="18">
        <v>69.148936170212764</v>
      </c>
      <c r="O855" s="18" t="s">
        <v>830</v>
      </c>
    </row>
    <row r="856" spans="1:15">
      <c r="A856" s="18" t="s">
        <v>79</v>
      </c>
      <c r="B856" s="18" t="s">
        <v>1339</v>
      </c>
      <c r="C856" s="18" t="s">
        <v>1176</v>
      </c>
      <c r="D856" s="18" t="s">
        <v>1076</v>
      </c>
      <c r="E856" s="18" t="s">
        <v>172</v>
      </c>
      <c r="F856" s="19">
        <v>39627</v>
      </c>
      <c r="G856" s="20">
        <v>3</v>
      </c>
      <c r="H856" s="20">
        <v>431</v>
      </c>
      <c r="I856" s="58">
        <v>39634</v>
      </c>
      <c r="J856" s="18">
        <v>30000</v>
      </c>
      <c r="K856" s="18" t="s">
        <v>1188</v>
      </c>
      <c r="L856" s="18" t="s">
        <v>1188</v>
      </c>
      <c r="M856" s="18">
        <v>13</v>
      </c>
      <c r="N856" s="18">
        <v>69.148936170212764</v>
      </c>
      <c r="O856" s="18" t="s">
        <v>830</v>
      </c>
    </row>
    <row r="857" spans="1:15">
      <c r="A857" s="18" t="s">
        <v>270</v>
      </c>
      <c r="B857" s="18" t="s">
        <v>1339</v>
      </c>
      <c r="C857" s="18" t="s">
        <v>1176</v>
      </c>
      <c r="D857" s="18" t="s">
        <v>1078</v>
      </c>
      <c r="E857" s="18" t="s">
        <v>172</v>
      </c>
      <c r="F857" s="19">
        <v>39627</v>
      </c>
      <c r="G857" s="20">
        <v>0</v>
      </c>
      <c r="H857" s="20">
        <v>431</v>
      </c>
      <c r="I857" s="58">
        <v>39631</v>
      </c>
      <c r="J857" s="18" t="s">
        <v>1188</v>
      </c>
      <c r="K857" s="18">
        <v>14000</v>
      </c>
      <c r="L857" s="18">
        <v>14000</v>
      </c>
      <c r="M857" s="18">
        <v>18.5</v>
      </c>
      <c r="N857" s="18">
        <v>100</v>
      </c>
      <c r="O857" s="18" t="s">
        <v>830</v>
      </c>
    </row>
    <row r="858" spans="1:15">
      <c r="A858" s="18" t="s">
        <v>271</v>
      </c>
      <c r="B858" s="18" t="s">
        <v>1339</v>
      </c>
      <c r="C858" s="18" t="s">
        <v>1176</v>
      </c>
      <c r="D858" s="18" t="s">
        <v>1078</v>
      </c>
      <c r="E858" s="18" t="s">
        <v>172</v>
      </c>
      <c r="F858" s="19">
        <v>39627</v>
      </c>
      <c r="G858" s="20">
        <v>1</v>
      </c>
      <c r="H858" s="20">
        <v>431</v>
      </c>
      <c r="I858" s="58">
        <v>39632</v>
      </c>
      <c r="J858" s="18">
        <v>14000</v>
      </c>
      <c r="K858" s="18" t="s">
        <v>1188</v>
      </c>
      <c r="L858" s="18" t="s">
        <v>1188</v>
      </c>
      <c r="M858" s="18">
        <v>16.8</v>
      </c>
      <c r="N858" s="18">
        <v>90.810810810810821</v>
      </c>
      <c r="O858" s="18" t="s">
        <v>830</v>
      </c>
    </row>
    <row r="859" spans="1:15">
      <c r="A859" s="18" t="s">
        <v>1099</v>
      </c>
      <c r="B859" s="18" t="s">
        <v>1339</v>
      </c>
      <c r="C859" s="18" t="s">
        <v>1176</v>
      </c>
      <c r="D859" s="18" t="s">
        <v>1078</v>
      </c>
      <c r="E859" s="18" t="s">
        <v>172</v>
      </c>
      <c r="F859" s="19">
        <v>39627</v>
      </c>
      <c r="G859" s="20">
        <v>2</v>
      </c>
      <c r="H859" s="20">
        <v>431</v>
      </c>
      <c r="I859" s="58">
        <v>39633</v>
      </c>
      <c r="J859" s="18" t="s">
        <v>1188</v>
      </c>
      <c r="K859" s="18">
        <v>6200000</v>
      </c>
      <c r="L859" s="18">
        <v>6200000</v>
      </c>
      <c r="M859" s="18">
        <v>15</v>
      </c>
      <c r="N859" s="18">
        <v>81.081081081081081</v>
      </c>
      <c r="O859" s="18" t="s">
        <v>830</v>
      </c>
    </row>
    <row r="860" spans="1:15">
      <c r="A860" s="18" t="s">
        <v>272</v>
      </c>
      <c r="B860" s="18" t="s">
        <v>1339</v>
      </c>
      <c r="C860" s="18" t="s">
        <v>1176</v>
      </c>
      <c r="D860" s="18" t="s">
        <v>1078</v>
      </c>
      <c r="E860" s="18" t="s">
        <v>172</v>
      </c>
      <c r="F860" s="19">
        <v>39627</v>
      </c>
      <c r="G860" s="20">
        <v>3</v>
      </c>
      <c r="H860" s="20">
        <v>431</v>
      </c>
      <c r="I860" s="58">
        <v>39634</v>
      </c>
      <c r="J860" s="18">
        <v>6200000</v>
      </c>
      <c r="K860" s="18" t="s">
        <v>1188</v>
      </c>
      <c r="L860" s="18" t="s">
        <v>1188</v>
      </c>
      <c r="M860" s="18">
        <v>15.9</v>
      </c>
      <c r="N860" s="18">
        <v>85.945945945945951</v>
      </c>
      <c r="O860" s="18" t="s">
        <v>830</v>
      </c>
    </row>
    <row r="861" spans="1:15">
      <c r="A861" s="18" t="s">
        <v>273</v>
      </c>
      <c r="B861" s="18" t="s">
        <v>1339</v>
      </c>
      <c r="C861" s="18" t="s">
        <v>1176</v>
      </c>
      <c r="D861" s="18" t="s">
        <v>1080</v>
      </c>
      <c r="E861" s="18" t="s">
        <v>172</v>
      </c>
      <c r="F861" s="19">
        <v>39627</v>
      </c>
      <c r="G861" s="20">
        <v>0</v>
      </c>
      <c r="H861" s="20">
        <v>431</v>
      </c>
      <c r="I861" s="58">
        <v>39631</v>
      </c>
      <c r="J861" s="18" t="s">
        <v>1188</v>
      </c>
      <c r="K861" s="18">
        <v>3000</v>
      </c>
      <c r="L861" s="18">
        <v>3000</v>
      </c>
      <c r="M861" s="18">
        <v>20.3</v>
      </c>
      <c r="N861" s="18">
        <v>100</v>
      </c>
      <c r="O861" s="18" t="s">
        <v>830</v>
      </c>
    </row>
    <row r="862" spans="1:15">
      <c r="A862" s="18" t="s">
        <v>274</v>
      </c>
      <c r="B862" s="18" t="s">
        <v>1339</v>
      </c>
      <c r="C862" s="18" t="s">
        <v>1176</v>
      </c>
      <c r="D862" s="18" t="s">
        <v>1080</v>
      </c>
      <c r="E862" s="18" t="s">
        <v>172</v>
      </c>
      <c r="F862" s="19">
        <v>39627</v>
      </c>
      <c r="G862" s="20">
        <v>1</v>
      </c>
      <c r="H862" s="20">
        <v>431</v>
      </c>
      <c r="I862" s="58">
        <v>39632</v>
      </c>
      <c r="J862" s="18">
        <v>3000</v>
      </c>
      <c r="K862" s="18">
        <v>17650000</v>
      </c>
      <c r="L862" s="18">
        <v>17650000</v>
      </c>
      <c r="M862" s="18">
        <v>18.8</v>
      </c>
      <c r="N862" s="18">
        <v>92.610837438423644</v>
      </c>
      <c r="O862" s="18" t="s">
        <v>830</v>
      </c>
    </row>
    <row r="863" spans="1:15">
      <c r="A863" s="18" t="s">
        <v>275</v>
      </c>
      <c r="B863" s="18" t="s">
        <v>1339</v>
      </c>
      <c r="C863" s="18" t="s">
        <v>1176</v>
      </c>
      <c r="D863" s="18" t="s">
        <v>1080</v>
      </c>
      <c r="E863" s="18" t="s">
        <v>172</v>
      </c>
      <c r="F863" s="19">
        <v>39627</v>
      </c>
      <c r="G863" s="20">
        <v>2</v>
      </c>
      <c r="H863" s="20">
        <v>431</v>
      </c>
      <c r="I863" s="58">
        <v>39633</v>
      </c>
      <c r="J863" s="18">
        <v>17650000</v>
      </c>
      <c r="K863" s="18">
        <v>13000000</v>
      </c>
      <c r="L863" s="18">
        <v>13000000</v>
      </c>
      <c r="M863" s="18">
        <v>17.2</v>
      </c>
      <c r="N863" s="18">
        <v>84.729064039408868</v>
      </c>
      <c r="O863" s="18" t="s">
        <v>830</v>
      </c>
    </row>
    <row r="864" spans="1:15">
      <c r="A864" s="18" t="s">
        <v>276</v>
      </c>
      <c r="B864" s="18" t="s">
        <v>1339</v>
      </c>
      <c r="C864" s="18" t="s">
        <v>1176</v>
      </c>
      <c r="D864" s="18" t="s">
        <v>1080</v>
      </c>
      <c r="E864" s="18" t="s">
        <v>172</v>
      </c>
      <c r="F864" s="19">
        <v>39627</v>
      </c>
      <c r="G864" s="20">
        <v>3</v>
      </c>
      <c r="H864" s="20">
        <v>431</v>
      </c>
      <c r="I864" s="58">
        <v>39634</v>
      </c>
      <c r="J864" s="18">
        <v>13000000</v>
      </c>
      <c r="K864" s="18" t="s">
        <v>1188</v>
      </c>
      <c r="L864" s="18" t="s">
        <v>1188</v>
      </c>
      <c r="M864" s="18">
        <v>16.7</v>
      </c>
      <c r="N864" s="18">
        <v>82.26600985221674</v>
      </c>
      <c r="O864" s="18" t="s">
        <v>830</v>
      </c>
    </row>
    <row r="865" spans="1:15">
      <c r="A865" s="18" t="s">
        <v>277</v>
      </c>
      <c r="B865" s="18" t="s">
        <v>1339</v>
      </c>
      <c r="C865" s="18" t="s">
        <v>1176</v>
      </c>
      <c r="D865" s="18" t="s">
        <v>1079</v>
      </c>
      <c r="E865" s="18" t="s">
        <v>172</v>
      </c>
      <c r="F865" s="19">
        <v>39627</v>
      </c>
      <c r="G865" s="20">
        <v>3</v>
      </c>
      <c r="H865" s="20">
        <v>431</v>
      </c>
      <c r="I865" s="58">
        <v>39634</v>
      </c>
      <c r="J865" s="18">
        <v>780000000</v>
      </c>
      <c r="K865" s="18" t="s">
        <v>1188</v>
      </c>
      <c r="L865" s="18" t="s">
        <v>1188</v>
      </c>
      <c r="M865" s="18">
        <v>16.7</v>
      </c>
      <c r="N865" s="18">
        <v>82.26600985221674</v>
      </c>
      <c r="O865" s="18" t="s">
        <v>830</v>
      </c>
    </row>
    <row r="866" spans="1:15">
      <c r="A866" s="18" t="s">
        <v>278</v>
      </c>
      <c r="B866" s="18" t="s">
        <v>1339</v>
      </c>
      <c r="C866" s="18" t="s">
        <v>896</v>
      </c>
      <c r="D866" s="18" t="s">
        <v>1081</v>
      </c>
      <c r="E866" s="18" t="s">
        <v>172</v>
      </c>
      <c r="F866" s="19">
        <v>39627</v>
      </c>
      <c r="G866" s="20">
        <v>0</v>
      </c>
      <c r="H866" s="20">
        <v>431</v>
      </c>
      <c r="I866" s="58">
        <v>39645</v>
      </c>
      <c r="J866" s="18">
        <v>0</v>
      </c>
      <c r="K866" s="18">
        <v>4000</v>
      </c>
      <c r="L866" s="18">
        <v>4000</v>
      </c>
      <c r="M866" s="18">
        <v>20.8</v>
      </c>
      <c r="N866" s="18">
        <v>100</v>
      </c>
      <c r="O866" s="18" t="s">
        <v>960</v>
      </c>
    </row>
    <row r="867" spans="1:15">
      <c r="A867" s="18" t="s">
        <v>279</v>
      </c>
      <c r="B867" s="18" t="s">
        <v>1339</v>
      </c>
      <c r="C867" s="18" t="s">
        <v>896</v>
      </c>
      <c r="D867" s="18" t="s">
        <v>1081</v>
      </c>
      <c r="E867" s="18" t="s">
        <v>172</v>
      </c>
      <c r="F867" s="19">
        <v>39627</v>
      </c>
      <c r="G867" s="20">
        <v>1</v>
      </c>
      <c r="H867" s="20">
        <v>431</v>
      </c>
      <c r="I867" s="58">
        <v>39646</v>
      </c>
      <c r="J867" s="18">
        <v>4000</v>
      </c>
      <c r="K867" s="18">
        <v>0</v>
      </c>
      <c r="L867" s="18">
        <v>0</v>
      </c>
      <c r="M867" s="18">
        <v>21</v>
      </c>
      <c r="N867" s="18">
        <v>100.96153846153845</v>
      </c>
      <c r="O867" s="18" t="s">
        <v>960</v>
      </c>
    </row>
    <row r="868" spans="1:15">
      <c r="A868" s="18" t="s">
        <v>840</v>
      </c>
      <c r="B868" s="18" t="s">
        <v>1339</v>
      </c>
      <c r="C868" s="18" t="s">
        <v>896</v>
      </c>
      <c r="D868" s="18" t="s">
        <v>1081</v>
      </c>
      <c r="E868" s="18" t="s">
        <v>172</v>
      </c>
      <c r="F868" s="19">
        <v>39627</v>
      </c>
      <c r="G868" s="20">
        <v>2</v>
      </c>
      <c r="H868" s="20">
        <v>431</v>
      </c>
      <c r="I868" s="58">
        <v>39647</v>
      </c>
      <c r="J868" s="18">
        <v>0</v>
      </c>
      <c r="K868" s="18">
        <v>1350000</v>
      </c>
      <c r="L868" s="18">
        <v>1350000</v>
      </c>
      <c r="M868" s="18">
        <v>23.5</v>
      </c>
      <c r="N868" s="18">
        <v>112.98076923076923</v>
      </c>
      <c r="O868" s="18" t="s">
        <v>960</v>
      </c>
    </row>
    <row r="869" spans="1:15">
      <c r="A869" s="18" t="s">
        <v>281</v>
      </c>
      <c r="B869" s="18" t="s">
        <v>1339</v>
      </c>
      <c r="C869" s="18" t="s">
        <v>896</v>
      </c>
      <c r="D869" s="18" t="s">
        <v>1081</v>
      </c>
      <c r="E869" s="18" t="s">
        <v>172</v>
      </c>
      <c r="F869" s="19">
        <v>39627</v>
      </c>
      <c r="G869" s="20">
        <v>3</v>
      </c>
      <c r="H869" s="20">
        <v>431</v>
      </c>
      <c r="I869" s="58">
        <v>39648</v>
      </c>
      <c r="J869" s="18">
        <v>1350000</v>
      </c>
      <c r="K869" s="18">
        <v>8000000</v>
      </c>
      <c r="L869" s="18">
        <v>8000000</v>
      </c>
      <c r="M869" s="18">
        <v>21.5</v>
      </c>
      <c r="N869" s="18">
        <v>103.3653846153846</v>
      </c>
      <c r="O869" s="18" t="s">
        <v>960</v>
      </c>
    </row>
    <row r="870" spans="1:15">
      <c r="A870" s="18" t="s">
        <v>282</v>
      </c>
      <c r="B870" s="18" t="s">
        <v>1339</v>
      </c>
      <c r="C870" s="18" t="s">
        <v>896</v>
      </c>
      <c r="D870" s="18" t="s">
        <v>1081</v>
      </c>
      <c r="E870" s="18" t="s">
        <v>172</v>
      </c>
      <c r="F870" s="19">
        <v>39627</v>
      </c>
      <c r="G870" s="20">
        <v>4</v>
      </c>
      <c r="H870" s="20">
        <v>431</v>
      </c>
      <c r="I870" s="58">
        <v>39649</v>
      </c>
      <c r="J870" s="18">
        <v>8000000</v>
      </c>
      <c r="K870" s="18">
        <v>112000000</v>
      </c>
      <c r="L870" s="18">
        <v>112000000</v>
      </c>
      <c r="M870" s="18">
        <v>20</v>
      </c>
      <c r="N870" s="18">
        <v>96.153846153846146</v>
      </c>
      <c r="O870" s="18" t="s">
        <v>960</v>
      </c>
    </row>
    <row r="871" spans="1:15">
      <c r="A871" s="18" t="s">
        <v>283</v>
      </c>
      <c r="B871" s="18" t="s">
        <v>1339</v>
      </c>
      <c r="C871" s="18" t="s">
        <v>896</v>
      </c>
      <c r="D871" s="18" t="s">
        <v>1081</v>
      </c>
      <c r="E871" s="18" t="s">
        <v>172</v>
      </c>
      <c r="F871" s="19">
        <v>39627</v>
      </c>
      <c r="G871" s="20">
        <v>5</v>
      </c>
      <c r="H871" s="20">
        <v>431</v>
      </c>
      <c r="I871" s="58">
        <v>39650</v>
      </c>
      <c r="J871" s="18">
        <v>112000000</v>
      </c>
      <c r="K871" s="18">
        <v>88000000</v>
      </c>
      <c r="L871" s="18">
        <v>88000000</v>
      </c>
      <c r="M871" s="18">
        <v>20</v>
      </c>
      <c r="N871" s="18">
        <v>96.153846153846146</v>
      </c>
      <c r="O871" s="18" t="s">
        <v>960</v>
      </c>
    </row>
    <row r="872" spans="1:15">
      <c r="A872" s="18" t="s">
        <v>284</v>
      </c>
      <c r="B872" s="18" t="s">
        <v>1339</v>
      </c>
      <c r="C872" s="18" t="s">
        <v>896</v>
      </c>
      <c r="D872" s="18" t="s">
        <v>1081</v>
      </c>
      <c r="E872" s="18" t="s">
        <v>172</v>
      </c>
      <c r="F872" s="19">
        <v>39627</v>
      </c>
      <c r="G872" s="20">
        <v>6</v>
      </c>
      <c r="H872" s="20">
        <v>431</v>
      </c>
      <c r="I872" s="58">
        <v>39651</v>
      </c>
      <c r="J872" s="18">
        <v>88000000</v>
      </c>
      <c r="K872" s="18">
        <v>2230000</v>
      </c>
      <c r="L872" s="18">
        <v>2230000</v>
      </c>
      <c r="M872" s="18">
        <v>21.5</v>
      </c>
      <c r="N872" s="18">
        <v>103.3653846153846</v>
      </c>
      <c r="O872" s="18" t="s">
        <v>960</v>
      </c>
    </row>
    <row r="873" spans="1:15">
      <c r="A873" s="18" t="s">
        <v>285</v>
      </c>
      <c r="B873" s="18" t="s">
        <v>1339</v>
      </c>
      <c r="C873" s="18" t="s">
        <v>896</v>
      </c>
      <c r="D873" s="18" t="s">
        <v>1081</v>
      </c>
      <c r="E873" s="18" t="s">
        <v>172</v>
      </c>
      <c r="F873" s="19">
        <v>39627</v>
      </c>
      <c r="G873" s="20">
        <v>7</v>
      </c>
      <c r="H873" s="20">
        <v>431</v>
      </c>
      <c r="I873" s="58">
        <v>39652</v>
      </c>
      <c r="J873" s="18">
        <v>2230000</v>
      </c>
      <c r="K873" s="18">
        <v>87000000</v>
      </c>
      <c r="L873" s="18">
        <v>87000000</v>
      </c>
      <c r="M873" s="18">
        <v>22</v>
      </c>
      <c r="N873" s="18">
        <v>105.76923076923077</v>
      </c>
      <c r="O873" s="18" t="s">
        <v>960</v>
      </c>
    </row>
    <row r="874" spans="1:15">
      <c r="A874" s="18" t="s">
        <v>286</v>
      </c>
      <c r="B874" s="18" t="s">
        <v>1339</v>
      </c>
      <c r="C874" s="18" t="s">
        <v>896</v>
      </c>
      <c r="D874" s="18" t="s">
        <v>1081</v>
      </c>
      <c r="E874" s="18" t="s">
        <v>172</v>
      </c>
      <c r="F874" s="19">
        <v>39627</v>
      </c>
      <c r="G874" s="20">
        <v>8</v>
      </c>
      <c r="H874" s="20">
        <v>431</v>
      </c>
      <c r="I874" s="58">
        <v>39653</v>
      </c>
      <c r="J874" s="18">
        <v>87000000</v>
      </c>
      <c r="K874" s="18">
        <v>110000000</v>
      </c>
      <c r="L874" s="18">
        <v>110000000</v>
      </c>
      <c r="M874" s="18">
        <v>22</v>
      </c>
      <c r="N874" s="18">
        <v>105.76923076923077</v>
      </c>
      <c r="O874" s="18" t="s">
        <v>960</v>
      </c>
    </row>
    <row r="875" spans="1:15">
      <c r="A875" s="18" t="s">
        <v>287</v>
      </c>
      <c r="B875" s="18" t="s">
        <v>1339</v>
      </c>
      <c r="C875" s="18" t="s">
        <v>896</v>
      </c>
      <c r="D875" s="18" t="s">
        <v>1081</v>
      </c>
      <c r="E875" s="18" t="s">
        <v>172</v>
      </c>
      <c r="F875" s="19">
        <v>39627</v>
      </c>
      <c r="G875" s="20">
        <v>9</v>
      </c>
      <c r="H875" s="20">
        <v>431</v>
      </c>
      <c r="I875" s="58">
        <v>39654</v>
      </c>
      <c r="J875" s="18">
        <v>110000000</v>
      </c>
      <c r="K875" s="18">
        <v>124000000</v>
      </c>
      <c r="L875" s="18">
        <v>124000000</v>
      </c>
      <c r="M875" s="18">
        <v>21</v>
      </c>
      <c r="N875" s="18">
        <v>100.96153846153845</v>
      </c>
      <c r="O875" s="18" t="s">
        <v>960</v>
      </c>
    </row>
    <row r="876" spans="1:15">
      <c r="A876" s="18" t="s">
        <v>280</v>
      </c>
      <c r="B876" s="18" t="s">
        <v>1339</v>
      </c>
      <c r="C876" s="18" t="s">
        <v>896</v>
      </c>
      <c r="D876" s="18" t="s">
        <v>1081</v>
      </c>
      <c r="E876" s="18" t="s">
        <v>172</v>
      </c>
      <c r="F876" s="19">
        <v>39627</v>
      </c>
      <c r="G876" s="20">
        <v>10</v>
      </c>
      <c r="H876" s="20">
        <v>431</v>
      </c>
      <c r="I876" s="58">
        <v>39655</v>
      </c>
      <c r="J876" s="18">
        <v>124000000</v>
      </c>
      <c r="K876" s="18" t="s">
        <v>1188</v>
      </c>
      <c r="L876" s="18" t="s">
        <v>1188</v>
      </c>
      <c r="M876" s="18">
        <v>21.2</v>
      </c>
      <c r="N876" s="18">
        <v>101.92307692307692</v>
      </c>
      <c r="O876" s="18" t="s">
        <v>960</v>
      </c>
    </row>
    <row r="877" spans="1:15">
      <c r="A877" s="18" t="s">
        <v>288</v>
      </c>
      <c r="B877" s="18" t="s">
        <v>1339</v>
      </c>
      <c r="C877" s="18" t="s">
        <v>896</v>
      </c>
      <c r="D877" s="18" t="s">
        <v>1082</v>
      </c>
      <c r="E877" s="18" t="s">
        <v>172</v>
      </c>
      <c r="F877" s="19">
        <v>39627</v>
      </c>
      <c r="G877" s="20">
        <v>0</v>
      </c>
      <c r="H877" s="20">
        <v>431</v>
      </c>
      <c r="I877" s="58">
        <v>39645</v>
      </c>
      <c r="J877" s="18">
        <v>0</v>
      </c>
      <c r="K877" s="18">
        <v>4000</v>
      </c>
      <c r="L877" s="18">
        <v>4000</v>
      </c>
      <c r="M877" s="18">
        <v>20.7</v>
      </c>
      <c r="N877" s="18">
        <v>100</v>
      </c>
      <c r="O877" s="18" t="s">
        <v>960</v>
      </c>
    </row>
    <row r="878" spans="1:15">
      <c r="A878" s="18" t="s">
        <v>289</v>
      </c>
      <c r="B878" s="18" t="s">
        <v>1339</v>
      </c>
      <c r="C878" s="18" t="s">
        <v>896</v>
      </c>
      <c r="D878" s="18" t="s">
        <v>1082</v>
      </c>
      <c r="E878" s="18" t="s">
        <v>172</v>
      </c>
      <c r="F878" s="19">
        <v>39627</v>
      </c>
      <c r="G878" s="20">
        <v>1</v>
      </c>
      <c r="H878" s="20">
        <v>431</v>
      </c>
      <c r="I878" s="58">
        <v>39646</v>
      </c>
      <c r="J878" s="18">
        <v>4000</v>
      </c>
      <c r="K878" s="18">
        <v>11500000</v>
      </c>
      <c r="L878" s="18">
        <v>11500000</v>
      </c>
      <c r="M878" s="18">
        <v>20</v>
      </c>
      <c r="N878" s="18">
        <v>96.618357487922708</v>
      </c>
      <c r="O878" s="18" t="s">
        <v>960</v>
      </c>
    </row>
    <row r="879" spans="1:15">
      <c r="A879" s="18" t="s">
        <v>291</v>
      </c>
      <c r="B879" s="18" t="s">
        <v>1339</v>
      </c>
      <c r="C879" s="18" t="s">
        <v>896</v>
      </c>
      <c r="D879" s="18" t="s">
        <v>1082</v>
      </c>
      <c r="E879" s="18" t="s">
        <v>172</v>
      </c>
      <c r="F879" s="19">
        <v>39627</v>
      </c>
      <c r="G879" s="20">
        <v>2</v>
      </c>
      <c r="H879" s="20">
        <v>431</v>
      </c>
      <c r="I879" s="58">
        <v>39647</v>
      </c>
      <c r="J879" s="18">
        <v>11500000</v>
      </c>
      <c r="K879" s="18">
        <v>6600000</v>
      </c>
      <c r="L879" s="18">
        <v>6600000</v>
      </c>
      <c r="M879" s="18">
        <v>22.1</v>
      </c>
      <c r="N879" s="18">
        <v>106.7632850241546</v>
      </c>
      <c r="O879" s="18" t="s">
        <v>960</v>
      </c>
    </row>
    <row r="880" spans="1:15">
      <c r="A880" s="18" t="s">
        <v>292</v>
      </c>
      <c r="B880" s="18" t="s">
        <v>1339</v>
      </c>
      <c r="C880" s="18" t="s">
        <v>896</v>
      </c>
      <c r="D880" s="18" t="s">
        <v>1082</v>
      </c>
      <c r="E880" s="18" t="s">
        <v>172</v>
      </c>
      <c r="F880" s="19">
        <v>39627</v>
      </c>
      <c r="G880" s="20">
        <v>3</v>
      </c>
      <c r="H880" s="20">
        <v>431</v>
      </c>
      <c r="I880" s="58">
        <v>39648</v>
      </c>
      <c r="J880" s="18">
        <v>6600000</v>
      </c>
      <c r="K880" s="18">
        <v>510000</v>
      </c>
      <c r="L880" s="18">
        <v>510000</v>
      </c>
      <c r="M880" s="18">
        <v>20.9</v>
      </c>
      <c r="N880" s="18">
        <v>100.96618357487924</v>
      </c>
      <c r="O880" s="18" t="s">
        <v>960</v>
      </c>
    </row>
    <row r="881" spans="1:15">
      <c r="A881" s="18" t="s">
        <v>293</v>
      </c>
      <c r="B881" s="18" t="s">
        <v>1339</v>
      </c>
      <c r="C881" s="18" t="s">
        <v>896</v>
      </c>
      <c r="D881" s="18" t="s">
        <v>1082</v>
      </c>
      <c r="E881" s="18" t="s">
        <v>172</v>
      </c>
      <c r="F881" s="19">
        <v>39627</v>
      </c>
      <c r="G881" s="20">
        <v>4</v>
      </c>
      <c r="H881" s="20">
        <v>431</v>
      </c>
      <c r="I881" s="58">
        <v>39649</v>
      </c>
      <c r="J881" s="18">
        <v>510000</v>
      </c>
      <c r="K881" s="18">
        <v>21000000</v>
      </c>
      <c r="L881" s="18">
        <v>21000000</v>
      </c>
      <c r="M881" s="18">
        <v>20</v>
      </c>
      <c r="N881" s="18">
        <v>96.618357487922708</v>
      </c>
      <c r="O881" s="18" t="s">
        <v>960</v>
      </c>
    </row>
    <row r="882" spans="1:15">
      <c r="A882" s="18" t="s">
        <v>294</v>
      </c>
      <c r="B882" s="18" t="s">
        <v>1339</v>
      </c>
      <c r="C882" s="18" t="s">
        <v>896</v>
      </c>
      <c r="D882" s="18" t="s">
        <v>1082</v>
      </c>
      <c r="E882" s="18" t="s">
        <v>172</v>
      </c>
      <c r="F882" s="19">
        <v>39627</v>
      </c>
      <c r="G882" s="20">
        <v>5</v>
      </c>
      <c r="H882" s="20">
        <v>431</v>
      </c>
      <c r="I882" s="58">
        <v>39650</v>
      </c>
      <c r="J882" s="18">
        <v>21000000</v>
      </c>
      <c r="K882" s="18" t="s">
        <v>1188</v>
      </c>
      <c r="L882" s="18" t="s">
        <v>1188</v>
      </c>
      <c r="M882" s="18">
        <v>20</v>
      </c>
      <c r="N882" s="18">
        <v>96.618357487922708</v>
      </c>
      <c r="O882" s="18" t="s">
        <v>960</v>
      </c>
    </row>
    <row r="883" spans="1:15">
      <c r="A883" s="18" t="s">
        <v>1100</v>
      </c>
      <c r="B883" s="18" t="s">
        <v>1339</v>
      </c>
      <c r="C883" s="18" t="s">
        <v>896</v>
      </c>
      <c r="D883" s="18" t="s">
        <v>1082</v>
      </c>
      <c r="E883" s="18" t="s">
        <v>172</v>
      </c>
      <c r="F883" s="19">
        <v>39627</v>
      </c>
      <c r="G883" s="20">
        <v>6</v>
      </c>
      <c r="H883" s="20">
        <v>431</v>
      </c>
      <c r="I883" s="58">
        <v>39651</v>
      </c>
      <c r="J883" s="18" t="s">
        <v>1188</v>
      </c>
      <c r="K883" s="18">
        <v>2000000</v>
      </c>
      <c r="L883" s="18">
        <v>2000000</v>
      </c>
      <c r="M883" s="18">
        <v>21.5</v>
      </c>
      <c r="N883" s="18">
        <v>103.8647342995169</v>
      </c>
      <c r="O883" s="18" t="s">
        <v>960</v>
      </c>
    </row>
    <row r="884" spans="1:15">
      <c r="A884" s="18" t="s">
        <v>295</v>
      </c>
      <c r="B884" s="18" t="s">
        <v>1339</v>
      </c>
      <c r="C884" s="18" t="s">
        <v>896</v>
      </c>
      <c r="D884" s="18" t="s">
        <v>1082</v>
      </c>
      <c r="E884" s="18" t="s">
        <v>172</v>
      </c>
      <c r="F884" s="19">
        <v>39627</v>
      </c>
      <c r="G884" s="20">
        <v>7</v>
      </c>
      <c r="H884" s="20">
        <v>431</v>
      </c>
      <c r="I884" s="58">
        <v>39652</v>
      </c>
      <c r="J884" s="18">
        <v>2000000</v>
      </c>
      <c r="K884" s="18">
        <v>1000</v>
      </c>
      <c r="L884" s="18">
        <v>1000</v>
      </c>
      <c r="M884" s="18">
        <v>20.2</v>
      </c>
      <c r="N884" s="18">
        <v>97.584541062801932</v>
      </c>
      <c r="O884" s="18" t="s">
        <v>960</v>
      </c>
    </row>
    <row r="885" spans="1:15">
      <c r="A885" s="18" t="s">
        <v>296</v>
      </c>
      <c r="B885" s="18" t="s">
        <v>1339</v>
      </c>
      <c r="C885" s="18" t="s">
        <v>896</v>
      </c>
      <c r="D885" s="18" t="s">
        <v>1082</v>
      </c>
      <c r="E885" s="18" t="s">
        <v>172</v>
      </c>
      <c r="F885" s="19">
        <v>39627</v>
      </c>
      <c r="G885" s="20">
        <v>8</v>
      </c>
      <c r="H885" s="20">
        <v>431</v>
      </c>
      <c r="I885" s="58">
        <v>39653</v>
      </c>
      <c r="J885" s="18">
        <v>1000</v>
      </c>
      <c r="K885" s="18">
        <v>40000000</v>
      </c>
      <c r="L885" s="18">
        <v>40000000</v>
      </c>
      <c r="M885" s="18">
        <v>23</v>
      </c>
      <c r="N885" s="18">
        <v>111.11111111111111</v>
      </c>
      <c r="O885" s="18" t="s">
        <v>960</v>
      </c>
    </row>
    <row r="886" spans="1:15">
      <c r="A886" s="18" t="s">
        <v>297</v>
      </c>
      <c r="B886" s="18" t="s">
        <v>1339</v>
      </c>
      <c r="C886" s="18" t="s">
        <v>896</v>
      </c>
      <c r="D886" s="18" t="s">
        <v>1082</v>
      </c>
      <c r="E886" s="18" t="s">
        <v>172</v>
      </c>
      <c r="F886" s="19">
        <v>39627</v>
      </c>
      <c r="G886" s="20">
        <v>9</v>
      </c>
      <c r="H886" s="20">
        <v>431</v>
      </c>
      <c r="I886" s="58">
        <v>39654</v>
      </c>
      <c r="J886" s="18">
        <v>40000000</v>
      </c>
      <c r="K886" s="18">
        <v>14200000</v>
      </c>
      <c r="L886" s="18">
        <v>14200000</v>
      </c>
      <c r="M886" s="18">
        <v>21</v>
      </c>
      <c r="N886" s="18">
        <v>101.44927536231884</v>
      </c>
      <c r="O886" s="18" t="s">
        <v>960</v>
      </c>
    </row>
    <row r="887" spans="1:15">
      <c r="A887" s="18" t="s">
        <v>290</v>
      </c>
      <c r="B887" s="18" t="s">
        <v>1339</v>
      </c>
      <c r="C887" s="18" t="s">
        <v>896</v>
      </c>
      <c r="D887" s="18" t="s">
        <v>1082</v>
      </c>
      <c r="E887" s="18" t="s">
        <v>172</v>
      </c>
      <c r="F887" s="19">
        <v>39627</v>
      </c>
      <c r="G887" s="20">
        <v>10</v>
      </c>
      <c r="H887" s="20">
        <v>431</v>
      </c>
      <c r="I887" s="58">
        <v>39655</v>
      </c>
      <c r="J887" s="18">
        <v>14200000</v>
      </c>
      <c r="K887" s="18" t="s">
        <v>1188</v>
      </c>
      <c r="L887" s="18" t="s">
        <v>1188</v>
      </c>
      <c r="M887" s="18">
        <v>21</v>
      </c>
      <c r="N887" s="18">
        <v>101.44927536231884</v>
      </c>
      <c r="O887" s="18" t="s">
        <v>960</v>
      </c>
    </row>
    <row r="888" spans="1:15">
      <c r="A888" s="18" t="s">
        <v>298</v>
      </c>
      <c r="B888" s="18" t="s">
        <v>1339</v>
      </c>
      <c r="C888" s="18" t="s">
        <v>896</v>
      </c>
      <c r="D888" s="18" t="s">
        <v>904</v>
      </c>
      <c r="E888" s="18" t="s">
        <v>172</v>
      </c>
      <c r="F888" s="19">
        <v>39627</v>
      </c>
      <c r="G888" s="20">
        <v>0</v>
      </c>
      <c r="H888" s="20">
        <v>431</v>
      </c>
      <c r="I888" s="58">
        <v>39645</v>
      </c>
      <c r="J888" s="18">
        <v>0</v>
      </c>
      <c r="K888" s="18">
        <v>0</v>
      </c>
      <c r="L888" s="18">
        <v>0</v>
      </c>
      <c r="M888" s="18">
        <v>20.399999999999999</v>
      </c>
      <c r="N888" s="18">
        <v>100</v>
      </c>
      <c r="O888" s="18" t="s">
        <v>960</v>
      </c>
    </row>
    <row r="889" spans="1:15">
      <c r="A889" s="18" t="s">
        <v>299</v>
      </c>
      <c r="B889" s="18" t="s">
        <v>1339</v>
      </c>
      <c r="C889" s="18" t="s">
        <v>896</v>
      </c>
      <c r="D889" s="18" t="s">
        <v>904</v>
      </c>
      <c r="E889" s="18" t="s">
        <v>172</v>
      </c>
      <c r="F889" s="19">
        <v>39627</v>
      </c>
      <c r="G889" s="20">
        <v>1</v>
      </c>
      <c r="H889" s="20">
        <v>431</v>
      </c>
      <c r="I889" s="58">
        <v>39646</v>
      </c>
      <c r="J889" s="18">
        <v>0</v>
      </c>
      <c r="K889" s="18">
        <v>1200000</v>
      </c>
      <c r="L889" s="18">
        <v>1200000</v>
      </c>
      <c r="M889" s="18">
        <v>19.5</v>
      </c>
      <c r="N889" s="18">
        <v>95.588235294117652</v>
      </c>
      <c r="O889" s="18" t="s">
        <v>960</v>
      </c>
    </row>
    <row r="890" spans="1:15">
      <c r="A890" s="18" t="s">
        <v>301</v>
      </c>
      <c r="B890" s="18" t="s">
        <v>1339</v>
      </c>
      <c r="C890" s="18" t="s">
        <v>896</v>
      </c>
      <c r="D890" s="18" t="s">
        <v>904</v>
      </c>
      <c r="E890" s="18" t="s">
        <v>172</v>
      </c>
      <c r="F890" s="19">
        <v>39627</v>
      </c>
      <c r="G890" s="20">
        <v>2</v>
      </c>
      <c r="H890" s="20">
        <v>431</v>
      </c>
      <c r="I890" s="58">
        <v>39647</v>
      </c>
      <c r="J890" s="18">
        <v>1200000</v>
      </c>
      <c r="K890" s="18">
        <v>41700000</v>
      </c>
      <c r="L890" s="18">
        <v>41700000</v>
      </c>
      <c r="M890" s="18">
        <v>23.5</v>
      </c>
      <c r="N890" s="18">
        <v>115.19607843137256</v>
      </c>
      <c r="O890" s="18" t="s">
        <v>960</v>
      </c>
    </row>
    <row r="891" spans="1:15">
      <c r="A891" s="18" t="s">
        <v>302</v>
      </c>
      <c r="B891" s="18" t="s">
        <v>1339</v>
      </c>
      <c r="C891" s="18" t="s">
        <v>896</v>
      </c>
      <c r="D891" s="18" t="s">
        <v>904</v>
      </c>
      <c r="E891" s="18" t="s">
        <v>172</v>
      </c>
      <c r="F891" s="19">
        <v>39627</v>
      </c>
      <c r="G891" s="20">
        <v>3</v>
      </c>
      <c r="H891" s="20">
        <v>431</v>
      </c>
      <c r="I891" s="58">
        <v>39648</v>
      </c>
      <c r="J891" s="18">
        <v>41700000</v>
      </c>
      <c r="K891" s="18">
        <v>4200000</v>
      </c>
      <c r="L891" s="18">
        <v>4200000</v>
      </c>
      <c r="M891" s="18">
        <v>20.3</v>
      </c>
      <c r="N891" s="18">
        <v>99.509803921568647</v>
      </c>
      <c r="O891" s="18" t="s">
        <v>960</v>
      </c>
    </row>
    <row r="892" spans="1:15">
      <c r="A892" s="18" t="s">
        <v>303</v>
      </c>
      <c r="B892" s="18" t="s">
        <v>1339</v>
      </c>
      <c r="C892" s="18" t="s">
        <v>896</v>
      </c>
      <c r="D892" s="18" t="s">
        <v>904</v>
      </c>
      <c r="E892" s="18" t="s">
        <v>172</v>
      </c>
      <c r="F892" s="19">
        <v>39627</v>
      </c>
      <c r="G892" s="20">
        <v>4</v>
      </c>
      <c r="H892" s="20">
        <v>431</v>
      </c>
      <c r="I892" s="58">
        <v>39649</v>
      </c>
      <c r="J892" s="18">
        <v>4200000</v>
      </c>
      <c r="K892" s="18">
        <v>75000000</v>
      </c>
      <c r="L892" s="18">
        <v>75000000</v>
      </c>
      <c r="M892" s="18">
        <v>20</v>
      </c>
      <c r="N892" s="18">
        <v>98.039215686274517</v>
      </c>
      <c r="O892" s="18" t="s">
        <v>960</v>
      </c>
    </row>
    <row r="893" spans="1:15">
      <c r="A893" s="18" t="s">
        <v>304</v>
      </c>
      <c r="B893" s="18" t="s">
        <v>1339</v>
      </c>
      <c r="C893" s="18" t="s">
        <v>896</v>
      </c>
      <c r="D893" s="18" t="s">
        <v>904</v>
      </c>
      <c r="E893" s="18" t="s">
        <v>172</v>
      </c>
      <c r="F893" s="19">
        <v>39627</v>
      </c>
      <c r="G893" s="20">
        <v>5</v>
      </c>
      <c r="H893" s="20">
        <v>431</v>
      </c>
      <c r="I893" s="58">
        <v>39650</v>
      </c>
      <c r="J893" s="18">
        <v>75000000</v>
      </c>
      <c r="K893" s="18">
        <v>100000000</v>
      </c>
      <c r="L893" s="18">
        <v>100000000</v>
      </c>
      <c r="M893" s="18">
        <v>21</v>
      </c>
      <c r="N893" s="18">
        <v>102.94117647058825</v>
      </c>
      <c r="O893" s="18" t="s">
        <v>960</v>
      </c>
    </row>
    <row r="894" spans="1:15">
      <c r="A894" s="18" t="s">
        <v>80</v>
      </c>
      <c r="B894" s="18" t="s">
        <v>1339</v>
      </c>
      <c r="C894" s="18" t="s">
        <v>896</v>
      </c>
      <c r="D894" s="18" t="s">
        <v>904</v>
      </c>
      <c r="E894" s="18" t="s">
        <v>172</v>
      </c>
      <c r="F894" s="19">
        <v>39627</v>
      </c>
      <c r="G894" s="20">
        <v>6</v>
      </c>
      <c r="H894" s="20">
        <v>431</v>
      </c>
      <c r="I894" s="58">
        <v>39651</v>
      </c>
      <c r="J894" s="18">
        <v>100000000</v>
      </c>
      <c r="K894" s="18">
        <v>63000000</v>
      </c>
      <c r="L894" s="18">
        <v>63000000</v>
      </c>
      <c r="M894" s="18">
        <v>21.5</v>
      </c>
      <c r="N894" s="18">
        <v>105.3921568627451</v>
      </c>
      <c r="O894" s="18" t="s">
        <v>960</v>
      </c>
    </row>
    <row r="895" spans="1:15">
      <c r="A895" s="18" t="s">
        <v>81</v>
      </c>
      <c r="B895" s="18" t="s">
        <v>1339</v>
      </c>
      <c r="C895" s="18" t="s">
        <v>896</v>
      </c>
      <c r="D895" s="18" t="s">
        <v>904</v>
      </c>
      <c r="E895" s="18" t="s">
        <v>172</v>
      </c>
      <c r="F895" s="19">
        <v>39627</v>
      </c>
      <c r="G895" s="20">
        <v>7</v>
      </c>
      <c r="H895" s="20">
        <v>431</v>
      </c>
      <c r="I895" s="58">
        <v>39652</v>
      </c>
      <c r="J895" s="18">
        <v>63000000</v>
      </c>
      <c r="K895" s="18">
        <v>107000000</v>
      </c>
      <c r="L895" s="18">
        <v>107000000</v>
      </c>
      <c r="M895" s="18">
        <v>22.2</v>
      </c>
      <c r="N895" s="18">
        <v>108.82352941176472</v>
      </c>
      <c r="O895" s="18" t="s">
        <v>960</v>
      </c>
    </row>
    <row r="896" spans="1:15">
      <c r="A896" s="18" t="s">
        <v>82</v>
      </c>
      <c r="B896" s="18" t="s">
        <v>1339</v>
      </c>
      <c r="C896" s="18" t="s">
        <v>896</v>
      </c>
      <c r="D896" s="18" t="s">
        <v>904</v>
      </c>
      <c r="E896" s="18" t="s">
        <v>172</v>
      </c>
      <c r="F896" s="19">
        <v>39627</v>
      </c>
      <c r="G896" s="20">
        <v>8</v>
      </c>
      <c r="H896" s="20">
        <v>431</v>
      </c>
      <c r="I896" s="58">
        <v>39653</v>
      </c>
      <c r="J896" s="18">
        <v>107000000</v>
      </c>
      <c r="K896" s="18">
        <v>138000000</v>
      </c>
      <c r="L896" s="18">
        <v>138000000</v>
      </c>
      <c r="M896" s="18">
        <v>22</v>
      </c>
      <c r="N896" s="18">
        <v>107.84313725490198</v>
      </c>
      <c r="O896" s="18" t="s">
        <v>960</v>
      </c>
    </row>
    <row r="897" spans="1:15">
      <c r="A897" s="18" t="s">
        <v>83</v>
      </c>
      <c r="B897" s="18" t="s">
        <v>1339</v>
      </c>
      <c r="C897" s="18" t="s">
        <v>896</v>
      </c>
      <c r="D897" s="18" t="s">
        <v>904</v>
      </c>
      <c r="E897" s="18" t="s">
        <v>172</v>
      </c>
      <c r="F897" s="19">
        <v>39627</v>
      </c>
      <c r="G897" s="20">
        <v>9</v>
      </c>
      <c r="H897" s="20">
        <v>431</v>
      </c>
      <c r="I897" s="58">
        <v>39654</v>
      </c>
      <c r="J897" s="18">
        <v>138000000</v>
      </c>
      <c r="K897" s="18">
        <v>124000000</v>
      </c>
      <c r="L897" s="18">
        <v>124000000</v>
      </c>
      <c r="M897" s="18">
        <v>21</v>
      </c>
      <c r="N897" s="18">
        <v>102.94117647058825</v>
      </c>
      <c r="O897" s="18" t="s">
        <v>960</v>
      </c>
    </row>
    <row r="898" spans="1:15">
      <c r="A898" s="18" t="s">
        <v>300</v>
      </c>
      <c r="B898" s="18" t="s">
        <v>1339</v>
      </c>
      <c r="C898" s="18" t="s">
        <v>896</v>
      </c>
      <c r="D898" s="18" t="s">
        <v>904</v>
      </c>
      <c r="E898" s="18" t="s">
        <v>172</v>
      </c>
      <c r="F898" s="19">
        <v>39627</v>
      </c>
      <c r="G898" s="20">
        <v>10</v>
      </c>
      <c r="H898" s="20">
        <v>431</v>
      </c>
      <c r="I898" s="58">
        <v>39655</v>
      </c>
      <c r="J898" s="18">
        <v>124000000</v>
      </c>
      <c r="K898" s="18" t="s">
        <v>1188</v>
      </c>
      <c r="L898" s="18" t="s">
        <v>1188</v>
      </c>
      <c r="M898" s="18">
        <v>21.2</v>
      </c>
      <c r="N898" s="18">
        <v>103.92156862745099</v>
      </c>
      <c r="O898" s="18" t="s">
        <v>960</v>
      </c>
    </row>
    <row r="899" spans="1:15">
      <c r="A899" s="18" t="s">
        <v>84</v>
      </c>
      <c r="B899" s="18" t="s">
        <v>1339</v>
      </c>
      <c r="C899" s="18" t="s">
        <v>897</v>
      </c>
      <c r="D899" s="18" t="s">
        <v>1083</v>
      </c>
      <c r="E899" s="18" t="s">
        <v>172</v>
      </c>
      <c r="F899" s="19">
        <v>39627</v>
      </c>
      <c r="G899" s="20">
        <v>-7</v>
      </c>
      <c r="H899" s="20">
        <v>431</v>
      </c>
      <c r="I899" s="58">
        <f>I900-7</f>
        <v>39589</v>
      </c>
      <c r="J899" s="18">
        <v>0</v>
      </c>
      <c r="K899" s="18">
        <v>0</v>
      </c>
      <c r="L899" s="18">
        <v>0</v>
      </c>
      <c r="M899" s="18" t="s">
        <v>1188</v>
      </c>
      <c r="N899" s="18" t="s">
        <v>1188</v>
      </c>
      <c r="O899" s="18" t="s">
        <v>829</v>
      </c>
    </row>
    <row r="900" spans="1:15">
      <c r="A900" s="18" t="s">
        <v>841</v>
      </c>
      <c r="B900" s="18" t="s">
        <v>1339</v>
      </c>
      <c r="C900" s="18" t="s">
        <v>897</v>
      </c>
      <c r="D900" s="18" t="s">
        <v>1083</v>
      </c>
      <c r="E900" s="18" t="s">
        <v>172</v>
      </c>
      <c r="F900" s="19">
        <v>39627</v>
      </c>
      <c r="G900" s="20">
        <v>0</v>
      </c>
      <c r="H900" s="20">
        <v>431</v>
      </c>
      <c r="I900" s="58">
        <v>39596</v>
      </c>
      <c r="J900" s="18">
        <v>0</v>
      </c>
      <c r="K900" s="18">
        <v>60000</v>
      </c>
      <c r="L900" s="18">
        <v>60000</v>
      </c>
      <c r="M900" s="18">
        <v>21.1</v>
      </c>
      <c r="N900" s="18">
        <v>100</v>
      </c>
      <c r="O900" s="18" t="s">
        <v>829</v>
      </c>
    </row>
    <row r="901" spans="1:15">
      <c r="A901" s="18" t="s">
        <v>85</v>
      </c>
      <c r="B901" s="18" t="s">
        <v>1339</v>
      </c>
      <c r="C901" s="18" t="s">
        <v>897</v>
      </c>
      <c r="D901" s="18" t="s">
        <v>1083</v>
      </c>
      <c r="E901" s="18" t="s">
        <v>172</v>
      </c>
      <c r="F901" s="19">
        <v>39627</v>
      </c>
      <c r="G901" s="20">
        <v>1</v>
      </c>
      <c r="H901" s="20">
        <v>431</v>
      </c>
      <c r="I901" s="58">
        <v>39597</v>
      </c>
      <c r="J901" s="18">
        <v>60000</v>
      </c>
      <c r="K901" s="18">
        <v>64600000</v>
      </c>
      <c r="L901" s="18">
        <v>64600000</v>
      </c>
      <c r="M901" s="18">
        <v>22.8</v>
      </c>
      <c r="N901" s="18">
        <v>108.0568720379147</v>
      </c>
      <c r="O901" s="18" t="s">
        <v>829</v>
      </c>
    </row>
    <row r="902" spans="1:15">
      <c r="A902" s="18" t="s">
        <v>87</v>
      </c>
      <c r="B902" s="18" t="s">
        <v>1339</v>
      </c>
      <c r="C902" s="18" t="s">
        <v>897</v>
      </c>
      <c r="D902" s="18" t="s">
        <v>1083</v>
      </c>
      <c r="E902" s="18" t="s">
        <v>172</v>
      </c>
      <c r="F902" s="19">
        <v>39627</v>
      </c>
      <c r="G902" s="20">
        <v>2</v>
      </c>
      <c r="H902" s="20">
        <v>431</v>
      </c>
      <c r="I902" s="58">
        <v>39598</v>
      </c>
      <c r="J902" s="18">
        <v>64600000</v>
      </c>
      <c r="K902" s="18">
        <v>215000000</v>
      </c>
      <c r="L902" s="18">
        <v>215000000</v>
      </c>
      <c r="M902" s="18">
        <v>20</v>
      </c>
      <c r="N902" s="18">
        <v>94.786729857819893</v>
      </c>
      <c r="O902" s="18" t="s">
        <v>829</v>
      </c>
    </row>
    <row r="903" spans="1:15">
      <c r="A903" s="18" t="s">
        <v>88</v>
      </c>
      <c r="B903" s="18" t="s">
        <v>1339</v>
      </c>
      <c r="C903" s="18" t="s">
        <v>897</v>
      </c>
      <c r="D903" s="18" t="s">
        <v>1083</v>
      </c>
      <c r="E903" s="18" t="s">
        <v>172</v>
      </c>
      <c r="F903" s="19">
        <v>39627</v>
      </c>
      <c r="G903" s="20">
        <v>3</v>
      </c>
      <c r="H903" s="20">
        <v>431</v>
      </c>
      <c r="I903" s="58">
        <v>39599</v>
      </c>
      <c r="J903" s="18">
        <v>215000000</v>
      </c>
      <c r="K903" s="18">
        <v>230000000</v>
      </c>
      <c r="L903" s="18">
        <v>230000000</v>
      </c>
      <c r="M903" s="18">
        <v>19.3</v>
      </c>
      <c r="N903" s="18">
        <v>91.469194312796205</v>
      </c>
      <c r="O903" s="18" t="s">
        <v>829</v>
      </c>
    </row>
    <row r="904" spans="1:15">
      <c r="A904" s="18" t="s">
        <v>89</v>
      </c>
      <c r="B904" s="18" t="s">
        <v>1339</v>
      </c>
      <c r="C904" s="18" t="s">
        <v>897</v>
      </c>
      <c r="D904" s="18" t="s">
        <v>1083</v>
      </c>
      <c r="E904" s="18" t="s">
        <v>172</v>
      </c>
      <c r="F904" s="19">
        <v>39627</v>
      </c>
      <c r="G904" s="20">
        <v>4</v>
      </c>
      <c r="H904" s="20">
        <v>431</v>
      </c>
      <c r="I904" s="58">
        <v>39600</v>
      </c>
      <c r="J904" s="18">
        <v>230000000</v>
      </c>
      <c r="K904" s="18" t="s">
        <v>1188</v>
      </c>
      <c r="L904" s="18" t="s">
        <v>1188</v>
      </c>
      <c r="M904" s="18">
        <v>19.5</v>
      </c>
      <c r="N904" s="18">
        <v>92.417061611374393</v>
      </c>
      <c r="O904" s="18" t="s">
        <v>829</v>
      </c>
    </row>
    <row r="905" spans="1:15">
      <c r="A905" s="18" t="s">
        <v>90</v>
      </c>
      <c r="B905" s="18" t="s">
        <v>1339</v>
      </c>
      <c r="C905" s="18" t="s">
        <v>897</v>
      </c>
      <c r="D905" s="18" t="s">
        <v>1083</v>
      </c>
      <c r="E905" s="18" t="s">
        <v>172</v>
      </c>
      <c r="F905" s="19">
        <v>39627</v>
      </c>
      <c r="G905" s="20">
        <v>5</v>
      </c>
      <c r="H905" s="20">
        <v>431</v>
      </c>
      <c r="I905" s="58">
        <v>39601</v>
      </c>
      <c r="J905" s="18" t="s">
        <v>1188</v>
      </c>
      <c r="K905" s="18">
        <v>30000000</v>
      </c>
      <c r="L905" s="18">
        <v>30000000</v>
      </c>
      <c r="M905" s="18">
        <v>19.5</v>
      </c>
      <c r="N905" s="18">
        <v>92.417061611374393</v>
      </c>
      <c r="O905" s="18" t="s">
        <v>829</v>
      </c>
    </row>
    <row r="906" spans="1:15">
      <c r="A906" s="18" t="s">
        <v>91</v>
      </c>
      <c r="B906" s="18" t="s">
        <v>1339</v>
      </c>
      <c r="C906" s="18" t="s">
        <v>897</v>
      </c>
      <c r="D906" s="18" t="s">
        <v>1083</v>
      </c>
      <c r="E906" s="18" t="s">
        <v>172</v>
      </c>
      <c r="F906" s="19">
        <v>39627</v>
      </c>
      <c r="G906" s="20">
        <v>6</v>
      </c>
      <c r="H906" s="20">
        <v>431</v>
      </c>
      <c r="I906" s="58">
        <v>39602</v>
      </c>
      <c r="J906" s="18">
        <v>30000000</v>
      </c>
      <c r="K906" s="18">
        <v>125000000</v>
      </c>
      <c r="L906" s="18">
        <v>125000000</v>
      </c>
      <c r="M906" s="18">
        <v>20.5</v>
      </c>
      <c r="N906" s="18">
        <v>97.156398104265392</v>
      </c>
      <c r="O906" s="18" t="s">
        <v>829</v>
      </c>
    </row>
    <row r="907" spans="1:15">
      <c r="A907" s="18" t="s">
        <v>92</v>
      </c>
      <c r="B907" s="18" t="s">
        <v>1339</v>
      </c>
      <c r="C907" s="18" t="s">
        <v>897</v>
      </c>
      <c r="D907" s="18" t="s">
        <v>1083</v>
      </c>
      <c r="E907" s="18" t="s">
        <v>172</v>
      </c>
      <c r="F907" s="19">
        <v>39627</v>
      </c>
      <c r="G907" s="20">
        <v>7</v>
      </c>
      <c r="H907" s="20">
        <v>431</v>
      </c>
      <c r="I907" s="58">
        <v>39603</v>
      </c>
      <c r="J907" s="18">
        <v>125000000</v>
      </c>
      <c r="K907" s="18">
        <v>46900000</v>
      </c>
      <c r="L907" s="18">
        <v>46900000</v>
      </c>
      <c r="M907" s="18">
        <v>21</v>
      </c>
      <c r="N907" s="18">
        <v>99.526066350710892</v>
      </c>
      <c r="O907" s="18" t="s">
        <v>829</v>
      </c>
    </row>
    <row r="908" spans="1:15">
      <c r="A908" s="18" t="s">
        <v>93</v>
      </c>
      <c r="B908" s="18" t="s">
        <v>1339</v>
      </c>
      <c r="C908" s="18" t="s">
        <v>897</v>
      </c>
      <c r="D908" s="18" t="s">
        <v>1083</v>
      </c>
      <c r="E908" s="18" t="s">
        <v>172</v>
      </c>
      <c r="F908" s="19">
        <v>39627</v>
      </c>
      <c r="G908" s="20">
        <v>8</v>
      </c>
      <c r="H908" s="20">
        <v>431</v>
      </c>
      <c r="I908" s="58">
        <v>39604</v>
      </c>
      <c r="J908" s="18">
        <v>46900000</v>
      </c>
      <c r="K908" s="18">
        <v>298500000</v>
      </c>
      <c r="L908" s="18">
        <v>298500000</v>
      </c>
      <c r="M908" s="18">
        <v>20.5</v>
      </c>
      <c r="N908" s="18">
        <v>97.156398104265392</v>
      </c>
      <c r="O908" s="18" t="s">
        <v>829</v>
      </c>
    </row>
    <row r="909" spans="1:15">
      <c r="A909" s="18" t="s">
        <v>94</v>
      </c>
      <c r="B909" s="18" t="s">
        <v>1339</v>
      </c>
      <c r="C909" s="18" t="s">
        <v>897</v>
      </c>
      <c r="D909" s="18" t="s">
        <v>1083</v>
      </c>
      <c r="E909" s="18" t="s">
        <v>172</v>
      </c>
      <c r="F909" s="19">
        <v>39627</v>
      </c>
      <c r="G909" s="20">
        <v>9</v>
      </c>
      <c r="H909" s="20">
        <v>431</v>
      </c>
      <c r="I909" s="58">
        <v>39605</v>
      </c>
      <c r="J909" s="18">
        <v>298500000</v>
      </c>
      <c r="K909" s="18">
        <v>50000000</v>
      </c>
      <c r="L909" s="18">
        <v>50000000</v>
      </c>
      <c r="M909" s="18">
        <v>20.5</v>
      </c>
      <c r="N909" s="18">
        <v>97.156398104265392</v>
      </c>
      <c r="O909" s="18" t="s">
        <v>829</v>
      </c>
    </row>
    <row r="910" spans="1:15">
      <c r="A910" s="18" t="s">
        <v>86</v>
      </c>
      <c r="B910" s="18" t="s">
        <v>1339</v>
      </c>
      <c r="C910" s="18" t="s">
        <v>897</v>
      </c>
      <c r="D910" s="18" t="s">
        <v>1083</v>
      </c>
      <c r="E910" s="18" t="s">
        <v>172</v>
      </c>
      <c r="F910" s="19">
        <v>39627</v>
      </c>
      <c r="G910" s="20">
        <v>10</v>
      </c>
      <c r="H910" s="20">
        <v>431</v>
      </c>
      <c r="I910" s="58">
        <v>39606</v>
      </c>
      <c r="J910" s="18">
        <v>50000000</v>
      </c>
      <c r="K910" s="18" t="s">
        <v>1188</v>
      </c>
      <c r="L910" s="18" t="s">
        <v>1188</v>
      </c>
      <c r="M910" s="18">
        <v>20</v>
      </c>
      <c r="N910" s="18">
        <v>94.786729857819893</v>
      </c>
      <c r="O910" s="18" t="s">
        <v>829</v>
      </c>
    </row>
    <row r="911" spans="1:15">
      <c r="A911" s="18" t="s">
        <v>95</v>
      </c>
      <c r="B911" s="18" t="s">
        <v>1339</v>
      </c>
      <c r="C911" s="18" t="s">
        <v>897</v>
      </c>
      <c r="D911" s="18" t="s">
        <v>1084</v>
      </c>
      <c r="E911" s="18" t="s">
        <v>172</v>
      </c>
      <c r="F911" s="19">
        <v>39627</v>
      </c>
      <c r="G911" s="20">
        <v>-7</v>
      </c>
      <c r="H911" s="20">
        <v>431</v>
      </c>
      <c r="I911" s="58">
        <f>I912-7</f>
        <v>39589</v>
      </c>
      <c r="J911" s="18">
        <v>0</v>
      </c>
      <c r="K911" s="18">
        <v>0</v>
      </c>
      <c r="L911" s="18">
        <v>0</v>
      </c>
      <c r="M911" s="18" t="s">
        <v>1188</v>
      </c>
      <c r="N911" s="18" t="s">
        <v>1188</v>
      </c>
      <c r="O911" s="18" t="s">
        <v>829</v>
      </c>
    </row>
    <row r="912" spans="1:15">
      <c r="A912" s="18" t="s">
        <v>96</v>
      </c>
      <c r="B912" s="18" t="s">
        <v>1339</v>
      </c>
      <c r="C912" s="18" t="s">
        <v>897</v>
      </c>
      <c r="D912" s="18" t="s">
        <v>1084</v>
      </c>
      <c r="E912" s="18" t="s">
        <v>172</v>
      </c>
      <c r="F912" s="19">
        <v>39627</v>
      </c>
      <c r="G912" s="20">
        <v>0</v>
      </c>
      <c r="H912" s="20">
        <v>431</v>
      </c>
      <c r="I912" s="58">
        <v>39596</v>
      </c>
      <c r="J912" s="18">
        <v>0</v>
      </c>
      <c r="K912" s="18">
        <v>1200</v>
      </c>
      <c r="L912" s="18">
        <v>1200</v>
      </c>
      <c r="M912" s="18">
        <v>26.2</v>
      </c>
      <c r="N912" s="18">
        <v>100</v>
      </c>
      <c r="O912" s="18" t="s">
        <v>829</v>
      </c>
    </row>
    <row r="913" spans="1:15">
      <c r="A913" s="18" t="s">
        <v>97</v>
      </c>
      <c r="B913" s="18" t="s">
        <v>1339</v>
      </c>
      <c r="C913" s="18" t="s">
        <v>897</v>
      </c>
      <c r="D913" s="18" t="s">
        <v>1084</v>
      </c>
      <c r="E913" s="18" t="s">
        <v>172</v>
      </c>
      <c r="F913" s="19">
        <v>39627</v>
      </c>
      <c r="G913" s="20">
        <v>1</v>
      </c>
      <c r="H913" s="20">
        <v>431</v>
      </c>
      <c r="I913" s="58">
        <v>39597</v>
      </c>
      <c r="J913" s="18">
        <v>1200</v>
      </c>
      <c r="K913" s="18">
        <v>45000000</v>
      </c>
      <c r="L913" s="18">
        <v>45000000</v>
      </c>
      <c r="M913" s="18">
        <v>26.5</v>
      </c>
      <c r="N913" s="18">
        <v>101.14503816793894</v>
      </c>
      <c r="O913" s="18" t="s">
        <v>829</v>
      </c>
    </row>
    <row r="914" spans="1:15">
      <c r="A914" s="18" t="s">
        <v>99</v>
      </c>
      <c r="B914" s="18" t="s">
        <v>1339</v>
      </c>
      <c r="C914" s="18" t="s">
        <v>897</v>
      </c>
      <c r="D914" s="18" t="s">
        <v>1084</v>
      </c>
      <c r="E914" s="18" t="s">
        <v>172</v>
      </c>
      <c r="F914" s="19">
        <v>39627</v>
      </c>
      <c r="G914" s="20">
        <v>2</v>
      </c>
      <c r="H914" s="20">
        <v>431</v>
      </c>
      <c r="I914" s="58">
        <v>39598</v>
      </c>
      <c r="J914" s="18">
        <v>45000000</v>
      </c>
      <c r="K914" s="18">
        <v>155000000</v>
      </c>
      <c r="L914" s="18">
        <v>155000000</v>
      </c>
      <c r="M914" s="18">
        <v>26.5</v>
      </c>
      <c r="N914" s="18">
        <v>101.14503816793894</v>
      </c>
      <c r="O914" s="18" t="s">
        <v>829</v>
      </c>
    </row>
    <row r="915" spans="1:15">
      <c r="A915" s="18" t="s">
        <v>100</v>
      </c>
      <c r="B915" s="18" t="s">
        <v>1339</v>
      </c>
      <c r="C915" s="18" t="s">
        <v>897</v>
      </c>
      <c r="D915" s="18" t="s">
        <v>1084</v>
      </c>
      <c r="E915" s="18" t="s">
        <v>172</v>
      </c>
      <c r="F915" s="19">
        <v>39627</v>
      </c>
      <c r="G915" s="20">
        <v>3</v>
      </c>
      <c r="H915" s="20">
        <v>431</v>
      </c>
      <c r="I915" s="58">
        <v>39599</v>
      </c>
      <c r="J915" s="18">
        <v>155000000</v>
      </c>
      <c r="K915" s="18">
        <v>31200000</v>
      </c>
      <c r="L915" s="18">
        <v>31200000</v>
      </c>
      <c r="M915" s="18">
        <v>24</v>
      </c>
      <c r="N915" s="18">
        <v>91.603053435114504</v>
      </c>
      <c r="O915" s="18" t="s">
        <v>829</v>
      </c>
    </row>
    <row r="916" spans="1:15">
      <c r="A916" s="18" t="s">
        <v>101</v>
      </c>
      <c r="B916" s="18" t="s">
        <v>1339</v>
      </c>
      <c r="C916" s="18" t="s">
        <v>897</v>
      </c>
      <c r="D916" s="18" t="s">
        <v>1084</v>
      </c>
      <c r="E916" s="18" t="s">
        <v>172</v>
      </c>
      <c r="F916" s="19">
        <v>39627</v>
      </c>
      <c r="G916" s="20">
        <v>4</v>
      </c>
      <c r="H916" s="20">
        <v>431</v>
      </c>
      <c r="I916" s="58">
        <v>39600</v>
      </c>
      <c r="J916" s="18">
        <v>31200000</v>
      </c>
      <c r="K916" s="18">
        <v>31500000</v>
      </c>
      <c r="L916" s="18">
        <v>31500000</v>
      </c>
      <c r="M916" s="18">
        <v>25.6</v>
      </c>
      <c r="N916" s="18">
        <v>97.709923664122144</v>
      </c>
      <c r="O916" s="18" t="s">
        <v>829</v>
      </c>
    </row>
    <row r="917" spans="1:15">
      <c r="A917" s="18" t="s">
        <v>1101</v>
      </c>
      <c r="B917" s="18" t="s">
        <v>1339</v>
      </c>
      <c r="C917" s="18" t="s">
        <v>897</v>
      </c>
      <c r="D917" s="18" t="s">
        <v>1084</v>
      </c>
      <c r="E917" s="18" t="s">
        <v>172</v>
      </c>
      <c r="F917" s="19">
        <v>39627</v>
      </c>
      <c r="G917" s="20">
        <v>5</v>
      </c>
      <c r="H917" s="20">
        <v>431</v>
      </c>
      <c r="I917" s="58">
        <v>39601</v>
      </c>
      <c r="J917" s="18">
        <v>31500000</v>
      </c>
      <c r="K917" s="18">
        <v>222000000</v>
      </c>
      <c r="L917" s="18">
        <v>222000000</v>
      </c>
      <c r="M917" s="18">
        <v>25</v>
      </c>
      <c r="N917" s="18">
        <v>95.419847328244273</v>
      </c>
      <c r="O917" s="18" t="s">
        <v>829</v>
      </c>
    </row>
    <row r="918" spans="1:15">
      <c r="A918" s="18" t="s">
        <v>842</v>
      </c>
      <c r="B918" s="18" t="s">
        <v>1339</v>
      </c>
      <c r="C918" s="18" t="s">
        <v>897</v>
      </c>
      <c r="D918" s="18" t="s">
        <v>1084</v>
      </c>
      <c r="E918" s="18" t="s">
        <v>172</v>
      </c>
      <c r="F918" s="19">
        <v>39627</v>
      </c>
      <c r="G918" s="20">
        <v>6</v>
      </c>
      <c r="H918" s="20">
        <v>431</v>
      </c>
      <c r="I918" s="58">
        <v>39602</v>
      </c>
      <c r="J918" s="18">
        <v>222000000</v>
      </c>
      <c r="K918" s="18">
        <v>37000000</v>
      </c>
      <c r="L918" s="18">
        <v>37000000</v>
      </c>
      <c r="M918" s="18">
        <v>23.8</v>
      </c>
      <c r="N918" s="18">
        <v>90.839694656488561</v>
      </c>
      <c r="O918" s="18" t="s">
        <v>829</v>
      </c>
    </row>
    <row r="919" spans="1:15">
      <c r="A919" s="18" t="s">
        <v>102</v>
      </c>
      <c r="B919" s="18" t="s">
        <v>1339</v>
      </c>
      <c r="C919" s="18" t="s">
        <v>897</v>
      </c>
      <c r="D919" s="18" t="s">
        <v>1084</v>
      </c>
      <c r="E919" s="18" t="s">
        <v>172</v>
      </c>
      <c r="F919" s="19">
        <v>39627</v>
      </c>
      <c r="G919" s="20">
        <v>7</v>
      </c>
      <c r="H919" s="20">
        <v>431</v>
      </c>
      <c r="I919" s="58">
        <v>39603</v>
      </c>
      <c r="J919" s="18">
        <v>37000000</v>
      </c>
      <c r="K919" s="18">
        <v>83800000</v>
      </c>
      <c r="L919" s="18">
        <v>83800000</v>
      </c>
      <c r="M919" s="18">
        <v>24.5</v>
      </c>
      <c r="N919" s="18">
        <v>93.511450381679396</v>
      </c>
      <c r="O919" s="18" t="s">
        <v>829</v>
      </c>
    </row>
    <row r="920" spans="1:15">
      <c r="A920" s="18" t="s">
        <v>103</v>
      </c>
      <c r="B920" s="18" t="s">
        <v>1339</v>
      </c>
      <c r="C920" s="18" t="s">
        <v>897</v>
      </c>
      <c r="D920" s="18" t="s">
        <v>1084</v>
      </c>
      <c r="E920" s="18" t="s">
        <v>172</v>
      </c>
      <c r="F920" s="19">
        <v>39627</v>
      </c>
      <c r="G920" s="20">
        <v>8</v>
      </c>
      <c r="H920" s="20">
        <v>431</v>
      </c>
      <c r="I920" s="58">
        <v>39604</v>
      </c>
      <c r="J920" s="18">
        <v>83800000</v>
      </c>
      <c r="K920" s="18">
        <v>78000000</v>
      </c>
      <c r="L920" s="18">
        <v>78000000</v>
      </c>
      <c r="M920" s="18">
        <v>24.8</v>
      </c>
      <c r="N920" s="18">
        <v>94.656488549618317</v>
      </c>
      <c r="O920" s="18" t="s">
        <v>829</v>
      </c>
    </row>
    <row r="921" spans="1:15">
      <c r="A921" s="18" t="s">
        <v>104</v>
      </c>
      <c r="B921" s="18" t="s">
        <v>1339</v>
      </c>
      <c r="C921" s="18" t="s">
        <v>897</v>
      </c>
      <c r="D921" s="18" t="s">
        <v>1084</v>
      </c>
      <c r="E921" s="18" t="s">
        <v>172</v>
      </c>
      <c r="F921" s="19">
        <v>39627</v>
      </c>
      <c r="G921" s="20">
        <v>9</v>
      </c>
      <c r="H921" s="20">
        <v>431</v>
      </c>
      <c r="I921" s="58">
        <v>39605</v>
      </c>
      <c r="J921" s="18">
        <v>78000000</v>
      </c>
      <c r="K921" s="18">
        <v>112000000</v>
      </c>
      <c r="L921" s="18">
        <v>112000000</v>
      </c>
      <c r="M921" s="18">
        <v>25</v>
      </c>
      <c r="N921" s="18">
        <v>95.419847328244273</v>
      </c>
      <c r="O921" s="18" t="s">
        <v>829</v>
      </c>
    </row>
    <row r="922" spans="1:15">
      <c r="A922" s="18" t="s">
        <v>98</v>
      </c>
      <c r="B922" s="18" t="s">
        <v>1339</v>
      </c>
      <c r="C922" s="18" t="s">
        <v>897</v>
      </c>
      <c r="D922" s="18" t="s">
        <v>1084</v>
      </c>
      <c r="E922" s="18" t="s">
        <v>172</v>
      </c>
      <c r="F922" s="19">
        <v>39627</v>
      </c>
      <c r="G922" s="20">
        <v>10</v>
      </c>
      <c r="H922" s="20">
        <v>431</v>
      </c>
      <c r="I922" s="58">
        <v>39606</v>
      </c>
      <c r="J922" s="18">
        <v>112000000</v>
      </c>
      <c r="K922" s="18" t="s">
        <v>1188</v>
      </c>
      <c r="L922" s="18" t="s">
        <v>1188</v>
      </c>
      <c r="M922" s="18">
        <v>25.5</v>
      </c>
      <c r="N922" s="18">
        <v>97.328244274809165</v>
      </c>
      <c r="O922" s="18" t="s">
        <v>829</v>
      </c>
    </row>
    <row r="923" spans="1:15">
      <c r="A923" s="18" t="s">
        <v>105</v>
      </c>
      <c r="B923" s="18" t="s">
        <v>1339</v>
      </c>
      <c r="C923" s="18" t="s">
        <v>897</v>
      </c>
      <c r="D923" s="18" t="s">
        <v>904</v>
      </c>
      <c r="E923" s="18" t="s">
        <v>172</v>
      </c>
      <c r="F923" s="19">
        <v>39627</v>
      </c>
      <c r="G923" s="20">
        <v>-7</v>
      </c>
      <c r="H923" s="20">
        <v>431</v>
      </c>
      <c r="I923" s="58">
        <f>I924-7</f>
        <v>39589</v>
      </c>
      <c r="J923" s="18">
        <v>0</v>
      </c>
      <c r="K923" s="18">
        <v>0</v>
      </c>
      <c r="L923" s="18">
        <v>0</v>
      </c>
      <c r="M923" s="18" t="s">
        <v>1188</v>
      </c>
      <c r="N923" s="18" t="s">
        <v>1188</v>
      </c>
      <c r="O923" s="18" t="s">
        <v>829</v>
      </c>
    </row>
    <row r="924" spans="1:15">
      <c r="A924" s="18" t="s">
        <v>106</v>
      </c>
      <c r="B924" s="18" t="s">
        <v>1339</v>
      </c>
      <c r="C924" s="18" t="s">
        <v>897</v>
      </c>
      <c r="D924" s="18" t="s">
        <v>904</v>
      </c>
      <c r="E924" s="18" t="s">
        <v>172</v>
      </c>
      <c r="F924" s="19">
        <v>39627</v>
      </c>
      <c r="G924" s="20">
        <v>0</v>
      </c>
      <c r="H924" s="20">
        <v>431</v>
      </c>
      <c r="I924" s="58">
        <v>39596</v>
      </c>
      <c r="J924" s="18">
        <v>0</v>
      </c>
      <c r="K924" s="18">
        <v>160500</v>
      </c>
      <c r="L924" s="18">
        <v>160500</v>
      </c>
      <c r="M924" s="18">
        <v>21</v>
      </c>
      <c r="N924" s="18">
        <v>100</v>
      </c>
      <c r="O924" s="18" t="s">
        <v>829</v>
      </c>
    </row>
    <row r="925" spans="1:15">
      <c r="A925" s="18" t="s">
        <v>107</v>
      </c>
      <c r="B925" s="18" t="s">
        <v>1339</v>
      </c>
      <c r="C925" s="18" t="s">
        <v>897</v>
      </c>
      <c r="D925" s="18" t="s">
        <v>904</v>
      </c>
      <c r="E925" s="18" t="s">
        <v>172</v>
      </c>
      <c r="F925" s="19">
        <v>39627</v>
      </c>
      <c r="G925" s="20">
        <v>1</v>
      </c>
      <c r="H925" s="20">
        <v>431</v>
      </c>
      <c r="I925" s="58">
        <v>39597</v>
      </c>
      <c r="J925" s="18">
        <v>160500</v>
      </c>
      <c r="K925" s="18">
        <v>152000000</v>
      </c>
      <c r="L925" s="18">
        <v>152000000</v>
      </c>
      <c r="M925" s="18">
        <v>21</v>
      </c>
      <c r="N925" s="18">
        <v>100</v>
      </c>
      <c r="O925" s="18" t="s">
        <v>829</v>
      </c>
    </row>
    <row r="926" spans="1:15">
      <c r="A926" s="18" t="s">
        <v>112</v>
      </c>
      <c r="B926" s="18" t="s">
        <v>1339</v>
      </c>
      <c r="C926" s="18" t="s">
        <v>897</v>
      </c>
      <c r="D926" s="18" t="s">
        <v>904</v>
      </c>
      <c r="E926" s="18" t="s">
        <v>172</v>
      </c>
      <c r="F926" s="19">
        <v>39627</v>
      </c>
      <c r="G926" s="20">
        <v>2</v>
      </c>
      <c r="H926" s="20">
        <v>431</v>
      </c>
      <c r="I926" s="58">
        <v>39598</v>
      </c>
      <c r="J926" s="18">
        <v>152000000</v>
      </c>
      <c r="K926" s="18">
        <v>125000000</v>
      </c>
      <c r="L926" s="18">
        <v>125000000</v>
      </c>
      <c r="M926" s="18">
        <v>18.5</v>
      </c>
      <c r="N926" s="18">
        <v>88.095238095238088</v>
      </c>
      <c r="O926" s="18" t="s">
        <v>829</v>
      </c>
    </row>
    <row r="927" spans="1:15">
      <c r="A927" s="18" t="s">
        <v>113</v>
      </c>
      <c r="B927" s="18" t="s">
        <v>1339</v>
      </c>
      <c r="C927" s="18" t="s">
        <v>897</v>
      </c>
      <c r="D927" s="18" t="s">
        <v>904</v>
      </c>
      <c r="E927" s="18" t="s">
        <v>172</v>
      </c>
      <c r="F927" s="19">
        <v>39627</v>
      </c>
      <c r="G927" s="20">
        <v>3</v>
      </c>
      <c r="H927" s="20">
        <v>431</v>
      </c>
      <c r="I927" s="58">
        <v>39599</v>
      </c>
      <c r="J927" s="18">
        <v>125000000</v>
      </c>
      <c r="K927" s="18">
        <v>260000000</v>
      </c>
      <c r="L927" s="18">
        <v>260000000</v>
      </c>
      <c r="M927" s="18">
        <v>16.5</v>
      </c>
      <c r="N927" s="18">
        <v>78.571428571428569</v>
      </c>
      <c r="O927" s="18" t="s">
        <v>829</v>
      </c>
    </row>
    <row r="928" spans="1:15">
      <c r="A928" s="18" t="s">
        <v>114</v>
      </c>
      <c r="B928" s="18" t="s">
        <v>1339</v>
      </c>
      <c r="C928" s="18" t="s">
        <v>897</v>
      </c>
      <c r="D928" s="18" t="s">
        <v>904</v>
      </c>
      <c r="E928" s="18" t="s">
        <v>172</v>
      </c>
      <c r="F928" s="19">
        <v>39627</v>
      </c>
      <c r="G928" s="20">
        <v>4</v>
      </c>
      <c r="H928" s="20">
        <v>431</v>
      </c>
      <c r="I928" s="58">
        <v>39600</v>
      </c>
      <c r="J928" s="18">
        <v>260000000</v>
      </c>
      <c r="K928" s="18">
        <v>25350000</v>
      </c>
      <c r="L928" s="18">
        <v>25350000</v>
      </c>
      <c r="M928" s="18">
        <v>18</v>
      </c>
      <c r="N928" s="18">
        <v>85.714285714285708</v>
      </c>
      <c r="O928" s="18" t="s">
        <v>829</v>
      </c>
    </row>
    <row r="929" spans="1:15">
      <c r="A929" s="18" t="s">
        <v>115</v>
      </c>
      <c r="B929" s="18" t="s">
        <v>1339</v>
      </c>
      <c r="C929" s="18" t="s">
        <v>897</v>
      </c>
      <c r="D929" s="18" t="s">
        <v>904</v>
      </c>
      <c r="E929" s="18" t="s">
        <v>172</v>
      </c>
      <c r="F929" s="19">
        <v>39627</v>
      </c>
      <c r="G929" s="20">
        <v>5</v>
      </c>
      <c r="H929" s="20">
        <v>431</v>
      </c>
      <c r="I929" s="58">
        <v>39601</v>
      </c>
      <c r="J929" s="18">
        <v>25350000</v>
      </c>
      <c r="K929" s="18">
        <v>45550000</v>
      </c>
      <c r="L929" s="18">
        <v>45550000</v>
      </c>
      <c r="M929" s="18">
        <v>18.5</v>
      </c>
      <c r="N929" s="18">
        <v>88.095238095238088</v>
      </c>
      <c r="O929" s="18" t="s">
        <v>829</v>
      </c>
    </row>
    <row r="930" spans="1:15">
      <c r="A930" s="18" t="s">
        <v>116</v>
      </c>
      <c r="B930" s="18" t="s">
        <v>1339</v>
      </c>
      <c r="C930" s="18" t="s">
        <v>897</v>
      </c>
      <c r="D930" s="18" t="s">
        <v>904</v>
      </c>
      <c r="E930" s="18" t="s">
        <v>172</v>
      </c>
      <c r="F930" s="19">
        <v>39627</v>
      </c>
      <c r="G930" s="20">
        <v>6</v>
      </c>
      <c r="H930" s="20">
        <v>431</v>
      </c>
      <c r="I930" s="58">
        <v>39602</v>
      </c>
      <c r="J930" s="18">
        <v>45550000</v>
      </c>
      <c r="K930" s="18">
        <v>22500000</v>
      </c>
      <c r="L930" s="18">
        <v>22500000</v>
      </c>
      <c r="M930" s="18">
        <v>19</v>
      </c>
      <c r="N930" s="18">
        <v>90.476190476190482</v>
      </c>
      <c r="O930" s="18" t="s">
        <v>829</v>
      </c>
    </row>
    <row r="931" spans="1:15">
      <c r="A931" s="18" t="s">
        <v>117</v>
      </c>
      <c r="B931" s="18" t="s">
        <v>1339</v>
      </c>
      <c r="C931" s="18" t="s">
        <v>897</v>
      </c>
      <c r="D931" s="18" t="s">
        <v>904</v>
      </c>
      <c r="E931" s="18" t="s">
        <v>172</v>
      </c>
      <c r="F931" s="19">
        <v>39627</v>
      </c>
      <c r="G931" s="20">
        <v>7</v>
      </c>
      <c r="H931" s="20">
        <v>431</v>
      </c>
      <c r="I931" s="58">
        <v>39603</v>
      </c>
      <c r="J931" s="18">
        <v>22500000</v>
      </c>
      <c r="K931" s="18">
        <v>28000000</v>
      </c>
      <c r="L931" s="18">
        <v>28000000</v>
      </c>
      <c r="M931" s="18">
        <v>19.899999999999999</v>
      </c>
      <c r="N931" s="18">
        <v>94.761904761904759</v>
      </c>
      <c r="O931" s="18" t="s">
        <v>829</v>
      </c>
    </row>
    <row r="932" spans="1:15">
      <c r="A932" s="18" t="s">
        <v>118</v>
      </c>
      <c r="B932" s="18" t="s">
        <v>1339</v>
      </c>
      <c r="C932" s="18" t="s">
        <v>897</v>
      </c>
      <c r="D932" s="18" t="s">
        <v>904</v>
      </c>
      <c r="E932" s="18" t="s">
        <v>172</v>
      </c>
      <c r="F932" s="19">
        <v>39627</v>
      </c>
      <c r="G932" s="20">
        <v>8</v>
      </c>
      <c r="H932" s="20">
        <v>431</v>
      </c>
      <c r="I932" s="58">
        <v>39604</v>
      </c>
      <c r="J932" s="18">
        <v>28000000</v>
      </c>
      <c r="K932" s="18">
        <v>246000000</v>
      </c>
      <c r="L932" s="18">
        <v>246000000</v>
      </c>
      <c r="M932" s="18">
        <v>19.5</v>
      </c>
      <c r="N932" s="18">
        <v>92.857142857142861</v>
      </c>
      <c r="O932" s="18" t="s">
        <v>829</v>
      </c>
    </row>
    <row r="933" spans="1:15">
      <c r="A933" s="18" t="s">
        <v>119</v>
      </c>
      <c r="B933" s="18" t="s">
        <v>1339</v>
      </c>
      <c r="C933" s="18" t="s">
        <v>897</v>
      </c>
      <c r="D933" s="18" t="s">
        <v>904</v>
      </c>
      <c r="E933" s="18" t="s">
        <v>172</v>
      </c>
      <c r="F933" s="19">
        <v>39627</v>
      </c>
      <c r="G933" s="20">
        <v>9</v>
      </c>
      <c r="H933" s="20">
        <v>431</v>
      </c>
      <c r="I933" s="58">
        <v>39605</v>
      </c>
      <c r="J933" s="18">
        <v>246000000</v>
      </c>
      <c r="K933" s="18">
        <v>180000000</v>
      </c>
      <c r="L933" s="18">
        <v>180000000</v>
      </c>
      <c r="M933" s="18">
        <v>19.5</v>
      </c>
      <c r="N933" s="18">
        <v>92.857142857142861</v>
      </c>
      <c r="O933" s="18" t="s">
        <v>829</v>
      </c>
    </row>
    <row r="934" spans="1:15">
      <c r="A934" s="18" t="s">
        <v>111</v>
      </c>
      <c r="B934" s="18" t="s">
        <v>1339</v>
      </c>
      <c r="C934" s="18" t="s">
        <v>897</v>
      </c>
      <c r="D934" s="18" t="s">
        <v>904</v>
      </c>
      <c r="E934" s="18" t="s">
        <v>172</v>
      </c>
      <c r="F934" s="19">
        <v>39627</v>
      </c>
      <c r="G934" s="20">
        <v>10</v>
      </c>
      <c r="H934" s="20">
        <v>431</v>
      </c>
      <c r="I934" s="58">
        <v>39606</v>
      </c>
      <c r="J934" s="18">
        <v>180000000</v>
      </c>
      <c r="K934" s="18" t="s">
        <v>1188</v>
      </c>
      <c r="L934" s="18" t="s">
        <v>1188</v>
      </c>
      <c r="M934" s="18">
        <v>18.399999999999999</v>
      </c>
      <c r="N934" s="18">
        <v>87.619047619047606</v>
      </c>
      <c r="O934" s="18" t="s">
        <v>829</v>
      </c>
    </row>
    <row r="935" spans="1:15" s="21" customFormat="1">
      <c r="A935" s="21" t="s">
        <v>120</v>
      </c>
      <c r="B935" s="21" t="s">
        <v>1339</v>
      </c>
      <c r="C935" s="21" t="s">
        <v>898</v>
      </c>
      <c r="D935" s="21" t="s">
        <v>1085</v>
      </c>
      <c r="E935" s="21" t="s">
        <v>172</v>
      </c>
      <c r="F935" s="59">
        <v>39627</v>
      </c>
      <c r="G935" s="22">
        <v>0</v>
      </c>
      <c r="H935" s="22"/>
      <c r="I935" s="23"/>
      <c r="J935" s="21" t="s">
        <v>1095</v>
      </c>
      <c r="K935" s="21" t="s">
        <v>1095</v>
      </c>
      <c r="M935" s="21">
        <v>26.4</v>
      </c>
      <c r="N935" s="21">
        <v>100</v>
      </c>
      <c r="O935" s="21" t="s">
        <v>1270</v>
      </c>
    </row>
    <row r="936" spans="1:15" s="21" customFormat="1">
      <c r="A936" s="21" t="s">
        <v>121</v>
      </c>
      <c r="B936" s="21" t="s">
        <v>1339</v>
      </c>
      <c r="C936" s="21" t="s">
        <v>898</v>
      </c>
      <c r="D936" s="21" t="s">
        <v>1085</v>
      </c>
      <c r="E936" s="21" t="s">
        <v>172</v>
      </c>
      <c r="F936" s="59">
        <v>39627</v>
      </c>
      <c r="G936" s="22">
        <v>1</v>
      </c>
      <c r="H936" s="22"/>
      <c r="I936" s="23"/>
      <c r="J936" s="21" t="s">
        <v>1095</v>
      </c>
      <c r="K936" s="21" t="s">
        <v>1095</v>
      </c>
      <c r="M936" s="21">
        <v>26.6</v>
      </c>
      <c r="N936" s="21">
        <v>100.75757575757578</v>
      </c>
      <c r="O936" s="21" t="s">
        <v>1270</v>
      </c>
    </row>
    <row r="937" spans="1:15" s="21" customFormat="1">
      <c r="A937" s="21" t="s">
        <v>392</v>
      </c>
      <c r="B937" s="21" t="s">
        <v>1339</v>
      </c>
      <c r="C937" s="21" t="s">
        <v>898</v>
      </c>
      <c r="D937" s="21" t="s">
        <v>1085</v>
      </c>
      <c r="E937" s="21" t="s">
        <v>172</v>
      </c>
      <c r="F937" s="59">
        <v>39627</v>
      </c>
      <c r="G937" s="22">
        <v>2</v>
      </c>
      <c r="H937" s="22"/>
      <c r="I937" s="23"/>
      <c r="J937" s="21" t="s">
        <v>1095</v>
      </c>
      <c r="K937" s="21" t="s">
        <v>1095</v>
      </c>
      <c r="M937" s="21">
        <v>26.5</v>
      </c>
      <c r="N937" s="21">
        <v>100.37878787878789</v>
      </c>
      <c r="O937" s="21" t="s">
        <v>1270</v>
      </c>
    </row>
    <row r="938" spans="1:15" s="21" customFormat="1">
      <c r="A938" s="21" t="s">
        <v>173</v>
      </c>
      <c r="B938" s="21" t="s">
        <v>1339</v>
      </c>
      <c r="C938" s="21" t="s">
        <v>898</v>
      </c>
      <c r="D938" s="21" t="s">
        <v>1085</v>
      </c>
      <c r="E938" s="21" t="s">
        <v>172</v>
      </c>
      <c r="F938" s="59">
        <v>39627</v>
      </c>
      <c r="G938" s="22">
        <v>3</v>
      </c>
      <c r="H938" s="22"/>
      <c r="I938" s="23"/>
      <c r="J938" s="21" t="s">
        <v>1095</v>
      </c>
      <c r="K938" s="21" t="s">
        <v>1095</v>
      </c>
      <c r="M938" s="21">
        <v>28.4</v>
      </c>
      <c r="N938" s="21">
        <v>107.57575757575756</v>
      </c>
      <c r="O938" s="21" t="s">
        <v>1270</v>
      </c>
    </row>
    <row r="939" spans="1:15" s="21" customFormat="1">
      <c r="A939" s="21" t="s">
        <v>174</v>
      </c>
      <c r="B939" s="21" t="s">
        <v>1339</v>
      </c>
      <c r="C939" s="21" t="s">
        <v>898</v>
      </c>
      <c r="D939" s="21" t="s">
        <v>1085</v>
      </c>
      <c r="E939" s="21" t="s">
        <v>172</v>
      </c>
      <c r="F939" s="59">
        <v>39627</v>
      </c>
      <c r="G939" s="22">
        <v>4</v>
      </c>
      <c r="H939" s="22"/>
      <c r="I939" s="23"/>
      <c r="J939" s="21" t="s">
        <v>1095</v>
      </c>
      <c r="K939" s="21" t="s">
        <v>1095</v>
      </c>
      <c r="M939" s="21">
        <v>27.1</v>
      </c>
      <c r="N939" s="21">
        <v>102.65151515151516</v>
      </c>
      <c r="O939" s="21" t="s">
        <v>1270</v>
      </c>
    </row>
    <row r="940" spans="1:15" s="21" customFormat="1">
      <c r="A940" s="21" t="s">
        <v>175</v>
      </c>
      <c r="B940" s="21" t="s">
        <v>1339</v>
      </c>
      <c r="C940" s="21" t="s">
        <v>898</v>
      </c>
      <c r="D940" s="21" t="s">
        <v>1085</v>
      </c>
      <c r="E940" s="21" t="s">
        <v>172</v>
      </c>
      <c r="F940" s="59">
        <v>39627</v>
      </c>
      <c r="G940" s="22">
        <v>5</v>
      </c>
      <c r="H940" s="22"/>
      <c r="I940" s="23"/>
      <c r="J940" s="21" t="s">
        <v>1095</v>
      </c>
      <c r="K940" s="21" t="s">
        <v>1095</v>
      </c>
      <c r="M940" s="21">
        <v>27.8</v>
      </c>
      <c r="N940" s="21">
        <v>105.30303030303033</v>
      </c>
      <c r="O940" s="21" t="s">
        <v>1270</v>
      </c>
    </row>
    <row r="941" spans="1:15" s="21" customFormat="1">
      <c r="A941" s="21" t="s">
        <v>176</v>
      </c>
      <c r="B941" s="21" t="s">
        <v>1339</v>
      </c>
      <c r="C941" s="21" t="s">
        <v>898</v>
      </c>
      <c r="D941" s="21" t="s">
        <v>1085</v>
      </c>
      <c r="E941" s="21" t="s">
        <v>172</v>
      </c>
      <c r="F941" s="59">
        <v>39627</v>
      </c>
      <c r="G941" s="22">
        <v>6</v>
      </c>
      <c r="H941" s="22"/>
      <c r="I941" s="23"/>
      <c r="J941" s="21" t="s">
        <v>1095</v>
      </c>
      <c r="K941" s="21" t="s">
        <v>1095</v>
      </c>
      <c r="M941" s="21">
        <v>27.6</v>
      </c>
      <c r="N941" s="21">
        <v>104.54545454545456</v>
      </c>
      <c r="O941" s="21" t="s">
        <v>1270</v>
      </c>
    </row>
    <row r="942" spans="1:15" s="21" customFormat="1">
      <c r="A942" s="21" t="s">
        <v>177</v>
      </c>
      <c r="B942" s="21" t="s">
        <v>1339</v>
      </c>
      <c r="C942" s="21" t="s">
        <v>898</v>
      </c>
      <c r="D942" s="21" t="s">
        <v>1085</v>
      </c>
      <c r="E942" s="21" t="s">
        <v>172</v>
      </c>
      <c r="F942" s="59">
        <v>39627</v>
      </c>
      <c r="G942" s="22">
        <v>7</v>
      </c>
      <c r="H942" s="22"/>
      <c r="I942" s="23"/>
      <c r="J942" s="21" t="s">
        <v>1095</v>
      </c>
      <c r="K942" s="21" t="s">
        <v>1095</v>
      </c>
      <c r="M942" s="21">
        <v>27.5</v>
      </c>
      <c r="N942" s="21">
        <v>104.16666666666667</v>
      </c>
      <c r="O942" s="21" t="s">
        <v>1270</v>
      </c>
    </row>
    <row r="943" spans="1:15" s="21" customFormat="1">
      <c r="A943" s="21" t="s">
        <v>178</v>
      </c>
      <c r="B943" s="21" t="s">
        <v>1339</v>
      </c>
      <c r="C943" s="21" t="s">
        <v>898</v>
      </c>
      <c r="D943" s="21" t="s">
        <v>1085</v>
      </c>
      <c r="E943" s="21" t="s">
        <v>172</v>
      </c>
      <c r="F943" s="59">
        <v>39627</v>
      </c>
      <c r="G943" s="22">
        <v>8</v>
      </c>
      <c r="H943" s="22"/>
      <c r="I943" s="23"/>
      <c r="J943" s="21" t="s">
        <v>1095</v>
      </c>
      <c r="K943" s="21" t="s">
        <v>1095</v>
      </c>
      <c r="M943" s="21">
        <v>28.2</v>
      </c>
      <c r="N943" s="21">
        <v>106.81818181818181</v>
      </c>
      <c r="O943" s="21" t="s">
        <v>1270</v>
      </c>
    </row>
    <row r="944" spans="1:15" s="21" customFormat="1">
      <c r="A944" s="21" t="s">
        <v>179</v>
      </c>
      <c r="B944" s="21" t="s">
        <v>1339</v>
      </c>
      <c r="C944" s="21" t="s">
        <v>898</v>
      </c>
      <c r="D944" s="21" t="s">
        <v>1085</v>
      </c>
      <c r="E944" s="21" t="s">
        <v>172</v>
      </c>
      <c r="F944" s="59">
        <v>39627</v>
      </c>
      <c r="G944" s="22">
        <v>9</v>
      </c>
      <c r="H944" s="22"/>
      <c r="I944" s="23"/>
      <c r="J944" s="21" t="s">
        <v>1095</v>
      </c>
      <c r="K944" s="21" t="s">
        <v>1095</v>
      </c>
      <c r="M944" s="21">
        <v>27</v>
      </c>
      <c r="N944" s="21">
        <v>102.27272727272727</v>
      </c>
      <c r="O944" s="21" t="s">
        <v>1270</v>
      </c>
    </row>
    <row r="945" spans="1:15" s="21" customFormat="1">
      <c r="A945" s="21" t="s">
        <v>391</v>
      </c>
      <c r="B945" s="21" t="s">
        <v>1339</v>
      </c>
      <c r="C945" s="21" t="s">
        <v>898</v>
      </c>
      <c r="D945" s="21" t="s">
        <v>1085</v>
      </c>
      <c r="E945" s="21" t="s">
        <v>172</v>
      </c>
      <c r="F945" s="59">
        <v>39627</v>
      </c>
      <c r="G945" s="22">
        <v>10</v>
      </c>
      <c r="H945" s="22"/>
      <c r="I945" s="23"/>
      <c r="J945" s="21" t="s">
        <v>1095</v>
      </c>
      <c r="K945" s="21" t="s">
        <v>1095</v>
      </c>
      <c r="M945" s="21">
        <v>27</v>
      </c>
      <c r="N945" s="21">
        <v>102.27272727272727</v>
      </c>
      <c r="O945" s="21" t="s">
        <v>1270</v>
      </c>
    </row>
    <row r="946" spans="1:15" s="21" customFormat="1">
      <c r="A946" s="21" t="s">
        <v>180</v>
      </c>
      <c r="B946" s="21" t="s">
        <v>1339</v>
      </c>
      <c r="C946" s="21" t="s">
        <v>898</v>
      </c>
      <c r="D946" s="21" t="s">
        <v>1086</v>
      </c>
      <c r="E946" s="21" t="s">
        <v>172</v>
      </c>
      <c r="F946" s="59">
        <v>39627</v>
      </c>
      <c r="G946" s="22">
        <v>0</v>
      </c>
      <c r="H946" s="22"/>
      <c r="I946" s="23"/>
      <c r="J946" s="21" t="s">
        <v>1095</v>
      </c>
      <c r="K946" s="21" t="s">
        <v>1095</v>
      </c>
      <c r="M946" s="21">
        <v>24.9</v>
      </c>
      <c r="N946" s="21">
        <v>100</v>
      </c>
      <c r="O946" s="21" t="s">
        <v>1270</v>
      </c>
    </row>
    <row r="947" spans="1:15" s="21" customFormat="1">
      <c r="A947" s="21" t="s">
        <v>181</v>
      </c>
      <c r="B947" s="21" t="s">
        <v>1339</v>
      </c>
      <c r="C947" s="21" t="s">
        <v>898</v>
      </c>
      <c r="D947" s="21" t="s">
        <v>1086</v>
      </c>
      <c r="E947" s="21" t="s">
        <v>172</v>
      </c>
      <c r="F947" s="59">
        <v>39627</v>
      </c>
      <c r="G947" s="22">
        <v>1</v>
      </c>
      <c r="H947" s="22"/>
      <c r="I947" s="23"/>
      <c r="J947" s="21" t="s">
        <v>1095</v>
      </c>
      <c r="K947" s="21" t="s">
        <v>1095</v>
      </c>
      <c r="M947" s="21">
        <v>24.9</v>
      </c>
      <c r="N947" s="21">
        <v>100</v>
      </c>
      <c r="O947" s="21" t="s">
        <v>1270</v>
      </c>
    </row>
    <row r="948" spans="1:15" s="21" customFormat="1">
      <c r="A948" s="21" t="s">
        <v>183</v>
      </c>
      <c r="B948" s="21" t="s">
        <v>1339</v>
      </c>
      <c r="C948" s="21" t="s">
        <v>898</v>
      </c>
      <c r="D948" s="21" t="s">
        <v>1086</v>
      </c>
      <c r="E948" s="21" t="s">
        <v>172</v>
      </c>
      <c r="F948" s="59">
        <v>39627</v>
      </c>
      <c r="G948" s="22">
        <v>2</v>
      </c>
      <c r="H948" s="22"/>
      <c r="I948" s="23"/>
      <c r="J948" s="21" t="s">
        <v>1095</v>
      </c>
      <c r="K948" s="21" t="s">
        <v>1095</v>
      </c>
      <c r="M948" s="21">
        <v>25.5</v>
      </c>
      <c r="N948" s="21">
        <v>102.40963855421687</v>
      </c>
      <c r="O948" s="21" t="s">
        <v>1270</v>
      </c>
    </row>
    <row r="949" spans="1:15" s="21" customFormat="1">
      <c r="A949" s="21" t="s">
        <v>184</v>
      </c>
      <c r="B949" s="21" t="s">
        <v>1339</v>
      </c>
      <c r="C949" s="21" t="s">
        <v>898</v>
      </c>
      <c r="D949" s="21" t="s">
        <v>1086</v>
      </c>
      <c r="E949" s="21" t="s">
        <v>172</v>
      </c>
      <c r="F949" s="59">
        <v>39627</v>
      </c>
      <c r="G949" s="22">
        <v>3</v>
      </c>
      <c r="H949" s="22"/>
      <c r="I949" s="23"/>
      <c r="J949" s="21" t="s">
        <v>1095</v>
      </c>
      <c r="K949" s="21" t="s">
        <v>1095</v>
      </c>
      <c r="M949" s="21">
        <v>27.2</v>
      </c>
      <c r="N949" s="21">
        <v>109.23694779116467</v>
      </c>
      <c r="O949" s="21" t="s">
        <v>1270</v>
      </c>
    </row>
    <row r="950" spans="1:15" s="21" customFormat="1">
      <c r="A950" s="21" t="s">
        <v>185</v>
      </c>
      <c r="B950" s="21" t="s">
        <v>1339</v>
      </c>
      <c r="C950" s="21" t="s">
        <v>898</v>
      </c>
      <c r="D950" s="21" t="s">
        <v>1086</v>
      </c>
      <c r="E950" s="21" t="s">
        <v>172</v>
      </c>
      <c r="F950" s="59">
        <v>39627</v>
      </c>
      <c r="G950" s="22">
        <v>4</v>
      </c>
      <c r="H950" s="22"/>
      <c r="I950" s="23"/>
      <c r="J950" s="21" t="s">
        <v>1095</v>
      </c>
      <c r="K950" s="21" t="s">
        <v>1095</v>
      </c>
      <c r="M950" s="21">
        <v>25.8</v>
      </c>
      <c r="N950" s="21">
        <v>103.6144578313253</v>
      </c>
      <c r="O950" s="21" t="s">
        <v>1270</v>
      </c>
    </row>
    <row r="951" spans="1:15" s="21" customFormat="1">
      <c r="A951" s="21" t="s">
        <v>186</v>
      </c>
      <c r="B951" s="21" t="s">
        <v>1339</v>
      </c>
      <c r="C951" s="21" t="s">
        <v>898</v>
      </c>
      <c r="D951" s="21" t="s">
        <v>1086</v>
      </c>
      <c r="E951" s="21" t="s">
        <v>172</v>
      </c>
      <c r="F951" s="59">
        <v>39627</v>
      </c>
      <c r="G951" s="22">
        <v>5</v>
      </c>
      <c r="H951" s="22"/>
      <c r="I951" s="23"/>
      <c r="J951" s="21" t="s">
        <v>1095</v>
      </c>
      <c r="K951" s="21" t="s">
        <v>1095</v>
      </c>
      <c r="M951" s="21">
        <v>26.2</v>
      </c>
      <c r="N951" s="21">
        <v>105.22088353413655</v>
      </c>
      <c r="O951" s="21" t="s">
        <v>1270</v>
      </c>
    </row>
    <row r="952" spans="1:15" s="21" customFormat="1">
      <c r="A952" s="21" t="s">
        <v>187</v>
      </c>
      <c r="B952" s="21" t="s">
        <v>1339</v>
      </c>
      <c r="C952" s="21" t="s">
        <v>898</v>
      </c>
      <c r="D952" s="21" t="s">
        <v>1086</v>
      </c>
      <c r="E952" s="21" t="s">
        <v>172</v>
      </c>
      <c r="F952" s="59">
        <v>39627</v>
      </c>
      <c r="G952" s="22">
        <v>6</v>
      </c>
      <c r="H952" s="22"/>
      <c r="I952" s="23"/>
      <c r="J952" s="21" t="s">
        <v>1095</v>
      </c>
      <c r="K952" s="21" t="s">
        <v>1095</v>
      </c>
      <c r="M952" s="21">
        <v>28.5</v>
      </c>
      <c r="N952" s="21">
        <v>114.45783132530121</v>
      </c>
      <c r="O952" s="21" t="s">
        <v>1270</v>
      </c>
    </row>
    <row r="953" spans="1:15" s="21" customFormat="1">
      <c r="A953" s="21" t="s">
        <v>188</v>
      </c>
      <c r="B953" s="21" t="s">
        <v>1339</v>
      </c>
      <c r="C953" s="21" t="s">
        <v>898</v>
      </c>
      <c r="D953" s="21" t="s">
        <v>1086</v>
      </c>
      <c r="E953" s="21" t="s">
        <v>172</v>
      </c>
      <c r="F953" s="59">
        <v>39627</v>
      </c>
      <c r="G953" s="22">
        <v>7</v>
      </c>
      <c r="H953" s="22"/>
      <c r="I953" s="23"/>
      <c r="J953" s="21" t="s">
        <v>1095</v>
      </c>
      <c r="K953" s="21" t="s">
        <v>1095</v>
      </c>
      <c r="M953" s="21">
        <v>25.9</v>
      </c>
      <c r="N953" s="21">
        <v>104.01606425702812</v>
      </c>
      <c r="O953" s="21" t="s">
        <v>1270</v>
      </c>
    </row>
    <row r="954" spans="1:15" s="21" customFormat="1">
      <c r="A954" s="21" t="s">
        <v>189</v>
      </c>
      <c r="B954" s="21" t="s">
        <v>1339</v>
      </c>
      <c r="C954" s="21" t="s">
        <v>898</v>
      </c>
      <c r="D954" s="21" t="s">
        <v>1086</v>
      </c>
      <c r="E954" s="21" t="s">
        <v>172</v>
      </c>
      <c r="F954" s="59">
        <v>39627</v>
      </c>
      <c r="G954" s="22">
        <v>8</v>
      </c>
      <c r="H954" s="22"/>
      <c r="I954" s="23"/>
      <c r="J954" s="21" t="s">
        <v>1095</v>
      </c>
      <c r="K954" s="21" t="s">
        <v>1095</v>
      </c>
      <c r="M954" s="21">
        <v>28</v>
      </c>
      <c r="N954" s="21">
        <v>112.44979919678715</v>
      </c>
      <c r="O954" s="21" t="s">
        <v>1270</v>
      </c>
    </row>
    <row r="955" spans="1:15" s="21" customFormat="1">
      <c r="A955" s="21" t="s">
        <v>0</v>
      </c>
      <c r="B955" s="21" t="s">
        <v>1339</v>
      </c>
      <c r="C955" s="21" t="s">
        <v>898</v>
      </c>
      <c r="D955" s="21" t="s">
        <v>1086</v>
      </c>
      <c r="E955" s="21" t="s">
        <v>172</v>
      </c>
      <c r="F955" s="59">
        <v>39627</v>
      </c>
      <c r="G955" s="22">
        <v>9</v>
      </c>
      <c r="H955" s="22"/>
      <c r="I955" s="23"/>
      <c r="J955" s="21" t="s">
        <v>1095</v>
      </c>
      <c r="K955" s="21" t="s">
        <v>1095</v>
      </c>
      <c r="M955" s="21">
        <v>26</v>
      </c>
      <c r="N955" s="21">
        <v>104.41767068273093</v>
      </c>
      <c r="O955" s="21" t="s">
        <v>1270</v>
      </c>
    </row>
    <row r="956" spans="1:15" s="21" customFormat="1">
      <c r="A956" s="21" t="s">
        <v>182</v>
      </c>
      <c r="B956" s="21" t="s">
        <v>1339</v>
      </c>
      <c r="C956" s="21" t="s">
        <v>898</v>
      </c>
      <c r="D956" s="21" t="s">
        <v>1086</v>
      </c>
      <c r="E956" s="21" t="s">
        <v>172</v>
      </c>
      <c r="F956" s="59">
        <v>39627</v>
      </c>
      <c r="G956" s="22">
        <v>10</v>
      </c>
      <c r="H956" s="22"/>
      <c r="I956" s="23"/>
      <c r="J956" s="21" t="s">
        <v>1095</v>
      </c>
      <c r="K956" s="21" t="s">
        <v>1095</v>
      </c>
      <c r="M956" s="21">
        <v>25.5</v>
      </c>
      <c r="N956" s="21">
        <v>102.40963855421687</v>
      </c>
      <c r="O956" s="21" t="s">
        <v>1270</v>
      </c>
    </row>
    <row r="957" spans="1:15" s="21" customFormat="1">
      <c r="A957" s="21" t="s">
        <v>1</v>
      </c>
      <c r="B957" s="21" t="s">
        <v>1339</v>
      </c>
      <c r="C957" s="21" t="s">
        <v>898</v>
      </c>
      <c r="D957" s="21" t="s">
        <v>1087</v>
      </c>
      <c r="E957" s="21" t="s">
        <v>172</v>
      </c>
      <c r="F957" s="59">
        <v>39627</v>
      </c>
      <c r="G957" s="22">
        <v>0</v>
      </c>
      <c r="H957" s="22"/>
      <c r="I957" s="23"/>
      <c r="J957" s="21" t="s">
        <v>1095</v>
      </c>
      <c r="K957" s="21" t="s">
        <v>1095</v>
      </c>
      <c r="M957" s="21">
        <v>27.3</v>
      </c>
      <c r="N957" s="21">
        <v>100</v>
      </c>
      <c r="O957" s="21" t="s">
        <v>1270</v>
      </c>
    </row>
    <row r="958" spans="1:15" s="21" customFormat="1">
      <c r="A958" s="21" t="s">
        <v>2</v>
      </c>
      <c r="B958" s="21" t="s">
        <v>1339</v>
      </c>
      <c r="C958" s="21" t="s">
        <v>898</v>
      </c>
      <c r="D958" s="21" t="s">
        <v>1087</v>
      </c>
      <c r="E958" s="21" t="s">
        <v>172</v>
      </c>
      <c r="F958" s="59">
        <v>39627</v>
      </c>
      <c r="G958" s="22">
        <v>1</v>
      </c>
      <c r="H958" s="22"/>
      <c r="I958" s="23"/>
      <c r="J958" s="21" t="s">
        <v>1095</v>
      </c>
      <c r="K958" s="21" t="s">
        <v>1095</v>
      </c>
      <c r="M958" s="21">
        <v>27.5</v>
      </c>
      <c r="N958" s="21">
        <v>100.73260073260073</v>
      </c>
      <c r="O958" s="21" t="s">
        <v>1270</v>
      </c>
    </row>
    <row r="959" spans="1:15" s="21" customFormat="1">
      <c r="A959" s="21" t="s">
        <v>4</v>
      </c>
      <c r="B959" s="21" t="s">
        <v>1339</v>
      </c>
      <c r="C959" s="21" t="s">
        <v>898</v>
      </c>
      <c r="D959" s="21" t="s">
        <v>1087</v>
      </c>
      <c r="E959" s="21" t="s">
        <v>172</v>
      </c>
      <c r="F959" s="59">
        <v>39627</v>
      </c>
      <c r="G959" s="22">
        <v>2</v>
      </c>
      <c r="H959" s="22"/>
      <c r="I959" s="23"/>
      <c r="J959" s="21" t="s">
        <v>1095</v>
      </c>
      <c r="K959" s="21" t="s">
        <v>1095</v>
      </c>
      <c r="M959" s="21">
        <v>27.3</v>
      </c>
      <c r="N959" s="21">
        <v>100</v>
      </c>
      <c r="O959" s="21" t="s">
        <v>1270</v>
      </c>
    </row>
    <row r="960" spans="1:15" s="21" customFormat="1">
      <c r="A960" s="21" t="s">
        <v>5</v>
      </c>
      <c r="B960" s="21" t="s">
        <v>1339</v>
      </c>
      <c r="C960" s="21" t="s">
        <v>898</v>
      </c>
      <c r="D960" s="21" t="s">
        <v>1087</v>
      </c>
      <c r="E960" s="21" t="s">
        <v>172</v>
      </c>
      <c r="F960" s="59">
        <v>39627</v>
      </c>
      <c r="G960" s="22">
        <v>3</v>
      </c>
      <c r="H960" s="22"/>
      <c r="I960" s="23"/>
      <c r="J960" s="21" t="s">
        <v>1095</v>
      </c>
      <c r="K960" s="21" t="s">
        <v>1095</v>
      </c>
      <c r="M960" s="21">
        <v>27.5</v>
      </c>
      <c r="N960" s="21">
        <v>100.73260073260073</v>
      </c>
      <c r="O960" s="21" t="s">
        <v>1270</v>
      </c>
    </row>
    <row r="961" spans="1:15" s="21" customFormat="1">
      <c r="A961" s="21" t="s">
        <v>6</v>
      </c>
      <c r="B961" s="21" t="s">
        <v>1339</v>
      </c>
      <c r="C961" s="21" t="s">
        <v>898</v>
      </c>
      <c r="D961" s="21" t="s">
        <v>1087</v>
      </c>
      <c r="E961" s="21" t="s">
        <v>172</v>
      </c>
      <c r="F961" s="59">
        <v>39627</v>
      </c>
      <c r="G961" s="22">
        <v>4</v>
      </c>
      <c r="H961" s="22"/>
      <c r="I961" s="23"/>
      <c r="J961" s="21" t="s">
        <v>1095</v>
      </c>
      <c r="K961" s="21" t="s">
        <v>1095</v>
      </c>
      <c r="M961" s="21">
        <v>27.5</v>
      </c>
      <c r="N961" s="21">
        <v>100.73260073260073</v>
      </c>
      <c r="O961" s="21" t="s">
        <v>1270</v>
      </c>
    </row>
    <row r="962" spans="1:15" s="21" customFormat="1">
      <c r="A962" s="21" t="s">
        <v>7</v>
      </c>
      <c r="B962" s="21" t="s">
        <v>1339</v>
      </c>
      <c r="C962" s="21" t="s">
        <v>898</v>
      </c>
      <c r="D962" s="21" t="s">
        <v>1087</v>
      </c>
      <c r="E962" s="21" t="s">
        <v>172</v>
      </c>
      <c r="F962" s="59">
        <v>39627</v>
      </c>
      <c r="G962" s="22">
        <v>5</v>
      </c>
      <c r="H962" s="22"/>
      <c r="I962" s="23"/>
      <c r="J962" s="21" t="s">
        <v>1095</v>
      </c>
      <c r="K962" s="21" t="s">
        <v>1095</v>
      </c>
      <c r="M962" s="21">
        <v>28.4</v>
      </c>
      <c r="N962" s="21">
        <v>104.02930402930401</v>
      </c>
      <c r="O962" s="21" t="s">
        <v>1270</v>
      </c>
    </row>
    <row r="963" spans="1:15" s="21" customFormat="1">
      <c r="A963" s="21" t="s">
        <v>8</v>
      </c>
      <c r="B963" s="21" t="s">
        <v>1339</v>
      </c>
      <c r="C963" s="21" t="s">
        <v>898</v>
      </c>
      <c r="D963" s="21" t="s">
        <v>1087</v>
      </c>
      <c r="E963" s="21" t="s">
        <v>172</v>
      </c>
      <c r="F963" s="59">
        <v>39627</v>
      </c>
      <c r="G963" s="22">
        <v>6</v>
      </c>
      <c r="H963" s="22"/>
      <c r="I963" s="23"/>
      <c r="J963" s="21" t="s">
        <v>1095</v>
      </c>
      <c r="K963" s="21" t="s">
        <v>1095</v>
      </c>
      <c r="M963" s="21">
        <v>27</v>
      </c>
      <c r="N963" s="21">
        <v>98.901098901098891</v>
      </c>
      <c r="O963" s="21" t="s">
        <v>1270</v>
      </c>
    </row>
    <row r="964" spans="1:15" s="21" customFormat="1">
      <c r="A964" s="21" t="s">
        <v>9</v>
      </c>
      <c r="B964" s="21" t="s">
        <v>1339</v>
      </c>
      <c r="C964" s="21" t="s">
        <v>898</v>
      </c>
      <c r="D964" s="21" t="s">
        <v>1087</v>
      </c>
      <c r="E964" s="21" t="s">
        <v>172</v>
      </c>
      <c r="F964" s="59">
        <v>39627</v>
      </c>
      <c r="G964" s="22">
        <v>7</v>
      </c>
      <c r="H964" s="22"/>
      <c r="I964" s="23"/>
      <c r="J964" s="21" t="s">
        <v>1095</v>
      </c>
      <c r="K964" s="21" t="s">
        <v>1095</v>
      </c>
      <c r="M964" s="21">
        <v>28.3</v>
      </c>
      <c r="N964" s="21">
        <v>103.66300366300368</v>
      </c>
      <c r="O964" s="21" t="s">
        <v>1270</v>
      </c>
    </row>
    <row r="965" spans="1:15" s="21" customFormat="1">
      <c r="A965" s="21" t="s">
        <v>10</v>
      </c>
      <c r="B965" s="21" t="s">
        <v>1339</v>
      </c>
      <c r="C965" s="21" t="s">
        <v>898</v>
      </c>
      <c r="D965" s="21" t="s">
        <v>1087</v>
      </c>
      <c r="E965" s="21" t="s">
        <v>172</v>
      </c>
      <c r="F965" s="59">
        <v>39627</v>
      </c>
      <c r="G965" s="22">
        <v>8</v>
      </c>
      <c r="H965" s="22"/>
      <c r="I965" s="23"/>
      <c r="J965" s="21" t="s">
        <v>1095</v>
      </c>
      <c r="K965" s="21" t="s">
        <v>1095</v>
      </c>
      <c r="M965" s="21">
        <v>28.2</v>
      </c>
      <c r="N965" s="21">
        <v>103.29670329670328</v>
      </c>
      <c r="O965" s="21" t="s">
        <v>1270</v>
      </c>
    </row>
    <row r="966" spans="1:15" s="21" customFormat="1">
      <c r="A966" s="21" t="s">
        <v>11</v>
      </c>
      <c r="B966" s="21" t="s">
        <v>1339</v>
      </c>
      <c r="C966" s="21" t="s">
        <v>898</v>
      </c>
      <c r="D966" s="21" t="s">
        <v>1087</v>
      </c>
      <c r="E966" s="21" t="s">
        <v>172</v>
      </c>
      <c r="F966" s="59">
        <v>39627</v>
      </c>
      <c r="G966" s="22">
        <v>9</v>
      </c>
      <c r="H966" s="22"/>
      <c r="I966" s="23"/>
      <c r="J966" s="21" t="s">
        <v>1095</v>
      </c>
      <c r="K966" s="21" t="s">
        <v>1095</v>
      </c>
      <c r="M966" s="21">
        <v>28.5</v>
      </c>
      <c r="N966" s="21">
        <v>104.39560439560441</v>
      </c>
      <c r="O966" s="21" t="s">
        <v>1270</v>
      </c>
    </row>
    <row r="967" spans="1:15" s="21" customFormat="1">
      <c r="A967" s="21" t="s">
        <v>3</v>
      </c>
      <c r="B967" s="21" t="s">
        <v>1339</v>
      </c>
      <c r="C967" s="21" t="s">
        <v>898</v>
      </c>
      <c r="D967" s="21" t="s">
        <v>1087</v>
      </c>
      <c r="E967" s="21" t="s">
        <v>172</v>
      </c>
      <c r="F967" s="59">
        <v>39627</v>
      </c>
      <c r="G967" s="22">
        <v>10</v>
      </c>
      <c r="H967" s="22"/>
      <c r="I967" s="23"/>
      <c r="J967" s="21" t="s">
        <v>1095</v>
      </c>
      <c r="K967" s="21" t="s">
        <v>1095</v>
      </c>
      <c r="M967" s="21">
        <v>28</v>
      </c>
      <c r="N967" s="21">
        <v>102.56410256410255</v>
      </c>
      <c r="O967" s="21" t="s">
        <v>1270</v>
      </c>
    </row>
    <row r="968" spans="1:15" s="21" customFormat="1">
      <c r="A968" s="21" t="s">
        <v>12</v>
      </c>
      <c r="B968" s="21" t="s">
        <v>1339</v>
      </c>
      <c r="C968" s="21" t="s">
        <v>898</v>
      </c>
      <c r="D968" s="21" t="s">
        <v>1088</v>
      </c>
      <c r="E968" s="21" t="s">
        <v>172</v>
      </c>
      <c r="F968" s="59">
        <v>39627</v>
      </c>
      <c r="G968" s="22">
        <v>0</v>
      </c>
      <c r="H968" s="22"/>
      <c r="I968" s="23"/>
      <c r="J968" s="21" t="s">
        <v>1095</v>
      </c>
      <c r="K968" s="21" t="s">
        <v>1095</v>
      </c>
      <c r="M968" s="21">
        <v>26.5</v>
      </c>
      <c r="N968" s="21">
        <v>100</v>
      </c>
      <c r="O968" s="21" t="s">
        <v>1270</v>
      </c>
    </row>
    <row r="969" spans="1:15" s="21" customFormat="1">
      <c r="A969" s="21" t="s">
        <v>13</v>
      </c>
      <c r="B969" s="21" t="s">
        <v>1339</v>
      </c>
      <c r="C969" s="21" t="s">
        <v>898</v>
      </c>
      <c r="D969" s="21" t="s">
        <v>1088</v>
      </c>
      <c r="E969" s="21" t="s">
        <v>172</v>
      </c>
      <c r="F969" s="59">
        <v>39627</v>
      </c>
      <c r="G969" s="22">
        <v>1</v>
      </c>
      <c r="H969" s="22"/>
      <c r="I969" s="23"/>
      <c r="J969" s="21" t="s">
        <v>1095</v>
      </c>
      <c r="K969" s="21" t="s">
        <v>1095</v>
      </c>
      <c r="M969" s="21">
        <v>25</v>
      </c>
      <c r="N969" s="21">
        <v>94.339622641509436</v>
      </c>
      <c r="O969" s="21" t="s">
        <v>1270</v>
      </c>
    </row>
    <row r="970" spans="1:15" s="21" customFormat="1">
      <c r="A970" s="21" t="s">
        <v>15</v>
      </c>
      <c r="B970" s="21" t="s">
        <v>1339</v>
      </c>
      <c r="C970" s="21" t="s">
        <v>898</v>
      </c>
      <c r="D970" s="21" t="s">
        <v>1088</v>
      </c>
      <c r="E970" s="21" t="s">
        <v>172</v>
      </c>
      <c r="F970" s="59">
        <v>39627</v>
      </c>
      <c r="G970" s="22">
        <v>2</v>
      </c>
      <c r="H970" s="22"/>
      <c r="I970" s="23"/>
      <c r="J970" s="21" t="s">
        <v>1095</v>
      </c>
      <c r="K970" s="21" t="s">
        <v>1095</v>
      </c>
      <c r="M970" s="21">
        <v>25.6</v>
      </c>
      <c r="N970" s="21">
        <v>96.603773584905667</v>
      </c>
      <c r="O970" s="21" t="s">
        <v>1270</v>
      </c>
    </row>
    <row r="971" spans="1:15" s="21" customFormat="1">
      <c r="A971" s="21" t="s">
        <v>16</v>
      </c>
      <c r="B971" s="21" t="s">
        <v>1339</v>
      </c>
      <c r="C971" s="21" t="s">
        <v>898</v>
      </c>
      <c r="D971" s="21" t="s">
        <v>1088</v>
      </c>
      <c r="E971" s="21" t="s">
        <v>172</v>
      </c>
      <c r="F971" s="59">
        <v>39627</v>
      </c>
      <c r="G971" s="22">
        <v>3</v>
      </c>
      <c r="H971" s="22"/>
      <c r="I971" s="23"/>
      <c r="J971" s="21" t="s">
        <v>1095</v>
      </c>
      <c r="K971" s="21" t="s">
        <v>1095</v>
      </c>
      <c r="M971" s="21">
        <v>26</v>
      </c>
      <c r="N971" s="21">
        <v>98.113207547169807</v>
      </c>
      <c r="O971" s="21" t="s">
        <v>1270</v>
      </c>
    </row>
    <row r="972" spans="1:15" s="21" customFormat="1">
      <c r="A972" s="21" t="s">
        <v>17</v>
      </c>
      <c r="B972" s="21" t="s">
        <v>1339</v>
      </c>
      <c r="C972" s="21" t="s">
        <v>898</v>
      </c>
      <c r="D972" s="21" t="s">
        <v>1088</v>
      </c>
      <c r="E972" s="21" t="s">
        <v>172</v>
      </c>
      <c r="F972" s="59">
        <v>39627</v>
      </c>
      <c r="G972" s="22">
        <v>4</v>
      </c>
      <c r="H972" s="22"/>
      <c r="I972" s="23"/>
      <c r="J972" s="21" t="s">
        <v>1095</v>
      </c>
      <c r="K972" s="21" t="s">
        <v>1095</v>
      </c>
      <c r="M972" s="21">
        <v>25.8</v>
      </c>
      <c r="N972" s="21">
        <v>97.35849056603773</v>
      </c>
      <c r="O972" s="21" t="s">
        <v>1270</v>
      </c>
    </row>
    <row r="973" spans="1:15" s="21" customFormat="1">
      <c r="A973" s="21" t="s">
        <v>18</v>
      </c>
      <c r="B973" s="21" t="s">
        <v>1339</v>
      </c>
      <c r="C973" s="21" t="s">
        <v>898</v>
      </c>
      <c r="D973" s="21" t="s">
        <v>1088</v>
      </c>
      <c r="E973" s="21" t="s">
        <v>172</v>
      </c>
      <c r="F973" s="59">
        <v>39627</v>
      </c>
      <c r="G973" s="22">
        <v>5</v>
      </c>
      <c r="H973" s="22"/>
      <c r="I973" s="23"/>
      <c r="J973" s="21" t="s">
        <v>1095</v>
      </c>
      <c r="K973" s="21" t="s">
        <v>1095</v>
      </c>
      <c r="M973" s="21">
        <v>26.5</v>
      </c>
      <c r="N973" s="21">
        <v>100</v>
      </c>
      <c r="O973" s="21" t="s">
        <v>1270</v>
      </c>
    </row>
    <row r="974" spans="1:15" s="21" customFormat="1">
      <c r="A974" s="21" t="s">
        <v>19</v>
      </c>
      <c r="B974" s="21" t="s">
        <v>1339</v>
      </c>
      <c r="C974" s="21" t="s">
        <v>898</v>
      </c>
      <c r="D974" s="21" t="s">
        <v>1088</v>
      </c>
      <c r="E974" s="21" t="s">
        <v>172</v>
      </c>
      <c r="F974" s="59">
        <v>39627</v>
      </c>
      <c r="G974" s="22">
        <v>6</v>
      </c>
      <c r="H974" s="22"/>
      <c r="I974" s="23"/>
      <c r="J974" s="21" t="s">
        <v>1095</v>
      </c>
      <c r="K974" s="21" t="s">
        <v>1095</v>
      </c>
      <c r="M974" s="21">
        <v>27.5</v>
      </c>
      <c r="N974" s="21">
        <v>103.77358490566037</v>
      </c>
      <c r="O974" s="21" t="s">
        <v>1270</v>
      </c>
    </row>
    <row r="975" spans="1:15" s="21" customFormat="1">
      <c r="A975" s="21" t="s">
        <v>20</v>
      </c>
      <c r="B975" s="21" t="s">
        <v>1339</v>
      </c>
      <c r="C975" s="21" t="s">
        <v>898</v>
      </c>
      <c r="D975" s="21" t="s">
        <v>1088</v>
      </c>
      <c r="E975" s="21" t="s">
        <v>172</v>
      </c>
      <c r="F975" s="59">
        <v>39627</v>
      </c>
      <c r="G975" s="22">
        <v>7</v>
      </c>
      <c r="H975" s="22"/>
      <c r="I975" s="23"/>
      <c r="J975" s="21" t="s">
        <v>1095</v>
      </c>
      <c r="K975" s="21" t="s">
        <v>1095</v>
      </c>
      <c r="M975" s="21">
        <v>26.9</v>
      </c>
      <c r="N975" s="21">
        <v>101.50943396226415</v>
      </c>
      <c r="O975" s="21" t="s">
        <v>1270</v>
      </c>
    </row>
    <row r="976" spans="1:15" s="21" customFormat="1">
      <c r="A976" s="21" t="s">
        <v>21</v>
      </c>
      <c r="B976" s="21" t="s">
        <v>1339</v>
      </c>
      <c r="C976" s="21" t="s">
        <v>898</v>
      </c>
      <c r="D976" s="21" t="s">
        <v>1088</v>
      </c>
      <c r="E976" s="21" t="s">
        <v>172</v>
      </c>
      <c r="F976" s="59">
        <v>39627</v>
      </c>
      <c r="G976" s="22">
        <v>8</v>
      </c>
      <c r="H976" s="22"/>
      <c r="I976" s="23"/>
      <c r="J976" s="21" t="s">
        <v>1095</v>
      </c>
      <c r="K976" s="21" t="s">
        <v>1095</v>
      </c>
      <c r="M976" s="21">
        <v>26.5</v>
      </c>
      <c r="N976" s="21">
        <v>100</v>
      </c>
      <c r="O976" s="21" t="s">
        <v>1270</v>
      </c>
    </row>
    <row r="977" spans="1:15" s="21" customFormat="1">
      <c r="A977" s="21" t="s">
        <v>22</v>
      </c>
      <c r="B977" s="21" t="s">
        <v>1339</v>
      </c>
      <c r="C977" s="21" t="s">
        <v>898</v>
      </c>
      <c r="D977" s="21" t="s">
        <v>1088</v>
      </c>
      <c r="E977" s="21" t="s">
        <v>172</v>
      </c>
      <c r="F977" s="59">
        <v>39627</v>
      </c>
      <c r="G977" s="22">
        <v>9</v>
      </c>
      <c r="H977" s="22"/>
      <c r="I977" s="23"/>
      <c r="J977" s="21" t="s">
        <v>1095</v>
      </c>
      <c r="K977" s="21" t="s">
        <v>1095</v>
      </c>
      <c r="M977" s="21">
        <v>26.2</v>
      </c>
      <c r="N977" s="21">
        <v>98.867924528301884</v>
      </c>
      <c r="O977" s="21" t="s">
        <v>1270</v>
      </c>
    </row>
    <row r="978" spans="1:15" s="21" customFormat="1">
      <c r="A978" s="21" t="s">
        <v>14</v>
      </c>
      <c r="B978" s="21" t="s">
        <v>1339</v>
      </c>
      <c r="C978" s="21" t="s">
        <v>898</v>
      </c>
      <c r="D978" s="21" t="s">
        <v>1088</v>
      </c>
      <c r="E978" s="21" t="s">
        <v>172</v>
      </c>
      <c r="F978" s="59">
        <v>39627</v>
      </c>
      <c r="G978" s="22">
        <v>10</v>
      </c>
      <c r="H978" s="22"/>
      <c r="I978" s="23"/>
      <c r="J978" s="21" t="s">
        <v>1095</v>
      </c>
      <c r="K978" s="21" t="s">
        <v>1095</v>
      </c>
      <c r="M978" s="21">
        <v>25.5</v>
      </c>
      <c r="N978" s="21">
        <v>96.226415094339629</v>
      </c>
      <c r="O978" s="21" t="s">
        <v>1270</v>
      </c>
    </row>
    <row r="979" spans="1:15">
      <c r="A979" s="18" t="s">
        <v>843</v>
      </c>
      <c r="B979" s="18" t="s">
        <v>1339</v>
      </c>
      <c r="C979" s="18" t="s">
        <v>899</v>
      </c>
      <c r="D979" s="18" t="s">
        <v>1089</v>
      </c>
      <c r="E979" s="18" t="s">
        <v>172</v>
      </c>
      <c r="F979" s="19">
        <v>39627</v>
      </c>
      <c r="G979" s="20">
        <v>0</v>
      </c>
      <c r="H979" s="20">
        <v>431</v>
      </c>
      <c r="I979" s="58">
        <v>39666</v>
      </c>
      <c r="J979" s="18">
        <v>0</v>
      </c>
      <c r="K979" s="18">
        <v>0</v>
      </c>
      <c r="L979" s="18">
        <v>0</v>
      </c>
      <c r="M979" s="18">
        <v>28.1</v>
      </c>
      <c r="N979" s="18">
        <v>100</v>
      </c>
      <c r="O979" s="18" t="s">
        <v>1270</v>
      </c>
    </row>
    <row r="980" spans="1:15">
      <c r="A980" s="18" t="s">
        <v>844</v>
      </c>
      <c r="B980" s="18" t="s">
        <v>1339</v>
      </c>
      <c r="C980" s="18" t="s">
        <v>899</v>
      </c>
      <c r="D980" s="18" t="s">
        <v>1089</v>
      </c>
      <c r="E980" s="18" t="s">
        <v>172</v>
      </c>
      <c r="F980" s="19">
        <v>39627</v>
      </c>
      <c r="G980" s="20">
        <v>1</v>
      </c>
      <c r="H980" s="20">
        <v>431</v>
      </c>
      <c r="I980" s="58">
        <v>39667</v>
      </c>
      <c r="J980" s="18">
        <v>0</v>
      </c>
      <c r="K980" s="18">
        <v>15000</v>
      </c>
      <c r="L980" s="18">
        <v>15000</v>
      </c>
      <c r="M980" s="18">
        <v>28.3</v>
      </c>
      <c r="N980" s="18">
        <v>100.71174377224199</v>
      </c>
      <c r="O980" s="18" t="s">
        <v>1270</v>
      </c>
    </row>
    <row r="981" spans="1:15">
      <c r="A981" s="18" t="s">
        <v>845</v>
      </c>
      <c r="B981" s="18" t="s">
        <v>1339</v>
      </c>
      <c r="C981" s="18" t="s">
        <v>899</v>
      </c>
      <c r="D981" s="18" t="s">
        <v>1089</v>
      </c>
      <c r="E981" s="18" t="s">
        <v>172</v>
      </c>
      <c r="F981" s="19">
        <v>39627</v>
      </c>
      <c r="G981" s="20">
        <v>2</v>
      </c>
      <c r="H981" s="20">
        <v>431</v>
      </c>
      <c r="I981" s="58">
        <v>39668</v>
      </c>
      <c r="J981" s="18">
        <v>15000</v>
      </c>
      <c r="K981" s="18">
        <v>305000</v>
      </c>
      <c r="L981" s="18">
        <v>305000</v>
      </c>
      <c r="M981" s="18">
        <v>28.6</v>
      </c>
      <c r="N981" s="18">
        <v>101.77935943060498</v>
      </c>
      <c r="O981" s="18" t="s">
        <v>1270</v>
      </c>
    </row>
    <row r="982" spans="1:15">
      <c r="A982" s="18" t="s">
        <v>846</v>
      </c>
      <c r="B982" s="18" t="s">
        <v>1339</v>
      </c>
      <c r="C982" s="18" t="s">
        <v>899</v>
      </c>
      <c r="D982" s="18" t="s">
        <v>1089</v>
      </c>
      <c r="E982" s="18" t="s">
        <v>172</v>
      </c>
      <c r="F982" s="19">
        <v>39627</v>
      </c>
      <c r="G982" s="20">
        <v>3</v>
      </c>
      <c r="H982" s="20">
        <v>431</v>
      </c>
      <c r="I982" s="58">
        <v>39669</v>
      </c>
      <c r="J982" s="18">
        <v>305000</v>
      </c>
      <c r="K982" s="18">
        <v>31500000</v>
      </c>
      <c r="L982" s="18">
        <v>31500000</v>
      </c>
      <c r="M982" s="18">
        <v>29.5</v>
      </c>
      <c r="N982" s="18">
        <v>104.98220640569393</v>
      </c>
      <c r="O982" s="18" t="s">
        <v>1270</v>
      </c>
    </row>
    <row r="983" spans="1:15">
      <c r="A983" s="18" t="s">
        <v>847</v>
      </c>
      <c r="B983" s="18" t="s">
        <v>1339</v>
      </c>
      <c r="C983" s="18" t="s">
        <v>899</v>
      </c>
      <c r="D983" s="18" t="s">
        <v>1089</v>
      </c>
      <c r="E983" s="18" t="s">
        <v>172</v>
      </c>
      <c r="F983" s="19">
        <v>39627</v>
      </c>
      <c r="G983" s="20">
        <v>4</v>
      </c>
      <c r="H983" s="20">
        <v>431</v>
      </c>
      <c r="I983" s="58">
        <v>39670</v>
      </c>
      <c r="J983" s="18">
        <v>31500000</v>
      </c>
      <c r="K983" s="18">
        <v>102000000</v>
      </c>
      <c r="L983" s="18">
        <v>102000000</v>
      </c>
      <c r="M983" s="18">
        <v>29</v>
      </c>
      <c r="N983" s="18">
        <v>103.20284697508897</v>
      </c>
      <c r="O983" s="18" t="s">
        <v>1270</v>
      </c>
    </row>
    <row r="984" spans="1:15">
      <c r="A984" s="18" t="s">
        <v>594</v>
      </c>
      <c r="B984" s="18" t="s">
        <v>1339</v>
      </c>
      <c r="C984" s="18" t="s">
        <v>899</v>
      </c>
      <c r="D984" s="18" t="s">
        <v>1089</v>
      </c>
      <c r="E984" s="18" t="s">
        <v>172</v>
      </c>
      <c r="F984" s="19">
        <v>39627</v>
      </c>
      <c r="G984" s="20">
        <v>5</v>
      </c>
      <c r="H984" s="20">
        <v>431</v>
      </c>
      <c r="I984" s="58">
        <v>39671</v>
      </c>
      <c r="J984" s="18">
        <v>102000000</v>
      </c>
      <c r="K984" s="18">
        <v>60000000</v>
      </c>
      <c r="L984" s="18">
        <v>60000000</v>
      </c>
      <c r="M984" s="18">
        <v>28</v>
      </c>
      <c r="N984" s="18">
        <v>99.644128113878992</v>
      </c>
      <c r="O984" s="18" t="s">
        <v>1270</v>
      </c>
    </row>
    <row r="985" spans="1:15">
      <c r="A985" s="18" t="s">
        <v>595</v>
      </c>
      <c r="B985" s="18" t="s">
        <v>1339</v>
      </c>
      <c r="C985" s="18" t="s">
        <v>899</v>
      </c>
      <c r="D985" s="18" t="s">
        <v>1089</v>
      </c>
      <c r="E985" s="18" t="s">
        <v>172</v>
      </c>
      <c r="F985" s="19">
        <v>39627</v>
      </c>
      <c r="G985" s="20">
        <v>6</v>
      </c>
      <c r="H985" s="20">
        <v>431</v>
      </c>
      <c r="I985" s="58">
        <v>39672</v>
      </c>
      <c r="J985" s="18">
        <v>60000000</v>
      </c>
      <c r="K985" s="18">
        <v>116000000</v>
      </c>
      <c r="L985" s="18">
        <v>116000000</v>
      </c>
      <c r="M985" s="18">
        <v>28.2</v>
      </c>
      <c r="N985" s="18">
        <v>100.35587188612098</v>
      </c>
      <c r="O985" s="18" t="s">
        <v>1270</v>
      </c>
    </row>
    <row r="986" spans="1:15">
      <c r="A986" s="18" t="s">
        <v>596</v>
      </c>
      <c r="B986" s="18" t="s">
        <v>1339</v>
      </c>
      <c r="C986" s="18" t="s">
        <v>899</v>
      </c>
      <c r="D986" s="18" t="s">
        <v>1089</v>
      </c>
      <c r="E986" s="18" t="s">
        <v>172</v>
      </c>
      <c r="F986" s="19">
        <v>39627</v>
      </c>
      <c r="G986" s="20">
        <v>7</v>
      </c>
      <c r="H986" s="20">
        <v>431</v>
      </c>
      <c r="I986" s="58">
        <v>39673</v>
      </c>
      <c r="J986" s="18">
        <v>116000000</v>
      </c>
      <c r="K986" s="18">
        <v>145000000</v>
      </c>
      <c r="L986" s="18">
        <v>145000000</v>
      </c>
      <c r="M986" s="18">
        <v>27.6</v>
      </c>
      <c r="N986" s="18">
        <v>98.220640569395016</v>
      </c>
      <c r="O986" s="18" t="s">
        <v>1270</v>
      </c>
    </row>
    <row r="987" spans="1:15">
      <c r="A987" s="18" t="s">
        <v>597</v>
      </c>
      <c r="B987" s="18" t="s">
        <v>1339</v>
      </c>
      <c r="C987" s="18" t="s">
        <v>899</v>
      </c>
      <c r="D987" s="18" t="s">
        <v>1089</v>
      </c>
      <c r="E987" s="18" t="s">
        <v>172</v>
      </c>
      <c r="F987" s="19">
        <v>39627</v>
      </c>
      <c r="G987" s="20">
        <v>8</v>
      </c>
      <c r="H987" s="20">
        <v>431</v>
      </c>
      <c r="I987" s="58">
        <v>39674</v>
      </c>
      <c r="J987" s="18">
        <v>145000000</v>
      </c>
      <c r="K987" s="18">
        <v>105000000</v>
      </c>
      <c r="L987" s="18">
        <v>105000000</v>
      </c>
      <c r="M987" s="18">
        <v>28.4</v>
      </c>
      <c r="N987" s="18">
        <v>101.06761565836297</v>
      </c>
      <c r="O987" s="18" t="s">
        <v>1270</v>
      </c>
    </row>
    <row r="988" spans="1:15">
      <c r="A988" s="18" t="s">
        <v>24</v>
      </c>
      <c r="B988" s="18" t="s">
        <v>1339</v>
      </c>
      <c r="C988" s="18" t="s">
        <v>899</v>
      </c>
      <c r="D988" s="18" t="s">
        <v>1089</v>
      </c>
      <c r="E988" s="18" t="s">
        <v>172</v>
      </c>
      <c r="F988" s="19">
        <v>39627</v>
      </c>
      <c r="G988" s="20">
        <v>9</v>
      </c>
      <c r="H988" s="20">
        <v>431</v>
      </c>
      <c r="I988" s="58">
        <v>39675</v>
      </c>
      <c r="J988" s="18">
        <v>105000000</v>
      </c>
      <c r="K988" s="18">
        <v>134000000</v>
      </c>
      <c r="L988" s="18">
        <v>134000000</v>
      </c>
      <c r="M988" s="18">
        <v>28.1</v>
      </c>
      <c r="N988" s="18">
        <v>100</v>
      </c>
      <c r="O988" s="18" t="s">
        <v>1270</v>
      </c>
    </row>
    <row r="989" spans="1:15">
      <c r="A989" s="18" t="s">
        <v>23</v>
      </c>
      <c r="B989" s="18" t="s">
        <v>1339</v>
      </c>
      <c r="C989" s="18" t="s">
        <v>899</v>
      </c>
      <c r="D989" s="18" t="s">
        <v>1089</v>
      </c>
      <c r="E989" s="18" t="s">
        <v>172</v>
      </c>
      <c r="F989" s="19">
        <v>39627</v>
      </c>
      <c r="G989" s="20">
        <v>10</v>
      </c>
      <c r="H989" s="20">
        <v>431</v>
      </c>
      <c r="I989" s="58">
        <v>39676</v>
      </c>
      <c r="J989" s="18">
        <v>134000000</v>
      </c>
      <c r="K989" s="18" t="s">
        <v>1188</v>
      </c>
      <c r="L989" s="18" t="s">
        <v>1188</v>
      </c>
      <c r="M989" s="18">
        <v>28</v>
      </c>
      <c r="N989" s="18">
        <v>99.644128113878992</v>
      </c>
      <c r="O989" s="18" t="s">
        <v>1270</v>
      </c>
    </row>
    <row r="990" spans="1:15">
      <c r="A990" s="18" t="s">
        <v>849</v>
      </c>
      <c r="B990" s="18" t="s">
        <v>1339</v>
      </c>
      <c r="C990" s="18" t="s">
        <v>899</v>
      </c>
      <c r="D990" s="18" t="s">
        <v>1090</v>
      </c>
      <c r="E990" s="18" t="s">
        <v>172</v>
      </c>
      <c r="F990" s="19">
        <v>39627</v>
      </c>
      <c r="G990" s="20">
        <v>0</v>
      </c>
      <c r="H990" s="20">
        <v>431</v>
      </c>
      <c r="I990" s="58">
        <v>39666</v>
      </c>
      <c r="J990" s="18">
        <v>0</v>
      </c>
      <c r="K990" s="18">
        <v>20000</v>
      </c>
      <c r="L990" s="18">
        <v>20000</v>
      </c>
      <c r="M990" s="18">
        <v>25.2</v>
      </c>
      <c r="N990" s="18">
        <v>100</v>
      </c>
      <c r="O990" s="18" t="s">
        <v>1270</v>
      </c>
    </row>
    <row r="991" spans="1:15">
      <c r="A991" s="18" t="s">
        <v>850</v>
      </c>
      <c r="B991" s="18" t="s">
        <v>1339</v>
      </c>
      <c r="C991" s="18" t="s">
        <v>899</v>
      </c>
      <c r="D991" s="18" t="s">
        <v>1090</v>
      </c>
      <c r="E991" s="18" t="s">
        <v>172</v>
      </c>
      <c r="F991" s="19">
        <v>39627</v>
      </c>
      <c r="G991" s="20">
        <v>1</v>
      </c>
      <c r="H991" s="20">
        <v>431</v>
      </c>
      <c r="I991" s="58">
        <v>39667</v>
      </c>
      <c r="J991" s="18">
        <v>20000</v>
      </c>
      <c r="K991" s="18">
        <v>16000</v>
      </c>
      <c r="L991" s="18">
        <v>16000</v>
      </c>
      <c r="M991" s="18">
        <v>24.6</v>
      </c>
      <c r="N991" s="18">
        <v>97.61904761904762</v>
      </c>
      <c r="O991" s="18" t="s">
        <v>1270</v>
      </c>
    </row>
    <row r="992" spans="1:15">
      <c r="A992" s="18" t="s">
        <v>851</v>
      </c>
      <c r="B992" s="18" t="s">
        <v>1339</v>
      </c>
      <c r="C992" s="18" t="s">
        <v>899</v>
      </c>
      <c r="D992" s="18" t="s">
        <v>1090</v>
      </c>
      <c r="E992" s="18" t="s">
        <v>172</v>
      </c>
      <c r="F992" s="19">
        <v>39627</v>
      </c>
      <c r="G992" s="20">
        <v>2</v>
      </c>
      <c r="H992" s="20">
        <v>431</v>
      </c>
      <c r="I992" s="58">
        <v>39668</v>
      </c>
      <c r="J992" s="18">
        <v>16000</v>
      </c>
      <c r="K992" s="18">
        <v>154000</v>
      </c>
      <c r="L992" s="18">
        <v>154000</v>
      </c>
      <c r="M992" s="18">
        <v>25.6</v>
      </c>
      <c r="N992" s="18">
        <v>101.58730158730161</v>
      </c>
      <c r="O992" s="18" t="s">
        <v>1270</v>
      </c>
    </row>
    <row r="993" spans="1:15">
      <c r="A993" s="18" t="s">
        <v>852</v>
      </c>
      <c r="B993" s="18" t="s">
        <v>1339</v>
      </c>
      <c r="C993" s="18" t="s">
        <v>899</v>
      </c>
      <c r="D993" s="18" t="s">
        <v>1090</v>
      </c>
      <c r="E993" s="18" t="s">
        <v>172</v>
      </c>
      <c r="F993" s="19">
        <v>39627</v>
      </c>
      <c r="G993" s="20">
        <v>3</v>
      </c>
      <c r="H993" s="20">
        <v>431</v>
      </c>
      <c r="I993" s="58">
        <v>39669</v>
      </c>
      <c r="J993" s="18">
        <v>154000</v>
      </c>
      <c r="K993" s="18">
        <v>13200000</v>
      </c>
      <c r="L993" s="18">
        <v>13200000</v>
      </c>
      <c r="M993" s="18">
        <v>27.5</v>
      </c>
      <c r="N993" s="18">
        <v>109.12698412698414</v>
      </c>
      <c r="O993" s="18" t="s">
        <v>1270</v>
      </c>
    </row>
    <row r="994" spans="1:15">
      <c r="A994" s="18" t="s">
        <v>853</v>
      </c>
      <c r="B994" s="18" t="s">
        <v>1339</v>
      </c>
      <c r="C994" s="18" t="s">
        <v>899</v>
      </c>
      <c r="D994" s="18" t="s">
        <v>1090</v>
      </c>
      <c r="E994" s="18" t="s">
        <v>172</v>
      </c>
      <c r="F994" s="19">
        <v>39627</v>
      </c>
      <c r="G994" s="20">
        <v>4</v>
      </c>
      <c r="H994" s="20">
        <v>431</v>
      </c>
      <c r="I994" s="58">
        <v>39670</v>
      </c>
      <c r="J994" s="18">
        <v>13200000</v>
      </c>
      <c r="K994" s="18">
        <v>33500000</v>
      </c>
      <c r="L994" s="18">
        <v>33500000</v>
      </c>
      <c r="M994" s="18">
        <v>26.2</v>
      </c>
      <c r="N994" s="18">
        <v>103.96825396825398</v>
      </c>
      <c r="O994" s="18" t="s">
        <v>1270</v>
      </c>
    </row>
    <row r="995" spans="1:15">
      <c r="A995" s="18" t="s">
        <v>974</v>
      </c>
      <c r="B995" s="18" t="s">
        <v>1339</v>
      </c>
      <c r="C995" s="18" t="s">
        <v>899</v>
      </c>
      <c r="D995" s="18" t="s">
        <v>1090</v>
      </c>
      <c r="E995" s="18" t="s">
        <v>172</v>
      </c>
      <c r="F995" s="19">
        <v>39627</v>
      </c>
      <c r="G995" s="20">
        <v>5</v>
      </c>
      <c r="H995" s="20">
        <v>431</v>
      </c>
      <c r="I995" s="58">
        <v>39671</v>
      </c>
      <c r="J995" s="18">
        <v>33500000</v>
      </c>
      <c r="K995" s="18">
        <v>108000000</v>
      </c>
      <c r="L995" s="18">
        <v>108000000</v>
      </c>
      <c r="M995" s="18">
        <v>25</v>
      </c>
      <c r="N995" s="18">
        <v>99.206349206349216</v>
      </c>
      <c r="O995" s="18" t="s">
        <v>1270</v>
      </c>
    </row>
    <row r="996" spans="1:15">
      <c r="A996" s="18" t="s">
        <v>975</v>
      </c>
      <c r="B996" s="18" t="s">
        <v>1339</v>
      </c>
      <c r="C996" s="18" t="s">
        <v>899</v>
      </c>
      <c r="D996" s="18" t="s">
        <v>1090</v>
      </c>
      <c r="E996" s="18" t="s">
        <v>172</v>
      </c>
      <c r="F996" s="19">
        <v>39627</v>
      </c>
      <c r="G996" s="20">
        <v>6</v>
      </c>
      <c r="H996" s="20">
        <v>431</v>
      </c>
      <c r="I996" s="58">
        <v>39672</v>
      </c>
      <c r="J996" s="18">
        <v>108000000</v>
      </c>
      <c r="K996" s="18">
        <v>193000000</v>
      </c>
      <c r="L996" s="18">
        <v>193000000</v>
      </c>
      <c r="M996" s="18">
        <v>25</v>
      </c>
      <c r="N996" s="18">
        <v>99.206349206349216</v>
      </c>
      <c r="O996" s="18" t="s">
        <v>1270</v>
      </c>
    </row>
    <row r="997" spans="1:15">
      <c r="A997" s="18" t="s">
        <v>976</v>
      </c>
      <c r="B997" s="18" t="s">
        <v>1339</v>
      </c>
      <c r="C997" s="18" t="s">
        <v>899</v>
      </c>
      <c r="D997" s="18" t="s">
        <v>1090</v>
      </c>
      <c r="E997" s="18" t="s">
        <v>172</v>
      </c>
      <c r="F997" s="19">
        <v>39627</v>
      </c>
      <c r="G997" s="20">
        <v>7</v>
      </c>
      <c r="H997" s="20">
        <v>431</v>
      </c>
      <c r="I997" s="58">
        <v>39673</v>
      </c>
      <c r="J997" s="18">
        <v>193000000</v>
      </c>
      <c r="K997" s="18">
        <v>101000000</v>
      </c>
      <c r="L997" s="18">
        <v>101000000</v>
      </c>
      <c r="M997" s="18">
        <v>25.2</v>
      </c>
      <c r="N997" s="18">
        <v>100</v>
      </c>
      <c r="O997" s="18" t="s">
        <v>1270</v>
      </c>
    </row>
    <row r="998" spans="1:15">
      <c r="A998" s="18" t="s">
        <v>977</v>
      </c>
      <c r="B998" s="18" t="s">
        <v>1339</v>
      </c>
      <c r="C998" s="18" t="s">
        <v>899</v>
      </c>
      <c r="D998" s="18" t="s">
        <v>1090</v>
      </c>
      <c r="E998" s="18" t="s">
        <v>172</v>
      </c>
      <c r="F998" s="19">
        <v>39627</v>
      </c>
      <c r="G998" s="20">
        <v>8</v>
      </c>
      <c r="H998" s="20">
        <v>431</v>
      </c>
      <c r="I998" s="58">
        <v>39674</v>
      </c>
      <c r="J998" s="18">
        <v>101000000</v>
      </c>
      <c r="K998" s="18">
        <v>99000000</v>
      </c>
      <c r="L998" s="18">
        <v>99000000</v>
      </c>
      <c r="M998" s="18">
        <v>26.1</v>
      </c>
      <c r="N998" s="18">
        <v>103.57142857142858</v>
      </c>
      <c r="O998" s="18" t="s">
        <v>1270</v>
      </c>
    </row>
    <row r="999" spans="1:15">
      <c r="A999" s="18" t="s">
        <v>26</v>
      </c>
      <c r="B999" s="18" t="s">
        <v>1339</v>
      </c>
      <c r="C999" s="18" t="s">
        <v>899</v>
      </c>
      <c r="D999" s="18" t="s">
        <v>1090</v>
      </c>
      <c r="E999" s="18" t="s">
        <v>172</v>
      </c>
      <c r="F999" s="19">
        <v>39627</v>
      </c>
      <c r="G999" s="20">
        <v>9</v>
      </c>
      <c r="H999" s="20">
        <v>431</v>
      </c>
      <c r="I999" s="58">
        <v>39675</v>
      </c>
      <c r="J999" s="18">
        <v>99000000</v>
      </c>
      <c r="K999" s="18">
        <v>90000000</v>
      </c>
      <c r="L999" s="18">
        <v>90000000</v>
      </c>
      <c r="M999" s="18">
        <v>25.5</v>
      </c>
      <c r="N999" s="18">
        <v>101.19047619047619</v>
      </c>
      <c r="O999" s="18" t="s">
        <v>1270</v>
      </c>
    </row>
    <row r="1000" spans="1:15">
      <c r="A1000" s="18" t="s">
        <v>25</v>
      </c>
      <c r="B1000" s="18" t="s">
        <v>1339</v>
      </c>
      <c r="C1000" s="18" t="s">
        <v>899</v>
      </c>
      <c r="D1000" s="18" t="s">
        <v>1090</v>
      </c>
      <c r="E1000" s="18" t="s">
        <v>172</v>
      </c>
      <c r="F1000" s="19">
        <v>39627</v>
      </c>
      <c r="G1000" s="20">
        <v>10</v>
      </c>
      <c r="H1000" s="20">
        <v>431</v>
      </c>
      <c r="I1000" s="58">
        <v>39676</v>
      </c>
      <c r="J1000" s="18">
        <v>90000000</v>
      </c>
      <c r="K1000" s="18" t="s">
        <v>1188</v>
      </c>
      <c r="L1000" s="18" t="s">
        <v>1188</v>
      </c>
      <c r="M1000" s="18">
        <v>26</v>
      </c>
      <c r="N1000" s="18">
        <v>103.17460317460319</v>
      </c>
      <c r="O1000" s="18" t="s">
        <v>1270</v>
      </c>
    </row>
    <row r="1001" spans="1:15">
      <c r="A1001" s="18" t="s">
        <v>978</v>
      </c>
      <c r="B1001" s="18" t="s">
        <v>1339</v>
      </c>
      <c r="C1001" s="18" t="s">
        <v>899</v>
      </c>
      <c r="D1001" s="18" t="s">
        <v>1091</v>
      </c>
      <c r="E1001" s="18" t="s">
        <v>172</v>
      </c>
      <c r="F1001" s="19">
        <v>39627</v>
      </c>
      <c r="G1001" s="20">
        <v>0</v>
      </c>
      <c r="H1001" s="20">
        <v>431</v>
      </c>
      <c r="I1001" s="58">
        <v>39666</v>
      </c>
      <c r="J1001" s="18">
        <v>0</v>
      </c>
      <c r="K1001" s="18">
        <v>6000</v>
      </c>
      <c r="L1001" s="18">
        <v>6000</v>
      </c>
      <c r="M1001" s="18">
        <v>26.8</v>
      </c>
      <c r="N1001" s="18">
        <v>100</v>
      </c>
      <c r="O1001" s="18" t="s">
        <v>1270</v>
      </c>
    </row>
    <row r="1002" spans="1:15">
      <c r="A1002" s="18" t="s">
        <v>979</v>
      </c>
      <c r="B1002" s="18" t="s">
        <v>1339</v>
      </c>
      <c r="C1002" s="18" t="s">
        <v>899</v>
      </c>
      <c r="D1002" s="18" t="s">
        <v>1091</v>
      </c>
      <c r="E1002" s="18" t="s">
        <v>172</v>
      </c>
      <c r="F1002" s="19">
        <v>39627</v>
      </c>
      <c r="G1002" s="20">
        <v>1</v>
      </c>
      <c r="H1002" s="20">
        <v>431</v>
      </c>
      <c r="I1002" s="58">
        <v>39667</v>
      </c>
      <c r="J1002" s="18">
        <v>6000</v>
      </c>
      <c r="K1002" s="18">
        <v>600000</v>
      </c>
      <c r="L1002" s="18">
        <v>600000</v>
      </c>
      <c r="M1002" s="18">
        <v>26.5</v>
      </c>
      <c r="N1002" s="18">
        <v>98.880597014925371</v>
      </c>
      <c r="O1002" s="18" t="s">
        <v>1270</v>
      </c>
    </row>
    <row r="1003" spans="1:15">
      <c r="A1003" s="18" t="s">
        <v>980</v>
      </c>
      <c r="B1003" s="18" t="s">
        <v>1339</v>
      </c>
      <c r="C1003" s="18" t="s">
        <v>899</v>
      </c>
      <c r="D1003" s="18" t="s">
        <v>1091</v>
      </c>
      <c r="E1003" s="18" t="s">
        <v>172</v>
      </c>
      <c r="F1003" s="19">
        <v>39627</v>
      </c>
      <c r="G1003" s="20">
        <v>2</v>
      </c>
      <c r="H1003" s="20">
        <v>431</v>
      </c>
      <c r="I1003" s="58">
        <v>39668</v>
      </c>
      <c r="J1003" s="18">
        <v>600000</v>
      </c>
      <c r="K1003" s="18">
        <v>7500000</v>
      </c>
      <c r="L1003" s="18">
        <v>7500000</v>
      </c>
      <c r="M1003" s="18">
        <v>26.5</v>
      </c>
      <c r="N1003" s="18">
        <v>98.880597014925371</v>
      </c>
      <c r="O1003" s="18" t="s">
        <v>1270</v>
      </c>
    </row>
    <row r="1004" spans="1:15">
      <c r="A1004" s="18" t="s">
        <v>981</v>
      </c>
      <c r="B1004" s="18" t="s">
        <v>1339</v>
      </c>
      <c r="C1004" s="18" t="s">
        <v>899</v>
      </c>
      <c r="D1004" s="18" t="s">
        <v>1091</v>
      </c>
      <c r="E1004" s="18" t="s">
        <v>172</v>
      </c>
      <c r="F1004" s="19">
        <v>39627</v>
      </c>
      <c r="G1004" s="20">
        <v>3</v>
      </c>
      <c r="H1004" s="20">
        <v>431</v>
      </c>
      <c r="I1004" s="58">
        <v>39669</v>
      </c>
      <c r="J1004" s="18">
        <v>7500000</v>
      </c>
      <c r="K1004" s="18">
        <v>60000000</v>
      </c>
      <c r="L1004" s="18">
        <v>60000000</v>
      </c>
      <c r="M1004" s="18">
        <v>27.7</v>
      </c>
      <c r="N1004" s="18">
        <v>103.35820895522387</v>
      </c>
      <c r="O1004" s="18" t="s">
        <v>1270</v>
      </c>
    </row>
    <row r="1005" spans="1:15">
      <c r="A1005" s="18" t="s">
        <v>982</v>
      </c>
      <c r="B1005" s="18" t="s">
        <v>1339</v>
      </c>
      <c r="C1005" s="18" t="s">
        <v>899</v>
      </c>
      <c r="D1005" s="18" t="s">
        <v>1091</v>
      </c>
      <c r="E1005" s="18" t="s">
        <v>172</v>
      </c>
      <c r="F1005" s="19">
        <v>39627</v>
      </c>
      <c r="G1005" s="20">
        <v>4</v>
      </c>
      <c r="H1005" s="20">
        <v>431</v>
      </c>
      <c r="I1005" s="58">
        <v>39670</v>
      </c>
      <c r="J1005" s="18">
        <v>60000000</v>
      </c>
      <c r="K1005" s="18">
        <v>141000000</v>
      </c>
      <c r="L1005" s="18">
        <v>141000000</v>
      </c>
      <c r="M1005" s="18">
        <v>26.5</v>
      </c>
      <c r="N1005" s="18">
        <v>98.880597014925371</v>
      </c>
      <c r="O1005" s="18" t="s">
        <v>1270</v>
      </c>
    </row>
    <row r="1006" spans="1:15">
      <c r="A1006" s="18" t="s">
        <v>983</v>
      </c>
      <c r="B1006" s="18" t="s">
        <v>1339</v>
      </c>
      <c r="C1006" s="18" t="s">
        <v>899</v>
      </c>
      <c r="D1006" s="18" t="s">
        <v>1091</v>
      </c>
      <c r="E1006" s="18" t="s">
        <v>172</v>
      </c>
      <c r="F1006" s="19">
        <v>39627</v>
      </c>
      <c r="G1006" s="20">
        <v>5</v>
      </c>
      <c r="H1006" s="20">
        <v>431</v>
      </c>
      <c r="I1006" s="58">
        <v>39671</v>
      </c>
      <c r="J1006" s="18">
        <v>141000000</v>
      </c>
      <c r="K1006" s="18">
        <v>183000000</v>
      </c>
      <c r="L1006" s="18">
        <v>183000000</v>
      </c>
      <c r="M1006" s="18">
        <v>26.2</v>
      </c>
      <c r="N1006" s="18">
        <v>97.761194029850742</v>
      </c>
      <c r="O1006" s="18" t="s">
        <v>1270</v>
      </c>
    </row>
    <row r="1007" spans="1:15">
      <c r="A1007" s="18" t="s">
        <v>984</v>
      </c>
      <c r="B1007" s="18" t="s">
        <v>1339</v>
      </c>
      <c r="C1007" s="18" t="s">
        <v>899</v>
      </c>
      <c r="D1007" s="18" t="s">
        <v>1091</v>
      </c>
      <c r="E1007" s="18" t="s">
        <v>172</v>
      </c>
      <c r="F1007" s="19">
        <v>39627</v>
      </c>
      <c r="G1007" s="20">
        <v>6</v>
      </c>
      <c r="H1007" s="20">
        <v>431</v>
      </c>
      <c r="I1007" s="58">
        <v>39672</v>
      </c>
      <c r="J1007" s="18">
        <v>183000000</v>
      </c>
      <c r="K1007" s="18">
        <v>106000000</v>
      </c>
      <c r="L1007" s="18">
        <v>106000000</v>
      </c>
      <c r="M1007" s="18">
        <v>26.3</v>
      </c>
      <c r="N1007" s="18">
        <v>98.134328358208961</v>
      </c>
      <c r="O1007" s="18" t="s">
        <v>1270</v>
      </c>
    </row>
    <row r="1008" spans="1:15">
      <c r="A1008" s="18" t="s">
        <v>985</v>
      </c>
      <c r="B1008" s="18" t="s">
        <v>1339</v>
      </c>
      <c r="C1008" s="18" t="s">
        <v>899</v>
      </c>
      <c r="D1008" s="18" t="s">
        <v>1091</v>
      </c>
      <c r="E1008" s="18" t="s">
        <v>172</v>
      </c>
      <c r="F1008" s="19">
        <v>39627</v>
      </c>
      <c r="G1008" s="20">
        <v>7</v>
      </c>
      <c r="H1008" s="20">
        <v>431</v>
      </c>
      <c r="I1008" s="58">
        <v>39673</v>
      </c>
      <c r="J1008" s="18">
        <v>106000000</v>
      </c>
      <c r="K1008" s="18">
        <v>150000000</v>
      </c>
      <c r="L1008" s="18">
        <v>150000000</v>
      </c>
      <c r="M1008" s="18">
        <v>26.8</v>
      </c>
      <c r="N1008" s="18">
        <v>100</v>
      </c>
      <c r="O1008" s="18" t="s">
        <v>1270</v>
      </c>
    </row>
    <row r="1009" spans="1:15">
      <c r="A1009" s="18" t="s">
        <v>1245</v>
      </c>
      <c r="B1009" s="18" t="s">
        <v>1339</v>
      </c>
      <c r="C1009" s="18" t="s">
        <v>899</v>
      </c>
      <c r="D1009" s="18" t="s">
        <v>1091</v>
      </c>
      <c r="E1009" s="18" t="s">
        <v>172</v>
      </c>
      <c r="F1009" s="19">
        <v>39627</v>
      </c>
      <c r="G1009" s="20">
        <v>8</v>
      </c>
      <c r="H1009" s="20">
        <v>431</v>
      </c>
      <c r="I1009" s="58">
        <v>39674</v>
      </c>
      <c r="J1009" s="18">
        <v>150000000</v>
      </c>
      <c r="K1009" s="18">
        <v>100000000</v>
      </c>
      <c r="L1009" s="18">
        <v>100000000</v>
      </c>
      <c r="M1009" s="18">
        <v>26.1</v>
      </c>
      <c r="N1009" s="18">
        <v>97.388059701492537</v>
      </c>
      <c r="O1009" s="18" t="s">
        <v>1270</v>
      </c>
    </row>
    <row r="1010" spans="1:15">
      <c r="A1010" s="18" t="s">
        <v>28</v>
      </c>
      <c r="B1010" s="18" t="s">
        <v>1339</v>
      </c>
      <c r="C1010" s="18" t="s">
        <v>899</v>
      </c>
      <c r="D1010" s="18" t="s">
        <v>1091</v>
      </c>
      <c r="E1010" s="18" t="s">
        <v>172</v>
      </c>
      <c r="F1010" s="19">
        <v>39627</v>
      </c>
      <c r="G1010" s="20">
        <v>9</v>
      </c>
      <c r="H1010" s="20">
        <v>431</v>
      </c>
      <c r="I1010" s="58">
        <v>39675</v>
      </c>
      <c r="J1010" s="18">
        <v>100000000</v>
      </c>
      <c r="K1010" s="18">
        <v>350000000</v>
      </c>
      <c r="L1010" s="18">
        <v>350000000</v>
      </c>
      <c r="M1010" s="18">
        <v>26</v>
      </c>
      <c r="N1010" s="18">
        <v>97.014925373134332</v>
      </c>
      <c r="O1010" s="18" t="s">
        <v>1270</v>
      </c>
    </row>
    <row r="1011" spans="1:15">
      <c r="A1011" s="18" t="s">
        <v>27</v>
      </c>
      <c r="B1011" s="18" t="s">
        <v>1339</v>
      </c>
      <c r="C1011" s="18" t="s">
        <v>899</v>
      </c>
      <c r="D1011" s="18" t="s">
        <v>1091</v>
      </c>
      <c r="E1011" s="18" t="s">
        <v>172</v>
      </c>
      <c r="F1011" s="19">
        <v>39627</v>
      </c>
      <c r="G1011" s="20">
        <v>10</v>
      </c>
      <c r="H1011" s="20">
        <v>431</v>
      </c>
      <c r="I1011" s="58">
        <v>39676</v>
      </c>
      <c r="J1011" s="18">
        <v>350000000</v>
      </c>
      <c r="K1011" s="18" t="s">
        <v>1188</v>
      </c>
      <c r="L1011" s="18" t="s">
        <v>1188</v>
      </c>
      <c r="M1011" s="18">
        <v>26</v>
      </c>
      <c r="N1011" s="18">
        <v>97.014925373134332</v>
      </c>
      <c r="O1011" s="18" t="s">
        <v>1270</v>
      </c>
    </row>
    <row r="1012" spans="1:15">
      <c r="A1012" s="18" t="s">
        <v>29</v>
      </c>
      <c r="B1012" s="18" t="s">
        <v>1339</v>
      </c>
      <c r="C1012" s="18" t="s">
        <v>900</v>
      </c>
      <c r="D1012" s="18" t="s">
        <v>1092</v>
      </c>
      <c r="E1012" s="18" t="s">
        <v>172</v>
      </c>
      <c r="F1012" s="19">
        <v>39764</v>
      </c>
      <c r="G1012" s="20">
        <v>-11</v>
      </c>
      <c r="H1012" s="20">
        <v>431</v>
      </c>
      <c r="I1012" s="58">
        <v>39767</v>
      </c>
      <c r="J1012" s="18">
        <v>0</v>
      </c>
      <c r="K1012" s="18">
        <v>0</v>
      </c>
      <c r="L1012" s="18">
        <v>0</v>
      </c>
      <c r="M1012" s="18" t="s">
        <v>1143</v>
      </c>
      <c r="N1012" s="18" t="s">
        <v>1188</v>
      </c>
      <c r="O1012" s="18" t="s">
        <v>165</v>
      </c>
    </row>
    <row r="1013" spans="1:15">
      <c r="A1013" s="18" t="s">
        <v>32</v>
      </c>
      <c r="B1013" s="18" t="s">
        <v>1340</v>
      </c>
      <c r="C1013" s="18" t="s">
        <v>900</v>
      </c>
      <c r="D1013" s="18" t="s">
        <v>1092</v>
      </c>
      <c r="E1013" s="18" t="s">
        <v>172</v>
      </c>
      <c r="F1013" s="19">
        <v>39764</v>
      </c>
      <c r="G1013" s="20">
        <v>-8</v>
      </c>
      <c r="H1013" s="20">
        <v>431</v>
      </c>
      <c r="I1013" s="58">
        <v>39770</v>
      </c>
      <c r="J1013" s="18">
        <v>0</v>
      </c>
      <c r="K1013" s="18">
        <v>0</v>
      </c>
      <c r="L1013" s="18">
        <v>0</v>
      </c>
      <c r="M1013" s="18" t="s">
        <v>1143</v>
      </c>
      <c r="N1013" s="18" t="s">
        <v>1188</v>
      </c>
      <c r="O1013" s="18" t="s">
        <v>165</v>
      </c>
    </row>
    <row r="1014" spans="1:15">
      <c r="A1014" s="18" t="s">
        <v>31</v>
      </c>
      <c r="B1014" s="18" t="s">
        <v>1340</v>
      </c>
      <c r="C1014" s="18" t="s">
        <v>900</v>
      </c>
      <c r="D1014" s="18" t="s">
        <v>1092</v>
      </c>
      <c r="E1014" s="18" t="s">
        <v>172</v>
      </c>
      <c r="F1014" s="19">
        <v>39764</v>
      </c>
      <c r="G1014" s="20">
        <v>-5</v>
      </c>
      <c r="H1014" s="20">
        <v>431</v>
      </c>
      <c r="I1014" s="58">
        <v>39773</v>
      </c>
      <c r="J1014" s="18">
        <v>0</v>
      </c>
      <c r="K1014" s="18">
        <v>0</v>
      </c>
      <c r="L1014" s="18">
        <v>0</v>
      </c>
      <c r="M1014" s="18" t="s">
        <v>1143</v>
      </c>
      <c r="N1014" s="18" t="s">
        <v>1188</v>
      </c>
      <c r="O1014" s="18" t="s">
        <v>165</v>
      </c>
    </row>
    <row r="1015" spans="1:15">
      <c r="A1015" s="18" t="s">
        <v>30</v>
      </c>
      <c r="B1015" s="18" t="s">
        <v>1340</v>
      </c>
      <c r="C1015" s="18" t="s">
        <v>900</v>
      </c>
      <c r="D1015" s="18" t="s">
        <v>1092</v>
      </c>
      <c r="E1015" s="18" t="s">
        <v>172</v>
      </c>
      <c r="F1015" s="19">
        <v>39764</v>
      </c>
      <c r="G1015" s="20">
        <v>-2</v>
      </c>
      <c r="H1015" s="20">
        <v>431</v>
      </c>
      <c r="I1015" s="58">
        <v>39776</v>
      </c>
      <c r="J1015" s="18">
        <v>0</v>
      </c>
      <c r="K1015" s="18">
        <v>0</v>
      </c>
      <c r="L1015" s="18">
        <v>0</v>
      </c>
      <c r="M1015" s="18" t="s">
        <v>1143</v>
      </c>
      <c r="N1015" s="18" t="s">
        <v>1188</v>
      </c>
      <c r="O1015" s="18" t="s">
        <v>165</v>
      </c>
    </row>
    <row r="1016" spans="1:15">
      <c r="A1016" s="18" t="s">
        <v>1246</v>
      </c>
      <c r="B1016" s="18" t="s">
        <v>1340</v>
      </c>
      <c r="C1016" s="18" t="s">
        <v>900</v>
      </c>
      <c r="D1016" s="18" t="s">
        <v>1092</v>
      </c>
      <c r="E1016" s="18" t="s">
        <v>172</v>
      </c>
      <c r="F1016" s="19">
        <v>39764</v>
      </c>
      <c r="G1016" s="20">
        <v>0</v>
      </c>
      <c r="H1016" s="20">
        <v>431</v>
      </c>
      <c r="I1016" s="58">
        <v>39778</v>
      </c>
      <c r="J1016" s="18">
        <v>0</v>
      </c>
      <c r="K1016" s="18">
        <v>7900000</v>
      </c>
      <c r="L1016" s="18">
        <v>7900000</v>
      </c>
      <c r="M1016" s="18">
        <v>22.2</v>
      </c>
      <c r="N1016" s="18">
        <v>100</v>
      </c>
      <c r="O1016" s="18" t="s">
        <v>165</v>
      </c>
    </row>
    <row r="1017" spans="1:15">
      <c r="A1017" s="18" t="s">
        <v>1247</v>
      </c>
      <c r="B1017" s="18" t="s">
        <v>1340</v>
      </c>
      <c r="C1017" s="18" t="s">
        <v>900</v>
      </c>
      <c r="D1017" s="18" t="s">
        <v>1092</v>
      </c>
      <c r="E1017" s="18" t="s">
        <v>172</v>
      </c>
      <c r="F1017" s="19">
        <v>39764</v>
      </c>
      <c r="G1017" s="20">
        <v>1</v>
      </c>
      <c r="H1017" s="20">
        <v>431</v>
      </c>
      <c r="I1017" s="58">
        <v>39779</v>
      </c>
      <c r="J1017" s="18">
        <v>7900000</v>
      </c>
      <c r="K1017" s="18">
        <v>12300000</v>
      </c>
      <c r="L1017" s="18">
        <v>12300000</v>
      </c>
      <c r="M1017" s="18">
        <v>21.5</v>
      </c>
      <c r="N1017" s="18">
        <v>96.846846846846802</v>
      </c>
      <c r="O1017" s="18" t="s">
        <v>165</v>
      </c>
    </row>
    <row r="1018" spans="1:15">
      <c r="A1018" s="18" t="s">
        <v>1248</v>
      </c>
      <c r="B1018" s="18" t="s">
        <v>1340</v>
      </c>
      <c r="C1018" s="18" t="s">
        <v>900</v>
      </c>
      <c r="D1018" s="18" t="s">
        <v>1092</v>
      </c>
      <c r="E1018" s="18" t="s">
        <v>172</v>
      </c>
      <c r="F1018" s="19">
        <v>39764</v>
      </c>
      <c r="G1018" s="20">
        <v>2</v>
      </c>
      <c r="H1018" s="20">
        <v>431</v>
      </c>
      <c r="I1018" s="58">
        <v>39780</v>
      </c>
      <c r="J1018" s="18">
        <v>12300000</v>
      </c>
      <c r="K1018" s="18" t="s">
        <v>1143</v>
      </c>
      <c r="L1018" s="18" t="s">
        <v>1143</v>
      </c>
      <c r="M1018" s="18">
        <v>20.5</v>
      </c>
      <c r="N1018" s="18">
        <v>92.342342342342349</v>
      </c>
      <c r="O1018" s="18" t="s">
        <v>165</v>
      </c>
    </row>
    <row r="1019" spans="1:15">
      <c r="A1019" s="18" t="s">
        <v>33</v>
      </c>
      <c r="B1019" s="18" t="s">
        <v>1339</v>
      </c>
      <c r="C1019" s="18" t="s">
        <v>900</v>
      </c>
      <c r="D1019" s="18" t="s">
        <v>1093</v>
      </c>
      <c r="E1019" s="18" t="s">
        <v>172</v>
      </c>
      <c r="F1019" s="19">
        <v>39764</v>
      </c>
      <c r="G1019" s="20">
        <v>-11</v>
      </c>
      <c r="H1019" s="20">
        <v>431</v>
      </c>
      <c r="I1019" s="58">
        <v>39767</v>
      </c>
      <c r="J1019" s="18">
        <v>0</v>
      </c>
      <c r="K1019" s="18">
        <v>0</v>
      </c>
      <c r="L1019" s="18">
        <v>0</v>
      </c>
      <c r="M1019" s="18" t="s">
        <v>1143</v>
      </c>
      <c r="N1019" s="18" t="s">
        <v>1188</v>
      </c>
      <c r="O1019" s="18" t="s">
        <v>165</v>
      </c>
    </row>
    <row r="1020" spans="1:15">
      <c r="A1020" s="18" t="s">
        <v>36</v>
      </c>
      <c r="B1020" s="18" t="s">
        <v>1340</v>
      </c>
      <c r="C1020" s="18" t="s">
        <v>900</v>
      </c>
      <c r="D1020" s="18" t="s">
        <v>1093</v>
      </c>
      <c r="E1020" s="18" t="s">
        <v>172</v>
      </c>
      <c r="F1020" s="19">
        <v>39764</v>
      </c>
      <c r="G1020" s="20">
        <v>-8</v>
      </c>
      <c r="H1020" s="20">
        <v>431</v>
      </c>
      <c r="I1020" s="58">
        <v>39770</v>
      </c>
      <c r="J1020" s="18">
        <v>0</v>
      </c>
      <c r="K1020" s="18">
        <v>0</v>
      </c>
      <c r="L1020" s="18">
        <v>0</v>
      </c>
      <c r="M1020" s="18" t="s">
        <v>1143</v>
      </c>
      <c r="N1020" s="18" t="s">
        <v>1188</v>
      </c>
      <c r="O1020" s="18" t="s">
        <v>165</v>
      </c>
    </row>
    <row r="1021" spans="1:15">
      <c r="A1021" s="18" t="s">
        <v>35</v>
      </c>
      <c r="B1021" s="18" t="s">
        <v>1340</v>
      </c>
      <c r="C1021" s="18" t="s">
        <v>900</v>
      </c>
      <c r="D1021" s="18" t="s">
        <v>1093</v>
      </c>
      <c r="E1021" s="18" t="s">
        <v>172</v>
      </c>
      <c r="F1021" s="19">
        <v>39764</v>
      </c>
      <c r="G1021" s="20">
        <v>-5</v>
      </c>
      <c r="H1021" s="20">
        <v>431</v>
      </c>
      <c r="I1021" s="58">
        <v>39773</v>
      </c>
      <c r="J1021" s="18">
        <v>0</v>
      </c>
      <c r="K1021" s="18">
        <v>0</v>
      </c>
      <c r="L1021" s="18">
        <v>0</v>
      </c>
      <c r="M1021" s="18" t="s">
        <v>1143</v>
      </c>
      <c r="N1021" s="18" t="s">
        <v>1188</v>
      </c>
      <c r="O1021" s="18" t="s">
        <v>165</v>
      </c>
    </row>
    <row r="1022" spans="1:15">
      <c r="A1022" s="18" t="s">
        <v>34</v>
      </c>
      <c r="B1022" s="18" t="s">
        <v>1340</v>
      </c>
      <c r="C1022" s="18" t="s">
        <v>900</v>
      </c>
      <c r="D1022" s="18" t="s">
        <v>1093</v>
      </c>
      <c r="E1022" s="18" t="s">
        <v>172</v>
      </c>
      <c r="F1022" s="19">
        <v>39764</v>
      </c>
      <c r="G1022" s="20">
        <v>-2</v>
      </c>
      <c r="H1022" s="20">
        <v>431</v>
      </c>
      <c r="I1022" s="58">
        <v>39776</v>
      </c>
      <c r="J1022" s="18">
        <v>0</v>
      </c>
      <c r="K1022" s="18">
        <v>0</v>
      </c>
      <c r="L1022" s="18">
        <v>0</v>
      </c>
      <c r="M1022" s="18" t="s">
        <v>1143</v>
      </c>
      <c r="N1022" s="18" t="s">
        <v>1188</v>
      </c>
      <c r="O1022" s="18" t="s">
        <v>165</v>
      </c>
    </row>
    <row r="1023" spans="1:15">
      <c r="A1023" s="18" t="s">
        <v>1131</v>
      </c>
      <c r="B1023" s="18" t="s">
        <v>1340</v>
      </c>
      <c r="C1023" s="18" t="s">
        <v>900</v>
      </c>
      <c r="D1023" s="18" t="s">
        <v>1093</v>
      </c>
      <c r="E1023" s="18" t="s">
        <v>172</v>
      </c>
      <c r="F1023" s="19">
        <v>39764</v>
      </c>
      <c r="G1023" s="20">
        <v>0</v>
      </c>
      <c r="H1023" s="20">
        <v>431</v>
      </c>
      <c r="I1023" s="58">
        <v>39778</v>
      </c>
      <c r="J1023" s="18">
        <v>0</v>
      </c>
      <c r="K1023" s="18" t="s">
        <v>1143</v>
      </c>
      <c r="L1023" s="18" t="s">
        <v>1143</v>
      </c>
      <c r="M1023" s="18">
        <v>23.5</v>
      </c>
      <c r="N1023" s="18">
        <v>100</v>
      </c>
      <c r="O1023" s="18" t="s">
        <v>165</v>
      </c>
    </row>
    <row r="1024" spans="1:15">
      <c r="A1024" s="18" t="s">
        <v>1102</v>
      </c>
      <c r="B1024" s="18" t="s">
        <v>1339</v>
      </c>
      <c r="C1024" s="18" t="s">
        <v>900</v>
      </c>
      <c r="D1024" s="18" t="s">
        <v>1093</v>
      </c>
      <c r="E1024" s="18" t="s">
        <v>172</v>
      </c>
      <c r="F1024" s="19">
        <v>39764</v>
      </c>
      <c r="G1024" s="20">
        <v>1</v>
      </c>
      <c r="H1024" s="20">
        <v>431</v>
      </c>
      <c r="I1024" s="58">
        <v>39779</v>
      </c>
      <c r="J1024" s="18" t="s">
        <v>1143</v>
      </c>
      <c r="K1024" s="18">
        <v>131000000</v>
      </c>
      <c r="L1024" s="18">
        <v>131000000</v>
      </c>
      <c r="M1024" s="18">
        <v>21.8</v>
      </c>
      <c r="N1024" s="18">
        <v>92.7659574468085</v>
      </c>
      <c r="O1024" s="18" t="s">
        <v>165</v>
      </c>
    </row>
    <row r="1025" spans="1:15">
      <c r="A1025" s="18" t="s">
        <v>1132</v>
      </c>
      <c r="B1025" s="18" t="s">
        <v>1340</v>
      </c>
      <c r="C1025" s="18" t="s">
        <v>900</v>
      </c>
      <c r="D1025" s="18" t="s">
        <v>1093</v>
      </c>
      <c r="E1025" s="18" t="s">
        <v>172</v>
      </c>
      <c r="F1025" s="19">
        <v>39764</v>
      </c>
      <c r="G1025" s="20">
        <v>2</v>
      </c>
      <c r="H1025" s="20">
        <v>431</v>
      </c>
      <c r="I1025" s="58">
        <v>39780</v>
      </c>
      <c r="J1025" s="18">
        <v>131000000</v>
      </c>
      <c r="K1025" s="18" t="s">
        <v>1143</v>
      </c>
      <c r="L1025" s="18" t="s">
        <v>1143</v>
      </c>
      <c r="M1025" s="18">
        <v>20</v>
      </c>
      <c r="N1025" s="18">
        <v>85.106382978723403</v>
      </c>
      <c r="O1025" s="18" t="s">
        <v>165</v>
      </c>
    </row>
    <row r="1026" spans="1:15">
      <c r="A1026" s="18" t="s">
        <v>1134</v>
      </c>
      <c r="B1026" s="18" t="s">
        <v>1103</v>
      </c>
      <c r="C1026" s="18" t="s">
        <v>900</v>
      </c>
      <c r="D1026" s="18" t="s">
        <v>904</v>
      </c>
      <c r="E1026" s="18" t="s">
        <v>172</v>
      </c>
      <c r="F1026" s="19">
        <v>39764</v>
      </c>
      <c r="G1026" s="20">
        <v>-11</v>
      </c>
      <c r="H1026" s="20">
        <v>431</v>
      </c>
      <c r="I1026" s="58">
        <v>39767</v>
      </c>
      <c r="J1026" s="18">
        <v>0</v>
      </c>
      <c r="K1026" s="18">
        <v>0</v>
      </c>
      <c r="L1026" s="18">
        <v>0</v>
      </c>
      <c r="M1026" s="18" t="s">
        <v>1143</v>
      </c>
      <c r="N1026" s="18" t="s">
        <v>1188</v>
      </c>
      <c r="O1026" s="18" t="s">
        <v>165</v>
      </c>
    </row>
    <row r="1027" spans="1:15">
      <c r="A1027" s="18" t="s">
        <v>1139</v>
      </c>
      <c r="B1027" s="18" t="s">
        <v>1103</v>
      </c>
      <c r="C1027" s="18" t="s">
        <v>900</v>
      </c>
      <c r="D1027" s="18" t="s">
        <v>904</v>
      </c>
      <c r="E1027" s="18" t="s">
        <v>172</v>
      </c>
      <c r="F1027" s="19">
        <v>39764</v>
      </c>
      <c r="G1027" s="20">
        <v>-8</v>
      </c>
      <c r="H1027" s="20">
        <v>431</v>
      </c>
      <c r="I1027" s="58">
        <v>39770</v>
      </c>
      <c r="J1027" s="18">
        <v>0</v>
      </c>
      <c r="K1027" s="18">
        <v>0</v>
      </c>
      <c r="L1027" s="18">
        <v>0</v>
      </c>
      <c r="M1027" s="18" t="s">
        <v>1143</v>
      </c>
      <c r="N1027" s="18" t="s">
        <v>1188</v>
      </c>
      <c r="O1027" s="18" t="s">
        <v>165</v>
      </c>
    </row>
    <row r="1028" spans="1:15">
      <c r="A1028" s="18" t="s">
        <v>1138</v>
      </c>
      <c r="B1028" s="18" t="s">
        <v>1103</v>
      </c>
      <c r="C1028" s="18" t="s">
        <v>900</v>
      </c>
      <c r="D1028" s="18" t="s">
        <v>904</v>
      </c>
      <c r="E1028" s="18" t="s">
        <v>172</v>
      </c>
      <c r="F1028" s="19">
        <v>39764</v>
      </c>
      <c r="G1028" s="20">
        <v>-5</v>
      </c>
      <c r="H1028" s="20">
        <v>431</v>
      </c>
      <c r="I1028" s="58">
        <v>39773</v>
      </c>
      <c r="J1028" s="18">
        <v>0</v>
      </c>
      <c r="K1028" s="18">
        <v>0</v>
      </c>
      <c r="L1028" s="18">
        <v>0</v>
      </c>
      <c r="M1028" s="18" t="s">
        <v>1143</v>
      </c>
      <c r="N1028" s="18" t="s">
        <v>1188</v>
      </c>
      <c r="O1028" s="18" t="s">
        <v>165</v>
      </c>
    </row>
    <row r="1029" spans="1:15">
      <c r="A1029" s="18" t="s">
        <v>1137</v>
      </c>
      <c r="B1029" s="18" t="s">
        <v>1103</v>
      </c>
      <c r="C1029" s="18" t="s">
        <v>900</v>
      </c>
      <c r="D1029" s="18" t="s">
        <v>904</v>
      </c>
      <c r="E1029" s="18" t="s">
        <v>172</v>
      </c>
      <c r="F1029" s="19">
        <v>39764</v>
      </c>
      <c r="G1029" s="20">
        <v>-2</v>
      </c>
      <c r="H1029" s="20">
        <v>431</v>
      </c>
      <c r="I1029" s="58">
        <v>39776</v>
      </c>
      <c r="J1029" s="18">
        <v>0</v>
      </c>
      <c r="K1029" s="18">
        <v>0</v>
      </c>
      <c r="L1029" s="18">
        <v>0</v>
      </c>
      <c r="M1029" s="18" t="s">
        <v>1143</v>
      </c>
      <c r="N1029" s="18" t="s">
        <v>1188</v>
      </c>
      <c r="O1029" s="18" t="s">
        <v>165</v>
      </c>
    </row>
    <row r="1030" spans="1:15">
      <c r="A1030" s="18" t="s">
        <v>1133</v>
      </c>
      <c r="B1030" s="18" t="s">
        <v>1103</v>
      </c>
      <c r="C1030" s="18" t="s">
        <v>900</v>
      </c>
      <c r="D1030" s="18" t="s">
        <v>904</v>
      </c>
      <c r="E1030" s="18" t="s">
        <v>172</v>
      </c>
      <c r="F1030" s="19">
        <v>39764</v>
      </c>
      <c r="G1030" s="20">
        <v>0</v>
      </c>
      <c r="H1030" s="20">
        <v>431</v>
      </c>
      <c r="I1030" s="58">
        <v>39778</v>
      </c>
      <c r="J1030" s="18">
        <v>0</v>
      </c>
      <c r="K1030" s="18">
        <v>15500000</v>
      </c>
      <c r="L1030" s="18">
        <v>15500000</v>
      </c>
      <c r="M1030" s="18">
        <v>20.6</v>
      </c>
      <c r="N1030" s="18">
        <v>100</v>
      </c>
      <c r="O1030" s="18" t="s">
        <v>165</v>
      </c>
    </row>
    <row r="1031" spans="1:15">
      <c r="A1031" s="18" t="s">
        <v>1135</v>
      </c>
      <c r="B1031" s="18" t="s">
        <v>1103</v>
      </c>
      <c r="C1031" s="18" t="s">
        <v>900</v>
      </c>
      <c r="D1031" s="18" t="s">
        <v>904</v>
      </c>
      <c r="E1031" s="18" t="s">
        <v>172</v>
      </c>
      <c r="F1031" s="19">
        <v>39764</v>
      </c>
      <c r="G1031" s="20">
        <v>1</v>
      </c>
      <c r="H1031" s="20">
        <v>431</v>
      </c>
      <c r="I1031" s="58">
        <v>39779</v>
      </c>
      <c r="J1031" s="18">
        <v>15500000</v>
      </c>
      <c r="K1031" s="18">
        <v>59000000</v>
      </c>
      <c r="L1031" s="18">
        <v>59000000</v>
      </c>
      <c r="M1031" s="18">
        <v>19.8</v>
      </c>
      <c r="N1031" s="18">
        <v>96.116504854368898</v>
      </c>
      <c r="O1031" s="18" t="s">
        <v>165</v>
      </c>
    </row>
    <row r="1032" spans="1:15">
      <c r="A1032" s="18" t="s">
        <v>1136</v>
      </c>
      <c r="B1032" s="18" t="s">
        <v>1103</v>
      </c>
      <c r="C1032" s="18" t="s">
        <v>900</v>
      </c>
      <c r="D1032" s="18" t="s">
        <v>904</v>
      </c>
      <c r="E1032" s="18" t="s">
        <v>172</v>
      </c>
      <c r="F1032" s="19">
        <v>39764</v>
      </c>
      <c r="G1032" s="20">
        <v>2</v>
      </c>
      <c r="H1032" s="20">
        <v>431</v>
      </c>
      <c r="I1032" s="58">
        <v>39780</v>
      </c>
      <c r="J1032" s="18">
        <v>59000000</v>
      </c>
      <c r="K1032" s="18" t="s">
        <v>1143</v>
      </c>
      <c r="L1032" s="18" t="s">
        <v>1143</v>
      </c>
      <c r="M1032" s="18">
        <v>19</v>
      </c>
      <c r="N1032" s="18">
        <v>92.233009708737853</v>
      </c>
      <c r="O1032" s="18" t="s">
        <v>165</v>
      </c>
    </row>
  </sheetData>
  <sortState ref="A363:XFD392">
    <sortCondition ref="E363:E392"/>
    <sortCondition ref="G363:G392"/>
  </sortState>
  <phoneticPr fontId="5" type="noConversion"/>
  <pageMargins left="0.75" right="0.75" top="1" bottom="1" header="0.5" footer="0.5"/>
  <ignoredErrors>
    <ignoredError sqref="D1025:D1048576 D708:D822 D661 D421:D504 D401:D419 D824:D882 D506:D527 D529:D530 D532:D538 D669:D679 D682:D703 D705:D706 D884:D1023 D540:D659 D336:D367 D6 D663:D667 D12:D23 D25:D333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2"/>
  <sheetViews>
    <sheetView workbookViewId="0">
      <selection activeCell="E1" sqref="E1"/>
    </sheetView>
  </sheetViews>
  <sheetFormatPr baseColWidth="10" defaultRowHeight="13" x14ac:dyDescent="0"/>
  <cols>
    <col min="1" max="1" width="13.140625" style="18" customWidth="1"/>
    <col min="2" max="8" width="10.7109375" style="18"/>
    <col min="9" max="9" width="10.7109375" style="58"/>
    <col min="10" max="10" width="11" style="18" customWidth="1"/>
    <col min="11" max="11" width="14.7109375" style="18" customWidth="1"/>
    <col min="12" max="12" width="13.42578125" style="18" customWidth="1"/>
    <col min="13" max="14" width="13.140625" style="18" customWidth="1"/>
    <col min="15" max="16384" width="10.7109375" style="18"/>
  </cols>
  <sheetData>
    <row r="1" spans="1:15">
      <c r="A1" s="18" t="s">
        <v>1309</v>
      </c>
      <c r="E1" s="18" t="s">
        <v>1325</v>
      </c>
    </row>
    <row r="2" spans="1:15">
      <c r="B2" s="18" t="s">
        <v>1308</v>
      </c>
      <c r="E2" s="18" t="s">
        <v>1324</v>
      </c>
      <c r="F2" s="18" t="s">
        <v>1308</v>
      </c>
      <c r="I2" s="58" t="s">
        <v>1308</v>
      </c>
      <c r="O2" s="18" t="s">
        <v>1317</v>
      </c>
    </row>
    <row r="6" spans="1:15" s="4" customFormat="1">
      <c r="A6" s="4" t="s">
        <v>75</v>
      </c>
      <c r="B6" s="4" t="s">
        <v>1359</v>
      </c>
      <c r="C6" s="4" t="s">
        <v>1360</v>
      </c>
      <c r="D6" s="4" t="s">
        <v>1361</v>
      </c>
      <c r="E6" s="4" t="s">
        <v>1362</v>
      </c>
      <c r="F6" s="4" t="s">
        <v>1363</v>
      </c>
      <c r="G6" s="4" t="s">
        <v>1364</v>
      </c>
      <c r="H6" s="4" t="s">
        <v>1365</v>
      </c>
      <c r="I6" s="5" t="s">
        <v>1366</v>
      </c>
      <c r="J6" s="4" t="s">
        <v>1367</v>
      </c>
      <c r="K6" s="4" t="s">
        <v>1368</v>
      </c>
      <c r="L6" s="4" t="s">
        <v>1369</v>
      </c>
      <c r="M6" s="4" t="s">
        <v>1370</v>
      </c>
      <c r="N6" s="4" t="s">
        <v>1371</v>
      </c>
      <c r="O6" s="4" t="s">
        <v>1372</v>
      </c>
    </row>
    <row r="7" spans="1:15" s="12" customFormat="1">
      <c r="A7" s="12" t="s">
        <v>341</v>
      </c>
      <c r="B7" s="12" t="s">
        <v>1181</v>
      </c>
      <c r="C7" s="12" t="s">
        <v>1145</v>
      </c>
      <c r="D7" s="12" t="s">
        <v>902</v>
      </c>
      <c r="E7" s="12" t="s">
        <v>1107</v>
      </c>
      <c r="F7" s="65">
        <v>40117</v>
      </c>
      <c r="G7" s="13">
        <v>-13</v>
      </c>
      <c r="H7" s="13">
        <v>431</v>
      </c>
      <c r="I7" s="14">
        <v>40185</v>
      </c>
      <c r="J7" s="12">
        <v>0</v>
      </c>
      <c r="K7" s="12">
        <v>0</v>
      </c>
      <c r="L7" s="12">
        <v>0</v>
      </c>
      <c r="M7" s="12" t="s">
        <v>169</v>
      </c>
      <c r="N7" s="12" t="s">
        <v>169</v>
      </c>
      <c r="O7" s="12" t="s">
        <v>1255</v>
      </c>
    </row>
    <row r="8" spans="1:15" s="12" customFormat="1">
      <c r="A8" s="12" t="s">
        <v>340</v>
      </c>
      <c r="B8" s="12" t="s">
        <v>1182</v>
      </c>
      <c r="C8" s="12" t="s">
        <v>1145</v>
      </c>
      <c r="D8" s="12" t="s">
        <v>902</v>
      </c>
      <c r="E8" s="12" t="s">
        <v>172</v>
      </c>
      <c r="F8" s="65">
        <v>40117</v>
      </c>
      <c r="G8" s="13">
        <v>-10</v>
      </c>
      <c r="H8" s="13">
        <v>431</v>
      </c>
      <c r="I8" s="14">
        <v>40188</v>
      </c>
      <c r="J8" s="12">
        <v>0</v>
      </c>
      <c r="K8" s="12">
        <v>0</v>
      </c>
      <c r="L8" s="12">
        <v>0</v>
      </c>
      <c r="M8" s="12" t="s">
        <v>169</v>
      </c>
      <c r="N8" s="12" t="s">
        <v>169</v>
      </c>
      <c r="O8" s="12" t="s">
        <v>1255</v>
      </c>
    </row>
    <row r="9" spans="1:15" s="12" customFormat="1">
      <c r="A9" s="12" t="s">
        <v>345</v>
      </c>
      <c r="B9" s="12" t="s">
        <v>1253</v>
      </c>
      <c r="C9" s="12" t="s">
        <v>1145</v>
      </c>
      <c r="D9" s="12" t="s">
        <v>902</v>
      </c>
      <c r="E9" s="12" t="s">
        <v>172</v>
      </c>
      <c r="F9" s="65">
        <v>40117</v>
      </c>
      <c r="G9" s="13">
        <v>-7</v>
      </c>
      <c r="H9" s="13">
        <v>431</v>
      </c>
      <c r="I9" s="14">
        <v>40191</v>
      </c>
      <c r="J9" s="12">
        <v>0</v>
      </c>
      <c r="K9" s="12">
        <v>0</v>
      </c>
      <c r="L9" s="12">
        <v>0</v>
      </c>
      <c r="M9" s="12" t="s">
        <v>169</v>
      </c>
      <c r="N9" s="12" t="s">
        <v>169</v>
      </c>
      <c r="O9" s="12" t="s">
        <v>1255</v>
      </c>
    </row>
    <row r="10" spans="1:15" s="12" customFormat="1">
      <c r="A10" s="12" t="s">
        <v>344</v>
      </c>
      <c r="B10" s="12" t="s">
        <v>1253</v>
      </c>
      <c r="C10" s="12" t="s">
        <v>1145</v>
      </c>
      <c r="D10" s="12" t="s">
        <v>902</v>
      </c>
      <c r="E10" s="12" t="s">
        <v>172</v>
      </c>
      <c r="F10" s="65">
        <v>40117</v>
      </c>
      <c r="G10" s="13">
        <v>-5</v>
      </c>
      <c r="H10" s="13">
        <v>431</v>
      </c>
      <c r="I10" s="14">
        <v>40193</v>
      </c>
      <c r="J10" s="12">
        <v>0</v>
      </c>
      <c r="K10" s="12">
        <v>0</v>
      </c>
      <c r="L10" s="12">
        <v>0</v>
      </c>
      <c r="M10" s="12" t="s">
        <v>169</v>
      </c>
      <c r="N10" s="12" t="s">
        <v>169</v>
      </c>
      <c r="O10" s="12" t="s">
        <v>1255</v>
      </c>
    </row>
    <row r="11" spans="1:15" s="12" customFormat="1">
      <c r="A11" s="12" t="s">
        <v>342</v>
      </c>
      <c r="B11" s="12" t="s">
        <v>1253</v>
      </c>
      <c r="C11" s="12" t="s">
        <v>1145</v>
      </c>
      <c r="D11" s="12" t="s">
        <v>902</v>
      </c>
      <c r="E11" s="12" t="s">
        <v>172</v>
      </c>
      <c r="F11" s="65">
        <v>40117</v>
      </c>
      <c r="G11" s="13">
        <v>-1</v>
      </c>
      <c r="H11" s="13">
        <v>431</v>
      </c>
      <c r="I11" s="14">
        <v>40197</v>
      </c>
      <c r="J11" s="12">
        <v>0</v>
      </c>
      <c r="K11" s="12">
        <v>0</v>
      </c>
      <c r="L11" s="12">
        <v>0</v>
      </c>
      <c r="M11" s="12" t="s">
        <v>169</v>
      </c>
      <c r="N11" s="12" t="s">
        <v>169</v>
      </c>
      <c r="O11" s="12" t="s">
        <v>1255</v>
      </c>
    </row>
    <row r="12" spans="1:15" s="12" customFormat="1">
      <c r="A12" s="12" t="s">
        <v>339</v>
      </c>
      <c r="B12" s="12" t="s">
        <v>1253</v>
      </c>
      <c r="C12" s="12" t="s">
        <v>1145</v>
      </c>
      <c r="D12" s="12" t="s">
        <v>902</v>
      </c>
      <c r="E12" s="12" t="s">
        <v>172</v>
      </c>
      <c r="F12" s="65">
        <v>40117</v>
      </c>
      <c r="G12" s="13">
        <v>0</v>
      </c>
      <c r="H12" s="13">
        <v>431</v>
      </c>
      <c r="I12" s="14">
        <v>40198</v>
      </c>
      <c r="J12" s="12">
        <v>0</v>
      </c>
      <c r="K12" s="12" t="s">
        <v>1109</v>
      </c>
      <c r="L12" s="12" t="s">
        <v>1109</v>
      </c>
      <c r="M12" s="12">
        <v>26.5</v>
      </c>
      <c r="N12" s="12">
        <v>100</v>
      </c>
      <c r="O12" s="12" t="s">
        <v>1255</v>
      </c>
    </row>
    <row r="13" spans="1:15" s="12" customFormat="1">
      <c r="A13" s="12" t="s">
        <v>343</v>
      </c>
      <c r="B13" s="12" t="s">
        <v>1253</v>
      </c>
      <c r="C13" s="12" t="s">
        <v>1145</v>
      </c>
      <c r="D13" s="12" t="s">
        <v>902</v>
      </c>
      <c r="E13" s="12" t="s">
        <v>172</v>
      </c>
      <c r="F13" s="65">
        <v>40117</v>
      </c>
      <c r="G13" s="13">
        <v>1</v>
      </c>
      <c r="H13" s="13">
        <v>431</v>
      </c>
      <c r="I13" s="14">
        <v>40199</v>
      </c>
      <c r="J13" s="12" t="s">
        <v>1109</v>
      </c>
      <c r="K13" s="12" t="s">
        <v>1109</v>
      </c>
      <c r="L13" s="12" t="s">
        <v>1109</v>
      </c>
      <c r="M13" s="12">
        <v>32.299999999999997</v>
      </c>
      <c r="N13" s="12">
        <v>121.88679245283018</v>
      </c>
      <c r="O13" s="12" t="s">
        <v>1255</v>
      </c>
    </row>
    <row r="14" spans="1:15" s="12" customFormat="1">
      <c r="A14" s="12" t="s">
        <v>1111</v>
      </c>
      <c r="B14" s="12" t="s">
        <v>1253</v>
      </c>
      <c r="C14" s="12" t="s">
        <v>1145</v>
      </c>
      <c r="D14" s="12" t="s">
        <v>902</v>
      </c>
      <c r="E14" s="12" t="s">
        <v>172</v>
      </c>
      <c r="F14" s="65">
        <v>40117</v>
      </c>
      <c r="G14" s="13">
        <v>2</v>
      </c>
      <c r="H14" s="13">
        <v>431</v>
      </c>
      <c r="I14" s="14">
        <v>40200</v>
      </c>
      <c r="J14" s="12" t="s">
        <v>1113</v>
      </c>
      <c r="K14" s="12" t="s">
        <v>1109</v>
      </c>
      <c r="L14" s="12" t="s">
        <v>1109</v>
      </c>
      <c r="M14" s="12">
        <v>33.4</v>
      </c>
      <c r="N14" s="12">
        <v>126.0377358490566</v>
      </c>
      <c r="O14" s="12" t="s">
        <v>1255</v>
      </c>
    </row>
    <row r="15" spans="1:15" s="12" customFormat="1">
      <c r="A15" s="12" t="s">
        <v>1112</v>
      </c>
      <c r="B15" s="12" t="s">
        <v>1253</v>
      </c>
      <c r="C15" s="12" t="s">
        <v>1145</v>
      </c>
      <c r="D15" s="12" t="s">
        <v>902</v>
      </c>
      <c r="E15" s="12" t="s">
        <v>172</v>
      </c>
      <c r="F15" s="65">
        <v>40117</v>
      </c>
      <c r="G15" s="13">
        <v>3</v>
      </c>
      <c r="H15" s="13">
        <v>431</v>
      </c>
      <c r="I15" s="14">
        <v>40201</v>
      </c>
      <c r="J15" s="12" t="s">
        <v>1113</v>
      </c>
      <c r="K15" s="12" t="s">
        <v>169</v>
      </c>
      <c r="L15" s="12" t="s">
        <v>169</v>
      </c>
      <c r="M15" s="12">
        <v>20.5</v>
      </c>
      <c r="N15" s="12">
        <v>77.358490566037744</v>
      </c>
      <c r="O15" s="12" t="s">
        <v>1255</v>
      </c>
    </row>
    <row r="16" spans="1:15" s="12" customFormat="1">
      <c r="A16" s="12" t="s">
        <v>348</v>
      </c>
      <c r="B16" s="12" t="s">
        <v>1253</v>
      </c>
      <c r="C16" s="12" t="s">
        <v>1145</v>
      </c>
      <c r="D16" s="12" t="s">
        <v>903</v>
      </c>
      <c r="E16" s="12" t="s">
        <v>172</v>
      </c>
      <c r="F16" s="65">
        <v>40113</v>
      </c>
      <c r="G16" s="13">
        <v>-13</v>
      </c>
      <c r="H16" s="13">
        <v>431</v>
      </c>
      <c r="I16" s="14">
        <v>40185</v>
      </c>
      <c r="J16" s="12">
        <v>0</v>
      </c>
      <c r="K16" s="12">
        <v>0</v>
      </c>
      <c r="L16" s="12">
        <v>0</v>
      </c>
      <c r="M16" s="12" t="s">
        <v>169</v>
      </c>
      <c r="N16" s="12" t="s">
        <v>169</v>
      </c>
      <c r="O16" s="12" t="s">
        <v>1255</v>
      </c>
    </row>
    <row r="17" spans="1:15" s="12" customFormat="1">
      <c r="A17" s="12" t="s">
        <v>347</v>
      </c>
      <c r="B17" s="12" t="s">
        <v>1253</v>
      </c>
      <c r="C17" s="12" t="s">
        <v>1145</v>
      </c>
      <c r="D17" s="12" t="s">
        <v>903</v>
      </c>
      <c r="E17" s="12" t="s">
        <v>172</v>
      </c>
      <c r="F17" s="65">
        <v>40113</v>
      </c>
      <c r="G17" s="13">
        <v>-10</v>
      </c>
      <c r="H17" s="13">
        <v>431</v>
      </c>
      <c r="I17" s="14">
        <v>40188</v>
      </c>
      <c r="J17" s="12">
        <v>0</v>
      </c>
      <c r="K17" s="12">
        <v>0</v>
      </c>
      <c r="L17" s="12">
        <v>0</v>
      </c>
      <c r="M17" s="12" t="s">
        <v>169</v>
      </c>
      <c r="N17" s="12" t="s">
        <v>169</v>
      </c>
      <c r="O17" s="12" t="s">
        <v>1255</v>
      </c>
    </row>
    <row r="18" spans="1:15" s="12" customFormat="1">
      <c r="A18" s="12" t="s">
        <v>127</v>
      </c>
      <c r="B18" s="12" t="s">
        <v>1253</v>
      </c>
      <c r="C18" s="12" t="s">
        <v>1145</v>
      </c>
      <c r="D18" s="12" t="s">
        <v>903</v>
      </c>
      <c r="E18" s="12" t="s">
        <v>172</v>
      </c>
      <c r="F18" s="65">
        <v>40113</v>
      </c>
      <c r="G18" s="13">
        <v>-7</v>
      </c>
      <c r="H18" s="13">
        <v>431</v>
      </c>
      <c r="I18" s="14">
        <v>40191</v>
      </c>
      <c r="J18" s="12">
        <v>0</v>
      </c>
      <c r="K18" s="12">
        <v>0</v>
      </c>
      <c r="L18" s="12">
        <v>0</v>
      </c>
      <c r="M18" s="12" t="s">
        <v>169</v>
      </c>
      <c r="N18" s="12" t="s">
        <v>169</v>
      </c>
      <c r="O18" s="12" t="s">
        <v>1255</v>
      </c>
    </row>
    <row r="19" spans="1:15" s="12" customFormat="1">
      <c r="A19" s="12" t="s">
        <v>126</v>
      </c>
      <c r="B19" s="12" t="s">
        <v>1253</v>
      </c>
      <c r="C19" s="12" t="s">
        <v>1145</v>
      </c>
      <c r="D19" s="12" t="s">
        <v>903</v>
      </c>
      <c r="E19" s="12" t="s">
        <v>172</v>
      </c>
      <c r="F19" s="65">
        <v>40113</v>
      </c>
      <c r="G19" s="13">
        <v>-5</v>
      </c>
      <c r="H19" s="13">
        <v>431</v>
      </c>
      <c r="I19" s="14">
        <v>40193</v>
      </c>
      <c r="J19" s="12">
        <v>0</v>
      </c>
      <c r="K19" s="12">
        <v>0</v>
      </c>
      <c r="L19" s="12">
        <v>0</v>
      </c>
      <c r="M19" s="12" t="s">
        <v>169</v>
      </c>
      <c r="N19" s="12" t="s">
        <v>169</v>
      </c>
      <c r="O19" s="12" t="s">
        <v>1255</v>
      </c>
    </row>
    <row r="20" spans="1:15" s="12" customFormat="1">
      <c r="A20" s="12" t="s">
        <v>349</v>
      </c>
      <c r="B20" s="12" t="s">
        <v>1253</v>
      </c>
      <c r="C20" s="12" t="s">
        <v>1145</v>
      </c>
      <c r="D20" s="12" t="s">
        <v>903</v>
      </c>
      <c r="E20" s="12" t="s">
        <v>172</v>
      </c>
      <c r="F20" s="65">
        <v>40113</v>
      </c>
      <c r="G20" s="13">
        <v>-1</v>
      </c>
      <c r="H20" s="13">
        <v>431</v>
      </c>
      <c r="I20" s="14">
        <v>40197</v>
      </c>
      <c r="J20" s="12">
        <v>0</v>
      </c>
      <c r="K20" s="12">
        <v>0</v>
      </c>
      <c r="L20" s="12">
        <v>0</v>
      </c>
      <c r="M20" s="12" t="s">
        <v>169</v>
      </c>
      <c r="N20" s="12" t="s">
        <v>169</v>
      </c>
      <c r="O20" s="12" t="s">
        <v>1255</v>
      </c>
    </row>
    <row r="21" spans="1:15" s="12" customFormat="1">
      <c r="A21" s="12" t="s">
        <v>346</v>
      </c>
      <c r="B21" s="12" t="s">
        <v>1253</v>
      </c>
      <c r="C21" s="12" t="s">
        <v>1145</v>
      </c>
      <c r="D21" s="12" t="s">
        <v>903</v>
      </c>
      <c r="E21" s="12" t="s">
        <v>172</v>
      </c>
      <c r="F21" s="65">
        <v>40113</v>
      </c>
      <c r="G21" s="13">
        <v>0</v>
      </c>
      <c r="H21" s="13">
        <v>431</v>
      </c>
      <c r="I21" s="14">
        <v>40198</v>
      </c>
      <c r="J21" s="12">
        <v>0</v>
      </c>
      <c r="K21" s="12" t="s">
        <v>1109</v>
      </c>
      <c r="L21" s="12" t="s">
        <v>1109</v>
      </c>
      <c r="M21" s="12">
        <v>31.8</v>
      </c>
      <c r="N21" s="12">
        <v>100</v>
      </c>
      <c r="O21" s="12" t="s">
        <v>1255</v>
      </c>
    </row>
    <row r="22" spans="1:15" s="12" customFormat="1">
      <c r="A22" s="12" t="s">
        <v>124</v>
      </c>
      <c r="B22" s="12" t="s">
        <v>1253</v>
      </c>
      <c r="C22" s="12" t="s">
        <v>1145</v>
      </c>
      <c r="D22" s="12" t="s">
        <v>903</v>
      </c>
      <c r="E22" s="12" t="s">
        <v>172</v>
      </c>
      <c r="F22" s="65">
        <v>40113</v>
      </c>
      <c r="G22" s="13">
        <v>1</v>
      </c>
      <c r="H22" s="13">
        <v>431</v>
      </c>
      <c r="I22" s="14">
        <v>40199</v>
      </c>
      <c r="J22" s="12" t="s">
        <v>1109</v>
      </c>
      <c r="K22" s="12" t="s">
        <v>1109</v>
      </c>
      <c r="L22" s="12" t="s">
        <v>1109</v>
      </c>
      <c r="M22" s="12">
        <v>30.5</v>
      </c>
      <c r="N22" s="12">
        <v>95.911949685534594</v>
      </c>
      <c r="O22" s="12" t="s">
        <v>1255</v>
      </c>
    </row>
    <row r="23" spans="1:15" s="12" customFormat="1">
      <c r="A23" s="12" t="s">
        <v>125</v>
      </c>
      <c r="B23" s="12" t="s">
        <v>1253</v>
      </c>
      <c r="C23" s="12" t="s">
        <v>1145</v>
      </c>
      <c r="D23" s="12" t="s">
        <v>903</v>
      </c>
      <c r="E23" s="12" t="s">
        <v>172</v>
      </c>
      <c r="F23" s="65">
        <v>40113</v>
      </c>
      <c r="G23" s="13">
        <v>2</v>
      </c>
      <c r="H23" s="13">
        <v>431</v>
      </c>
      <c r="I23" s="14">
        <v>40200</v>
      </c>
      <c r="J23" s="12" t="s">
        <v>1109</v>
      </c>
      <c r="K23" s="12" t="s">
        <v>1109</v>
      </c>
      <c r="L23" s="12" t="s">
        <v>1109</v>
      </c>
      <c r="M23" s="12">
        <v>28.9</v>
      </c>
      <c r="N23" s="12">
        <v>90.880503144654085</v>
      </c>
      <c r="O23" s="12" t="s">
        <v>1255</v>
      </c>
    </row>
    <row r="24" spans="1:15" s="12" customFormat="1">
      <c r="A24" s="12" t="s">
        <v>1116</v>
      </c>
      <c r="B24" s="12" t="s">
        <v>1253</v>
      </c>
      <c r="C24" s="12" t="s">
        <v>1145</v>
      </c>
      <c r="D24" s="12" t="s">
        <v>903</v>
      </c>
      <c r="E24" s="12" t="s">
        <v>172</v>
      </c>
      <c r="F24" s="65">
        <v>40113</v>
      </c>
      <c r="G24" s="13">
        <v>3</v>
      </c>
      <c r="H24" s="13">
        <v>431</v>
      </c>
      <c r="I24" s="14">
        <v>40201</v>
      </c>
      <c r="J24" s="12" t="s">
        <v>1113</v>
      </c>
      <c r="K24" s="12" t="s">
        <v>169</v>
      </c>
      <c r="L24" s="12" t="s">
        <v>169</v>
      </c>
      <c r="M24" s="12">
        <v>18.100000000000001</v>
      </c>
      <c r="N24" s="12">
        <v>56.918238993710688</v>
      </c>
      <c r="O24" s="12" t="s">
        <v>1255</v>
      </c>
    </row>
    <row r="25" spans="1:15" s="12" customFormat="1">
      <c r="A25" s="12" t="s">
        <v>434</v>
      </c>
      <c r="B25" s="12" t="s">
        <v>1253</v>
      </c>
      <c r="C25" s="12" t="s">
        <v>1145</v>
      </c>
      <c r="D25" s="12" t="s">
        <v>904</v>
      </c>
      <c r="E25" s="12" t="s">
        <v>172</v>
      </c>
      <c r="F25" s="65">
        <v>40124</v>
      </c>
      <c r="G25" s="13">
        <v>-13</v>
      </c>
      <c r="H25" s="13">
        <v>431</v>
      </c>
      <c r="I25" s="64">
        <v>40185</v>
      </c>
      <c r="J25" s="12">
        <v>0</v>
      </c>
      <c r="K25" s="12">
        <v>0</v>
      </c>
      <c r="L25" s="12">
        <v>0</v>
      </c>
      <c r="M25" s="12" t="s">
        <v>169</v>
      </c>
      <c r="N25" s="12" t="s">
        <v>169</v>
      </c>
      <c r="O25" s="12" t="s">
        <v>1255</v>
      </c>
    </row>
    <row r="26" spans="1:15" s="12" customFormat="1">
      <c r="A26" s="12" t="s">
        <v>433</v>
      </c>
      <c r="B26" s="12" t="s">
        <v>1253</v>
      </c>
      <c r="C26" s="12" t="s">
        <v>1145</v>
      </c>
      <c r="D26" s="12" t="s">
        <v>904</v>
      </c>
      <c r="E26" s="12" t="s">
        <v>172</v>
      </c>
      <c r="F26" s="65">
        <v>40124</v>
      </c>
      <c r="G26" s="13">
        <v>-10</v>
      </c>
      <c r="H26" s="13">
        <v>431</v>
      </c>
      <c r="I26" s="64">
        <v>40188</v>
      </c>
      <c r="J26" s="12">
        <v>0</v>
      </c>
      <c r="K26" s="12">
        <v>0</v>
      </c>
      <c r="L26" s="12">
        <v>0</v>
      </c>
      <c r="M26" s="12" t="s">
        <v>169</v>
      </c>
      <c r="N26" s="12" t="s">
        <v>169</v>
      </c>
      <c r="O26" s="12" t="s">
        <v>1255</v>
      </c>
    </row>
    <row r="27" spans="1:15" s="12" customFormat="1">
      <c r="A27" s="12" t="s">
        <v>439</v>
      </c>
      <c r="B27" s="12" t="s">
        <v>1253</v>
      </c>
      <c r="C27" s="12" t="s">
        <v>1145</v>
      </c>
      <c r="D27" s="12" t="s">
        <v>904</v>
      </c>
      <c r="E27" s="12" t="s">
        <v>172</v>
      </c>
      <c r="F27" s="65">
        <v>40124</v>
      </c>
      <c r="G27" s="13">
        <v>-7</v>
      </c>
      <c r="H27" s="13">
        <v>431</v>
      </c>
      <c r="I27" s="64">
        <v>40191</v>
      </c>
      <c r="J27" s="12">
        <v>0</v>
      </c>
      <c r="K27" s="12">
        <v>0</v>
      </c>
      <c r="L27" s="12">
        <v>0</v>
      </c>
      <c r="M27" s="12" t="s">
        <v>169</v>
      </c>
      <c r="N27" s="12" t="s">
        <v>169</v>
      </c>
      <c r="O27" s="12" t="s">
        <v>1255</v>
      </c>
    </row>
    <row r="28" spans="1:15" s="12" customFormat="1">
      <c r="A28" s="12" t="s">
        <v>438</v>
      </c>
      <c r="B28" s="12" t="s">
        <v>1253</v>
      </c>
      <c r="C28" s="12" t="s">
        <v>1145</v>
      </c>
      <c r="D28" s="12" t="s">
        <v>904</v>
      </c>
      <c r="E28" s="12" t="s">
        <v>172</v>
      </c>
      <c r="F28" s="65">
        <v>40124</v>
      </c>
      <c r="G28" s="13">
        <v>-5</v>
      </c>
      <c r="H28" s="13">
        <v>431</v>
      </c>
      <c r="I28" s="64">
        <v>40193</v>
      </c>
      <c r="J28" s="12">
        <v>0</v>
      </c>
      <c r="K28" s="12">
        <v>0</v>
      </c>
      <c r="L28" s="12">
        <v>0</v>
      </c>
      <c r="M28" s="12" t="s">
        <v>169</v>
      </c>
      <c r="N28" s="12" t="s">
        <v>169</v>
      </c>
      <c r="O28" s="12" t="s">
        <v>1255</v>
      </c>
    </row>
    <row r="29" spans="1:15" s="12" customFormat="1">
      <c r="A29" s="12" t="s">
        <v>435</v>
      </c>
      <c r="B29" s="12" t="s">
        <v>1253</v>
      </c>
      <c r="C29" s="12" t="s">
        <v>1145</v>
      </c>
      <c r="D29" s="12" t="s">
        <v>904</v>
      </c>
      <c r="E29" s="12" t="s">
        <v>172</v>
      </c>
      <c r="F29" s="65">
        <v>40124</v>
      </c>
      <c r="G29" s="13">
        <v>-1</v>
      </c>
      <c r="H29" s="13">
        <v>431</v>
      </c>
      <c r="I29" s="64">
        <v>40197</v>
      </c>
      <c r="J29" s="12">
        <v>0</v>
      </c>
      <c r="K29" s="12">
        <v>0</v>
      </c>
      <c r="L29" s="12">
        <v>0</v>
      </c>
      <c r="M29" s="12" t="s">
        <v>169</v>
      </c>
      <c r="N29" s="12" t="s">
        <v>169</v>
      </c>
      <c r="O29" s="12" t="s">
        <v>1255</v>
      </c>
    </row>
    <row r="30" spans="1:15" s="12" customFormat="1">
      <c r="A30" s="12" t="s">
        <v>432</v>
      </c>
      <c r="B30" s="12" t="s">
        <v>1253</v>
      </c>
      <c r="C30" s="12" t="s">
        <v>1145</v>
      </c>
      <c r="D30" s="12" t="s">
        <v>904</v>
      </c>
      <c r="E30" s="12" t="s">
        <v>172</v>
      </c>
      <c r="F30" s="65">
        <v>40124</v>
      </c>
      <c r="G30" s="13">
        <v>0</v>
      </c>
      <c r="H30" s="13">
        <v>431</v>
      </c>
      <c r="I30" s="14">
        <v>40198</v>
      </c>
      <c r="J30" s="12">
        <v>0</v>
      </c>
      <c r="K30" s="66" t="s">
        <v>1108</v>
      </c>
      <c r="L30" s="66" t="s">
        <v>1108</v>
      </c>
      <c r="M30" s="12">
        <v>30</v>
      </c>
      <c r="N30" s="12">
        <v>100</v>
      </c>
      <c r="O30" s="12" t="s">
        <v>1255</v>
      </c>
    </row>
    <row r="31" spans="1:15" s="12" customFormat="1">
      <c r="A31" s="12" t="s">
        <v>436</v>
      </c>
      <c r="B31" s="12" t="s">
        <v>1253</v>
      </c>
      <c r="C31" s="12" t="s">
        <v>1145</v>
      </c>
      <c r="D31" s="12" t="s">
        <v>904</v>
      </c>
      <c r="E31" s="12" t="s">
        <v>172</v>
      </c>
      <c r="F31" s="65">
        <v>40124</v>
      </c>
      <c r="G31" s="13">
        <v>1</v>
      </c>
      <c r="H31" s="13">
        <v>431</v>
      </c>
      <c r="I31" s="14">
        <v>40199</v>
      </c>
      <c r="J31" s="12" t="s">
        <v>1109</v>
      </c>
      <c r="K31" s="66" t="s">
        <v>1108</v>
      </c>
      <c r="L31" s="66" t="s">
        <v>1108</v>
      </c>
      <c r="M31" s="12">
        <v>27.1</v>
      </c>
      <c r="N31" s="12">
        <v>90.333333333333343</v>
      </c>
      <c r="O31" s="12" t="s">
        <v>1255</v>
      </c>
    </row>
    <row r="32" spans="1:15" s="12" customFormat="1">
      <c r="A32" s="12" t="s">
        <v>437</v>
      </c>
      <c r="B32" s="12" t="s">
        <v>1253</v>
      </c>
      <c r="C32" s="12" t="s">
        <v>1145</v>
      </c>
      <c r="D32" s="12" t="s">
        <v>904</v>
      </c>
      <c r="E32" s="12" t="s">
        <v>172</v>
      </c>
      <c r="F32" s="65">
        <v>40124</v>
      </c>
      <c r="G32" s="13">
        <v>2</v>
      </c>
      <c r="H32" s="13">
        <v>431</v>
      </c>
      <c r="I32" s="14">
        <v>40200</v>
      </c>
      <c r="J32" s="12" t="s">
        <v>1109</v>
      </c>
      <c r="K32" s="66" t="s">
        <v>1108</v>
      </c>
      <c r="L32" s="66" t="s">
        <v>1108</v>
      </c>
      <c r="M32" s="12">
        <v>31</v>
      </c>
      <c r="N32" s="12">
        <v>103.33333333333334</v>
      </c>
      <c r="O32" s="12" t="s">
        <v>1255</v>
      </c>
    </row>
    <row r="33" spans="1:15" s="12" customFormat="1">
      <c r="A33" s="12" t="s">
        <v>1110</v>
      </c>
      <c r="B33" s="12" t="s">
        <v>1253</v>
      </c>
      <c r="C33" s="12" t="s">
        <v>1145</v>
      </c>
      <c r="D33" s="12" t="s">
        <v>904</v>
      </c>
      <c r="E33" s="12" t="s">
        <v>172</v>
      </c>
      <c r="F33" s="65">
        <v>40124</v>
      </c>
      <c r="G33" s="13">
        <v>3</v>
      </c>
      <c r="H33" s="13">
        <v>431</v>
      </c>
      <c r="I33" s="14">
        <v>40201</v>
      </c>
      <c r="J33" s="12" t="s">
        <v>1114</v>
      </c>
      <c r="K33" s="66" t="s">
        <v>1115</v>
      </c>
      <c r="L33" s="66" t="s">
        <v>1115</v>
      </c>
      <c r="M33" s="12" t="s">
        <v>1188</v>
      </c>
      <c r="N33" s="12" t="s">
        <v>169</v>
      </c>
      <c r="O33" s="12" t="s">
        <v>1255</v>
      </c>
    </row>
    <row r="34" spans="1:15">
      <c r="A34" s="6" t="s">
        <v>256</v>
      </c>
      <c r="B34" s="6" t="s">
        <v>1186</v>
      </c>
      <c r="C34" s="6" t="s">
        <v>1148</v>
      </c>
      <c r="D34" s="6" t="s">
        <v>909</v>
      </c>
      <c r="E34" s="6" t="s">
        <v>168</v>
      </c>
      <c r="F34" s="15">
        <v>39857</v>
      </c>
      <c r="G34" s="16">
        <v>0</v>
      </c>
      <c r="H34" s="16">
        <v>431</v>
      </c>
      <c r="I34" s="17">
        <v>39904</v>
      </c>
      <c r="J34" s="18">
        <v>0</v>
      </c>
      <c r="K34" s="18">
        <v>7000</v>
      </c>
      <c r="L34" s="18">
        <v>7000</v>
      </c>
      <c r="M34" s="18">
        <v>18</v>
      </c>
      <c r="N34" s="18">
        <v>100</v>
      </c>
      <c r="O34" s="18" t="s">
        <v>43</v>
      </c>
    </row>
    <row r="35" spans="1:15">
      <c r="A35" s="18" t="s">
        <v>258</v>
      </c>
      <c r="B35" s="18" t="s">
        <v>1187</v>
      </c>
      <c r="C35" s="18" t="s">
        <v>1148</v>
      </c>
      <c r="D35" s="18" t="s">
        <v>909</v>
      </c>
      <c r="E35" s="18" t="s">
        <v>168</v>
      </c>
      <c r="F35" s="19">
        <v>39857</v>
      </c>
      <c r="G35" s="20">
        <v>1</v>
      </c>
      <c r="H35" s="20">
        <v>431</v>
      </c>
      <c r="I35" s="17">
        <v>39905</v>
      </c>
      <c r="J35" s="18">
        <v>7000</v>
      </c>
      <c r="K35" s="18">
        <v>7560000</v>
      </c>
      <c r="L35" s="18">
        <v>7560000</v>
      </c>
      <c r="M35" s="18">
        <v>16.5</v>
      </c>
      <c r="N35" s="18">
        <v>91.666666666666657</v>
      </c>
      <c r="O35" s="18" t="s">
        <v>43</v>
      </c>
    </row>
    <row r="36" spans="1:15">
      <c r="A36" s="18" t="s">
        <v>259</v>
      </c>
      <c r="B36" s="18" t="s">
        <v>1187</v>
      </c>
      <c r="C36" s="18" t="s">
        <v>1148</v>
      </c>
      <c r="D36" s="18" t="s">
        <v>909</v>
      </c>
      <c r="E36" s="18" t="s">
        <v>168</v>
      </c>
      <c r="F36" s="19">
        <v>39857</v>
      </c>
      <c r="G36" s="20">
        <v>2</v>
      </c>
      <c r="H36" s="20">
        <v>431</v>
      </c>
      <c r="I36" s="17">
        <v>39906</v>
      </c>
      <c r="J36" s="18">
        <v>7560000</v>
      </c>
      <c r="K36" s="18">
        <v>6000000</v>
      </c>
      <c r="L36" s="18">
        <v>6000000</v>
      </c>
      <c r="M36" s="18">
        <v>17.5</v>
      </c>
      <c r="N36" s="18">
        <v>97.222222222222214</v>
      </c>
      <c r="O36" s="18" t="s">
        <v>43</v>
      </c>
    </row>
    <row r="37" spans="1:15">
      <c r="A37" s="18" t="s">
        <v>260</v>
      </c>
      <c r="B37" s="18" t="s">
        <v>1187</v>
      </c>
      <c r="C37" s="18" t="s">
        <v>1148</v>
      </c>
      <c r="D37" s="18" t="s">
        <v>909</v>
      </c>
      <c r="E37" s="18" t="s">
        <v>168</v>
      </c>
      <c r="F37" s="19">
        <v>39857</v>
      </c>
      <c r="G37" s="20">
        <v>3</v>
      </c>
      <c r="H37" s="20">
        <v>431</v>
      </c>
      <c r="I37" s="17">
        <v>39907</v>
      </c>
      <c r="J37" s="18">
        <v>6000000</v>
      </c>
      <c r="K37" s="18">
        <v>8400000</v>
      </c>
      <c r="L37" s="18">
        <v>8400000</v>
      </c>
      <c r="M37" s="18">
        <v>15</v>
      </c>
      <c r="N37" s="18">
        <v>83.333333333333343</v>
      </c>
      <c r="O37" s="18" t="s">
        <v>43</v>
      </c>
    </row>
    <row r="38" spans="1:15">
      <c r="A38" s="18" t="s">
        <v>261</v>
      </c>
      <c r="B38" s="18" t="s">
        <v>1252</v>
      </c>
      <c r="C38" s="18" t="s">
        <v>1148</v>
      </c>
      <c r="D38" s="18" t="s">
        <v>909</v>
      </c>
      <c r="E38" s="18" t="s">
        <v>168</v>
      </c>
      <c r="F38" s="19">
        <v>39857</v>
      </c>
      <c r="G38" s="20">
        <v>4</v>
      </c>
      <c r="H38" s="20">
        <v>431</v>
      </c>
      <c r="I38" s="17">
        <v>39908</v>
      </c>
      <c r="J38" s="18">
        <v>8400000</v>
      </c>
      <c r="K38" s="18">
        <v>1600000</v>
      </c>
      <c r="L38" s="18">
        <v>1600000</v>
      </c>
      <c r="M38" s="18">
        <v>17.5</v>
      </c>
      <c r="N38" s="18">
        <v>97.222222222222214</v>
      </c>
      <c r="O38" s="18" t="s">
        <v>43</v>
      </c>
    </row>
    <row r="39" spans="1:15">
      <c r="A39" s="18" t="s">
        <v>262</v>
      </c>
      <c r="B39" s="18" t="s">
        <v>1252</v>
      </c>
      <c r="C39" s="18" t="s">
        <v>1148</v>
      </c>
      <c r="D39" s="18" t="s">
        <v>909</v>
      </c>
      <c r="E39" s="18" t="s">
        <v>168</v>
      </c>
      <c r="F39" s="19">
        <v>39857</v>
      </c>
      <c r="G39" s="20">
        <v>5</v>
      </c>
      <c r="H39" s="20">
        <v>431</v>
      </c>
      <c r="I39" s="17">
        <v>39909</v>
      </c>
      <c r="J39" s="18">
        <v>1600000</v>
      </c>
      <c r="K39" s="18">
        <v>10400000</v>
      </c>
      <c r="L39" s="18">
        <v>10400000</v>
      </c>
      <c r="M39" s="18">
        <v>16.5</v>
      </c>
      <c r="N39" s="18">
        <v>91.666666666666657</v>
      </c>
      <c r="O39" s="18" t="s">
        <v>43</v>
      </c>
    </row>
    <row r="40" spans="1:15">
      <c r="A40" s="18" t="s">
        <v>263</v>
      </c>
      <c r="B40" s="18" t="s">
        <v>1252</v>
      </c>
      <c r="C40" s="18" t="s">
        <v>1148</v>
      </c>
      <c r="D40" s="18" t="s">
        <v>909</v>
      </c>
      <c r="E40" s="18" t="s">
        <v>168</v>
      </c>
      <c r="F40" s="19">
        <v>39857</v>
      </c>
      <c r="G40" s="20">
        <v>6</v>
      </c>
      <c r="H40" s="20">
        <v>431</v>
      </c>
      <c r="I40" s="17">
        <v>39910</v>
      </c>
      <c r="J40" s="18">
        <v>10400000</v>
      </c>
      <c r="K40" s="18">
        <v>24200000</v>
      </c>
      <c r="L40" s="18">
        <v>24200000</v>
      </c>
      <c r="M40" s="18">
        <v>17</v>
      </c>
      <c r="N40" s="18">
        <v>94.444444444444443</v>
      </c>
      <c r="O40" s="18" t="s">
        <v>43</v>
      </c>
    </row>
    <row r="41" spans="1:15">
      <c r="A41" s="18" t="s">
        <v>264</v>
      </c>
      <c r="B41" s="18" t="s">
        <v>1252</v>
      </c>
      <c r="C41" s="18" t="s">
        <v>1148</v>
      </c>
      <c r="D41" s="18" t="s">
        <v>909</v>
      </c>
      <c r="E41" s="18" t="s">
        <v>168</v>
      </c>
      <c r="F41" s="19">
        <v>39857</v>
      </c>
      <c r="G41" s="20">
        <v>7</v>
      </c>
      <c r="H41" s="20">
        <v>431</v>
      </c>
      <c r="I41" s="17">
        <v>39911</v>
      </c>
      <c r="J41" s="18">
        <v>24200000</v>
      </c>
      <c r="K41" s="18">
        <v>66000000</v>
      </c>
      <c r="L41" s="18">
        <v>66000000</v>
      </c>
      <c r="M41" s="18">
        <v>17</v>
      </c>
      <c r="N41" s="18">
        <v>94.444444444444443</v>
      </c>
      <c r="O41" s="18" t="s">
        <v>43</v>
      </c>
    </row>
    <row r="42" spans="1:15">
      <c r="A42" s="18" t="s">
        <v>265</v>
      </c>
      <c r="B42" s="18" t="s">
        <v>1252</v>
      </c>
      <c r="C42" s="18" t="s">
        <v>1148</v>
      </c>
      <c r="D42" s="18" t="s">
        <v>909</v>
      </c>
      <c r="E42" s="18" t="s">
        <v>168</v>
      </c>
      <c r="F42" s="19">
        <v>39857</v>
      </c>
      <c r="G42" s="20">
        <v>8</v>
      </c>
      <c r="H42" s="20">
        <v>431</v>
      </c>
      <c r="I42" s="17">
        <v>39912</v>
      </c>
      <c r="J42" s="18">
        <v>66000000</v>
      </c>
      <c r="K42" s="18">
        <v>132000000</v>
      </c>
      <c r="L42" s="18">
        <v>132000000</v>
      </c>
      <c r="M42" s="18">
        <v>18</v>
      </c>
      <c r="N42" s="18">
        <v>100</v>
      </c>
      <c r="O42" s="18" t="s">
        <v>43</v>
      </c>
    </row>
    <row r="43" spans="1:15">
      <c r="A43" s="18" t="s">
        <v>497</v>
      </c>
      <c r="B43" s="18" t="s">
        <v>1252</v>
      </c>
      <c r="C43" s="18" t="s">
        <v>1148</v>
      </c>
      <c r="D43" s="18" t="s">
        <v>909</v>
      </c>
      <c r="E43" s="18" t="s">
        <v>168</v>
      </c>
      <c r="F43" s="19">
        <v>39857</v>
      </c>
      <c r="G43" s="20">
        <v>9</v>
      </c>
      <c r="H43" s="20">
        <v>431</v>
      </c>
      <c r="I43" s="17">
        <v>39913</v>
      </c>
      <c r="J43" s="18">
        <v>132000000</v>
      </c>
      <c r="K43" s="18">
        <v>87000000</v>
      </c>
      <c r="L43" s="18">
        <v>87000000</v>
      </c>
      <c r="M43" s="18">
        <v>17.5</v>
      </c>
      <c r="N43" s="18">
        <v>97.222222222222214</v>
      </c>
      <c r="O43" s="18" t="s">
        <v>43</v>
      </c>
    </row>
    <row r="44" spans="1:15">
      <c r="A44" s="18" t="s">
        <v>257</v>
      </c>
      <c r="B44" s="18" t="s">
        <v>1252</v>
      </c>
      <c r="C44" s="18" t="s">
        <v>1148</v>
      </c>
      <c r="D44" s="18" t="s">
        <v>909</v>
      </c>
      <c r="E44" s="18" t="s">
        <v>168</v>
      </c>
      <c r="F44" s="19">
        <v>39857</v>
      </c>
      <c r="G44" s="20">
        <v>10</v>
      </c>
      <c r="H44" s="20">
        <v>431</v>
      </c>
      <c r="I44" s="17">
        <v>39914</v>
      </c>
      <c r="J44" s="18">
        <v>87000000</v>
      </c>
      <c r="K44" s="18" t="s">
        <v>1188</v>
      </c>
      <c r="L44" s="18" t="s">
        <v>1188</v>
      </c>
      <c r="M44" s="18">
        <v>19</v>
      </c>
      <c r="N44" s="18">
        <v>105.55555555555556</v>
      </c>
      <c r="O44" s="18" t="s">
        <v>43</v>
      </c>
    </row>
    <row r="45" spans="1:15">
      <c r="A45" s="18" t="s">
        <v>498</v>
      </c>
      <c r="B45" s="18" t="s">
        <v>1252</v>
      </c>
      <c r="C45" s="18" t="s">
        <v>1148</v>
      </c>
      <c r="D45" s="18" t="s">
        <v>910</v>
      </c>
      <c r="E45" s="18" t="s">
        <v>168</v>
      </c>
      <c r="F45" s="19">
        <v>39857</v>
      </c>
      <c r="G45" s="20">
        <v>0</v>
      </c>
      <c r="H45" s="20">
        <v>431</v>
      </c>
      <c r="I45" s="17">
        <v>39904</v>
      </c>
      <c r="J45" s="18">
        <v>0</v>
      </c>
      <c r="K45" s="18">
        <v>1000</v>
      </c>
      <c r="L45" s="18">
        <v>1000</v>
      </c>
      <c r="M45" s="18">
        <v>19</v>
      </c>
      <c r="N45" s="18">
        <v>100</v>
      </c>
      <c r="O45" s="18" t="s">
        <v>43</v>
      </c>
    </row>
    <row r="46" spans="1:15">
      <c r="A46" s="18" t="s">
        <v>500</v>
      </c>
      <c r="B46" s="18" t="s">
        <v>1252</v>
      </c>
      <c r="C46" s="18" t="s">
        <v>1148</v>
      </c>
      <c r="D46" s="18" t="s">
        <v>910</v>
      </c>
      <c r="E46" s="18" t="s">
        <v>168</v>
      </c>
      <c r="F46" s="19">
        <v>39857</v>
      </c>
      <c r="G46" s="20">
        <v>1</v>
      </c>
      <c r="H46" s="20">
        <v>431</v>
      </c>
      <c r="I46" s="17">
        <v>39905</v>
      </c>
      <c r="J46" s="18">
        <v>1000</v>
      </c>
      <c r="K46" s="18">
        <v>1260000</v>
      </c>
      <c r="L46" s="18">
        <v>1260000</v>
      </c>
      <c r="M46" s="18">
        <v>18.5</v>
      </c>
      <c r="N46" s="18">
        <v>97.368421052631575</v>
      </c>
      <c r="O46" s="18" t="s">
        <v>43</v>
      </c>
    </row>
    <row r="47" spans="1:15">
      <c r="A47" s="18" t="s">
        <v>743</v>
      </c>
      <c r="B47" s="18" t="s">
        <v>1252</v>
      </c>
      <c r="C47" s="18" t="s">
        <v>1148</v>
      </c>
      <c r="D47" s="18" t="s">
        <v>910</v>
      </c>
      <c r="E47" s="18" t="s">
        <v>168</v>
      </c>
      <c r="F47" s="19">
        <v>39857</v>
      </c>
      <c r="G47" s="20">
        <v>2</v>
      </c>
      <c r="H47" s="20">
        <v>431</v>
      </c>
      <c r="I47" s="17">
        <v>39906</v>
      </c>
      <c r="J47" s="18">
        <v>1260000</v>
      </c>
      <c r="K47" s="18">
        <v>58000000</v>
      </c>
      <c r="L47" s="18">
        <v>58000000</v>
      </c>
      <c r="M47" s="18">
        <v>19</v>
      </c>
      <c r="N47" s="18">
        <v>100</v>
      </c>
      <c r="O47" s="18" t="s">
        <v>43</v>
      </c>
    </row>
    <row r="48" spans="1:15">
      <c r="A48" s="18" t="s">
        <v>744</v>
      </c>
      <c r="B48" s="18" t="s">
        <v>1252</v>
      </c>
      <c r="C48" s="18" t="s">
        <v>1148</v>
      </c>
      <c r="D48" s="18" t="s">
        <v>910</v>
      </c>
      <c r="E48" s="18" t="s">
        <v>168</v>
      </c>
      <c r="F48" s="19">
        <v>39857</v>
      </c>
      <c r="G48" s="20">
        <v>3</v>
      </c>
      <c r="H48" s="20">
        <v>431</v>
      </c>
      <c r="I48" s="17">
        <v>39907</v>
      </c>
      <c r="J48" s="18">
        <v>58000000</v>
      </c>
      <c r="K48" s="18">
        <v>2300000</v>
      </c>
      <c r="L48" s="18">
        <v>2300000</v>
      </c>
      <c r="M48" s="18">
        <v>18.5</v>
      </c>
      <c r="N48" s="18">
        <v>97.368421052631575</v>
      </c>
      <c r="O48" s="18" t="s">
        <v>43</v>
      </c>
    </row>
    <row r="49" spans="1:15">
      <c r="A49" s="18" t="s">
        <v>745</v>
      </c>
      <c r="B49" s="18" t="s">
        <v>1252</v>
      </c>
      <c r="C49" s="18" t="s">
        <v>1148</v>
      </c>
      <c r="D49" s="18" t="s">
        <v>910</v>
      </c>
      <c r="E49" s="18" t="s">
        <v>168</v>
      </c>
      <c r="F49" s="19">
        <v>39857</v>
      </c>
      <c r="G49" s="20">
        <v>4</v>
      </c>
      <c r="H49" s="20">
        <v>431</v>
      </c>
      <c r="I49" s="17">
        <v>39908</v>
      </c>
      <c r="J49" s="18">
        <v>2300000</v>
      </c>
      <c r="K49" s="18">
        <v>20000000</v>
      </c>
      <c r="L49" s="18">
        <v>20000000</v>
      </c>
      <c r="M49" s="18">
        <v>19</v>
      </c>
      <c r="N49" s="18">
        <v>100</v>
      </c>
      <c r="O49" s="18" t="s">
        <v>43</v>
      </c>
    </row>
    <row r="50" spans="1:15">
      <c r="A50" s="18" t="s">
        <v>746</v>
      </c>
      <c r="B50" s="18" t="s">
        <v>1252</v>
      </c>
      <c r="C50" s="18" t="s">
        <v>1148</v>
      </c>
      <c r="D50" s="18" t="s">
        <v>910</v>
      </c>
      <c r="E50" s="18" t="s">
        <v>168</v>
      </c>
      <c r="F50" s="19">
        <v>39857</v>
      </c>
      <c r="G50" s="20">
        <v>5</v>
      </c>
      <c r="H50" s="20">
        <v>431</v>
      </c>
      <c r="I50" s="17">
        <v>39909</v>
      </c>
      <c r="J50" s="18">
        <v>20000000</v>
      </c>
      <c r="K50" s="18">
        <v>132000000</v>
      </c>
      <c r="L50" s="18">
        <v>132000000</v>
      </c>
      <c r="M50" s="18">
        <v>18.5</v>
      </c>
      <c r="N50" s="18">
        <v>97.368421052631575</v>
      </c>
      <c r="O50" s="18" t="s">
        <v>43</v>
      </c>
    </row>
    <row r="51" spans="1:15">
      <c r="A51" s="18" t="s">
        <v>747</v>
      </c>
      <c r="B51" s="18" t="s">
        <v>1252</v>
      </c>
      <c r="C51" s="18" t="s">
        <v>1148</v>
      </c>
      <c r="D51" s="18" t="s">
        <v>910</v>
      </c>
      <c r="E51" s="18" t="s">
        <v>168</v>
      </c>
      <c r="F51" s="19">
        <v>39857</v>
      </c>
      <c r="G51" s="20">
        <v>6</v>
      </c>
      <c r="H51" s="20">
        <v>431</v>
      </c>
      <c r="I51" s="17">
        <v>39910</v>
      </c>
      <c r="J51" s="18">
        <v>132000000</v>
      </c>
      <c r="K51" s="18">
        <v>79000000</v>
      </c>
      <c r="L51" s="18">
        <v>79000000</v>
      </c>
      <c r="M51" s="18">
        <v>20</v>
      </c>
      <c r="N51" s="18">
        <v>105.26315789473684</v>
      </c>
      <c r="O51" s="18" t="s">
        <v>43</v>
      </c>
    </row>
    <row r="52" spans="1:15">
      <c r="A52" s="18" t="s">
        <v>748</v>
      </c>
      <c r="B52" s="18" t="s">
        <v>1252</v>
      </c>
      <c r="C52" s="18" t="s">
        <v>1148</v>
      </c>
      <c r="D52" s="18" t="s">
        <v>910</v>
      </c>
      <c r="E52" s="18" t="s">
        <v>168</v>
      </c>
      <c r="F52" s="19">
        <v>39857</v>
      </c>
      <c r="G52" s="20">
        <v>7</v>
      </c>
      <c r="H52" s="20">
        <v>431</v>
      </c>
      <c r="I52" s="17">
        <v>39911</v>
      </c>
      <c r="J52" s="18">
        <v>79000000</v>
      </c>
      <c r="K52" s="18">
        <v>85000000</v>
      </c>
      <c r="L52" s="18">
        <v>85000000</v>
      </c>
      <c r="M52" s="18">
        <v>18.5</v>
      </c>
      <c r="N52" s="18">
        <v>97.368421052631575</v>
      </c>
      <c r="O52" s="18" t="s">
        <v>43</v>
      </c>
    </row>
    <row r="53" spans="1:15">
      <c r="A53" s="18" t="s">
        <v>749</v>
      </c>
      <c r="B53" s="18" t="s">
        <v>1252</v>
      </c>
      <c r="C53" s="18" t="s">
        <v>1148</v>
      </c>
      <c r="D53" s="18" t="s">
        <v>910</v>
      </c>
      <c r="E53" s="18" t="s">
        <v>168</v>
      </c>
      <c r="F53" s="19">
        <v>39857</v>
      </c>
      <c r="G53" s="20">
        <v>8</v>
      </c>
      <c r="H53" s="20">
        <v>431</v>
      </c>
      <c r="I53" s="17">
        <v>39912</v>
      </c>
      <c r="J53" s="18">
        <v>85000000</v>
      </c>
      <c r="K53" s="18">
        <v>163000000</v>
      </c>
      <c r="L53" s="18">
        <v>163000000</v>
      </c>
      <c r="M53" s="18">
        <v>17.5</v>
      </c>
      <c r="N53" s="18">
        <v>92.10526315789474</v>
      </c>
      <c r="O53" s="18" t="s">
        <v>43</v>
      </c>
    </row>
    <row r="54" spans="1:15">
      <c r="A54" s="18" t="s">
        <v>750</v>
      </c>
      <c r="B54" s="18" t="s">
        <v>1252</v>
      </c>
      <c r="C54" s="18" t="s">
        <v>1148</v>
      </c>
      <c r="D54" s="18" t="s">
        <v>910</v>
      </c>
      <c r="E54" s="18" t="s">
        <v>168</v>
      </c>
      <c r="F54" s="19">
        <v>39857</v>
      </c>
      <c r="G54" s="20">
        <v>9</v>
      </c>
      <c r="H54" s="20">
        <v>431</v>
      </c>
      <c r="I54" s="17">
        <v>39913</v>
      </c>
      <c r="J54" s="18">
        <v>163000000</v>
      </c>
      <c r="K54" s="18">
        <v>50000000</v>
      </c>
      <c r="L54" s="18">
        <v>50000000</v>
      </c>
      <c r="M54" s="18">
        <v>19</v>
      </c>
      <c r="N54" s="18">
        <v>100</v>
      </c>
      <c r="O54" s="18" t="s">
        <v>43</v>
      </c>
    </row>
    <row r="55" spans="1:15">
      <c r="A55" s="18" t="s">
        <v>499</v>
      </c>
      <c r="B55" s="18" t="s">
        <v>1252</v>
      </c>
      <c r="C55" s="18" t="s">
        <v>1148</v>
      </c>
      <c r="D55" s="18" t="s">
        <v>910</v>
      </c>
      <c r="E55" s="18" t="s">
        <v>168</v>
      </c>
      <c r="F55" s="19">
        <v>39857</v>
      </c>
      <c r="G55" s="20">
        <v>10</v>
      </c>
      <c r="H55" s="20">
        <v>431</v>
      </c>
      <c r="I55" s="17">
        <v>39914</v>
      </c>
      <c r="J55" s="18">
        <v>50000000</v>
      </c>
      <c r="K55" s="18" t="s">
        <v>1188</v>
      </c>
      <c r="L55" s="18" t="s">
        <v>1188</v>
      </c>
      <c r="M55" s="18">
        <v>20</v>
      </c>
      <c r="N55" s="18">
        <v>105.26315789473684</v>
      </c>
      <c r="O55" s="18" t="s">
        <v>43</v>
      </c>
    </row>
    <row r="56" spans="1:15">
      <c r="A56" s="18" t="s">
        <v>751</v>
      </c>
      <c r="B56" s="18" t="s">
        <v>1252</v>
      </c>
      <c r="C56" s="18" t="s">
        <v>1148</v>
      </c>
      <c r="D56" s="18" t="s">
        <v>911</v>
      </c>
      <c r="E56" s="18" t="s">
        <v>168</v>
      </c>
      <c r="F56" s="19">
        <v>39857</v>
      </c>
      <c r="G56" s="20">
        <v>0</v>
      </c>
      <c r="H56" s="20">
        <v>431</v>
      </c>
      <c r="I56" s="17">
        <v>39904</v>
      </c>
      <c r="J56" s="18">
        <v>0</v>
      </c>
      <c r="K56" s="18">
        <v>3000</v>
      </c>
      <c r="L56" s="18">
        <v>3000</v>
      </c>
      <c r="M56" s="18">
        <v>18.5</v>
      </c>
      <c r="N56" s="18">
        <v>100</v>
      </c>
      <c r="O56" s="18" t="s">
        <v>43</v>
      </c>
    </row>
    <row r="57" spans="1:15">
      <c r="A57" s="18" t="s">
        <v>753</v>
      </c>
      <c r="B57" s="18" t="s">
        <v>1252</v>
      </c>
      <c r="C57" s="18" t="s">
        <v>1148</v>
      </c>
      <c r="D57" s="18" t="s">
        <v>911</v>
      </c>
      <c r="E57" s="18" t="s">
        <v>168</v>
      </c>
      <c r="F57" s="19">
        <v>39857</v>
      </c>
      <c r="G57" s="20">
        <v>1</v>
      </c>
      <c r="H57" s="20">
        <v>431</v>
      </c>
      <c r="I57" s="17">
        <v>39905</v>
      </c>
      <c r="J57" s="18">
        <v>3000</v>
      </c>
      <c r="K57" s="18">
        <v>9240000</v>
      </c>
      <c r="L57" s="18">
        <v>9240000</v>
      </c>
      <c r="M57" s="18">
        <v>18.5</v>
      </c>
      <c r="N57" s="18">
        <v>100</v>
      </c>
      <c r="O57" s="18" t="s">
        <v>43</v>
      </c>
    </row>
    <row r="58" spans="1:15">
      <c r="A58" s="18" t="s">
        <v>512</v>
      </c>
      <c r="B58" s="18" t="s">
        <v>1252</v>
      </c>
      <c r="C58" s="18" t="s">
        <v>1148</v>
      </c>
      <c r="D58" s="18" t="s">
        <v>911</v>
      </c>
      <c r="E58" s="18" t="s">
        <v>168</v>
      </c>
      <c r="F58" s="19">
        <v>39857</v>
      </c>
      <c r="G58" s="20">
        <v>2</v>
      </c>
      <c r="H58" s="20">
        <v>431</v>
      </c>
      <c r="I58" s="17">
        <v>39906</v>
      </c>
      <c r="J58" s="18">
        <v>9240000</v>
      </c>
      <c r="K58" s="18">
        <v>50000000</v>
      </c>
      <c r="L58" s="18">
        <v>50000000</v>
      </c>
      <c r="M58" s="18">
        <v>18.5</v>
      </c>
      <c r="N58" s="18">
        <v>100</v>
      </c>
      <c r="O58" s="18" t="s">
        <v>43</v>
      </c>
    </row>
    <row r="59" spans="1:15">
      <c r="A59" s="18" t="s">
        <v>513</v>
      </c>
      <c r="B59" s="18" t="s">
        <v>1252</v>
      </c>
      <c r="C59" s="18" t="s">
        <v>1148</v>
      </c>
      <c r="D59" s="18" t="s">
        <v>911</v>
      </c>
      <c r="E59" s="18" t="s">
        <v>168</v>
      </c>
      <c r="F59" s="19">
        <v>39857</v>
      </c>
      <c r="G59" s="20">
        <v>3</v>
      </c>
      <c r="H59" s="20">
        <v>431</v>
      </c>
      <c r="I59" s="17">
        <v>39907</v>
      </c>
      <c r="J59" s="18">
        <v>50000000</v>
      </c>
      <c r="K59" s="18">
        <v>20000000</v>
      </c>
      <c r="L59" s="18">
        <v>20000000</v>
      </c>
      <c r="M59" s="18">
        <v>16</v>
      </c>
      <c r="N59" s="18">
        <v>86.486486486486484</v>
      </c>
      <c r="O59" s="18" t="s">
        <v>43</v>
      </c>
    </row>
    <row r="60" spans="1:15">
      <c r="A60" s="18" t="s">
        <v>514</v>
      </c>
      <c r="B60" s="18" t="s">
        <v>1252</v>
      </c>
      <c r="C60" s="18" t="s">
        <v>1148</v>
      </c>
      <c r="D60" s="18" t="s">
        <v>911</v>
      </c>
      <c r="E60" s="18" t="s">
        <v>168</v>
      </c>
      <c r="F60" s="19">
        <v>39857</v>
      </c>
      <c r="G60" s="20">
        <v>4</v>
      </c>
      <c r="H60" s="20">
        <v>431</v>
      </c>
      <c r="I60" s="17">
        <v>39908</v>
      </c>
      <c r="J60" s="18">
        <v>20000000</v>
      </c>
      <c r="K60" s="18">
        <v>2400000</v>
      </c>
      <c r="L60" s="18">
        <v>2400000</v>
      </c>
      <c r="M60" s="18">
        <v>17.5</v>
      </c>
      <c r="N60" s="18">
        <v>94.594594594594597</v>
      </c>
      <c r="O60" s="18" t="s">
        <v>43</v>
      </c>
    </row>
    <row r="61" spans="1:15">
      <c r="A61" s="18" t="s">
        <v>515</v>
      </c>
      <c r="B61" s="18" t="s">
        <v>1252</v>
      </c>
      <c r="C61" s="18" t="s">
        <v>1148</v>
      </c>
      <c r="D61" s="18" t="s">
        <v>911</v>
      </c>
      <c r="E61" s="18" t="s">
        <v>168</v>
      </c>
      <c r="F61" s="19">
        <v>39857</v>
      </c>
      <c r="G61" s="20">
        <v>5</v>
      </c>
      <c r="H61" s="20">
        <v>431</v>
      </c>
      <c r="I61" s="17">
        <v>39909</v>
      </c>
      <c r="J61" s="18">
        <v>2400000</v>
      </c>
      <c r="K61" s="18">
        <v>100000000</v>
      </c>
      <c r="L61" s="18">
        <v>100000000</v>
      </c>
      <c r="M61" s="18">
        <v>17.5</v>
      </c>
      <c r="N61" s="18">
        <v>94.594594594594597</v>
      </c>
      <c r="O61" s="18" t="s">
        <v>43</v>
      </c>
    </row>
    <row r="62" spans="1:15">
      <c r="A62" s="18" t="s">
        <v>516</v>
      </c>
      <c r="B62" s="18" t="s">
        <v>1252</v>
      </c>
      <c r="C62" s="18" t="s">
        <v>1148</v>
      </c>
      <c r="D62" s="18" t="s">
        <v>911</v>
      </c>
      <c r="E62" s="18" t="s">
        <v>168</v>
      </c>
      <c r="F62" s="19">
        <v>39857</v>
      </c>
      <c r="G62" s="20">
        <v>6</v>
      </c>
      <c r="H62" s="20">
        <v>431</v>
      </c>
      <c r="I62" s="17">
        <v>39910</v>
      </c>
      <c r="J62" s="18">
        <v>100000000</v>
      </c>
      <c r="K62" s="18">
        <v>24000000</v>
      </c>
      <c r="L62" s="18">
        <v>24000000</v>
      </c>
      <c r="M62" s="18">
        <v>17</v>
      </c>
      <c r="N62" s="18">
        <v>91.891891891891902</v>
      </c>
      <c r="O62" s="18" t="s">
        <v>43</v>
      </c>
    </row>
    <row r="63" spans="1:15">
      <c r="A63" s="18" t="s">
        <v>517</v>
      </c>
      <c r="B63" s="18" t="s">
        <v>1252</v>
      </c>
      <c r="C63" s="18" t="s">
        <v>1148</v>
      </c>
      <c r="D63" s="18" t="s">
        <v>911</v>
      </c>
      <c r="E63" s="18" t="s">
        <v>168</v>
      </c>
      <c r="F63" s="19">
        <v>39857</v>
      </c>
      <c r="G63" s="20">
        <v>7</v>
      </c>
      <c r="H63" s="20">
        <v>431</v>
      </c>
      <c r="I63" s="17">
        <v>39911</v>
      </c>
      <c r="J63" s="18">
        <v>24000000</v>
      </c>
      <c r="K63" s="18">
        <v>9500000</v>
      </c>
      <c r="L63" s="18">
        <v>9500000</v>
      </c>
      <c r="M63" s="18">
        <v>17.5</v>
      </c>
      <c r="N63" s="18">
        <v>94.594594594594597</v>
      </c>
      <c r="O63" s="18" t="s">
        <v>43</v>
      </c>
    </row>
    <row r="64" spans="1:15">
      <c r="A64" s="18" t="s">
        <v>518</v>
      </c>
      <c r="B64" s="18" t="s">
        <v>1252</v>
      </c>
      <c r="C64" s="18" t="s">
        <v>1148</v>
      </c>
      <c r="D64" s="18" t="s">
        <v>911</v>
      </c>
      <c r="E64" s="18" t="s">
        <v>168</v>
      </c>
      <c r="F64" s="19">
        <v>39857</v>
      </c>
      <c r="G64" s="20">
        <v>8</v>
      </c>
      <c r="H64" s="20">
        <v>431</v>
      </c>
      <c r="I64" s="17">
        <v>39912</v>
      </c>
      <c r="J64" s="18">
        <v>9500000</v>
      </c>
      <c r="K64" s="18">
        <v>98000000</v>
      </c>
      <c r="L64" s="18">
        <v>98000000</v>
      </c>
      <c r="M64" s="18">
        <v>17</v>
      </c>
      <c r="N64" s="18">
        <v>91.891891891891902</v>
      </c>
      <c r="O64" s="18" t="s">
        <v>43</v>
      </c>
    </row>
    <row r="65" spans="1:15">
      <c r="A65" s="18" t="s">
        <v>519</v>
      </c>
      <c r="B65" s="18" t="s">
        <v>1252</v>
      </c>
      <c r="C65" s="18" t="s">
        <v>1148</v>
      </c>
      <c r="D65" s="18" t="s">
        <v>911</v>
      </c>
      <c r="E65" s="18" t="s">
        <v>168</v>
      </c>
      <c r="F65" s="19">
        <v>39857</v>
      </c>
      <c r="G65" s="20">
        <v>9</v>
      </c>
      <c r="H65" s="20">
        <v>431</v>
      </c>
      <c r="I65" s="17">
        <v>39913</v>
      </c>
      <c r="J65" s="18">
        <v>98000000</v>
      </c>
      <c r="K65" s="18">
        <v>75000000</v>
      </c>
      <c r="L65" s="18">
        <v>75000000</v>
      </c>
      <c r="M65" s="18">
        <v>17.5</v>
      </c>
      <c r="N65" s="18">
        <v>94.594594594594597</v>
      </c>
      <c r="O65" s="18" t="s">
        <v>43</v>
      </c>
    </row>
    <row r="66" spans="1:15">
      <c r="A66" s="18" t="s">
        <v>752</v>
      </c>
      <c r="B66" s="18" t="s">
        <v>1252</v>
      </c>
      <c r="C66" s="18" t="s">
        <v>1148</v>
      </c>
      <c r="D66" s="18" t="s">
        <v>911</v>
      </c>
      <c r="E66" s="18" t="s">
        <v>168</v>
      </c>
      <c r="F66" s="19">
        <v>39857</v>
      </c>
      <c r="G66" s="20">
        <v>10</v>
      </c>
      <c r="H66" s="20">
        <v>431</v>
      </c>
      <c r="I66" s="17">
        <v>39914</v>
      </c>
      <c r="J66" s="18">
        <v>75000000</v>
      </c>
      <c r="K66" s="18" t="s">
        <v>1188</v>
      </c>
      <c r="L66" s="18" t="s">
        <v>1188</v>
      </c>
      <c r="M66" s="18">
        <v>18.5</v>
      </c>
      <c r="N66" s="18">
        <v>100</v>
      </c>
      <c r="O66" s="18" t="s">
        <v>43</v>
      </c>
    </row>
    <row r="67" spans="1:15">
      <c r="A67" s="18" t="s">
        <v>520</v>
      </c>
      <c r="B67" s="18" t="s">
        <v>1252</v>
      </c>
      <c r="C67" s="18" t="s">
        <v>1148</v>
      </c>
      <c r="D67" s="18" t="s">
        <v>912</v>
      </c>
      <c r="E67" s="18" t="s">
        <v>168</v>
      </c>
      <c r="F67" s="19">
        <v>39857</v>
      </c>
      <c r="G67" s="20">
        <v>0</v>
      </c>
      <c r="H67" s="20">
        <v>431</v>
      </c>
      <c r="I67" s="17">
        <v>39904</v>
      </c>
      <c r="J67" s="18">
        <v>0</v>
      </c>
      <c r="K67" s="18">
        <v>42000</v>
      </c>
      <c r="L67" s="18">
        <v>42000</v>
      </c>
      <c r="M67" s="18">
        <v>17</v>
      </c>
      <c r="N67" s="18">
        <v>100</v>
      </c>
      <c r="O67" s="18" t="s">
        <v>43</v>
      </c>
    </row>
    <row r="68" spans="1:15">
      <c r="A68" s="18" t="s">
        <v>522</v>
      </c>
      <c r="B68" s="18" t="s">
        <v>1252</v>
      </c>
      <c r="C68" s="18" t="s">
        <v>1148</v>
      </c>
      <c r="D68" s="18" t="s">
        <v>912</v>
      </c>
      <c r="E68" s="18" t="s">
        <v>168</v>
      </c>
      <c r="F68" s="19">
        <v>39857</v>
      </c>
      <c r="G68" s="20">
        <v>1</v>
      </c>
      <c r="H68" s="20">
        <v>431</v>
      </c>
      <c r="I68" s="17">
        <v>39905</v>
      </c>
      <c r="J68" s="18">
        <v>42000</v>
      </c>
      <c r="K68" s="18">
        <v>8400000</v>
      </c>
      <c r="L68" s="18">
        <v>8400000</v>
      </c>
      <c r="M68" s="18">
        <v>17</v>
      </c>
      <c r="N68" s="18">
        <v>100</v>
      </c>
      <c r="O68" s="18" t="s">
        <v>43</v>
      </c>
    </row>
    <row r="69" spans="1:15">
      <c r="A69" s="18" t="s">
        <v>523</v>
      </c>
      <c r="B69" s="18" t="s">
        <v>1252</v>
      </c>
      <c r="C69" s="18" t="s">
        <v>1148</v>
      </c>
      <c r="D69" s="18" t="s">
        <v>912</v>
      </c>
      <c r="E69" s="18" t="s">
        <v>168</v>
      </c>
      <c r="F69" s="19">
        <v>39857</v>
      </c>
      <c r="G69" s="20">
        <v>2</v>
      </c>
      <c r="H69" s="20">
        <v>431</v>
      </c>
      <c r="I69" s="17">
        <v>39906</v>
      </c>
      <c r="J69" s="18">
        <v>8400000</v>
      </c>
      <c r="K69" s="18">
        <v>17000000</v>
      </c>
      <c r="L69" s="18">
        <v>17000000</v>
      </c>
      <c r="M69" s="18">
        <v>17.5</v>
      </c>
      <c r="N69" s="18">
        <v>102.94117647058823</v>
      </c>
      <c r="O69" s="18" t="s">
        <v>43</v>
      </c>
    </row>
    <row r="70" spans="1:15">
      <c r="A70" s="18" t="s">
        <v>524</v>
      </c>
      <c r="B70" s="18" t="s">
        <v>1252</v>
      </c>
      <c r="C70" s="18" t="s">
        <v>1148</v>
      </c>
      <c r="D70" s="18" t="s">
        <v>912</v>
      </c>
      <c r="E70" s="18" t="s">
        <v>168</v>
      </c>
      <c r="F70" s="19">
        <v>39857</v>
      </c>
      <c r="G70" s="20">
        <v>3</v>
      </c>
      <c r="H70" s="20">
        <v>431</v>
      </c>
      <c r="I70" s="17">
        <v>39907</v>
      </c>
      <c r="J70" s="18">
        <v>17000000</v>
      </c>
      <c r="K70" s="18">
        <v>8400000</v>
      </c>
      <c r="L70" s="18">
        <v>8400000</v>
      </c>
      <c r="M70" s="18">
        <v>16</v>
      </c>
      <c r="N70" s="18">
        <v>94.117647058823522</v>
      </c>
      <c r="O70" s="18" t="s">
        <v>43</v>
      </c>
    </row>
    <row r="71" spans="1:15">
      <c r="A71" s="18" t="s">
        <v>525</v>
      </c>
      <c r="B71" s="18" t="s">
        <v>1252</v>
      </c>
      <c r="C71" s="18" t="s">
        <v>1148</v>
      </c>
      <c r="D71" s="18" t="s">
        <v>912</v>
      </c>
      <c r="E71" s="18" t="s">
        <v>168</v>
      </c>
      <c r="F71" s="19">
        <v>39857</v>
      </c>
      <c r="G71" s="20">
        <v>4</v>
      </c>
      <c r="H71" s="20">
        <v>431</v>
      </c>
      <c r="I71" s="17">
        <v>39908</v>
      </c>
      <c r="J71" s="18">
        <v>8400000</v>
      </c>
      <c r="K71" s="18">
        <v>192000000</v>
      </c>
      <c r="L71" s="18">
        <v>192000000</v>
      </c>
      <c r="M71" s="18">
        <v>17.5</v>
      </c>
      <c r="N71" s="18">
        <v>102.94117647058823</v>
      </c>
      <c r="O71" s="18" t="s">
        <v>43</v>
      </c>
    </row>
    <row r="72" spans="1:15">
      <c r="A72" s="18" t="s">
        <v>1189</v>
      </c>
      <c r="B72" s="18" t="s">
        <v>1252</v>
      </c>
      <c r="C72" s="18" t="s">
        <v>1148</v>
      </c>
      <c r="D72" s="18" t="s">
        <v>912</v>
      </c>
      <c r="E72" s="18" t="s">
        <v>168</v>
      </c>
      <c r="F72" s="19">
        <v>39857</v>
      </c>
      <c r="G72" s="20">
        <v>5</v>
      </c>
      <c r="H72" s="20">
        <v>431</v>
      </c>
      <c r="I72" s="17">
        <v>39909</v>
      </c>
      <c r="J72" s="18">
        <v>192000000</v>
      </c>
      <c r="K72" s="18">
        <v>244000000</v>
      </c>
      <c r="L72" s="18">
        <v>244000000</v>
      </c>
      <c r="M72" s="18">
        <v>17</v>
      </c>
      <c r="N72" s="18">
        <v>100</v>
      </c>
      <c r="O72" s="18" t="s">
        <v>43</v>
      </c>
    </row>
    <row r="73" spans="1:15">
      <c r="A73" s="18" t="s">
        <v>526</v>
      </c>
      <c r="B73" s="18" t="s">
        <v>1252</v>
      </c>
      <c r="C73" s="18" t="s">
        <v>1148</v>
      </c>
      <c r="D73" s="18" t="s">
        <v>912</v>
      </c>
      <c r="E73" s="18" t="s">
        <v>168</v>
      </c>
      <c r="F73" s="19">
        <v>39857</v>
      </c>
      <c r="G73" s="20">
        <v>6</v>
      </c>
      <c r="H73" s="20">
        <v>431</v>
      </c>
      <c r="I73" s="17">
        <v>39910</v>
      </c>
      <c r="J73" s="18">
        <v>244000000</v>
      </c>
      <c r="K73" s="18">
        <v>168000000</v>
      </c>
      <c r="L73" s="18">
        <v>168000000</v>
      </c>
      <c r="M73" s="18">
        <v>17</v>
      </c>
      <c r="N73" s="18">
        <v>100</v>
      </c>
      <c r="O73" s="18" t="s">
        <v>43</v>
      </c>
    </row>
    <row r="74" spans="1:15">
      <c r="A74" s="18" t="s">
        <v>527</v>
      </c>
      <c r="B74" s="18" t="s">
        <v>1252</v>
      </c>
      <c r="C74" s="18" t="s">
        <v>1148</v>
      </c>
      <c r="D74" s="18" t="s">
        <v>912</v>
      </c>
      <c r="E74" s="18" t="s">
        <v>168</v>
      </c>
      <c r="F74" s="19">
        <v>39857</v>
      </c>
      <c r="G74" s="20">
        <v>7</v>
      </c>
      <c r="H74" s="20">
        <v>431</v>
      </c>
      <c r="I74" s="17">
        <v>39911</v>
      </c>
      <c r="J74" s="18">
        <v>168000000</v>
      </c>
      <c r="K74" s="18">
        <v>90000000</v>
      </c>
      <c r="L74" s="18">
        <v>90000000</v>
      </c>
      <c r="M74" s="18">
        <v>16.5</v>
      </c>
      <c r="N74" s="18">
        <v>97.058823529411768</v>
      </c>
      <c r="O74" s="18" t="s">
        <v>43</v>
      </c>
    </row>
    <row r="75" spans="1:15">
      <c r="A75" s="18" t="s">
        <v>528</v>
      </c>
      <c r="B75" s="18" t="s">
        <v>1252</v>
      </c>
      <c r="C75" s="18" t="s">
        <v>1148</v>
      </c>
      <c r="D75" s="18" t="s">
        <v>912</v>
      </c>
      <c r="E75" s="18" t="s">
        <v>168</v>
      </c>
      <c r="F75" s="19">
        <v>39857</v>
      </c>
      <c r="G75" s="20">
        <v>8</v>
      </c>
      <c r="H75" s="20">
        <v>431</v>
      </c>
      <c r="I75" s="17">
        <v>39912</v>
      </c>
      <c r="J75" s="18">
        <v>90000000</v>
      </c>
      <c r="K75" s="18">
        <v>150000000</v>
      </c>
      <c r="L75" s="18">
        <v>150000000</v>
      </c>
      <c r="M75" s="18">
        <v>16.5</v>
      </c>
      <c r="N75" s="18">
        <v>97.058823529411768</v>
      </c>
      <c r="O75" s="18" t="s">
        <v>43</v>
      </c>
    </row>
    <row r="76" spans="1:15">
      <c r="A76" s="18" t="s">
        <v>529</v>
      </c>
      <c r="B76" s="18" t="s">
        <v>1252</v>
      </c>
      <c r="C76" s="18" t="s">
        <v>1148</v>
      </c>
      <c r="D76" s="18" t="s">
        <v>912</v>
      </c>
      <c r="E76" s="18" t="s">
        <v>168</v>
      </c>
      <c r="F76" s="19">
        <v>39857</v>
      </c>
      <c r="G76" s="20">
        <v>9</v>
      </c>
      <c r="H76" s="20">
        <v>431</v>
      </c>
      <c r="I76" s="17">
        <v>39913</v>
      </c>
      <c r="J76" s="18">
        <v>150000000</v>
      </c>
      <c r="K76" s="18">
        <v>52000000</v>
      </c>
      <c r="L76" s="18">
        <v>52000000</v>
      </c>
      <c r="M76" s="18">
        <v>17.5</v>
      </c>
      <c r="N76" s="18">
        <v>102.94117647058823</v>
      </c>
      <c r="O76" s="18" t="s">
        <v>43</v>
      </c>
    </row>
    <row r="77" spans="1:15">
      <c r="A77" s="18" t="s">
        <v>521</v>
      </c>
      <c r="B77" s="18" t="s">
        <v>1252</v>
      </c>
      <c r="C77" s="18" t="s">
        <v>1148</v>
      </c>
      <c r="D77" s="18" t="s">
        <v>912</v>
      </c>
      <c r="E77" s="18" t="s">
        <v>168</v>
      </c>
      <c r="F77" s="19">
        <v>39857</v>
      </c>
      <c r="G77" s="20">
        <v>10</v>
      </c>
      <c r="H77" s="20">
        <v>431</v>
      </c>
      <c r="I77" s="17">
        <v>39914</v>
      </c>
      <c r="J77" s="18">
        <v>52000000</v>
      </c>
      <c r="K77" s="18" t="s">
        <v>1188</v>
      </c>
      <c r="L77" s="18" t="s">
        <v>1188</v>
      </c>
      <c r="M77" s="18">
        <v>18</v>
      </c>
      <c r="N77" s="18">
        <v>105.88235294117648</v>
      </c>
      <c r="O77" s="18" t="s">
        <v>43</v>
      </c>
    </row>
    <row r="78" spans="1:15" s="26" customFormat="1">
      <c r="A78" s="18" t="s">
        <v>573</v>
      </c>
      <c r="B78" s="18" t="s">
        <v>1194</v>
      </c>
      <c r="C78" s="18" t="s">
        <v>1151</v>
      </c>
      <c r="D78" s="18" t="s">
        <v>919</v>
      </c>
      <c r="E78" s="18" t="s">
        <v>172</v>
      </c>
      <c r="F78" s="19">
        <v>39857</v>
      </c>
      <c r="G78" s="20">
        <v>0</v>
      </c>
      <c r="H78" s="20">
        <v>431</v>
      </c>
      <c r="I78" s="25">
        <v>39904</v>
      </c>
      <c r="J78" s="26">
        <v>0</v>
      </c>
      <c r="K78" s="26">
        <v>5700000</v>
      </c>
      <c r="L78" s="26">
        <v>5700000</v>
      </c>
      <c r="M78" s="26">
        <v>24.5</v>
      </c>
      <c r="N78" s="26">
        <v>100</v>
      </c>
      <c r="O78" s="26" t="s">
        <v>43</v>
      </c>
    </row>
    <row r="79" spans="1:15" s="26" customFormat="1">
      <c r="A79" s="26" t="s">
        <v>575</v>
      </c>
      <c r="B79" s="26" t="s">
        <v>1195</v>
      </c>
      <c r="C79" s="26" t="s">
        <v>1151</v>
      </c>
      <c r="D79" s="26" t="s">
        <v>919</v>
      </c>
      <c r="E79" s="26" t="s">
        <v>172</v>
      </c>
      <c r="F79" s="27">
        <v>39857</v>
      </c>
      <c r="G79" s="28">
        <v>1</v>
      </c>
      <c r="H79" s="28">
        <v>431</v>
      </c>
      <c r="I79" s="25">
        <v>39905</v>
      </c>
      <c r="J79" s="26">
        <v>5700000</v>
      </c>
      <c r="K79" s="26">
        <v>7000000</v>
      </c>
      <c r="L79" s="26">
        <v>7000000</v>
      </c>
      <c r="M79" s="26">
        <v>22</v>
      </c>
      <c r="N79" s="26">
        <v>89.795918367346943</v>
      </c>
      <c r="O79" s="26" t="s">
        <v>43</v>
      </c>
    </row>
    <row r="80" spans="1:15" s="26" customFormat="1">
      <c r="A80" s="26" t="s">
        <v>576</v>
      </c>
      <c r="B80" s="26" t="s">
        <v>1195</v>
      </c>
      <c r="C80" s="26" t="s">
        <v>1151</v>
      </c>
      <c r="D80" s="26" t="s">
        <v>919</v>
      </c>
      <c r="E80" s="26" t="s">
        <v>172</v>
      </c>
      <c r="F80" s="27">
        <v>39857</v>
      </c>
      <c r="G80" s="28">
        <v>2</v>
      </c>
      <c r="H80" s="28">
        <v>431</v>
      </c>
      <c r="I80" s="25">
        <v>39906</v>
      </c>
      <c r="J80" s="26">
        <v>7000000</v>
      </c>
      <c r="K80" s="26">
        <v>8700000</v>
      </c>
      <c r="L80" s="26">
        <v>8700000</v>
      </c>
      <c r="M80" s="26">
        <v>22</v>
      </c>
      <c r="N80" s="26">
        <v>89.795918367346943</v>
      </c>
      <c r="O80" s="26" t="s">
        <v>43</v>
      </c>
    </row>
    <row r="81" spans="1:15" s="26" customFormat="1">
      <c r="A81" s="26" t="s">
        <v>577</v>
      </c>
      <c r="B81" s="26" t="s">
        <v>45</v>
      </c>
      <c r="C81" s="26" t="s">
        <v>1151</v>
      </c>
      <c r="D81" s="26" t="s">
        <v>919</v>
      </c>
      <c r="E81" s="26" t="s">
        <v>172</v>
      </c>
      <c r="F81" s="27">
        <v>39857</v>
      </c>
      <c r="G81" s="28">
        <v>3</v>
      </c>
      <c r="H81" s="28">
        <v>431</v>
      </c>
      <c r="I81" s="25">
        <v>39907</v>
      </c>
      <c r="J81" s="26">
        <v>8700000</v>
      </c>
      <c r="K81" s="26">
        <v>300000</v>
      </c>
      <c r="L81" s="26">
        <v>300000</v>
      </c>
      <c r="M81" s="26">
        <v>22</v>
      </c>
      <c r="N81" s="26">
        <v>89.795918367346943</v>
      </c>
      <c r="O81" s="26" t="s">
        <v>43</v>
      </c>
    </row>
    <row r="82" spans="1:15" s="26" customFormat="1">
      <c r="A82" s="26" t="s">
        <v>578</v>
      </c>
      <c r="B82" s="26" t="s">
        <v>45</v>
      </c>
      <c r="C82" s="26" t="s">
        <v>1151</v>
      </c>
      <c r="D82" s="26" t="s">
        <v>919</v>
      </c>
      <c r="E82" s="26" t="s">
        <v>172</v>
      </c>
      <c r="F82" s="27">
        <v>39857</v>
      </c>
      <c r="G82" s="28">
        <v>4</v>
      </c>
      <c r="H82" s="28">
        <v>431</v>
      </c>
      <c r="I82" s="25">
        <v>39908</v>
      </c>
      <c r="J82" s="26">
        <v>300000</v>
      </c>
      <c r="K82" s="26">
        <v>800000</v>
      </c>
      <c r="L82" s="26">
        <v>800000</v>
      </c>
      <c r="M82" s="26">
        <v>23</v>
      </c>
      <c r="N82" s="26">
        <v>93.877551020408163</v>
      </c>
      <c r="O82" s="26" t="s">
        <v>43</v>
      </c>
    </row>
    <row r="83" spans="1:15" s="26" customFormat="1">
      <c r="A83" s="26" t="s">
        <v>579</v>
      </c>
      <c r="B83" s="26" t="s">
        <v>45</v>
      </c>
      <c r="C83" s="26" t="s">
        <v>1151</v>
      </c>
      <c r="D83" s="26" t="s">
        <v>919</v>
      </c>
      <c r="E83" s="26" t="s">
        <v>172</v>
      </c>
      <c r="F83" s="27">
        <v>39857</v>
      </c>
      <c r="G83" s="28">
        <v>5</v>
      </c>
      <c r="H83" s="28">
        <v>431</v>
      </c>
      <c r="I83" s="25">
        <v>39909</v>
      </c>
      <c r="J83" s="26">
        <v>800000</v>
      </c>
      <c r="K83" s="26">
        <v>5400000</v>
      </c>
      <c r="L83" s="26">
        <v>5400000</v>
      </c>
      <c r="M83" s="26">
        <v>23</v>
      </c>
      <c r="N83" s="26">
        <v>93.877551020408163</v>
      </c>
      <c r="O83" s="26" t="s">
        <v>43</v>
      </c>
    </row>
    <row r="84" spans="1:15" s="26" customFormat="1">
      <c r="A84" s="26" t="s">
        <v>580</v>
      </c>
      <c r="B84" s="26" t="s">
        <v>45</v>
      </c>
      <c r="C84" s="26" t="s">
        <v>1151</v>
      </c>
      <c r="D84" s="26" t="s">
        <v>919</v>
      </c>
      <c r="E84" s="26" t="s">
        <v>172</v>
      </c>
      <c r="F84" s="27">
        <v>39857</v>
      </c>
      <c r="G84" s="28">
        <v>6</v>
      </c>
      <c r="H84" s="28">
        <v>431</v>
      </c>
      <c r="I84" s="25">
        <v>39910</v>
      </c>
      <c r="J84" s="26">
        <v>5400000</v>
      </c>
      <c r="K84" s="26">
        <v>21700000</v>
      </c>
      <c r="L84" s="26">
        <v>21700000</v>
      </c>
      <c r="M84" s="26">
        <v>23</v>
      </c>
      <c r="N84" s="26">
        <v>93.877551020408163</v>
      </c>
      <c r="O84" s="26" t="s">
        <v>43</v>
      </c>
    </row>
    <row r="85" spans="1:15" s="26" customFormat="1">
      <c r="A85" s="26" t="s">
        <v>581</v>
      </c>
      <c r="B85" s="26" t="s">
        <v>45</v>
      </c>
      <c r="C85" s="26" t="s">
        <v>1151</v>
      </c>
      <c r="D85" s="26" t="s">
        <v>919</v>
      </c>
      <c r="E85" s="26" t="s">
        <v>172</v>
      </c>
      <c r="F85" s="27">
        <v>39857</v>
      </c>
      <c r="G85" s="28">
        <v>7</v>
      </c>
      <c r="H85" s="28">
        <v>431</v>
      </c>
      <c r="I85" s="25">
        <v>39911</v>
      </c>
      <c r="J85" s="26">
        <v>21700000</v>
      </c>
      <c r="K85" s="26">
        <v>13000000</v>
      </c>
      <c r="L85" s="26">
        <v>13000000</v>
      </c>
      <c r="M85" s="26">
        <v>23</v>
      </c>
      <c r="N85" s="26">
        <v>93.877551020408163</v>
      </c>
      <c r="O85" s="26" t="s">
        <v>43</v>
      </c>
    </row>
    <row r="86" spans="1:15" s="26" customFormat="1">
      <c r="A86" s="26" t="s">
        <v>582</v>
      </c>
      <c r="B86" s="26" t="s">
        <v>45</v>
      </c>
      <c r="C86" s="26" t="s">
        <v>1151</v>
      </c>
      <c r="D86" s="26" t="s">
        <v>919</v>
      </c>
      <c r="E86" s="26" t="s">
        <v>172</v>
      </c>
      <c r="F86" s="27">
        <v>39857</v>
      </c>
      <c r="G86" s="28">
        <v>8</v>
      </c>
      <c r="H86" s="28">
        <v>431</v>
      </c>
      <c r="I86" s="25">
        <v>39912</v>
      </c>
      <c r="J86" s="26">
        <v>13000000</v>
      </c>
      <c r="K86" s="26">
        <v>26000000</v>
      </c>
      <c r="L86" s="26">
        <v>26000000</v>
      </c>
      <c r="M86" s="26">
        <v>23</v>
      </c>
      <c r="N86" s="26">
        <v>93.877551020408163</v>
      </c>
      <c r="O86" s="26" t="s">
        <v>43</v>
      </c>
    </row>
    <row r="87" spans="1:15" s="26" customFormat="1">
      <c r="A87" s="26" t="s">
        <v>583</v>
      </c>
      <c r="B87" s="26" t="s">
        <v>45</v>
      </c>
      <c r="C87" s="26" t="s">
        <v>1151</v>
      </c>
      <c r="D87" s="26" t="s">
        <v>919</v>
      </c>
      <c r="E87" s="26" t="s">
        <v>172</v>
      </c>
      <c r="F87" s="27">
        <v>39857</v>
      </c>
      <c r="G87" s="28">
        <v>9</v>
      </c>
      <c r="H87" s="28">
        <v>431</v>
      </c>
      <c r="I87" s="25">
        <v>39913</v>
      </c>
      <c r="J87" s="26">
        <v>26000000</v>
      </c>
      <c r="K87" s="26">
        <v>15000000</v>
      </c>
      <c r="L87" s="26">
        <v>15000000</v>
      </c>
      <c r="M87" s="26">
        <v>24</v>
      </c>
      <c r="N87" s="26">
        <v>97.959183673469383</v>
      </c>
      <c r="O87" s="26" t="s">
        <v>43</v>
      </c>
    </row>
    <row r="88" spans="1:15" s="26" customFormat="1">
      <c r="A88" s="26" t="s">
        <v>574</v>
      </c>
      <c r="B88" s="26" t="s">
        <v>45</v>
      </c>
      <c r="C88" s="26" t="s">
        <v>1151</v>
      </c>
      <c r="D88" s="26" t="s">
        <v>919</v>
      </c>
      <c r="E88" s="26" t="s">
        <v>172</v>
      </c>
      <c r="F88" s="27">
        <v>39857</v>
      </c>
      <c r="G88" s="28">
        <v>10</v>
      </c>
      <c r="H88" s="28">
        <v>431</v>
      </c>
      <c r="I88" s="25">
        <v>39914</v>
      </c>
      <c r="J88" s="26">
        <v>15000000</v>
      </c>
      <c r="K88" s="26" t="s">
        <v>1188</v>
      </c>
      <c r="L88" s="26" t="s">
        <v>1188</v>
      </c>
      <c r="M88" s="26">
        <v>23.5</v>
      </c>
      <c r="N88" s="26">
        <v>95.918367346938766</v>
      </c>
      <c r="O88" s="26" t="s">
        <v>43</v>
      </c>
    </row>
    <row r="89" spans="1:15" s="26" customFormat="1">
      <c r="A89" s="26" t="s">
        <v>584</v>
      </c>
      <c r="B89" s="26" t="s">
        <v>45</v>
      </c>
      <c r="C89" s="26" t="s">
        <v>1151</v>
      </c>
      <c r="D89" s="26" t="s">
        <v>920</v>
      </c>
      <c r="E89" s="26" t="s">
        <v>172</v>
      </c>
      <c r="F89" s="27">
        <v>39857</v>
      </c>
      <c r="G89" s="28">
        <v>0</v>
      </c>
      <c r="H89" s="28">
        <v>431</v>
      </c>
      <c r="I89" s="25">
        <v>39904</v>
      </c>
      <c r="J89" s="26">
        <v>0</v>
      </c>
      <c r="K89" s="26">
        <v>800000</v>
      </c>
      <c r="L89" s="26">
        <v>800000</v>
      </c>
      <c r="M89" s="26">
        <v>22.5</v>
      </c>
      <c r="N89" s="26">
        <v>100</v>
      </c>
      <c r="O89" s="26" t="s">
        <v>43</v>
      </c>
    </row>
    <row r="90" spans="1:15" s="26" customFormat="1">
      <c r="A90" s="26" t="s">
        <v>586</v>
      </c>
      <c r="B90" s="26" t="s">
        <v>45</v>
      </c>
      <c r="C90" s="26" t="s">
        <v>1151</v>
      </c>
      <c r="D90" s="26" t="s">
        <v>920</v>
      </c>
      <c r="E90" s="26" t="s">
        <v>172</v>
      </c>
      <c r="F90" s="27">
        <v>39857</v>
      </c>
      <c r="G90" s="28">
        <v>1</v>
      </c>
      <c r="H90" s="28">
        <v>431</v>
      </c>
      <c r="I90" s="25">
        <v>39905</v>
      </c>
      <c r="J90" s="26">
        <v>800000</v>
      </c>
      <c r="K90" s="26">
        <v>4200000</v>
      </c>
      <c r="L90" s="26">
        <v>4200000</v>
      </c>
      <c r="M90" s="26">
        <v>22</v>
      </c>
      <c r="N90" s="26">
        <v>97.777777777777771</v>
      </c>
      <c r="O90" s="26" t="s">
        <v>43</v>
      </c>
    </row>
    <row r="91" spans="1:15" s="26" customFormat="1">
      <c r="A91" s="26" t="s">
        <v>350</v>
      </c>
      <c r="B91" s="26" t="s">
        <v>45</v>
      </c>
      <c r="C91" s="26" t="s">
        <v>1151</v>
      </c>
      <c r="D91" s="26" t="s">
        <v>920</v>
      </c>
      <c r="E91" s="26" t="s">
        <v>172</v>
      </c>
      <c r="F91" s="27">
        <v>39857</v>
      </c>
      <c r="G91" s="28">
        <v>2</v>
      </c>
      <c r="H91" s="28">
        <v>431</v>
      </c>
      <c r="I91" s="25">
        <v>39906</v>
      </c>
      <c r="J91" s="26">
        <v>4200000</v>
      </c>
      <c r="K91" s="26">
        <v>25000000</v>
      </c>
      <c r="L91" s="26">
        <v>25000000</v>
      </c>
      <c r="M91" s="26">
        <v>20</v>
      </c>
      <c r="N91" s="26">
        <v>88.888888888888886</v>
      </c>
      <c r="O91" s="26" t="s">
        <v>43</v>
      </c>
    </row>
    <row r="92" spans="1:15" s="26" customFormat="1">
      <c r="A92" s="26" t="s">
        <v>351</v>
      </c>
      <c r="B92" s="26" t="s">
        <v>45</v>
      </c>
      <c r="C92" s="26" t="s">
        <v>1151</v>
      </c>
      <c r="D92" s="26" t="s">
        <v>920</v>
      </c>
      <c r="E92" s="26" t="s">
        <v>172</v>
      </c>
      <c r="F92" s="27">
        <v>39857</v>
      </c>
      <c r="G92" s="28">
        <v>3</v>
      </c>
      <c r="H92" s="28">
        <v>431</v>
      </c>
      <c r="I92" s="25">
        <v>39907</v>
      </c>
      <c r="J92" s="26">
        <v>25000000</v>
      </c>
      <c r="K92" s="26">
        <v>200000</v>
      </c>
      <c r="L92" s="26">
        <v>200000</v>
      </c>
      <c r="M92" s="26">
        <v>21</v>
      </c>
      <c r="N92" s="26">
        <v>93.333333333333329</v>
      </c>
      <c r="O92" s="26" t="s">
        <v>43</v>
      </c>
    </row>
    <row r="93" spans="1:15" s="26" customFormat="1">
      <c r="A93" s="26" t="s">
        <v>352</v>
      </c>
      <c r="B93" s="26" t="s">
        <v>45</v>
      </c>
      <c r="C93" s="26" t="s">
        <v>1151</v>
      </c>
      <c r="D93" s="26" t="s">
        <v>920</v>
      </c>
      <c r="E93" s="26" t="s">
        <v>172</v>
      </c>
      <c r="F93" s="27">
        <v>39857</v>
      </c>
      <c r="G93" s="28">
        <v>4</v>
      </c>
      <c r="H93" s="28">
        <v>431</v>
      </c>
      <c r="I93" s="25">
        <v>39908</v>
      </c>
      <c r="J93" s="26">
        <v>200000</v>
      </c>
      <c r="K93" s="26">
        <v>12600000</v>
      </c>
      <c r="L93" s="26">
        <v>12600000</v>
      </c>
      <c r="M93" s="26">
        <v>21.5</v>
      </c>
      <c r="N93" s="26">
        <v>95.555555555555557</v>
      </c>
      <c r="O93" s="26" t="s">
        <v>43</v>
      </c>
    </row>
    <row r="94" spans="1:15" s="26" customFormat="1">
      <c r="A94" s="26" t="s">
        <v>353</v>
      </c>
      <c r="B94" s="26" t="s">
        <v>45</v>
      </c>
      <c r="C94" s="26" t="s">
        <v>1151</v>
      </c>
      <c r="D94" s="26" t="s">
        <v>920</v>
      </c>
      <c r="E94" s="26" t="s">
        <v>172</v>
      </c>
      <c r="F94" s="27">
        <v>39857</v>
      </c>
      <c r="G94" s="28">
        <v>5</v>
      </c>
      <c r="H94" s="28">
        <v>431</v>
      </c>
      <c r="I94" s="25">
        <v>39909</v>
      </c>
      <c r="J94" s="26">
        <v>12600000</v>
      </c>
      <c r="K94" s="26">
        <v>15800000</v>
      </c>
      <c r="L94" s="26">
        <v>15800000</v>
      </c>
      <c r="M94" s="26">
        <v>22.5</v>
      </c>
      <c r="N94" s="26">
        <v>100</v>
      </c>
      <c r="O94" s="26" t="s">
        <v>43</v>
      </c>
    </row>
    <row r="95" spans="1:15" s="26" customFormat="1">
      <c r="A95" s="26" t="s">
        <v>354</v>
      </c>
      <c r="B95" s="26" t="s">
        <v>45</v>
      </c>
      <c r="C95" s="26" t="s">
        <v>1151</v>
      </c>
      <c r="D95" s="26" t="s">
        <v>920</v>
      </c>
      <c r="E95" s="26" t="s">
        <v>172</v>
      </c>
      <c r="F95" s="27">
        <v>39857</v>
      </c>
      <c r="G95" s="28">
        <v>6</v>
      </c>
      <c r="H95" s="28">
        <v>431</v>
      </c>
      <c r="I95" s="25">
        <v>39910</v>
      </c>
      <c r="J95" s="26">
        <v>15800000</v>
      </c>
      <c r="K95" s="26">
        <v>20400000</v>
      </c>
      <c r="L95" s="26">
        <v>20400000</v>
      </c>
      <c r="M95" s="26">
        <v>22</v>
      </c>
      <c r="N95" s="26">
        <v>97.777777777777771</v>
      </c>
      <c r="O95" s="26" t="s">
        <v>43</v>
      </c>
    </row>
    <row r="96" spans="1:15" s="26" customFormat="1">
      <c r="A96" s="26" t="s">
        <v>355</v>
      </c>
      <c r="B96" s="26" t="s">
        <v>45</v>
      </c>
      <c r="C96" s="26" t="s">
        <v>1151</v>
      </c>
      <c r="D96" s="26" t="s">
        <v>920</v>
      </c>
      <c r="E96" s="26" t="s">
        <v>172</v>
      </c>
      <c r="F96" s="27">
        <v>39857</v>
      </c>
      <c r="G96" s="28">
        <v>7</v>
      </c>
      <c r="H96" s="28">
        <v>431</v>
      </c>
      <c r="I96" s="25">
        <v>39911</v>
      </c>
      <c r="J96" s="26">
        <v>20400000</v>
      </c>
      <c r="K96" s="26">
        <v>27000000</v>
      </c>
      <c r="L96" s="26">
        <v>27000000</v>
      </c>
      <c r="M96" s="26">
        <v>22</v>
      </c>
      <c r="N96" s="26">
        <v>97.777777777777771</v>
      </c>
      <c r="O96" s="26" t="s">
        <v>43</v>
      </c>
    </row>
    <row r="97" spans="1:15" s="26" customFormat="1">
      <c r="A97" s="26" t="s">
        <v>356</v>
      </c>
      <c r="B97" s="26" t="s">
        <v>45</v>
      </c>
      <c r="C97" s="26" t="s">
        <v>1151</v>
      </c>
      <c r="D97" s="26" t="s">
        <v>920</v>
      </c>
      <c r="E97" s="26" t="s">
        <v>172</v>
      </c>
      <c r="F97" s="27">
        <v>39857</v>
      </c>
      <c r="G97" s="28">
        <v>8</v>
      </c>
      <c r="H97" s="28">
        <v>431</v>
      </c>
      <c r="I97" s="25">
        <v>39912</v>
      </c>
      <c r="J97" s="26">
        <v>27000000</v>
      </c>
      <c r="K97" s="26">
        <v>15500000</v>
      </c>
      <c r="L97" s="26">
        <v>15500000</v>
      </c>
      <c r="M97" s="26">
        <v>22</v>
      </c>
      <c r="N97" s="26">
        <v>97.777777777777771</v>
      </c>
      <c r="O97" s="26" t="s">
        <v>43</v>
      </c>
    </row>
    <row r="98" spans="1:15" s="26" customFormat="1">
      <c r="A98" s="26" t="s">
        <v>357</v>
      </c>
      <c r="B98" s="26" t="s">
        <v>45</v>
      </c>
      <c r="C98" s="26" t="s">
        <v>1151</v>
      </c>
      <c r="D98" s="26" t="s">
        <v>920</v>
      </c>
      <c r="E98" s="26" t="s">
        <v>172</v>
      </c>
      <c r="F98" s="27">
        <v>39857</v>
      </c>
      <c r="G98" s="28">
        <v>9</v>
      </c>
      <c r="H98" s="28">
        <v>431</v>
      </c>
      <c r="I98" s="25">
        <v>39913</v>
      </c>
      <c r="J98" s="26">
        <v>15500000</v>
      </c>
      <c r="K98" s="26">
        <v>12100000</v>
      </c>
      <c r="L98" s="26">
        <v>12100000</v>
      </c>
      <c r="M98" s="26">
        <v>22.5</v>
      </c>
      <c r="N98" s="26">
        <v>100</v>
      </c>
      <c r="O98" s="26" t="s">
        <v>43</v>
      </c>
    </row>
    <row r="99" spans="1:15" s="26" customFormat="1">
      <c r="A99" s="26" t="s">
        <v>585</v>
      </c>
      <c r="B99" s="26" t="s">
        <v>45</v>
      </c>
      <c r="C99" s="26" t="s">
        <v>1151</v>
      </c>
      <c r="D99" s="26" t="s">
        <v>920</v>
      </c>
      <c r="E99" s="26" t="s">
        <v>172</v>
      </c>
      <c r="F99" s="27">
        <v>39857</v>
      </c>
      <c r="G99" s="28">
        <v>10</v>
      </c>
      <c r="H99" s="28">
        <v>431</v>
      </c>
      <c r="I99" s="25">
        <v>39914</v>
      </c>
      <c r="J99" s="26">
        <v>12100000</v>
      </c>
      <c r="K99" s="26" t="s">
        <v>1188</v>
      </c>
      <c r="L99" s="26" t="s">
        <v>1188</v>
      </c>
      <c r="M99" s="26">
        <v>22.5</v>
      </c>
      <c r="N99" s="26">
        <v>100</v>
      </c>
      <c r="O99" s="26" t="s">
        <v>43</v>
      </c>
    </row>
    <row r="100" spans="1:15" s="26" customFormat="1">
      <c r="A100" s="26" t="s">
        <v>130</v>
      </c>
      <c r="B100" s="26" t="s">
        <v>45</v>
      </c>
      <c r="C100" s="26" t="s">
        <v>1151</v>
      </c>
      <c r="D100" s="26" t="s">
        <v>921</v>
      </c>
      <c r="E100" s="26" t="s">
        <v>172</v>
      </c>
      <c r="F100" s="27">
        <v>39857</v>
      </c>
      <c r="G100" s="28">
        <v>0</v>
      </c>
      <c r="H100" s="28">
        <v>431</v>
      </c>
      <c r="I100" s="25">
        <v>39904</v>
      </c>
      <c r="J100" s="26">
        <v>0</v>
      </c>
      <c r="K100" s="26">
        <v>2700000</v>
      </c>
      <c r="L100" s="26">
        <v>2700000</v>
      </c>
      <c r="M100" s="26">
        <v>21.5</v>
      </c>
      <c r="N100" s="26">
        <v>100</v>
      </c>
      <c r="O100" s="26" t="s">
        <v>43</v>
      </c>
    </row>
    <row r="101" spans="1:15" s="26" customFormat="1">
      <c r="A101" s="26" t="s">
        <v>132</v>
      </c>
      <c r="B101" s="26" t="s">
        <v>45</v>
      </c>
      <c r="C101" s="26" t="s">
        <v>1151</v>
      </c>
      <c r="D101" s="26" t="s">
        <v>921</v>
      </c>
      <c r="E101" s="26" t="s">
        <v>172</v>
      </c>
      <c r="F101" s="27">
        <v>39857</v>
      </c>
      <c r="G101" s="28">
        <v>1</v>
      </c>
      <c r="H101" s="28">
        <v>431</v>
      </c>
      <c r="I101" s="25">
        <v>39905</v>
      </c>
      <c r="J101" s="26">
        <v>2700000</v>
      </c>
      <c r="K101" s="26">
        <v>7600000</v>
      </c>
      <c r="L101" s="26">
        <v>7600000</v>
      </c>
      <c r="M101" s="26">
        <v>20.5</v>
      </c>
      <c r="N101" s="26">
        <v>95.348837209302332</v>
      </c>
      <c r="O101" s="26" t="s">
        <v>43</v>
      </c>
    </row>
    <row r="102" spans="1:15" s="26" customFormat="1">
      <c r="A102" s="26" t="s">
        <v>133</v>
      </c>
      <c r="B102" s="26" t="s">
        <v>45</v>
      </c>
      <c r="C102" s="26" t="s">
        <v>1151</v>
      </c>
      <c r="D102" s="26" t="s">
        <v>921</v>
      </c>
      <c r="E102" s="26" t="s">
        <v>172</v>
      </c>
      <c r="F102" s="27">
        <v>39857</v>
      </c>
      <c r="G102" s="28">
        <v>2</v>
      </c>
      <c r="H102" s="28">
        <v>431</v>
      </c>
      <c r="I102" s="25">
        <v>39906</v>
      </c>
      <c r="J102" s="26">
        <v>7600000</v>
      </c>
      <c r="K102" s="26">
        <v>7600000</v>
      </c>
      <c r="L102" s="26">
        <v>7600000</v>
      </c>
      <c r="M102" s="26">
        <v>20</v>
      </c>
      <c r="N102" s="26">
        <v>93.023255813953483</v>
      </c>
      <c r="O102" s="26" t="s">
        <v>43</v>
      </c>
    </row>
    <row r="103" spans="1:15" s="26" customFormat="1">
      <c r="A103" s="26" t="s">
        <v>361</v>
      </c>
      <c r="B103" s="26" t="s">
        <v>45</v>
      </c>
      <c r="C103" s="26" t="s">
        <v>1151</v>
      </c>
      <c r="D103" s="26" t="s">
        <v>921</v>
      </c>
      <c r="E103" s="26" t="s">
        <v>172</v>
      </c>
      <c r="F103" s="27">
        <v>39857</v>
      </c>
      <c r="G103" s="28">
        <v>3</v>
      </c>
      <c r="H103" s="28">
        <v>431</v>
      </c>
      <c r="I103" s="25">
        <v>39907</v>
      </c>
      <c r="J103" s="26">
        <v>7600000</v>
      </c>
      <c r="K103" s="26">
        <v>1200000</v>
      </c>
      <c r="L103" s="26">
        <v>1200000</v>
      </c>
      <c r="M103" s="26">
        <v>20.5</v>
      </c>
      <c r="N103" s="26">
        <v>95.348837209302332</v>
      </c>
      <c r="O103" s="26" t="s">
        <v>43</v>
      </c>
    </row>
    <row r="104" spans="1:15" s="26" customFormat="1">
      <c r="A104" s="26" t="s">
        <v>362</v>
      </c>
      <c r="B104" s="26" t="s">
        <v>45</v>
      </c>
      <c r="C104" s="26" t="s">
        <v>1151</v>
      </c>
      <c r="D104" s="26" t="s">
        <v>921</v>
      </c>
      <c r="E104" s="26" t="s">
        <v>172</v>
      </c>
      <c r="F104" s="27">
        <v>39857</v>
      </c>
      <c r="G104" s="28">
        <v>4</v>
      </c>
      <c r="H104" s="28">
        <v>431</v>
      </c>
      <c r="I104" s="25">
        <v>39908</v>
      </c>
      <c r="J104" s="26">
        <v>1200000</v>
      </c>
      <c r="K104" s="26">
        <v>12100000</v>
      </c>
      <c r="L104" s="26">
        <v>12100000</v>
      </c>
      <c r="M104" s="26">
        <v>21.5</v>
      </c>
      <c r="N104" s="26">
        <v>100</v>
      </c>
      <c r="O104" s="26" t="s">
        <v>43</v>
      </c>
    </row>
    <row r="105" spans="1:15" s="26" customFormat="1">
      <c r="A105" s="26" t="s">
        <v>363</v>
      </c>
      <c r="B105" s="26" t="s">
        <v>45</v>
      </c>
      <c r="C105" s="26" t="s">
        <v>1151</v>
      </c>
      <c r="D105" s="26" t="s">
        <v>921</v>
      </c>
      <c r="E105" s="26" t="s">
        <v>172</v>
      </c>
      <c r="F105" s="27">
        <v>39857</v>
      </c>
      <c r="G105" s="28">
        <v>5</v>
      </c>
      <c r="H105" s="28">
        <v>431</v>
      </c>
      <c r="I105" s="25">
        <v>39909</v>
      </c>
      <c r="J105" s="26">
        <v>12100000</v>
      </c>
      <c r="K105" s="26">
        <v>14100000</v>
      </c>
      <c r="L105" s="26">
        <v>14100000</v>
      </c>
      <c r="M105" s="26">
        <v>21.5</v>
      </c>
      <c r="N105" s="26">
        <v>100</v>
      </c>
      <c r="O105" s="26" t="s">
        <v>43</v>
      </c>
    </row>
    <row r="106" spans="1:15" s="26" customFormat="1">
      <c r="A106" s="26" t="s">
        <v>364</v>
      </c>
      <c r="B106" s="26" t="s">
        <v>45</v>
      </c>
      <c r="C106" s="26" t="s">
        <v>1151</v>
      </c>
      <c r="D106" s="26" t="s">
        <v>921</v>
      </c>
      <c r="E106" s="26" t="s">
        <v>172</v>
      </c>
      <c r="F106" s="27">
        <v>39857</v>
      </c>
      <c r="G106" s="28">
        <v>6</v>
      </c>
      <c r="H106" s="28">
        <v>431</v>
      </c>
      <c r="I106" s="25">
        <v>39910</v>
      </c>
      <c r="J106" s="26">
        <v>14100000</v>
      </c>
      <c r="K106" s="26">
        <v>17800000</v>
      </c>
      <c r="L106" s="26">
        <v>17800000</v>
      </c>
      <c r="M106" s="26">
        <v>21.5</v>
      </c>
      <c r="N106" s="26">
        <v>100</v>
      </c>
      <c r="O106" s="26" t="s">
        <v>43</v>
      </c>
    </row>
    <row r="107" spans="1:15" s="26" customFormat="1">
      <c r="A107" s="26" t="s">
        <v>365</v>
      </c>
      <c r="B107" s="26" t="s">
        <v>45</v>
      </c>
      <c r="C107" s="26" t="s">
        <v>1151</v>
      </c>
      <c r="D107" s="26" t="s">
        <v>921</v>
      </c>
      <c r="E107" s="26" t="s">
        <v>172</v>
      </c>
      <c r="F107" s="27">
        <v>39857</v>
      </c>
      <c r="G107" s="28">
        <v>7</v>
      </c>
      <c r="H107" s="28">
        <v>431</v>
      </c>
      <c r="I107" s="25">
        <v>39911</v>
      </c>
      <c r="J107" s="26">
        <v>17800000</v>
      </c>
      <c r="K107" s="26">
        <v>30000000</v>
      </c>
      <c r="L107" s="26">
        <v>30000000</v>
      </c>
      <c r="M107" s="26">
        <v>21.5</v>
      </c>
      <c r="N107" s="26">
        <v>100</v>
      </c>
      <c r="O107" s="26" t="s">
        <v>43</v>
      </c>
    </row>
    <row r="108" spans="1:15" s="26" customFormat="1">
      <c r="A108" s="26" t="s">
        <v>366</v>
      </c>
      <c r="B108" s="26" t="s">
        <v>45</v>
      </c>
      <c r="C108" s="26" t="s">
        <v>1151</v>
      </c>
      <c r="D108" s="26" t="s">
        <v>921</v>
      </c>
      <c r="E108" s="26" t="s">
        <v>172</v>
      </c>
      <c r="F108" s="27">
        <v>39857</v>
      </c>
      <c r="G108" s="28">
        <v>8</v>
      </c>
      <c r="H108" s="28">
        <v>431</v>
      </c>
      <c r="I108" s="25">
        <v>39912</v>
      </c>
      <c r="J108" s="26">
        <v>30000000</v>
      </c>
      <c r="K108" s="26">
        <v>11100000</v>
      </c>
      <c r="L108" s="26">
        <v>11100000</v>
      </c>
      <c r="M108" s="26">
        <v>22</v>
      </c>
      <c r="N108" s="26">
        <v>102.32558139534885</v>
      </c>
      <c r="O108" s="26" t="s">
        <v>43</v>
      </c>
    </row>
    <row r="109" spans="1:15" s="26" customFormat="1">
      <c r="A109" s="26" t="s">
        <v>367</v>
      </c>
      <c r="B109" s="26" t="s">
        <v>45</v>
      </c>
      <c r="C109" s="26" t="s">
        <v>1151</v>
      </c>
      <c r="D109" s="26" t="s">
        <v>921</v>
      </c>
      <c r="E109" s="26" t="s">
        <v>172</v>
      </c>
      <c r="F109" s="27">
        <v>39857</v>
      </c>
      <c r="G109" s="28">
        <v>9</v>
      </c>
      <c r="H109" s="28">
        <v>431</v>
      </c>
      <c r="I109" s="25">
        <v>39913</v>
      </c>
      <c r="J109" s="26">
        <v>11100000</v>
      </c>
      <c r="K109" s="26">
        <v>13000000</v>
      </c>
      <c r="L109" s="26">
        <v>13000000</v>
      </c>
      <c r="M109" s="26">
        <v>22.5</v>
      </c>
      <c r="N109" s="26">
        <v>104.65116279069768</v>
      </c>
      <c r="O109" s="26" t="s">
        <v>43</v>
      </c>
    </row>
    <row r="110" spans="1:15" s="26" customFormat="1">
      <c r="A110" s="26" t="s">
        <v>131</v>
      </c>
      <c r="B110" s="26" t="s">
        <v>45</v>
      </c>
      <c r="C110" s="26" t="s">
        <v>1151</v>
      </c>
      <c r="D110" s="26" t="s">
        <v>921</v>
      </c>
      <c r="E110" s="26" t="s">
        <v>172</v>
      </c>
      <c r="F110" s="27">
        <v>39857</v>
      </c>
      <c r="G110" s="28">
        <v>10</v>
      </c>
      <c r="H110" s="28">
        <v>431</v>
      </c>
      <c r="I110" s="25">
        <v>39914</v>
      </c>
      <c r="J110" s="26">
        <v>13000000</v>
      </c>
      <c r="K110" s="26" t="s">
        <v>1188</v>
      </c>
      <c r="L110" s="26" t="s">
        <v>1188</v>
      </c>
      <c r="M110" s="26">
        <v>22</v>
      </c>
      <c r="N110" s="26">
        <v>102.32558139534885</v>
      </c>
      <c r="O110" s="26" t="s">
        <v>43</v>
      </c>
    </row>
    <row r="111" spans="1:15" s="26" customFormat="1">
      <c r="A111" s="26" t="s">
        <v>368</v>
      </c>
      <c r="B111" s="26" t="s">
        <v>45</v>
      </c>
      <c r="C111" s="26" t="s">
        <v>1151</v>
      </c>
      <c r="D111" s="26" t="s">
        <v>922</v>
      </c>
      <c r="E111" s="26" t="s">
        <v>172</v>
      </c>
      <c r="F111" s="27">
        <v>39857</v>
      </c>
      <c r="G111" s="28">
        <v>0</v>
      </c>
      <c r="H111" s="28">
        <v>431</v>
      </c>
      <c r="I111" s="25">
        <v>39904</v>
      </c>
      <c r="J111" s="26">
        <v>0</v>
      </c>
      <c r="K111" s="26">
        <v>200000</v>
      </c>
      <c r="L111" s="26">
        <v>200000</v>
      </c>
      <c r="M111" s="26">
        <v>24</v>
      </c>
      <c r="N111" s="26">
        <v>100</v>
      </c>
      <c r="O111" s="26" t="s">
        <v>43</v>
      </c>
    </row>
    <row r="112" spans="1:15" s="26" customFormat="1">
      <c r="A112" s="26" t="s">
        <v>370</v>
      </c>
      <c r="B112" s="26" t="s">
        <v>45</v>
      </c>
      <c r="C112" s="26" t="s">
        <v>1151</v>
      </c>
      <c r="D112" s="26" t="s">
        <v>922</v>
      </c>
      <c r="E112" s="26" t="s">
        <v>172</v>
      </c>
      <c r="F112" s="27">
        <v>39857</v>
      </c>
      <c r="G112" s="28">
        <v>1</v>
      </c>
      <c r="H112" s="28">
        <v>431</v>
      </c>
      <c r="I112" s="25">
        <v>39905</v>
      </c>
      <c r="J112" s="26">
        <v>200000</v>
      </c>
      <c r="K112" s="26">
        <v>2900000</v>
      </c>
      <c r="L112" s="26">
        <v>2900000</v>
      </c>
      <c r="M112" s="26">
        <v>23</v>
      </c>
      <c r="N112" s="26">
        <v>95.833333333333343</v>
      </c>
      <c r="O112" s="26" t="s">
        <v>43</v>
      </c>
    </row>
    <row r="113" spans="1:15" s="26" customFormat="1">
      <c r="A113" s="26" t="s">
        <v>371</v>
      </c>
      <c r="B113" s="26" t="s">
        <v>45</v>
      </c>
      <c r="C113" s="26" t="s">
        <v>1151</v>
      </c>
      <c r="D113" s="26" t="s">
        <v>922</v>
      </c>
      <c r="E113" s="26" t="s">
        <v>172</v>
      </c>
      <c r="F113" s="27">
        <v>39857</v>
      </c>
      <c r="G113" s="28">
        <v>2</v>
      </c>
      <c r="H113" s="28">
        <v>431</v>
      </c>
      <c r="I113" s="25">
        <v>39906</v>
      </c>
      <c r="J113" s="26">
        <v>2900000</v>
      </c>
      <c r="K113" s="26">
        <v>15300000</v>
      </c>
      <c r="L113" s="26">
        <v>15300000</v>
      </c>
      <c r="M113" s="26">
        <v>22</v>
      </c>
      <c r="N113" s="26">
        <v>91.666666666666657</v>
      </c>
      <c r="O113" s="26" t="s">
        <v>43</v>
      </c>
    </row>
    <row r="114" spans="1:15" s="26" customFormat="1">
      <c r="A114" s="26" t="s">
        <v>372</v>
      </c>
      <c r="B114" s="26" t="s">
        <v>45</v>
      </c>
      <c r="C114" s="26" t="s">
        <v>1151</v>
      </c>
      <c r="D114" s="26" t="s">
        <v>922</v>
      </c>
      <c r="E114" s="26" t="s">
        <v>172</v>
      </c>
      <c r="F114" s="27">
        <v>39857</v>
      </c>
      <c r="G114" s="28">
        <v>3</v>
      </c>
      <c r="H114" s="28">
        <v>431</v>
      </c>
      <c r="I114" s="25">
        <v>39907</v>
      </c>
      <c r="J114" s="26">
        <v>15300000</v>
      </c>
      <c r="K114" s="26">
        <v>150000</v>
      </c>
      <c r="L114" s="26">
        <v>150000</v>
      </c>
      <c r="M114" s="26">
        <v>22</v>
      </c>
      <c r="N114" s="26">
        <v>91.666666666666657</v>
      </c>
      <c r="O114" s="26" t="s">
        <v>43</v>
      </c>
    </row>
    <row r="115" spans="1:15" s="26" customFormat="1">
      <c r="A115" s="26" t="s">
        <v>373</v>
      </c>
      <c r="B115" s="26" t="s">
        <v>45</v>
      </c>
      <c r="C115" s="26" t="s">
        <v>1151</v>
      </c>
      <c r="D115" s="26" t="s">
        <v>922</v>
      </c>
      <c r="E115" s="26" t="s">
        <v>172</v>
      </c>
      <c r="F115" s="27">
        <v>39857</v>
      </c>
      <c r="G115" s="28">
        <v>4</v>
      </c>
      <c r="H115" s="28">
        <v>431</v>
      </c>
      <c r="I115" s="25">
        <v>39908</v>
      </c>
      <c r="J115" s="26">
        <v>150000</v>
      </c>
      <c r="K115" s="26">
        <v>12600000</v>
      </c>
      <c r="L115" s="26">
        <v>12600000</v>
      </c>
      <c r="M115" s="26">
        <v>23</v>
      </c>
      <c r="N115" s="26">
        <v>95.833333333333343</v>
      </c>
      <c r="O115" s="26" t="s">
        <v>43</v>
      </c>
    </row>
    <row r="116" spans="1:15" s="26" customFormat="1">
      <c r="A116" s="26" t="s">
        <v>374</v>
      </c>
      <c r="B116" s="26" t="s">
        <v>45</v>
      </c>
      <c r="C116" s="26" t="s">
        <v>1151</v>
      </c>
      <c r="D116" s="26" t="s">
        <v>922</v>
      </c>
      <c r="E116" s="26" t="s">
        <v>172</v>
      </c>
      <c r="F116" s="27">
        <v>39857</v>
      </c>
      <c r="G116" s="28">
        <v>5</v>
      </c>
      <c r="H116" s="28">
        <v>431</v>
      </c>
      <c r="I116" s="25">
        <v>39909</v>
      </c>
      <c r="J116" s="26">
        <v>12600000</v>
      </c>
      <c r="K116" s="26">
        <v>14100000</v>
      </c>
      <c r="L116" s="26">
        <v>14100000</v>
      </c>
      <c r="M116" s="26">
        <v>23</v>
      </c>
      <c r="N116" s="26">
        <v>95.833333333333343</v>
      </c>
      <c r="O116" s="26" t="s">
        <v>43</v>
      </c>
    </row>
    <row r="117" spans="1:15" s="26" customFormat="1">
      <c r="A117" s="26" t="s">
        <v>375</v>
      </c>
      <c r="B117" s="26" t="s">
        <v>45</v>
      </c>
      <c r="C117" s="26" t="s">
        <v>1151</v>
      </c>
      <c r="D117" s="26" t="s">
        <v>922</v>
      </c>
      <c r="E117" s="26" t="s">
        <v>172</v>
      </c>
      <c r="F117" s="27">
        <v>39857</v>
      </c>
      <c r="G117" s="28">
        <v>6</v>
      </c>
      <c r="H117" s="28">
        <v>431</v>
      </c>
      <c r="I117" s="25">
        <v>39910</v>
      </c>
      <c r="J117" s="26">
        <v>14100000</v>
      </c>
      <c r="K117" s="26">
        <v>11500000</v>
      </c>
      <c r="L117" s="26">
        <v>11500000</v>
      </c>
      <c r="M117" s="26">
        <v>23</v>
      </c>
      <c r="N117" s="26">
        <v>95.833333333333343</v>
      </c>
      <c r="O117" s="26" t="s">
        <v>43</v>
      </c>
    </row>
    <row r="118" spans="1:15" s="26" customFormat="1">
      <c r="A118" s="26" t="s">
        <v>376</v>
      </c>
      <c r="B118" s="26" t="s">
        <v>45</v>
      </c>
      <c r="C118" s="26" t="s">
        <v>1151</v>
      </c>
      <c r="D118" s="26" t="s">
        <v>922</v>
      </c>
      <c r="E118" s="26" t="s">
        <v>172</v>
      </c>
      <c r="F118" s="27">
        <v>39857</v>
      </c>
      <c r="G118" s="28">
        <v>7</v>
      </c>
      <c r="H118" s="28">
        <v>431</v>
      </c>
      <c r="I118" s="25">
        <v>39911</v>
      </c>
      <c r="J118" s="26">
        <v>11500000</v>
      </c>
      <c r="K118" s="26">
        <v>39000000</v>
      </c>
      <c r="L118" s="26">
        <v>39000000</v>
      </c>
      <c r="M118" s="26">
        <v>22.5</v>
      </c>
      <c r="N118" s="26">
        <v>93.75</v>
      </c>
      <c r="O118" s="26" t="s">
        <v>43</v>
      </c>
    </row>
    <row r="119" spans="1:15" s="26" customFormat="1">
      <c r="A119" s="26" t="s">
        <v>377</v>
      </c>
      <c r="B119" s="26" t="s">
        <v>45</v>
      </c>
      <c r="C119" s="26" t="s">
        <v>1151</v>
      </c>
      <c r="D119" s="26" t="s">
        <v>922</v>
      </c>
      <c r="E119" s="26" t="s">
        <v>172</v>
      </c>
      <c r="F119" s="27">
        <v>39857</v>
      </c>
      <c r="G119" s="28">
        <v>8</v>
      </c>
      <c r="H119" s="28">
        <v>431</v>
      </c>
      <c r="I119" s="25">
        <v>39912</v>
      </c>
      <c r="J119" s="26">
        <v>39000000</v>
      </c>
      <c r="K119" s="26">
        <v>15100000</v>
      </c>
      <c r="L119" s="26">
        <v>15100000</v>
      </c>
      <c r="M119" s="26">
        <v>23</v>
      </c>
      <c r="N119" s="26">
        <v>95.833333333333343</v>
      </c>
      <c r="O119" s="26" t="s">
        <v>43</v>
      </c>
    </row>
    <row r="120" spans="1:15" s="26" customFormat="1">
      <c r="A120" s="26" t="s">
        <v>378</v>
      </c>
      <c r="B120" s="26" t="s">
        <v>45</v>
      </c>
      <c r="C120" s="26" t="s">
        <v>1151</v>
      </c>
      <c r="D120" s="26" t="s">
        <v>922</v>
      </c>
      <c r="E120" s="26" t="s">
        <v>172</v>
      </c>
      <c r="F120" s="27">
        <v>39857</v>
      </c>
      <c r="G120" s="28">
        <v>9</v>
      </c>
      <c r="H120" s="28">
        <v>431</v>
      </c>
      <c r="I120" s="25">
        <v>39913</v>
      </c>
      <c r="J120" s="26">
        <v>15100000</v>
      </c>
      <c r="K120" s="26">
        <v>9400000</v>
      </c>
      <c r="L120" s="26">
        <v>9400000</v>
      </c>
      <c r="M120" s="26">
        <v>23.5</v>
      </c>
      <c r="N120" s="26">
        <v>97.916666666666657</v>
      </c>
      <c r="O120" s="26" t="s">
        <v>43</v>
      </c>
    </row>
    <row r="121" spans="1:15" s="26" customFormat="1">
      <c r="A121" s="26" t="s">
        <v>369</v>
      </c>
      <c r="B121" s="26" t="s">
        <v>45</v>
      </c>
      <c r="C121" s="26" t="s">
        <v>1151</v>
      </c>
      <c r="D121" s="26" t="s">
        <v>922</v>
      </c>
      <c r="E121" s="26" t="s">
        <v>172</v>
      </c>
      <c r="F121" s="27">
        <v>39857</v>
      </c>
      <c r="G121" s="28">
        <v>10</v>
      </c>
      <c r="H121" s="28">
        <v>431</v>
      </c>
      <c r="I121" s="25">
        <v>39914</v>
      </c>
      <c r="J121" s="26">
        <v>9400000</v>
      </c>
      <c r="K121" s="26" t="s">
        <v>1188</v>
      </c>
      <c r="L121" s="26" t="s">
        <v>1188</v>
      </c>
      <c r="M121" s="26">
        <v>23.5</v>
      </c>
      <c r="N121" s="26">
        <v>97.916666666666657</v>
      </c>
      <c r="O121" s="26" t="s">
        <v>43</v>
      </c>
    </row>
    <row r="122" spans="1:15" s="26" customFormat="1">
      <c r="A122" s="26" t="s">
        <v>615</v>
      </c>
      <c r="B122" s="26" t="s">
        <v>1196</v>
      </c>
      <c r="C122" s="26" t="s">
        <v>1152</v>
      </c>
      <c r="D122" s="26" t="s">
        <v>923</v>
      </c>
      <c r="E122" s="26" t="s">
        <v>168</v>
      </c>
      <c r="F122" s="27">
        <v>39857</v>
      </c>
      <c r="G122" s="28">
        <v>0</v>
      </c>
      <c r="H122" s="28">
        <v>431</v>
      </c>
      <c r="I122" s="25">
        <v>39904</v>
      </c>
      <c r="J122" s="26">
        <v>0</v>
      </c>
      <c r="K122" s="26">
        <v>63000000</v>
      </c>
      <c r="L122" s="26">
        <v>63000000</v>
      </c>
      <c r="M122" s="26">
        <v>18.5</v>
      </c>
      <c r="N122" s="26">
        <v>100</v>
      </c>
      <c r="O122" s="26" t="s">
        <v>43</v>
      </c>
    </row>
    <row r="123" spans="1:15" s="26" customFormat="1">
      <c r="A123" s="26" t="s">
        <v>616</v>
      </c>
      <c r="B123" s="26" t="s">
        <v>1196</v>
      </c>
      <c r="C123" s="26" t="s">
        <v>1152</v>
      </c>
      <c r="D123" s="26" t="s">
        <v>923</v>
      </c>
      <c r="E123" s="26" t="s">
        <v>168</v>
      </c>
      <c r="F123" s="27">
        <v>39857</v>
      </c>
      <c r="G123" s="28">
        <v>1</v>
      </c>
      <c r="H123" s="28">
        <v>431</v>
      </c>
      <c r="I123" s="25">
        <v>39905</v>
      </c>
      <c r="J123" s="26">
        <v>63000000</v>
      </c>
      <c r="K123" s="26">
        <v>17000000</v>
      </c>
      <c r="L123" s="26">
        <v>17000000</v>
      </c>
      <c r="M123" s="26">
        <v>18.5</v>
      </c>
      <c r="N123" s="26">
        <v>100</v>
      </c>
      <c r="O123" s="26" t="s">
        <v>43</v>
      </c>
    </row>
    <row r="124" spans="1:15" s="26" customFormat="1">
      <c r="A124" s="26" t="s">
        <v>617</v>
      </c>
      <c r="B124" s="26" t="s">
        <v>1196</v>
      </c>
      <c r="C124" s="26" t="s">
        <v>1152</v>
      </c>
      <c r="D124" s="26" t="s">
        <v>923</v>
      </c>
      <c r="E124" s="26" t="s">
        <v>168</v>
      </c>
      <c r="F124" s="27">
        <v>39857</v>
      </c>
      <c r="G124" s="28">
        <v>2</v>
      </c>
      <c r="H124" s="28">
        <v>431</v>
      </c>
      <c r="I124" s="25">
        <v>39906</v>
      </c>
      <c r="J124" s="26">
        <v>17000000</v>
      </c>
      <c r="K124" s="26" t="s">
        <v>1188</v>
      </c>
      <c r="L124" s="26" t="s">
        <v>1188</v>
      </c>
      <c r="M124" s="26">
        <v>15</v>
      </c>
      <c r="N124" s="26">
        <v>81.081081081081081</v>
      </c>
      <c r="O124" s="26" t="s">
        <v>43</v>
      </c>
    </row>
    <row r="125" spans="1:15" s="26" customFormat="1">
      <c r="A125" s="26" t="s">
        <v>618</v>
      </c>
      <c r="B125" s="26" t="s">
        <v>1250</v>
      </c>
      <c r="C125" s="26" t="s">
        <v>1152</v>
      </c>
      <c r="D125" s="26" t="s">
        <v>924</v>
      </c>
      <c r="E125" s="26" t="s">
        <v>168</v>
      </c>
      <c r="F125" s="27">
        <v>39857</v>
      </c>
      <c r="G125" s="28">
        <v>0</v>
      </c>
      <c r="H125" s="28">
        <v>431</v>
      </c>
      <c r="I125" s="25">
        <v>39904</v>
      </c>
      <c r="J125" s="26">
        <v>0</v>
      </c>
      <c r="K125" s="26">
        <v>53000000</v>
      </c>
      <c r="L125" s="26">
        <v>53000000</v>
      </c>
      <c r="M125" s="26">
        <v>18</v>
      </c>
      <c r="N125" s="26">
        <v>100</v>
      </c>
      <c r="O125" s="26" t="s">
        <v>43</v>
      </c>
    </row>
    <row r="126" spans="1:15" s="26" customFormat="1">
      <c r="A126" s="26" t="s">
        <v>619</v>
      </c>
      <c r="B126" s="26" t="s">
        <v>1250</v>
      </c>
      <c r="C126" s="26" t="s">
        <v>1152</v>
      </c>
      <c r="D126" s="26" t="s">
        <v>924</v>
      </c>
      <c r="E126" s="26" t="s">
        <v>168</v>
      </c>
      <c r="F126" s="27">
        <v>39857</v>
      </c>
      <c r="G126" s="28">
        <v>1</v>
      </c>
      <c r="H126" s="28">
        <v>431</v>
      </c>
      <c r="I126" s="25">
        <v>39905</v>
      </c>
      <c r="J126" s="26">
        <v>53000000</v>
      </c>
      <c r="K126" s="26">
        <v>263000000</v>
      </c>
      <c r="L126" s="26">
        <v>263000000</v>
      </c>
      <c r="M126" s="26">
        <v>18.5</v>
      </c>
      <c r="N126" s="26">
        <v>102.77777777777777</v>
      </c>
      <c r="O126" s="26" t="s">
        <v>43</v>
      </c>
    </row>
    <row r="127" spans="1:15" s="26" customFormat="1">
      <c r="A127" s="26" t="s">
        <v>860</v>
      </c>
      <c r="B127" s="26" t="s">
        <v>1250</v>
      </c>
      <c r="C127" s="26" t="s">
        <v>1152</v>
      </c>
      <c r="D127" s="26" t="s">
        <v>924</v>
      </c>
      <c r="E127" s="26" t="s">
        <v>168</v>
      </c>
      <c r="F127" s="27">
        <v>39857</v>
      </c>
      <c r="G127" s="28">
        <v>2</v>
      </c>
      <c r="H127" s="28">
        <v>431</v>
      </c>
      <c r="I127" s="25">
        <v>39906</v>
      </c>
      <c r="J127" s="26">
        <v>263000000</v>
      </c>
      <c r="K127" s="26" t="s">
        <v>1188</v>
      </c>
      <c r="L127" s="26" t="s">
        <v>1188</v>
      </c>
      <c r="M127" s="26" t="s">
        <v>1188</v>
      </c>
      <c r="N127" s="26" t="s">
        <v>1188</v>
      </c>
      <c r="O127" s="26" t="s">
        <v>43</v>
      </c>
    </row>
    <row r="128" spans="1:15" s="26" customFormat="1">
      <c r="A128" s="26" t="s">
        <v>861</v>
      </c>
      <c r="B128" s="26" t="s">
        <v>1250</v>
      </c>
      <c r="C128" s="26" t="s">
        <v>1152</v>
      </c>
      <c r="D128" s="26" t="s">
        <v>925</v>
      </c>
      <c r="E128" s="26" t="s">
        <v>172</v>
      </c>
      <c r="F128" s="27">
        <v>39857</v>
      </c>
      <c r="G128" s="28">
        <v>0</v>
      </c>
      <c r="H128" s="28">
        <v>431</v>
      </c>
      <c r="I128" s="25">
        <v>39904</v>
      </c>
      <c r="J128" s="26">
        <v>0</v>
      </c>
      <c r="K128" s="26">
        <v>38000000</v>
      </c>
      <c r="L128" s="26">
        <v>38000000</v>
      </c>
      <c r="M128" s="26">
        <v>21</v>
      </c>
      <c r="N128" s="26">
        <v>100</v>
      </c>
      <c r="O128" s="26" t="s">
        <v>43</v>
      </c>
    </row>
    <row r="129" spans="1:15" s="26" customFormat="1">
      <c r="A129" s="26" t="s">
        <v>862</v>
      </c>
      <c r="B129" s="26" t="s">
        <v>1250</v>
      </c>
      <c r="C129" s="26" t="s">
        <v>1152</v>
      </c>
      <c r="D129" s="26" t="s">
        <v>925</v>
      </c>
      <c r="E129" s="26" t="s">
        <v>172</v>
      </c>
      <c r="F129" s="27">
        <v>39857</v>
      </c>
      <c r="G129" s="28">
        <v>1</v>
      </c>
      <c r="H129" s="28">
        <v>431</v>
      </c>
      <c r="I129" s="25">
        <v>39905</v>
      </c>
      <c r="J129" s="26">
        <v>38000000</v>
      </c>
      <c r="K129" s="26">
        <v>2900000</v>
      </c>
      <c r="L129" s="26">
        <v>2900000</v>
      </c>
      <c r="M129" s="26">
        <v>21.5</v>
      </c>
      <c r="N129" s="26">
        <v>102.38095238095238</v>
      </c>
      <c r="O129" s="26" t="s">
        <v>43</v>
      </c>
    </row>
    <row r="130" spans="1:15" s="26" customFormat="1">
      <c r="A130" s="26" t="s">
        <v>863</v>
      </c>
      <c r="B130" s="26" t="s">
        <v>1250</v>
      </c>
      <c r="C130" s="26" t="s">
        <v>1152</v>
      </c>
      <c r="D130" s="26" t="s">
        <v>925</v>
      </c>
      <c r="E130" s="26" t="s">
        <v>172</v>
      </c>
      <c r="F130" s="27">
        <v>39857</v>
      </c>
      <c r="G130" s="28">
        <v>2</v>
      </c>
      <c r="H130" s="28">
        <v>431</v>
      </c>
      <c r="I130" s="25">
        <v>39906</v>
      </c>
      <c r="J130" s="26">
        <v>2900000</v>
      </c>
      <c r="K130" s="26" t="s">
        <v>1188</v>
      </c>
      <c r="L130" s="26" t="s">
        <v>1188</v>
      </c>
      <c r="M130" s="26">
        <v>17.5</v>
      </c>
      <c r="N130" s="26">
        <v>83.333333333333343</v>
      </c>
      <c r="O130" s="26" t="s">
        <v>43</v>
      </c>
    </row>
    <row r="131" spans="1:15" s="31" customFormat="1">
      <c r="A131" s="31" t="s">
        <v>680</v>
      </c>
      <c r="B131" s="31" t="s">
        <v>1202</v>
      </c>
      <c r="C131" s="31" t="s">
        <v>1156</v>
      </c>
      <c r="D131" s="31" t="s">
        <v>1274</v>
      </c>
      <c r="E131" s="31" t="s">
        <v>1105</v>
      </c>
      <c r="F131" s="63">
        <v>40117</v>
      </c>
      <c r="G131" s="32">
        <v>-13</v>
      </c>
      <c r="H131" s="32">
        <v>431</v>
      </c>
      <c r="I131" s="33">
        <v>40185</v>
      </c>
      <c r="J131" s="31">
        <v>0</v>
      </c>
      <c r="K131" s="31">
        <v>0</v>
      </c>
      <c r="L131" s="31">
        <v>0</v>
      </c>
      <c r="M131" s="31" t="s">
        <v>169</v>
      </c>
      <c r="N131" s="66" t="s">
        <v>1143</v>
      </c>
      <c r="O131" s="31" t="s">
        <v>1204</v>
      </c>
    </row>
    <row r="132" spans="1:15" s="31" customFormat="1">
      <c r="A132" s="31" t="s">
        <v>679</v>
      </c>
      <c r="B132" s="31" t="s">
        <v>1203</v>
      </c>
      <c r="C132" s="31" t="s">
        <v>1156</v>
      </c>
      <c r="D132" s="31" t="s">
        <v>1274</v>
      </c>
      <c r="E132" s="31" t="s">
        <v>172</v>
      </c>
      <c r="F132" s="63">
        <v>40117</v>
      </c>
      <c r="G132" s="32">
        <v>-10</v>
      </c>
      <c r="H132" s="32">
        <v>431</v>
      </c>
      <c r="I132" s="33">
        <v>40188</v>
      </c>
      <c r="J132" s="31">
        <v>0</v>
      </c>
      <c r="K132" s="31">
        <v>0</v>
      </c>
      <c r="L132" s="31">
        <v>0</v>
      </c>
      <c r="M132" s="31" t="s">
        <v>169</v>
      </c>
      <c r="N132" s="66" t="s">
        <v>1143</v>
      </c>
      <c r="O132" s="31" t="s">
        <v>1204</v>
      </c>
    </row>
    <row r="133" spans="1:15" s="31" customFormat="1">
      <c r="A133" s="31" t="s">
        <v>685</v>
      </c>
      <c r="B133" s="31" t="s">
        <v>1203</v>
      </c>
      <c r="C133" s="31" t="s">
        <v>1156</v>
      </c>
      <c r="D133" s="31" t="s">
        <v>1274</v>
      </c>
      <c r="E133" s="31" t="s">
        <v>1106</v>
      </c>
      <c r="F133" s="63">
        <v>40117</v>
      </c>
      <c r="G133" s="32">
        <v>-7</v>
      </c>
      <c r="H133" s="32">
        <v>431</v>
      </c>
      <c r="I133" s="33">
        <v>40191</v>
      </c>
      <c r="J133" s="31">
        <v>0</v>
      </c>
      <c r="K133" s="31">
        <v>0</v>
      </c>
      <c r="L133" s="31">
        <v>0</v>
      </c>
      <c r="M133" s="31" t="s">
        <v>169</v>
      </c>
      <c r="N133" s="66" t="s">
        <v>1143</v>
      </c>
      <c r="O133" s="31" t="s">
        <v>1204</v>
      </c>
    </row>
    <row r="134" spans="1:15" s="31" customFormat="1">
      <c r="A134" s="31" t="s">
        <v>684</v>
      </c>
      <c r="B134" s="31" t="s">
        <v>1203</v>
      </c>
      <c r="C134" s="31" t="s">
        <v>1156</v>
      </c>
      <c r="D134" s="31" t="s">
        <v>1274</v>
      </c>
      <c r="E134" s="31" t="s">
        <v>172</v>
      </c>
      <c r="F134" s="63">
        <v>40117</v>
      </c>
      <c r="G134" s="32">
        <v>-5</v>
      </c>
      <c r="H134" s="32">
        <v>431</v>
      </c>
      <c r="I134" s="33">
        <v>40193</v>
      </c>
      <c r="J134" s="31">
        <v>0</v>
      </c>
      <c r="K134" s="31">
        <v>0</v>
      </c>
      <c r="L134" s="31">
        <v>0</v>
      </c>
      <c r="M134" s="31" t="s">
        <v>169</v>
      </c>
      <c r="N134" s="66" t="s">
        <v>1143</v>
      </c>
      <c r="O134" s="31" t="s">
        <v>1204</v>
      </c>
    </row>
    <row r="135" spans="1:15" s="31" customFormat="1">
      <c r="A135" s="31" t="s">
        <v>681</v>
      </c>
      <c r="B135" s="31" t="s">
        <v>1254</v>
      </c>
      <c r="C135" s="31" t="s">
        <v>1156</v>
      </c>
      <c r="D135" s="31" t="s">
        <v>1274</v>
      </c>
      <c r="E135" s="31" t="s">
        <v>172</v>
      </c>
      <c r="F135" s="63">
        <v>40117</v>
      </c>
      <c r="G135" s="32">
        <v>-1</v>
      </c>
      <c r="H135" s="32">
        <v>431</v>
      </c>
      <c r="I135" s="33">
        <v>40197</v>
      </c>
      <c r="J135" s="31">
        <v>0</v>
      </c>
      <c r="K135" s="31">
        <v>0</v>
      </c>
      <c r="L135" s="31">
        <v>0</v>
      </c>
      <c r="M135" s="31" t="s">
        <v>169</v>
      </c>
      <c r="N135" s="66" t="s">
        <v>1143</v>
      </c>
      <c r="O135" s="31" t="s">
        <v>1204</v>
      </c>
    </row>
    <row r="136" spans="1:15" s="31" customFormat="1">
      <c r="A136" s="31" t="s">
        <v>678</v>
      </c>
      <c r="B136" s="31" t="s">
        <v>1254</v>
      </c>
      <c r="C136" s="31" t="s">
        <v>1156</v>
      </c>
      <c r="D136" s="31" t="s">
        <v>1274</v>
      </c>
      <c r="E136" s="31" t="s">
        <v>1105</v>
      </c>
      <c r="F136" s="63">
        <v>40117</v>
      </c>
      <c r="G136" s="32">
        <v>0</v>
      </c>
      <c r="H136" s="32">
        <v>431</v>
      </c>
      <c r="I136" s="33">
        <v>40198</v>
      </c>
      <c r="J136" s="12">
        <v>0</v>
      </c>
      <c r="K136" s="12" t="s">
        <v>1109</v>
      </c>
      <c r="L136" s="12" t="s">
        <v>1109</v>
      </c>
      <c r="M136" s="31">
        <v>31.3</v>
      </c>
      <c r="N136" s="31">
        <v>100</v>
      </c>
      <c r="O136" s="31" t="s">
        <v>1204</v>
      </c>
    </row>
    <row r="137" spans="1:15" s="31" customFormat="1">
      <c r="A137" s="31" t="s">
        <v>682</v>
      </c>
      <c r="B137" s="31" t="s">
        <v>1254</v>
      </c>
      <c r="C137" s="31" t="s">
        <v>1156</v>
      </c>
      <c r="D137" s="31" t="s">
        <v>1274</v>
      </c>
      <c r="E137" s="31" t="s">
        <v>172</v>
      </c>
      <c r="F137" s="63">
        <v>40117</v>
      </c>
      <c r="G137" s="32">
        <v>1</v>
      </c>
      <c r="H137" s="32">
        <v>431</v>
      </c>
      <c r="I137" s="33">
        <v>40199</v>
      </c>
      <c r="J137" s="12" t="s">
        <v>1109</v>
      </c>
      <c r="K137" s="12" t="s">
        <v>1109</v>
      </c>
      <c r="L137" s="12" t="s">
        <v>1109</v>
      </c>
      <c r="M137" s="31">
        <v>30.5</v>
      </c>
      <c r="N137" s="31">
        <v>97.444089456868994</v>
      </c>
      <c r="O137" s="31" t="s">
        <v>1204</v>
      </c>
    </row>
    <row r="138" spans="1:15" s="31" customFormat="1">
      <c r="A138" s="31" t="s">
        <v>683</v>
      </c>
      <c r="B138" s="31" t="s">
        <v>1254</v>
      </c>
      <c r="C138" s="31" t="s">
        <v>1156</v>
      </c>
      <c r="D138" s="31" t="s">
        <v>1274</v>
      </c>
      <c r="E138" s="31" t="s">
        <v>1106</v>
      </c>
      <c r="F138" s="63">
        <v>40117</v>
      </c>
      <c r="G138" s="32">
        <v>2</v>
      </c>
      <c r="H138" s="32">
        <v>431</v>
      </c>
      <c r="I138" s="33">
        <v>40200</v>
      </c>
      <c r="J138" s="12" t="s">
        <v>1109</v>
      </c>
      <c r="K138" s="12" t="s">
        <v>1109</v>
      </c>
      <c r="L138" s="12" t="s">
        <v>1109</v>
      </c>
      <c r="M138" s="31">
        <v>26.2</v>
      </c>
      <c r="N138" s="31">
        <v>83.70607028753993</v>
      </c>
      <c r="O138" s="31" t="s">
        <v>1204</v>
      </c>
    </row>
    <row r="139" spans="1:15" s="31" customFormat="1">
      <c r="A139" s="31" t="s">
        <v>1117</v>
      </c>
      <c r="B139" s="31" t="s">
        <v>1254</v>
      </c>
      <c r="C139" s="31" t="s">
        <v>1156</v>
      </c>
      <c r="D139" s="31" t="s">
        <v>1274</v>
      </c>
      <c r="E139" s="31" t="s">
        <v>1106</v>
      </c>
      <c r="F139" s="63">
        <v>40117</v>
      </c>
      <c r="G139" s="32">
        <v>3</v>
      </c>
      <c r="H139" s="32">
        <v>431</v>
      </c>
      <c r="I139" s="33">
        <v>40201</v>
      </c>
      <c r="J139" s="12" t="s">
        <v>1113</v>
      </c>
      <c r="K139" s="12" t="s">
        <v>169</v>
      </c>
      <c r="L139" s="12" t="s">
        <v>169</v>
      </c>
      <c r="M139" s="31">
        <v>24.2</v>
      </c>
      <c r="N139" s="31">
        <v>77.316293929712458</v>
      </c>
      <c r="O139" s="31" t="s">
        <v>1204</v>
      </c>
    </row>
    <row r="140" spans="1:15" s="31" customFormat="1">
      <c r="A140" s="31" t="s">
        <v>688</v>
      </c>
      <c r="B140" s="31" t="s">
        <v>1254</v>
      </c>
      <c r="C140" s="31" t="s">
        <v>1156</v>
      </c>
      <c r="D140" s="31" t="s">
        <v>1275</v>
      </c>
      <c r="E140" s="31" t="s">
        <v>172</v>
      </c>
      <c r="F140" s="63">
        <v>40117</v>
      </c>
      <c r="G140" s="32">
        <v>-13</v>
      </c>
      <c r="H140" s="32">
        <v>431</v>
      </c>
      <c r="I140" s="33">
        <v>40185</v>
      </c>
      <c r="J140" s="31">
        <v>0</v>
      </c>
      <c r="K140" s="31">
        <v>0</v>
      </c>
      <c r="L140" s="31">
        <v>0</v>
      </c>
      <c r="M140" s="31" t="s">
        <v>169</v>
      </c>
      <c r="N140" s="66" t="s">
        <v>1143</v>
      </c>
      <c r="O140" s="31" t="s">
        <v>1204</v>
      </c>
    </row>
    <row r="141" spans="1:15" s="31" customFormat="1">
      <c r="A141" s="31" t="s">
        <v>687</v>
      </c>
      <c r="B141" s="31" t="s">
        <v>1254</v>
      </c>
      <c r="C141" s="31" t="s">
        <v>1156</v>
      </c>
      <c r="D141" s="31" t="s">
        <v>1275</v>
      </c>
      <c r="E141" s="31" t="s">
        <v>172</v>
      </c>
      <c r="F141" s="63">
        <v>40117</v>
      </c>
      <c r="G141" s="32">
        <v>-10</v>
      </c>
      <c r="H141" s="32">
        <v>431</v>
      </c>
      <c r="I141" s="33">
        <v>40188</v>
      </c>
      <c r="J141" s="31">
        <v>0</v>
      </c>
      <c r="K141" s="31">
        <v>0</v>
      </c>
      <c r="L141" s="31">
        <v>0</v>
      </c>
      <c r="M141" s="31" t="s">
        <v>169</v>
      </c>
      <c r="N141" s="66" t="s">
        <v>1143</v>
      </c>
      <c r="O141" s="31" t="s">
        <v>1204</v>
      </c>
    </row>
    <row r="142" spans="1:15" s="31" customFormat="1">
      <c r="A142" s="31" t="s">
        <v>694</v>
      </c>
      <c r="B142" s="31" t="s">
        <v>1254</v>
      </c>
      <c r="C142" s="31" t="s">
        <v>1156</v>
      </c>
      <c r="D142" s="31" t="s">
        <v>1275</v>
      </c>
      <c r="E142" s="31" t="s">
        <v>1105</v>
      </c>
      <c r="F142" s="63">
        <v>40117</v>
      </c>
      <c r="G142" s="32">
        <v>-7</v>
      </c>
      <c r="H142" s="32">
        <v>431</v>
      </c>
      <c r="I142" s="33">
        <v>40191</v>
      </c>
      <c r="J142" s="31">
        <v>0</v>
      </c>
      <c r="K142" s="31">
        <v>0</v>
      </c>
      <c r="L142" s="31">
        <v>0</v>
      </c>
      <c r="M142" s="31" t="s">
        <v>169</v>
      </c>
      <c r="N142" s="66" t="s">
        <v>1143</v>
      </c>
      <c r="O142" s="31" t="s">
        <v>1204</v>
      </c>
    </row>
    <row r="143" spans="1:15" s="31" customFormat="1">
      <c r="A143" s="31" t="s">
        <v>693</v>
      </c>
      <c r="B143" s="31" t="s">
        <v>1254</v>
      </c>
      <c r="C143" s="31" t="s">
        <v>1156</v>
      </c>
      <c r="D143" s="31" t="s">
        <v>1275</v>
      </c>
      <c r="E143" s="31" t="s">
        <v>172</v>
      </c>
      <c r="F143" s="63">
        <v>40117</v>
      </c>
      <c r="G143" s="32">
        <v>-5</v>
      </c>
      <c r="H143" s="32">
        <v>431</v>
      </c>
      <c r="I143" s="33">
        <v>40193</v>
      </c>
      <c r="J143" s="31">
        <v>0</v>
      </c>
      <c r="K143" s="31">
        <v>0</v>
      </c>
      <c r="L143" s="31">
        <v>0</v>
      </c>
      <c r="M143" s="31" t="s">
        <v>169</v>
      </c>
      <c r="N143" s="66" t="s">
        <v>1143</v>
      </c>
      <c r="O143" s="31" t="s">
        <v>1204</v>
      </c>
    </row>
    <row r="144" spans="1:15" s="31" customFormat="1">
      <c r="A144" s="31" t="s">
        <v>689</v>
      </c>
      <c r="B144" s="31" t="s">
        <v>1254</v>
      </c>
      <c r="C144" s="31" t="s">
        <v>1156</v>
      </c>
      <c r="D144" s="31" t="s">
        <v>1275</v>
      </c>
      <c r="E144" s="31" t="s">
        <v>1106</v>
      </c>
      <c r="F144" s="63">
        <v>40117</v>
      </c>
      <c r="G144" s="32">
        <v>-1</v>
      </c>
      <c r="H144" s="32">
        <v>431</v>
      </c>
      <c r="I144" s="33">
        <v>40197</v>
      </c>
      <c r="J144" s="31">
        <v>0</v>
      </c>
      <c r="K144" s="31">
        <v>0</v>
      </c>
      <c r="L144" s="31">
        <v>0</v>
      </c>
      <c r="M144" s="31" t="s">
        <v>169</v>
      </c>
      <c r="N144" s="66" t="s">
        <v>1143</v>
      </c>
      <c r="O144" s="31" t="s">
        <v>1204</v>
      </c>
    </row>
    <row r="145" spans="1:15" s="31" customFormat="1">
      <c r="A145" s="31" t="s">
        <v>686</v>
      </c>
      <c r="B145" s="31" t="s">
        <v>1254</v>
      </c>
      <c r="C145" s="31" t="s">
        <v>1156</v>
      </c>
      <c r="D145" s="31" t="s">
        <v>1275</v>
      </c>
      <c r="E145" s="31" t="s">
        <v>172</v>
      </c>
      <c r="F145" s="63">
        <v>40117</v>
      </c>
      <c r="G145" s="32">
        <v>0</v>
      </c>
      <c r="H145" s="32">
        <v>431</v>
      </c>
      <c r="I145" s="33">
        <v>40198</v>
      </c>
      <c r="J145" s="12">
        <v>0</v>
      </c>
      <c r="K145" s="12" t="s">
        <v>1109</v>
      </c>
      <c r="L145" s="12" t="s">
        <v>1109</v>
      </c>
      <c r="M145" s="31">
        <v>32.200000000000003</v>
      </c>
      <c r="N145" s="31">
        <v>100</v>
      </c>
      <c r="O145" s="31" t="s">
        <v>1204</v>
      </c>
    </row>
    <row r="146" spans="1:15" s="31" customFormat="1">
      <c r="A146" s="31" t="s">
        <v>690</v>
      </c>
      <c r="B146" s="31" t="s">
        <v>1254</v>
      </c>
      <c r="C146" s="31" t="s">
        <v>1156</v>
      </c>
      <c r="D146" s="31" t="s">
        <v>1275</v>
      </c>
      <c r="E146" s="31" t="s">
        <v>172</v>
      </c>
      <c r="F146" s="63">
        <v>40117</v>
      </c>
      <c r="G146" s="32">
        <v>1</v>
      </c>
      <c r="H146" s="32">
        <v>431</v>
      </c>
      <c r="I146" s="33">
        <v>40199</v>
      </c>
      <c r="J146" s="12" t="s">
        <v>1109</v>
      </c>
      <c r="K146" s="12" t="s">
        <v>1109</v>
      </c>
      <c r="L146" s="12" t="s">
        <v>1109</v>
      </c>
      <c r="M146" s="31">
        <v>30.5</v>
      </c>
      <c r="N146" s="31">
        <v>94.720496894409933</v>
      </c>
      <c r="O146" s="31" t="s">
        <v>1204</v>
      </c>
    </row>
    <row r="147" spans="1:15" s="31" customFormat="1">
      <c r="A147" s="31" t="s">
        <v>691</v>
      </c>
      <c r="B147" s="31" t="s">
        <v>1254</v>
      </c>
      <c r="C147" s="31" t="s">
        <v>1156</v>
      </c>
      <c r="D147" s="31" t="s">
        <v>1275</v>
      </c>
      <c r="E147" s="31" t="s">
        <v>1105</v>
      </c>
      <c r="F147" s="63">
        <v>40117</v>
      </c>
      <c r="G147" s="32">
        <v>2</v>
      </c>
      <c r="H147" s="32">
        <v>431</v>
      </c>
      <c r="I147" s="33">
        <v>40200</v>
      </c>
      <c r="J147" s="12" t="s">
        <v>1109</v>
      </c>
      <c r="K147" s="12" t="s">
        <v>1109</v>
      </c>
      <c r="L147" s="12" t="s">
        <v>1109</v>
      </c>
      <c r="M147" s="31">
        <v>29</v>
      </c>
      <c r="N147" s="31">
        <v>90.062111801242224</v>
      </c>
      <c r="O147" s="31" t="s">
        <v>1204</v>
      </c>
    </row>
    <row r="148" spans="1:15" s="31" customFormat="1">
      <c r="A148" s="31" t="s">
        <v>692</v>
      </c>
      <c r="B148" s="31" t="s">
        <v>1254</v>
      </c>
      <c r="C148" s="31" t="s">
        <v>1156</v>
      </c>
      <c r="D148" s="31" t="s">
        <v>1275</v>
      </c>
      <c r="E148" s="31" t="s">
        <v>172</v>
      </c>
      <c r="F148" s="63">
        <v>40117</v>
      </c>
      <c r="G148" s="32">
        <v>3</v>
      </c>
      <c r="H148" s="32">
        <v>431</v>
      </c>
      <c r="I148" s="33">
        <v>40201</v>
      </c>
      <c r="J148" s="12" t="s">
        <v>1109</v>
      </c>
      <c r="K148" s="12" t="s">
        <v>169</v>
      </c>
      <c r="L148" s="12" t="s">
        <v>169</v>
      </c>
      <c r="M148" s="31">
        <v>22.7</v>
      </c>
      <c r="N148" s="31">
        <v>70.49689440993788</v>
      </c>
      <c r="O148" s="31" t="s">
        <v>1204</v>
      </c>
    </row>
    <row r="149" spans="1:15" s="31" customFormat="1">
      <c r="A149" s="31" t="s">
        <v>697</v>
      </c>
      <c r="B149" s="31" t="s">
        <v>1254</v>
      </c>
      <c r="C149" s="31" t="s">
        <v>1156</v>
      </c>
      <c r="D149" s="31" t="s">
        <v>1276</v>
      </c>
      <c r="E149" s="31" t="s">
        <v>1106</v>
      </c>
      <c r="F149" s="63">
        <v>40113</v>
      </c>
      <c r="G149" s="32">
        <v>-13</v>
      </c>
      <c r="H149" s="32">
        <v>431</v>
      </c>
      <c r="I149" s="33">
        <v>40185</v>
      </c>
      <c r="J149" s="31">
        <v>0</v>
      </c>
      <c r="K149" s="31">
        <v>0</v>
      </c>
      <c r="L149" s="31">
        <v>0</v>
      </c>
      <c r="M149" s="31" t="s">
        <v>169</v>
      </c>
      <c r="N149" s="66" t="s">
        <v>1143</v>
      </c>
      <c r="O149" s="31" t="s">
        <v>1204</v>
      </c>
    </row>
    <row r="150" spans="1:15" s="31" customFormat="1">
      <c r="A150" s="31" t="s">
        <v>696</v>
      </c>
      <c r="B150" s="31" t="s">
        <v>1254</v>
      </c>
      <c r="C150" s="31" t="s">
        <v>1156</v>
      </c>
      <c r="D150" s="31" t="s">
        <v>1276</v>
      </c>
      <c r="E150" s="31" t="s">
        <v>172</v>
      </c>
      <c r="F150" s="63">
        <v>40113</v>
      </c>
      <c r="G150" s="32">
        <v>-10</v>
      </c>
      <c r="H150" s="32">
        <v>431</v>
      </c>
      <c r="I150" s="33">
        <v>40188</v>
      </c>
      <c r="J150" s="31">
        <v>0</v>
      </c>
      <c r="K150" s="31">
        <v>0</v>
      </c>
      <c r="L150" s="31">
        <v>0</v>
      </c>
      <c r="M150" s="31" t="s">
        <v>169</v>
      </c>
      <c r="N150" s="66" t="s">
        <v>1143</v>
      </c>
      <c r="O150" s="31" t="s">
        <v>1204</v>
      </c>
    </row>
    <row r="151" spans="1:15" s="31" customFormat="1">
      <c r="A151" s="31" t="s">
        <v>701</v>
      </c>
      <c r="B151" s="31" t="s">
        <v>1254</v>
      </c>
      <c r="C151" s="31" t="s">
        <v>1156</v>
      </c>
      <c r="D151" s="31" t="s">
        <v>1276</v>
      </c>
      <c r="E151" s="31" t="s">
        <v>172</v>
      </c>
      <c r="F151" s="63">
        <v>40113</v>
      </c>
      <c r="G151" s="32">
        <v>-7</v>
      </c>
      <c r="H151" s="32">
        <v>431</v>
      </c>
      <c r="I151" s="33">
        <v>40191</v>
      </c>
      <c r="J151" s="31">
        <v>0</v>
      </c>
      <c r="K151" s="31">
        <v>0</v>
      </c>
      <c r="L151" s="31">
        <v>0</v>
      </c>
      <c r="M151" s="31" t="s">
        <v>169</v>
      </c>
      <c r="N151" s="66" t="s">
        <v>1143</v>
      </c>
      <c r="O151" s="31" t="s">
        <v>1204</v>
      </c>
    </row>
    <row r="152" spans="1:15" s="31" customFormat="1">
      <c r="A152" s="31" t="s">
        <v>700</v>
      </c>
      <c r="B152" s="31" t="s">
        <v>1254</v>
      </c>
      <c r="C152" s="31" t="s">
        <v>1156</v>
      </c>
      <c r="D152" s="31" t="s">
        <v>1276</v>
      </c>
      <c r="E152" s="31" t="s">
        <v>1105</v>
      </c>
      <c r="F152" s="63">
        <v>40113</v>
      </c>
      <c r="G152" s="32">
        <v>-5</v>
      </c>
      <c r="H152" s="32">
        <v>431</v>
      </c>
      <c r="I152" s="33">
        <v>40193</v>
      </c>
      <c r="J152" s="31">
        <v>0</v>
      </c>
      <c r="K152" s="31">
        <v>0</v>
      </c>
      <c r="L152" s="31">
        <v>0</v>
      </c>
      <c r="M152" s="31" t="s">
        <v>169</v>
      </c>
      <c r="N152" s="66" t="s">
        <v>1143</v>
      </c>
      <c r="O152" s="31" t="s">
        <v>1204</v>
      </c>
    </row>
    <row r="153" spans="1:15" s="31" customFormat="1">
      <c r="A153" s="31" t="s">
        <v>698</v>
      </c>
      <c r="B153" s="31" t="s">
        <v>1254</v>
      </c>
      <c r="C153" s="31" t="s">
        <v>1156</v>
      </c>
      <c r="D153" s="31" t="s">
        <v>1276</v>
      </c>
      <c r="E153" s="31" t="s">
        <v>172</v>
      </c>
      <c r="F153" s="63">
        <v>40113</v>
      </c>
      <c r="G153" s="32">
        <v>-1</v>
      </c>
      <c r="H153" s="32">
        <v>431</v>
      </c>
      <c r="I153" s="33">
        <v>40197</v>
      </c>
      <c r="J153" s="31">
        <v>0</v>
      </c>
      <c r="K153" s="31">
        <v>0</v>
      </c>
      <c r="L153" s="31">
        <v>0</v>
      </c>
      <c r="M153" s="31" t="s">
        <v>169</v>
      </c>
      <c r="N153" s="66" t="s">
        <v>1143</v>
      </c>
      <c r="O153" s="31" t="s">
        <v>1204</v>
      </c>
    </row>
    <row r="154" spans="1:15" s="31" customFormat="1">
      <c r="A154" s="31" t="s">
        <v>695</v>
      </c>
      <c r="B154" s="31" t="s">
        <v>1254</v>
      </c>
      <c r="C154" s="31" t="s">
        <v>1156</v>
      </c>
      <c r="D154" s="31" t="s">
        <v>1276</v>
      </c>
      <c r="E154" s="31" t="s">
        <v>1106</v>
      </c>
      <c r="F154" s="63">
        <v>40113</v>
      </c>
      <c r="G154" s="32">
        <v>0</v>
      </c>
      <c r="H154" s="32">
        <v>431</v>
      </c>
      <c r="I154" s="33">
        <v>40198</v>
      </c>
      <c r="J154" s="12">
        <v>0</v>
      </c>
      <c r="K154" s="12" t="s">
        <v>1109</v>
      </c>
      <c r="L154" s="12" t="s">
        <v>1109</v>
      </c>
      <c r="M154" s="31">
        <v>28.3</v>
      </c>
      <c r="N154" s="31">
        <v>100</v>
      </c>
      <c r="O154" s="31" t="s">
        <v>1204</v>
      </c>
    </row>
    <row r="155" spans="1:15" s="31" customFormat="1">
      <c r="A155" s="31" t="s">
        <v>699</v>
      </c>
      <c r="B155" s="31" t="s">
        <v>1254</v>
      </c>
      <c r="C155" s="31" t="s">
        <v>1156</v>
      </c>
      <c r="D155" s="31" t="s">
        <v>1276</v>
      </c>
      <c r="E155" s="31" t="s">
        <v>172</v>
      </c>
      <c r="F155" s="63">
        <v>40113</v>
      </c>
      <c r="G155" s="32">
        <v>1</v>
      </c>
      <c r="H155" s="32">
        <v>431</v>
      </c>
      <c r="I155" s="33">
        <v>40199</v>
      </c>
      <c r="J155" s="12" t="s">
        <v>1109</v>
      </c>
      <c r="K155" s="12" t="s">
        <v>1109</v>
      </c>
      <c r="L155" s="12" t="s">
        <v>1109</v>
      </c>
      <c r="M155" s="31">
        <v>26.6</v>
      </c>
      <c r="N155" s="31">
        <v>93.992932862190813</v>
      </c>
      <c r="O155" s="31" t="s">
        <v>1204</v>
      </c>
    </row>
    <row r="156" spans="1:15" s="31" customFormat="1">
      <c r="A156" s="31" t="s">
        <v>1118</v>
      </c>
      <c r="B156" s="31" t="s">
        <v>1254</v>
      </c>
      <c r="C156" s="31" t="s">
        <v>1156</v>
      </c>
      <c r="D156" s="31" t="s">
        <v>1276</v>
      </c>
      <c r="E156" s="31" t="s">
        <v>172</v>
      </c>
      <c r="F156" s="63">
        <v>40113</v>
      </c>
      <c r="G156" s="32">
        <v>2</v>
      </c>
      <c r="H156" s="32">
        <v>431</v>
      </c>
      <c r="I156" s="33">
        <v>40200</v>
      </c>
      <c r="J156" s="12" t="s">
        <v>1113</v>
      </c>
      <c r="K156" s="12" t="s">
        <v>1109</v>
      </c>
      <c r="L156" s="12" t="s">
        <v>1109</v>
      </c>
      <c r="M156" s="31">
        <v>25.1</v>
      </c>
      <c r="N156" s="31">
        <v>88.692579505300344</v>
      </c>
      <c r="O156" s="31" t="s">
        <v>1204</v>
      </c>
    </row>
    <row r="157" spans="1:15" s="31" customFormat="1">
      <c r="A157" s="31" t="s">
        <v>1119</v>
      </c>
      <c r="B157" s="31" t="s">
        <v>1254</v>
      </c>
      <c r="C157" s="31" t="s">
        <v>1156</v>
      </c>
      <c r="D157" s="31" t="s">
        <v>1276</v>
      </c>
      <c r="E157" s="31" t="s">
        <v>172</v>
      </c>
      <c r="F157" s="63">
        <v>40113</v>
      </c>
      <c r="G157" s="32">
        <v>3</v>
      </c>
      <c r="H157" s="32">
        <v>431</v>
      </c>
      <c r="I157" s="33">
        <v>40201</v>
      </c>
      <c r="J157" s="12" t="s">
        <v>1113</v>
      </c>
      <c r="K157" s="12" t="s">
        <v>169</v>
      </c>
      <c r="L157" s="12" t="s">
        <v>169</v>
      </c>
      <c r="M157" s="31">
        <v>22.7</v>
      </c>
      <c r="N157" s="31">
        <v>80.212014134275606</v>
      </c>
      <c r="O157" s="31" t="s">
        <v>1204</v>
      </c>
    </row>
    <row r="158" spans="1:15" s="26" customFormat="1">
      <c r="A158" s="38" t="s">
        <v>702</v>
      </c>
      <c r="B158" s="38" t="s">
        <v>1205</v>
      </c>
      <c r="C158" s="38" t="s">
        <v>1157</v>
      </c>
      <c r="D158" s="38" t="s">
        <v>1277</v>
      </c>
      <c r="E158" s="38" t="s">
        <v>172</v>
      </c>
      <c r="F158" s="39">
        <v>40172</v>
      </c>
      <c r="G158" s="40">
        <v>0</v>
      </c>
      <c r="H158" s="40">
        <v>431</v>
      </c>
      <c r="I158" s="5">
        <v>40240</v>
      </c>
      <c r="J158" s="6">
        <v>0</v>
      </c>
      <c r="K158" s="6">
        <v>27900000</v>
      </c>
      <c r="L158" s="6">
        <v>27900000</v>
      </c>
      <c r="M158" s="41">
        <v>22.7</v>
      </c>
      <c r="N158" s="26">
        <v>100</v>
      </c>
      <c r="O158" s="26" t="s">
        <v>1206</v>
      </c>
    </row>
    <row r="159" spans="1:15" s="26" customFormat="1">
      <c r="A159" s="26" t="s">
        <v>704</v>
      </c>
      <c r="B159" s="26" t="s">
        <v>1205</v>
      </c>
      <c r="C159" s="26" t="s">
        <v>1157</v>
      </c>
      <c r="D159" s="26" t="s">
        <v>1277</v>
      </c>
      <c r="E159" s="26" t="s">
        <v>172</v>
      </c>
      <c r="F159" s="39">
        <v>40172</v>
      </c>
      <c r="G159" s="28">
        <v>1</v>
      </c>
      <c r="H159" s="28">
        <v>431</v>
      </c>
      <c r="I159" s="5">
        <v>40241</v>
      </c>
      <c r="J159" s="6">
        <v>27900000</v>
      </c>
      <c r="K159" s="6">
        <v>30000000</v>
      </c>
      <c r="L159" s="6">
        <v>30000000</v>
      </c>
      <c r="M159" s="42">
        <v>24.3</v>
      </c>
      <c r="N159" s="26">
        <v>107.04845814977975</v>
      </c>
      <c r="O159" s="26" t="s">
        <v>1206</v>
      </c>
    </row>
    <row r="160" spans="1:15" s="26" customFormat="1">
      <c r="A160" s="26" t="s">
        <v>705</v>
      </c>
      <c r="B160" s="26" t="s">
        <v>1205</v>
      </c>
      <c r="C160" s="26" t="s">
        <v>1157</v>
      </c>
      <c r="D160" s="26" t="s">
        <v>1277</v>
      </c>
      <c r="E160" s="26" t="s">
        <v>172</v>
      </c>
      <c r="F160" s="39">
        <v>40172</v>
      </c>
      <c r="G160" s="28">
        <v>2</v>
      </c>
      <c r="H160" s="28">
        <v>431</v>
      </c>
      <c r="I160" s="5">
        <v>40242</v>
      </c>
      <c r="J160" s="6">
        <v>30000000</v>
      </c>
      <c r="K160" s="6">
        <v>34000000</v>
      </c>
      <c r="L160" s="6">
        <v>34000000</v>
      </c>
      <c r="M160" s="42">
        <v>25.5</v>
      </c>
      <c r="N160" s="26">
        <v>112.33480176211455</v>
      </c>
      <c r="O160" s="26" t="s">
        <v>1206</v>
      </c>
    </row>
    <row r="161" spans="1:15" s="26" customFormat="1">
      <c r="A161" s="26" t="s">
        <v>706</v>
      </c>
      <c r="B161" s="26" t="s">
        <v>848</v>
      </c>
      <c r="C161" s="26" t="s">
        <v>1157</v>
      </c>
      <c r="D161" s="26" t="s">
        <v>1277</v>
      </c>
      <c r="E161" s="26" t="s">
        <v>172</v>
      </c>
      <c r="F161" s="39">
        <v>40172</v>
      </c>
      <c r="G161" s="28">
        <v>3</v>
      </c>
      <c r="H161" s="28">
        <v>431</v>
      </c>
      <c r="I161" s="5">
        <v>40243</v>
      </c>
      <c r="J161" s="6">
        <v>34000000</v>
      </c>
      <c r="K161" s="6">
        <v>9100000</v>
      </c>
      <c r="L161" s="6">
        <v>9100000</v>
      </c>
      <c r="M161" s="42">
        <v>25.5</v>
      </c>
      <c r="N161" s="26">
        <v>112.33480176211455</v>
      </c>
      <c r="O161" s="26" t="s">
        <v>1206</v>
      </c>
    </row>
    <row r="162" spans="1:15" s="26" customFormat="1">
      <c r="A162" s="26" t="s">
        <v>465</v>
      </c>
      <c r="B162" s="26" t="s">
        <v>848</v>
      </c>
      <c r="C162" s="26" t="s">
        <v>1157</v>
      </c>
      <c r="D162" s="26" t="s">
        <v>1277</v>
      </c>
      <c r="E162" s="26" t="s">
        <v>172</v>
      </c>
      <c r="F162" s="39">
        <v>40172</v>
      </c>
      <c r="G162" s="28">
        <v>4</v>
      </c>
      <c r="H162" s="28">
        <v>431</v>
      </c>
      <c r="I162" s="5">
        <v>40244</v>
      </c>
      <c r="J162" s="6">
        <v>9100000</v>
      </c>
      <c r="K162" s="6">
        <v>5900000</v>
      </c>
      <c r="L162" s="6">
        <v>5900000</v>
      </c>
      <c r="M162" s="42">
        <v>25.5</v>
      </c>
      <c r="N162" s="26">
        <v>112.33480176211455</v>
      </c>
      <c r="O162" s="26" t="s">
        <v>1206</v>
      </c>
    </row>
    <row r="163" spans="1:15" s="26" customFormat="1">
      <c r="A163" s="26" t="s">
        <v>466</v>
      </c>
      <c r="B163" s="26" t="s">
        <v>848</v>
      </c>
      <c r="C163" s="26" t="s">
        <v>1157</v>
      </c>
      <c r="D163" s="26" t="s">
        <v>1277</v>
      </c>
      <c r="E163" s="26" t="s">
        <v>172</v>
      </c>
      <c r="F163" s="39">
        <v>40172</v>
      </c>
      <c r="G163" s="28">
        <v>5</v>
      </c>
      <c r="H163" s="28">
        <v>431</v>
      </c>
      <c r="I163" s="5">
        <v>40245</v>
      </c>
      <c r="J163" s="6">
        <v>5900000</v>
      </c>
      <c r="K163" s="6">
        <v>1560000</v>
      </c>
      <c r="L163" s="6">
        <v>1560000</v>
      </c>
      <c r="M163" s="42">
        <v>25</v>
      </c>
      <c r="N163" s="26">
        <v>110.13215859030838</v>
      </c>
      <c r="O163" s="26" t="s">
        <v>1206</v>
      </c>
    </row>
    <row r="164" spans="1:15" s="26" customFormat="1">
      <c r="A164" s="26" t="s">
        <v>467</v>
      </c>
      <c r="B164" s="26" t="s">
        <v>848</v>
      </c>
      <c r="C164" s="26" t="s">
        <v>1157</v>
      </c>
      <c r="D164" s="26" t="s">
        <v>1277</v>
      </c>
      <c r="E164" s="26" t="s">
        <v>172</v>
      </c>
      <c r="F164" s="39">
        <v>40172</v>
      </c>
      <c r="G164" s="28">
        <v>6</v>
      </c>
      <c r="H164" s="28">
        <v>431</v>
      </c>
      <c r="I164" s="5">
        <v>40246</v>
      </c>
      <c r="J164" s="6">
        <v>1560000</v>
      </c>
      <c r="K164" s="6">
        <v>1660000</v>
      </c>
      <c r="L164" s="6">
        <v>1660000</v>
      </c>
      <c r="M164" s="42">
        <v>25</v>
      </c>
      <c r="N164" s="26">
        <v>110.13215859030838</v>
      </c>
      <c r="O164" s="26" t="s">
        <v>1206</v>
      </c>
    </row>
    <row r="165" spans="1:15" s="26" customFormat="1">
      <c r="A165" s="26" t="s">
        <v>468</v>
      </c>
      <c r="B165" s="26" t="s">
        <v>848</v>
      </c>
      <c r="C165" s="26" t="s">
        <v>1157</v>
      </c>
      <c r="D165" s="26" t="s">
        <v>1277</v>
      </c>
      <c r="E165" s="26" t="s">
        <v>172</v>
      </c>
      <c r="F165" s="39">
        <v>40172</v>
      </c>
      <c r="G165" s="28">
        <v>7</v>
      </c>
      <c r="H165" s="28">
        <v>431</v>
      </c>
      <c r="I165" s="5">
        <v>40247</v>
      </c>
      <c r="J165" s="6">
        <v>1660000</v>
      </c>
      <c r="K165" s="6">
        <v>750000</v>
      </c>
      <c r="L165" s="6">
        <v>750000</v>
      </c>
      <c r="M165" s="42">
        <v>25.5</v>
      </c>
      <c r="N165" s="26">
        <v>112.33480176211455</v>
      </c>
      <c r="O165" s="26" t="s">
        <v>1206</v>
      </c>
    </row>
    <row r="166" spans="1:15" s="26" customFormat="1">
      <c r="A166" s="26" t="s">
        <v>469</v>
      </c>
      <c r="B166" s="26" t="s">
        <v>848</v>
      </c>
      <c r="C166" s="26" t="s">
        <v>1157</v>
      </c>
      <c r="D166" s="26" t="s">
        <v>1277</v>
      </c>
      <c r="E166" s="26" t="s">
        <v>172</v>
      </c>
      <c r="F166" s="39">
        <v>40172</v>
      </c>
      <c r="G166" s="28">
        <v>8</v>
      </c>
      <c r="H166" s="28">
        <v>431</v>
      </c>
      <c r="I166" s="5">
        <v>40248</v>
      </c>
      <c r="J166" s="6">
        <v>750000</v>
      </c>
      <c r="K166" s="6">
        <v>830000</v>
      </c>
      <c r="L166" s="6">
        <v>830000</v>
      </c>
      <c r="M166" s="42">
        <v>25</v>
      </c>
      <c r="N166" s="26">
        <v>110.13215859030838</v>
      </c>
      <c r="O166" s="26" t="s">
        <v>1206</v>
      </c>
    </row>
    <row r="167" spans="1:15" s="26" customFormat="1">
      <c r="A167" s="26" t="s">
        <v>470</v>
      </c>
      <c r="B167" s="26" t="s">
        <v>848</v>
      </c>
      <c r="C167" s="26" t="s">
        <v>1157</v>
      </c>
      <c r="D167" s="26" t="s">
        <v>1277</v>
      </c>
      <c r="E167" s="26" t="s">
        <v>172</v>
      </c>
      <c r="F167" s="39">
        <v>40172</v>
      </c>
      <c r="G167" s="28">
        <v>9</v>
      </c>
      <c r="H167" s="28">
        <v>431</v>
      </c>
      <c r="I167" s="5">
        <v>40249</v>
      </c>
      <c r="J167" s="6">
        <v>830000</v>
      </c>
      <c r="K167" s="6">
        <v>204000</v>
      </c>
      <c r="L167" s="6">
        <v>204000</v>
      </c>
      <c r="M167" s="42">
        <v>25.5</v>
      </c>
      <c r="N167" s="26">
        <v>112.33480176211455</v>
      </c>
      <c r="O167" s="26" t="s">
        <v>1206</v>
      </c>
    </row>
    <row r="168" spans="1:15" s="26" customFormat="1">
      <c r="A168" s="26" t="s">
        <v>703</v>
      </c>
      <c r="B168" s="26" t="s">
        <v>848</v>
      </c>
      <c r="C168" s="26" t="s">
        <v>1157</v>
      </c>
      <c r="D168" s="26" t="s">
        <v>1277</v>
      </c>
      <c r="E168" s="26" t="s">
        <v>172</v>
      </c>
      <c r="F168" s="39">
        <v>40172</v>
      </c>
      <c r="G168" s="28">
        <v>10</v>
      </c>
      <c r="H168" s="28">
        <v>431</v>
      </c>
      <c r="I168" s="5">
        <v>40250</v>
      </c>
      <c r="J168" s="6">
        <v>204000</v>
      </c>
      <c r="K168" s="6" t="s">
        <v>1188</v>
      </c>
      <c r="L168" s="6" t="s">
        <v>1188</v>
      </c>
      <c r="M168" s="42">
        <v>25.4</v>
      </c>
      <c r="N168" s="26">
        <v>111.89427312775331</v>
      </c>
      <c r="O168" s="26" t="s">
        <v>1206</v>
      </c>
    </row>
    <row r="169" spans="1:15" s="26" customFormat="1">
      <c r="A169" s="26" t="s">
        <v>471</v>
      </c>
      <c r="B169" s="26" t="s">
        <v>848</v>
      </c>
      <c r="C169" s="26" t="s">
        <v>1157</v>
      </c>
      <c r="D169" s="26" t="s">
        <v>1278</v>
      </c>
      <c r="E169" s="26" t="s">
        <v>172</v>
      </c>
      <c r="F169" s="39">
        <v>40172</v>
      </c>
      <c r="G169" s="28">
        <v>0</v>
      </c>
      <c r="H169" s="28">
        <v>431</v>
      </c>
      <c r="I169" s="5">
        <v>40240</v>
      </c>
      <c r="J169" s="43">
        <v>0</v>
      </c>
      <c r="K169" s="43">
        <v>20200000</v>
      </c>
      <c r="L169" s="43">
        <v>20200000</v>
      </c>
      <c r="M169" s="41">
        <v>23.099999999999998</v>
      </c>
      <c r="N169" s="26">
        <v>100</v>
      </c>
      <c r="O169" s="26" t="s">
        <v>1206</v>
      </c>
    </row>
    <row r="170" spans="1:15" s="26" customFormat="1">
      <c r="A170" s="26" t="s">
        <v>473</v>
      </c>
      <c r="B170" s="26" t="s">
        <v>848</v>
      </c>
      <c r="C170" s="26" t="s">
        <v>1157</v>
      </c>
      <c r="D170" s="26" t="s">
        <v>1278</v>
      </c>
      <c r="E170" s="26" t="s">
        <v>172</v>
      </c>
      <c r="F170" s="39">
        <v>40172</v>
      </c>
      <c r="G170" s="28">
        <v>1</v>
      </c>
      <c r="H170" s="28">
        <v>431</v>
      </c>
      <c r="I170" s="5">
        <v>40241</v>
      </c>
      <c r="J170" s="43">
        <v>20200000</v>
      </c>
      <c r="K170" s="43">
        <v>17000000</v>
      </c>
      <c r="L170" s="43">
        <v>17000000</v>
      </c>
      <c r="M170" s="42">
        <v>25.3</v>
      </c>
      <c r="N170" s="26">
        <v>109.52380952380953</v>
      </c>
      <c r="O170" s="26" t="s">
        <v>1206</v>
      </c>
    </row>
    <row r="171" spans="1:15" s="26" customFormat="1">
      <c r="A171" s="26" t="s">
        <v>244</v>
      </c>
      <c r="B171" s="26" t="s">
        <v>848</v>
      </c>
      <c r="C171" s="26" t="s">
        <v>1157</v>
      </c>
      <c r="D171" s="26" t="s">
        <v>1278</v>
      </c>
      <c r="E171" s="26" t="s">
        <v>172</v>
      </c>
      <c r="F171" s="39">
        <v>40172</v>
      </c>
      <c r="G171" s="28">
        <v>2</v>
      </c>
      <c r="H171" s="28">
        <v>431</v>
      </c>
      <c r="I171" s="5">
        <v>40242</v>
      </c>
      <c r="J171" s="43">
        <v>17000000</v>
      </c>
      <c r="K171" s="43">
        <v>1800000</v>
      </c>
      <c r="L171" s="43">
        <v>1800000</v>
      </c>
      <c r="M171" s="42">
        <v>25.5</v>
      </c>
      <c r="N171" s="26">
        <v>110.3896103896104</v>
      </c>
      <c r="O171" s="26" t="s">
        <v>1206</v>
      </c>
    </row>
    <row r="172" spans="1:15" s="26" customFormat="1">
      <c r="A172" s="26" t="s">
        <v>245</v>
      </c>
      <c r="B172" s="26" t="s">
        <v>848</v>
      </c>
      <c r="C172" s="26" t="s">
        <v>1157</v>
      </c>
      <c r="D172" s="26" t="s">
        <v>1278</v>
      </c>
      <c r="E172" s="26" t="s">
        <v>172</v>
      </c>
      <c r="F172" s="39">
        <v>40172</v>
      </c>
      <c r="G172" s="28">
        <v>3</v>
      </c>
      <c r="H172" s="28">
        <v>431</v>
      </c>
      <c r="I172" s="5">
        <v>40243</v>
      </c>
      <c r="J172" s="43">
        <v>1800000</v>
      </c>
      <c r="K172" s="43">
        <v>9700000</v>
      </c>
      <c r="L172" s="43">
        <v>9700000</v>
      </c>
      <c r="M172" s="42">
        <v>26</v>
      </c>
      <c r="N172" s="26">
        <v>112.55411255411256</v>
      </c>
      <c r="O172" s="26" t="s">
        <v>1206</v>
      </c>
    </row>
    <row r="173" spans="1:15" s="26" customFormat="1">
      <c r="A173" s="26" t="s">
        <v>246</v>
      </c>
      <c r="B173" s="26" t="s">
        <v>848</v>
      </c>
      <c r="C173" s="26" t="s">
        <v>1157</v>
      </c>
      <c r="D173" s="26" t="s">
        <v>1278</v>
      </c>
      <c r="E173" s="26" t="s">
        <v>172</v>
      </c>
      <c r="F173" s="39">
        <v>40172</v>
      </c>
      <c r="G173" s="28">
        <v>4</v>
      </c>
      <c r="H173" s="28">
        <v>431</v>
      </c>
      <c r="I173" s="5">
        <v>40244</v>
      </c>
      <c r="J173" s="43">
        <v>9700000</v>
      </c>
      <c r="K173" s="43">
        <v>3500000</v>
      </c>
      <c r="L173" s="43">
        <v>3500000</v>
      </c>
      <c r="M173" s="42">
        <v>26.3</v>
      </c>
      <c r="N173" s="26">
        <v>113.85281385281387</v>
      </c>
      <c r="O173" s="26" t="s">
        <v>1206</v>
      </c>
    </row>
    <row r="174" spans="1:15" s="26" customFormat="1">
      <c r="A174" s="26" t="s">
        <v>247</v>
      </c>
      <c r="B174" s="26" t="s">
        <v>848</v>
      </c>
      <c r="C174" s="26" t="s">
        <v>1157</v>
      </c>
      <c r="D174" s="26" t="s">
        <v>1278</v>
      </c>
      <c r="E174" s="26" t="s">
        <v>172</v>
      </c>
      <c r="F174" s="39">
        <v>40172</v>
      </c>
      <c r="G174" s="28">
        <v>5</v>
      </c>
      <c r="H174" s="28">
        <v>431</v>
      </c>
      <c r="I174" s="5">
        <v>40245</v>
      </c>
      <c r="J174" s="43">
        <v>3500000</v>
      </c>
      <c r="K174" s="43">
        <v>1040000</v>
      </c>
      <c r="L174" s="43">
        <v>1040000</v>
      </c>
      <c r="M174" s="42">
        <v>26.5</v>
      </c>
      <c r="N174" s="26">
        <v>114.71861471861473</v>
      </c>
      <c r="O174" s="26" t="s">
        <v>1206</v>
      </c>
    </row>
    <row r="175" spans="1:15" s="26" customFormat="1">
      <c r="A175" s="26" t="s">
        <v>478</v>
      </c>
      <c r="B175" s="26" t="s">
        <v>848</v>
      </c>
      <c r="C175" s="26" t="s">
        <v>1157</v>
      </c>
      <c r="D175" s="26" t="s">
        <v>1278</v>
      </c>
      <c r="E175" s="26" t="s">
        <v>172</v>
      </c>
      <c r="F175" s="39">
        <v>40172</v>
      </c>
      <c r="G175" s="28">
        <v>6</v>
      </c>
      <c r="H175" s="28">
        <v>431</v>
      </c>
      <c r="I175" s="5">
        <v>40246</v>
      </c>
      <c r="J175" s="43">
        <v>1040000</v>
      </c>
      <c r="K175" s="43">
        <v>750000</v>
      </c>
      <c r="L175" s="43">
        <v>750000</v>
      </c>
      <c r="M175" s="42">
        <v>26</v>
      </c>
      <c r="N175" s="26">
        <v>112.55411255411256</v>
      </c>
      <c r="O175" s="26" t="s">
        <v>1206</v>
      </c>
    </row>
    <row r="176" spans="1:15" s="26" customFormat="1">
      <c r="A176" s="26" t="s">
        <v>479</v>
      </c>
      <c r="B176" s="26" t="s">
        <v>848</v>
      </c>
      <c r="C176" s="26" t="s">
        <v>1157</v>
      </c>
      <c r="D176" s="26" t="s">
        <v>1278</v>
      </c>
      <c r="E176" s="26" t="s">
        <v>172</v>
      </c>
      <c r="F176" s="39">
        <v>40172</v>
      </c>
      <c r="G176" s="28">
        <v>7</v>
      </c>
      <c r="H176" s="28">
        <v>431</v>
      </c>
      <c r="I176" s="5">
        <v>40247</v>
      </c>
      <c r="J176" s="43">
        <v>750000</v>
      </c>
      <c r="K176" s="43">
        <v>1190000</v>
      </c>
      <c r="L176" s="43">
        <v>1190000</v>
      </c>
      <c r="M176" s="42">
        <v>26.5</v>
      </c>
      <c r="N176" s="26">
        <v>114.71861471861473</v>
      </c>
      <c r="O176" s="26" t="s">
        <v>1206</v>
      </c>
    </row>
    <row r="177" spans="1:15" s="26" customFormat="1">
      <c r="A177" s="26" t="s">
        <v>480</v>
      </c>
      <c r="B177" s="26" t="s">
        <v>848</v>
      </c>
      <c r="C177" s="26" t="s">
        <v>1157</v>
      </c>
      <c r="D177" s="26" t="s">
        <v>1278</v>
      </c>
      <c r="E177" s="26" t="s">
        <v>172</v>
      </c>
      <c r="F177" s="39">
        <v>40172</v>
      </c>
      <c r="G177" s="28">
        <v>8</v>
      </c>
      <c r="H177" s="28">
        <v>431</v>
      </c>
      <c r="I177" s="5">
        <v>40248</v>
      </c>
      <c r="J177" s="43">
        <v>1190000</v>
      </c>
      <c r="K177" s="43">
        <v>950000</v>
      </c>
      <c r="L177" s="43">
        <v>950000</v>
      </c>
      <c r="M177" s="42">
        <v>26.3</v>
      </c>
      <c r="N177" s="26">
        <v>113.85281385281387</v>
      </c>
      <c r="O177" s="26" t="s">
        <v>1206</v>
      </c>
    </row>
    <row r="178" spans="1:15" s="26" customFormat="1">
      <c r="A178" s="26" t="s">
        <v>481</v>
      </c>
      <c r="B178" s="26" t="s">
        <v>848</v>
      </c>
      <c r="C178" s="26" t="s">
        <v>1157</v>
      </c>
      <c r="D178" s="26" t="s">
        <v>1278</v>
      </c>
      <c r="E178" s="26" t="s">
        <v>172</v>
      </c>
      <c r="F178" s="39">
        <v>40172</v>
      </c>
      <c r="G178" s="28">
        <v>9</v>
      </c>
      <c r="H178" s="28">
        <v>431</v>
      </c>
      <c r="I178" s="5">
        <v>40249</v>
      </c>
      <c r="J178" s="43">
        <v>950000</v>
      </c>
      <c r="K178" s="43">
        <v>1770000</v>
      </c>
      <c r="L178" s="43">
        <v>1770000</v>
      </c>
      <c r="M178" s="42">
        <v>25.9</v>
      </c>
      <c r="N178" s="26">
        <v>112.12121212121214</v>
      </c>
      <c r="O178" s="26" t="s">
        <v>1206</v>
      </c>
    </row>
    <row r="179" spans="1:15" s="26" customFormat="1">
      <c r="A179" s="26" t="s">
        <v>472</v>
      </c>
      <c r="B179" s="26" t="s">
        <v>848</v>
      </c>
      <c r="C179" s="26" t="s">
        <v>1157</v>
      </c>
      <c r="D179" s="26" t="s">
        <v>1278</v>
      </c>
      <c r="E179" s="26" t="s">
        <v>172</v>
      </c>
      <c r="F179" s="39">
        <v>40172</v>
      </c>
      <c r="G179" s="28">
        <v>10</v>
      </c>
      <c r="H179" s="28">
        <v>431</v>
      </c>
      <c r="I179" s="5">
        <v>40250</v>
      </c>
      <c r="J179" s="43">
        <v>1770000</v>
      </c>
      <c r="K179" s="6" t="s">
        <v>1188</v>
      </c>
      <c r="L179" s="6" t="s">
        <v>1188</v>
      </c>
      <c r="M179" s="42">
        <v>25.6</v>
      </c>
      <c r="N179" s="26">
        <v>110.82251082251085</v>
      </c>
      <c r="O179" s="26" t="s">
        <v>1206</v>
      </c>
    </row>
    <row r="180" spans="1:15" s="26" customFormat="1">
      <c r="A180" s="26" t="s">
        <v>482</v>
      </c>
      <c r="B180" s="26" t="s">
        <v>848</v>
      </c>
      <c r="C180" s="26" t="s">
        <v>1157</v>
      </c>
      <c r="D180" s="26" t="s">
        <v>1279</v>
      </c>
      <c r="E180" s="26" t="s">
        <v>172</v>
      </c>
      <c r="F180" s="39">
        <v>40172</v>
      </c>
      <c r="G180" s="28">
        <v>0</v>
      </c>
      <c r="H180" s="28">
        <v>431</v>
      </c>
      <c r="I180" s="5">
        <v>40240</v>
      </c>
      <c r="J180" s="6">
        <v>0</v>
      </c>
      <c r="K180" s="6">
        <v>29000000</v>
      </c>
      <c r="L180" s="6">
        <v>29000000</v>
      </c>
      <c r="M180" s="41">
        <v>26</v>
      </c>
      <c r="N180" s="26">
        <v>100</v>
      </c>
      <c r="O180" s="26" t="s">
        <v>1206</v>
      </c>
    </row>
    <row r="181" spans="1:15" s="26" customFormat="1">
      <c r="A181" s="26" t="s">
        <v>484</v>
      </c>
      <c r="B181" s="26" t="s">
        <v>848</v>
      </c>
      <c r="C181" s="26" t="s">
        <v>1157</v>
      </c>
      <c r="D181" s="26" t="s">
        <v>1279</v>
      </c>
      <c r="E181" s="26" t="s">
        <v>172</v>
      </c>
      <c r="F181" s="39">
        <v>40172</v>
      </c>
      <c r="G181" s="28">
        <v>1</v>
      </c>
      <c r="H181" s="28">
        <v>431</v>
      </c>
      <c r="I181" s="5">
        <v>40241</v>
      </c>
      <c r="J181" s="6">
        <v>29000000</v>
      </c>
      <c r="K181" s="6">
        <v>49000000</v>
      </c>
      <c r="L181" s="6">
        <v>49000000</v>
      </c>
      <c r="M181" s="42">
        <v>24.7</v>
      </c>
      <c r="N181" s="26">
        <v>95</v>
      </c>
      <c r="O181" s="26" t="s">
        <v>1206</v>
      </c>
    </row>
    <row r="182" spans="1:15" s="26" customFormat="1">
      <c r="A182" s="26" t="s">
        <v>485</v>
      </c>
      <c r="B182" s="26" t="s">
        <v>848</v>
      </c>
      <c r="C182" s="26" t="s">
        <v>1157</v>
      </c>
      <c r="D182" s="26" t="s">
        <v>1279</v>
      </c>
      <c r="E182" s="26" t="s">
        <v>172</v>
      </c>
      <c r="F182" s="39">
        <v>40172</v>
      </c>
      <c r="G182" s="28">
        <v>2</v>
      </c>
      <c r="H182" s="28">
        <v>431</v>
      </c>
      <c r="I182" s="5">
        <v>40242</v>
      </c>
      <c r="J182" s="6">
        <v>49000000</v>
      </c>
      <c r="K182" s="6">
        <v>1700000</v>
      </c>
      <c r="L182" s="6">
        <v>1700000</v>
      </c>
      <c r="M182" s="42">
        <v>25.4</v>
      </c>
      <c r="N182" s="26">
        <v>97.692307692307693</v>
      </c>
      <c r="O182" s="26" t="s">
        <v>1206</v>
      </c>
    </row>
    <row r="183" spans="1:15" s="26" customFormat="1">
      <c r="A183" s="26" t="s">
        <v>486</v>
      </c>
      <c r="B183" s="26" t="s">
        <v>848</v>
      </c>
      <c r="C183" s="26" t="s">
        <v>1157</v>
      </c>
      <c r="D183" s="26" t="s">
        <v>1279</v>
      </c>
      <c r="E183" s="26" t="s">
        <v>172</v>
      </c>
      <c r="F183" s="39">
        <v>40172</v>
      </c>
      <c r="G183" s="28">
        <v>3</v>
      </c>
      <c r="H183" s="28">
        <v>431</v>
      </c>
      <c r="I183" s="5">
        <v>40243</v>
      </c>
      <c r="J183" s="6">
        <v>1700000</v>
      </c>
      <c r="K183" s="6">
        <v>3600000</v>
      </c>
      <c r="L183" s="6">
        <v>3600000</v>
      </c>
      <c r="M183" s="42">
        <v>26</v>
      </c>
      <c r="N183" s="26">
        <v>100</v>
      </c>
      <c r="O183" s="26" t="s">
        <v>1206</v>
      </c>
    </row>
    <row r="184" spans="1:15" s="26" customFormat="1">
      <c r="A184" s="26" t="s">
        <v>487</v>
      </c>
      <c r="B184" s="26" t="s">
        <v>848</v>
      </c>
      <c r="C184" s="26" t="s">
        <v>1157</v>
      </c>
      <c r="D184" s="26" t="s">
        <v>1279</v>
      </c>
      <c r="E184" s="26" t="s">
        <v>172</v>
      </c>
      <c r="F184" s="39">
        <v>40172</v>
      </c>
      <c r="G184" s="28">
        <v>4</v>
      </c>
      <c r="H184" s="28">
        <v>431</v>
      </c>
      <c r="I184" s="5">
        <v>40244</v>
      </c>
      <c r="J184" s="6">
        <v>3600000</v>
      </c>
      <c r="K184" s="6">
        <v>5700000</v>
      </c>
      <c r="L184" s="6">
        <v>5700000</v>
      </c>
      <c r="M184" s="42">
        <v>25.5</v>
      </c>
      <c r="N184" s="26">
        <v>98.076923076923066</v>
      </c>
      <c r="O184" s="26" t="s">
        <v>1206</v>
      </c>
    </row>
    <row r="185" spans="1:15" s="26" customFormat="1">
      <c r="A185" s="26" t="s">
        <v>488</v>
      </c>
      <c r="B185" s="26" t="s">
        <v>848</v>
      </c>
      <c r="C185" s="26" t="s">
        <v>1157</v>
      </c>
      <c r="D185" s="26" t="s">
        <v>1279</v>
      </c>
      <c r="E185" s="26" t="s">
        <v>172</v>
      </c>
      <c r="F185" s="39">
        <v>40172</v>
      </c>
      <c r="G185" s="28">
        <v>5</v>
      </c>
      <c r="H185" s="28">
        <v>431</v>
      </c>
      <c r="I185" s="5">
        <v>40245</v>
      </c>
      <c r="J185" s="6">
        <v>5700000</v>
      </c>
      <c r="K185" s="6">
        <v>980000</v>
      </c>
      <c r="L185" s="6">
        <v>980000</v>
      </c>
      <c r="M185" s="42">
        <v>25</v>
      </c>
      <c r="N185" s="26">
        <v>96.15384615384616</v>
      </c>
      <c r="O185" s="26" t="s">
        <v>1206</v>
      </c>
    </row>
    <row r="186" spans="1:15" s="26" customFormat="1">
      <c r="A186" s="26" t="s">
        <v>489</v>
      </c>
      <c r="B186" s="26" t="s">
        <v>848</v>
      </c>
      <c r="C186" s="26" t="s">
        <v>1157</v>
      </c>
      <c r="D186" s="26" t="s">
        <v>1279</v>
      </c>
      <c r="E186" s="26" t="s">
        <v>172</v>
      </c>
      <c r="F186" s="39">
        <v>40172</v>
      </c>
      <c r="G186" s="28">
        <v>6</v>
      </c>
      <c r="H186" s="28">
        <v>431</v>
      </c>
      <c r="I186" s="5">
        <v>40246</v>
      </c>
      <c r="J186" s="6">
        <v>980000</v>
      </c>
      <c r="K186" s="6">
        <v>820000</v>
      </c>
      <c r="L186" s="6">
        <v>820000</v>
      </c>
      <c r="M186" s="42">
        <v>26</v>
      </c>
      <c r="N186" s="26">
        <v>100</v>
      </c>
      <c r="O186" s="26" t="s">
        <v>1206</v>
      </c>
    </row>
    <row r="187" spans="1:15" s="26" customFormat="1">
      <c r="A187" s="26" t="s">
        <v>490</v>
      </c>
      <c r="B187" s="26" t="s">
        <v>848</v>
      </c>
      <c r="C187" s="26" t="s">
        <v>1157</v>
      </c>
      <c r="D187" s="26" t="s">
        <v>1279</v>
      </c>
      <c r="E187" s="26" t="s">
        <v>172</v>
      </c>
      <c r="F187" s="39">
        <v>40172</v>
      </c>
      <c r="G187" s="28">
        <v>7</v>
      </c>
      <c r="H187" s="28">
        <v>431</v>
      </c>
      <c r="I187" s="5">
        <v>40247</v>
      </c>
      <c r="J187" s="6">
        <v>820000</v>
      </c>
      <c r="K187" s="6">
        <v>560000</v>
      </c>
      <c r="L187" s="6">
        <v>560000</v>
      </c>
      <c r="M187" s="42">
        <v>26.5</v>
      </c>
      <c r="N187" s="26">
        <v>101.92307692307692</v>
      </c>
      <c r="O187" s="26" t="s">
        <v>1206</v>
      </c>
    </row>
    <row r="188" spans="1:15" s="26" customFormat="1">
      <c r="A188" s="26" t="s">
        <v>491</v>
      </c>
      <c r="B188" s="26" t="s">
        <v>848</v>
      </c>
      <c r="C188" s="26" t="s">
        <v>1157</v>
      </c>
      <c r="D188" s="26" t="s">
        <v>1279</v>
      </c>
      <c r="E188" s="26" t="s">
        <v>172</v>
      </c>
      <c r="F188" s="39">
        <v>40172</v>
      </c>
      <c r="G188" s="28">
        <v>8</v>
      </c>
      <c r="H188" s="28">
        <v>431</v>
      </c>
      <c r="I188" s="5">
        <v>40248</v>
      </c>
      <c r="J188" s="6">
        <v>560000</v>
      </c>
      <c r="K188" s="6">
        <v>440000</v>
      </c>
      <c r="L188" s="6">
        <v>440000</v>
      </c>
      <c r="M188" s="42">
        <v>26</v>
      </c>
      <c r="N188" s="26">
        <v>100</v>
      </c>
      <c r="O188" s="26" t="s">
        <v>1206</v>
      </c>
    </row>
    <row r="189" spans="1:15" s="26" customFormat="1">
      <c r="A189" s="26" t="s">
        <v>492</v>
      </c>
      <c r="B189" s="26" t="s">
        <v>848</v>
      </c>
      <c r="C189" s="26" t="s">
        <v>1157</v>
      </c>
      <c r="D189" s="26" t="s">
        <v>1279</v>
      </c>
      <c r="E189" s="26" t="s">
        <v>172</v>
      </c>
      <c r="F189" s="39">
        <v>40172</v>
      </c>
      <c r="G189" s="28">
        <v>9</v>
      </c>
      <c r="H189" s="28">
        <v>431</v>
      </c>
      <c r="I189" s="5">
        <v>40249</v>
      </c>
      <c r="J189" s="6">
        <v>440000</v>
      </c>
      <c r="K189" s="6">
        <v>320000</v>
      </c>
      <c r="L189" s="6">
        <v>320000</v>
      </c>
      <c r="M189" s="42">
        <v>25.9</v>
      </c>
      <c r="N189" s="26">
        <v>99.615384615384599</v>
      </c>
      <c r="O189" s="26" t="s">
        <v>1206</v>
      </c>
    </row>
    <row r="190" spans="1:15" s="26" customFormat="1">
      <c r="A190" s="26" t="s">
        <v>483</v>
      </c>
      <c r="B190" s="26" t="s">
        <v>848</v>
      </c>
      <c r="C190" s="26" t="s">
        <v>1157</v>
      </c>
      <c r="D190" s="26" t="s">
        <v>1279</v>
      </c>
      <c r="E190" s="26" t="s">
        <v>172</v>
      </c>
      <c r="F190" s="39">
        <v>40172</v>
      </c>
      <c r="G190" s="28">
        <v>10</v>
      </c>
      <c r="H190" s="28">
        <v>431</v>
      </c>
      <c r="I190" s="5">
        <v>40250</v>
      </c>
      <c r="J190" s="6">
        <v>320000</v>
      </c>
      <c r="K190" s="6" t="s">
        <v>1188</v>
      </c>
      <c r="L190" s="6" t="s">
        <v>1188</v>
      </c>
      <c r="M190" s="42">
        <v>26.4</v>
      </c>
      <c r="N190" s="26">
        <v>101.53846153846153</v>
      </c>
      <c r="O190" s="26" t="s">
        <v>1206</v>
      </c>
    </row>
    <row r="191" spans="1:15" s="26" customFormat="1">
      <c r="A191" s="26" t="s">
        <v>494</v>
      </c>
      <c r="B191" s="26" t="s">
        <v>848</v>
      </c>
      <c r="C191" s="26" t="s">
        <v>1158</v>
      </c>
      <c r="D191" s="26" t="s">
        <v>1280</v>
      </c>
      <c r="E191" s="26" t="s">
        <v>172</v>
      </c>
      <c r="F191" s="27">
        <v>40171</v>
      </c>
      <c r="G191" s="28">
        <v>0</v>
      </c>
      <c r="H191" s="28">
        <v>431</v>
      </c>
      <c r="I191" s="5">
        <v>40240</v>
      </c>
      <c r="J191" s="6">
        <v>0</v>
      </c>
      <c r="K191" s="6">
        <v>910000</v>
      </c>
      <c r="L191" s="6">
        <v>910000</v>
      </c>
      <c r="M191" s="41">
        <v>27.099999999999998</v>
      </c>
      <c r="N191" s="26">
        <v>100</v>
      </c>
      <c r="O191" s="26" t="s">
        <v>1206</v>
      </c>
    </row>
    <row r="192" spans="1:15" s="26" customFormat="1">
      <c r="A192" s="26" t="s">
        <v>496</v>
      </c>
      <c r="B192" s="26" t="s">
        <v>848</v>
      </c>
      <c r="C192" s="26" t="s">
        <v>1158</v>
      </c>
      <c r="D192" s="26" t="s">
        <v>1280</v>
      </c>
      <c r="E192" s="26" t="s">
        <v>172</v>
      </c>
      <c r="F192" s="27">
        <v>40171</v>
      </c>
      <c r="G192" s="28">
        <v>1</v>
      </c>
      <c r="H192" s="28">
        <v>431</v>
      </c>
      <c r="I192" s="5">
        <v>40241</v>
      </c>
      <c r="J192" s="6">
        <v>910000</v>
      </c>
      <c r="K192" s="6">
        <v>900000</v>
      </c>
      <c r="L192" s="6">
        <v>900000</v>
      </c>
      <c r="M192" s="42">
        <v>27.1</v>
      </c>
      <c r="N192" s="26">
        <v>100.00000000000003</v>
      </c>
      <c r="O192" s="26" t="s">
        <v>1206</v>
      </c>
    </row>
    <row r="193" spans="1:15" s="26" customFormat="1">
      <c r="A193" s="26" t="s">
        <v>737</v>
      </c>
      <c r="B193" s="26" t="s">
        <v>848</v>
      </c>
      <c r="C193" s="26" t="s">
        <v>1158</v>
      </c>
      <c r="D193" s="26" t="s">
        <v>1280</v>
      </c>
      <c r="E193" s="26" t="s">
        <v>172</v>
      </c>
      <c r="F193" s="27">
        <v>40171</v>
      </c>
      <c r="G193" s="28">
        <v>2</v>
      </c>
      <c r="H193" s="28">
        <v>431</v>
      </c>
      <c r="I193" s="5">
        <v>40242</v>
      </c>
      <c r="J193" s="6">
        <v>900000</v>
      </c>
      <c r="K193" s="6">
        <v>590000</v>
      </c>
      <c r="L193" s="6">
        <v>590000</v>
      </c>
      <c r="M193" s="42">
        <v>27.6</v>
      </c>
      <c r="N193" s="26">
        <v>101.84501845018453</v>
      </c>
      <c r="O193" s="26" t="s">
        <v>1206</v>
      </c>
    </row>
    <row r="194" spans="1:15" s="26" customFormat="1">
      <c r="A194" s="26" t="s">
        <v>738</v>
      </c>
      <c r="B194" s="26" t="s">
        <v>848</v>
      </c>
      <c r="C194" s="26" t="s">
        <v>1158</v>
      </c>
      <c r="D194" s="26" t="s">
        <v>1280</v>
      </c>
      <c r="E194" s="26" t="s">
        <v>172</v>
      </c>
      <c r="F194" s="27">
        <v>40171</v>
      </c>
      <c r="G194" s="28">
        <v>3</v>
      </c>
      <c r="H194" s="28">
        <v>431</v>
      </c>
      <c r="I194" s="5">
        <v>40243</v>
      </c>
      <c r="J194" s="6">
        <v>590000</v>
      </c>
      <c r="K194" s="6">
        <v>990000</v>
      </c>
      <c r="L194" s="6">
        <v>990000</v>
      </c>
      <c r="M194" s="42">
        <v>27.4</v>
      </c>
      <c r="N194" s="26">
        <v>101.1070110701107</v>
      </c>
      <c r="O194" s="26" t="s">
        <v>1206</v>
      </c>
    </row>
    <row r="195" spans="1:15" s="26" customFormat="1">
      <c r="A195" s="26" t="s">
        <v>739</v>
      </c>
      <c r="B195" s="26" t="s">
        <v>848</v>
      </c>
      <c r="C195" s="26" t="s">
        <v>1158</v>
      </c>
      <c r="D195" s="26" t="s">
        <v>1280</v>
      </c>
      <c r="E195" s="26" t="s">
        <v>172</v>
      </c>
      <c r="F195" s="27">
        <v>40171</v>
      </c>
      <c r="G195" s="28">
        <v>4</v>
      </c>
      <c r="H195" s="28">
        <v>431</v>
      </c>
      <c r="I195" s="5">
        <v>40244</v>
      </c>
      <c r="J195" s="6">
        <v>990000</v>
      </c>
      <c r="K195" s="6">
        <v>1610000</v>
      </c>
      <c r="L195" s="6">
        <v>1610000</v>
      </c>
      <c r="M195" s="42">
        <v>27.6</v>
      </c>
      <c r="N195" s="26">
        <v>101.84501845018453</v>
      </c>
      <c r="O195" s="26" t="s">
        <v>1206</v>
      </c>
    </row>
    <row r="196" spans="1:15" s="26" customFormat="1">
      <c r="A196" s="26" t="s">
        <v>740</v>
      </c>
      <c r="B196" s="26" t="s">
        <v>848</v>
      </c>
      <c r="C196" s="26" t="s">
        <v>1158</v>
      </c>
      <c r="D196" s="26" t="s">
        <v>1280</v>
      </c>
      <c r="E196" s="26" t="s">
        <v>172</v>
      </c>
      <c r="F196" s="27">
        <v>40171</v>
      </c>
      <c r="G196" s="28">
        <v>5</v>
      </c>
      <c r="H196" s="28">
        <v>431</v>
      </c>
      <c r="I196" s="5">
        <v>40245</v>
      </c>
      <c r="J196" s="6">
        <v>1610000</v>
      </c>
      <c r="K196" s="6">
        <v>640000</v>
      </c>
      <c r="L196" s="6">
        <v>640000</v>
      </c>
      <c r="M196" s="42">
        <v>27.5</v>
      </c>
      <c r="N196" s="26">
        <v>101.47601476014761</v>
      </c>
      <c r="O196" s="26" t="s">
        <v>1206</v>
      </c>
    </row>
    <row r="197" spans="1:15" s="26" customFormat="1">
      <c r="A197" s="26" t="s">
        <v>741</v>
      </c>
      <c r="B197" s="26" t="s">
        <v>848</v>
      </c>
      <c r="C197" s="26" t="s">
        <v>1158</v>
      </c>
      <c r="D197" s="26" t="s">
        <v>1280</v>
      </c>
      <c r="E197" s="26" t="s">
        <v>172</v>
      </c>
      <c r="F197" s="27">
        <v>40171</v>
      </c>
      <c r="G197" s="28">
        <v>6</v>
      </c>
      <c r="H197" s="28">
        <v>431</v>
      </c>
      <c r="I197" s="5">
        <v>40246</v>
      </c>
      <c r="J197" s="6">
        <v>640000</v>
      </c>
      <c r="K197" s="6">
        <v>420000</v>
      </c>
      <c r="L197" s="6">
        <v>420000</v>
      </c>
      <c r="M197" s="42">
        <v>27</v>
      </c>
      <c r="N197" s="26">
        <v>99.630996309963109</v>
      </c>
      <c r="O197" s="26" t="s">
        <v>1206</v>
      </c>
    </row>
    <row r="198" spans="1:15" s="26" customFormat="1">
      <c r="A198" s="26" t="s">
        <v>742</v>
      </c>
      <c r="B198" s="26" t="s">
        <v>848</v>
      </c>
      <c r="C198" s="26" t="s">
        <v>1158</v>
      </c>
      <c r="D198" s="26" t="s">
        <v>1280</v>
      </c>
      <c r="E198" s="26" t="s">
        <v>172</v>
      </c>
      <c r="F198" s="27">
        <v>40171</v>
      </c>
      <c r="G198" s="28">
        <v>7</v>
      </c>
      <c r="H198" s="28">
        <v>431</v>
      </c>
      <c r="I198" s="5">
        <v>40247</v>
      </c>
      <c r="J198" s="6">
        <v>420000</v>
      </c>
      <c r="K198" s="6">
        <v>1470000</v>
      </c>
      <c r="L198" s="6">
        <v>1470000</v>
      </c>
      <c r="M198" s="42">
        <v>27.7</v>
      </c>
      <c r="N198" s="26">
        <v>102.21402214022142</v>
      </c>
      <c r="O198" s="26" t="s">
        <v>1206</v>
      </c>
    </row>
    <row r="199" spans="1:15" s="26" customFormat="1">
      <c r="A199" s="26" t="s">
        <v>986</v>
      </c>
      <c r="B199" s="26" t="s">
        <v>848</v>
      </c>
      <c r="C199" s="26" t="s">
        <v>1158</v>
      </c>
      <c r="D199" s="26" t="s">
        <v>1280</v>
      </c>
      <c r="E199" s="26" t="s">
        <v>172</v>
      </c>
      <c r="F199" s="27">
        <v>40171</v>
      </c>
      <c r="G199" s="28">
        <v>8</v>
      </c>
      <c r="H199" s="28">
        <v>431</v>
      </c>
      <c r="I199" s="5">
        <v>40248</v>
      </c>
      <c r="J199" s="6">
        <v>1470000</v>
      </c>
      <c r="K199" s="6">
        <v>1090000</v>
      </c>
      <c r="L199" s="6">
        <v>1090000</v>
      </c>
      <c r="M199" s="42">
        <v>27.6</v>
      </c>
      <c r="N199" s="26">
        <v>101.84501845018453</v>
      </c>
      <c r="O199" s="26" t="s">
        <v>1206</v>
      </c>
    </row>
    <row r="200" spans="1:15" s="26" customFormat="1">
      <c r="A200" s="26" t="s">
        <v>987</v>
      </c>
      <c r="B200" s="26" t="s">
        <v>848</v>
      </c>
      <c r="C200" s="26" t="s">
        <v>1158</v>
      </c>
      <c r="D200" s="26" t="s">
        <v>1280</v>
      </c>
      <c r="E200" s="26" t="s">
        <v>172</v>
      </c>
      <c r="F200" s="27">
        <v>40171</v>
      </c>
      <c r="G200" s="28">
        <v>9</v>
      </c>
      <c r="H200" s="28">
        <v>431</v>
      </c>
      <c r="I200" s="5">
        <v>40249</v>
      </c>
      <c r="J200" s="6">
        <v>1090000</v>
      </c>
      <c r="K200" s="6">
        <v>950000</v>
      </c>
      <c r="L200" s="6">
        <v>950000</v>
      </c>
      <c r="M200" s="42">
        <v>27.6</v>
      </c>
      <c r="N200" s="26">
        <v>101.84501845018453</v>
      </c>
      <c r="O200" s="26" t="s">
        <v>1206</v>
      </c>
    </row>
    <row r="201" spans="1:15" s="26" customFormat="1">
      <c r="A201" s="26" t="s">
        <v>495</v>
      </c>
      <c r="B201" s="26" t="s">
        <v>848</v>
      </c>
      <c r="C201" s="26" t="s">
        <v>1158</v>
      </c>
      <c r="D201" s="26" t="s">
        <v>1280</v>
      </c>
      <c r="E201" s="26" t="s">
        <v>172</v>
      </c>
      <c r="F201" s="27">
        <v>40171</v>
      </c>
      <c r="G201" s="28">
        <v>10</v>
      </c>
      <c r="H201" s="28">
        <v>431</v>
      </c>
      <c r="I201" s="5">
        <v>40250</v>
      </c>
      <c r="J201" s="6">
        <v>950000</v>
      </c>
      <c r="K201" s="6" t="s">
        <v>1188</v>
      </c>
      <c r="L201" s="6" t="s">
        <v>1188</v>
      </c>
      <c r="M201" s="42">
        <v>27.3</v>
      </c>
      <c r="N201" s="26">
        <v>100.73800738007381</v>
      </c>
      <c r="O201" s="26" t="s">
        <v>1206</v>
      </c>
    </row>
    <row r="202" spans="1:15" s="26" customFormat="1">
      <c r="A202" s="26" t="s">
        <v>988</v>
      </c>
      <c r="B202" s="26" t="s">
        <v>848</v>
      </c>
      <c r="C202" s="26" t="s">
        <v>1158</v>
      </c>
      <c r="D202" s="26" t="s">
        <v>1281</v>
      </c>
      <c r="E202" s="26" t="s">
        <v>172</v>
      </c>
      <c r="F202" s="27">
        <v>40171</v>
      </c>
      <c r="G202" s="28">
        <v>0</v>
      </c>
      <c r="H202" s="28">
        <v>431</v>
      </c>
      <c r="I202" s="5">
        <v>40240</v>
      </c>
      <c r="J202" s="6">
        <v>0</v>
      </c>
      <c r="K202" s="6">
        <v>370000</v>
      </c>
      <c r="L202" s="6">
        <v>370000</v>
      </c>
      <c r="M202" s="41">
        <v>27.2</v>
      </c>
      <c r="N202" s="26">
        <v>100</v>
      </c>
      <c r="O202" s="26" t="s">
        <v>1206</v>
      </c>
    </row>
    <row r="203" spans="1:15" s="26" customFormat="1">
      <c r="A203" s="26" t="s">
        <v>990</v>
      </c>
      <c r="B203" s="26" t="s">
        <v>848</v>
      </c>
      <c r="C203" s="26" t="s">
        <v>1158</v>
      </c>
      <c r="D203" s="26" t="s">
        <v>1281</v>
      </c>
      <c r="E203" s="26" t="s">
        <v>172</v>
      </c>
      <c r="F203" s="27">
        <v>40171</v>
      </c>
      <c r="G203" s="28">
        <v>1</v>
      </c>
      <c r="H203" s="28">
        <v>431</v>
      </c>
      <c r="I203" s="5">
        <v>40241</v>
      </c>
      <c r="J203" s="6">
        <v>370000</v>
      </c>
      <c r="K203" s="6">
        <v>370000</v>
      </c>
      <c r="L203" s="6">
        <v>370000</v>
      </c>
      <c r="M203" s="42">
        <v>27.2</v>
      </c>
      <c r="N203" s="26">
        <v>100</v>
      </c>
      <c r="O203" s="26" t="s">
        <v>1206</v>
      </c>
    </row>
    <row r="204" spans="1:15" s="26" customFormat="1">
      <c r="A204" s="26" t="s">
        <v>991</v>
      </c>
      <c r="B204" s="26" t="s">
        <v>848</v>
      </c>
      <c r="C204" s="26" t="s">
        <v>1158</v>
      </c>
      <c r="D204" s="26" t="s">
        <v>1281</v>
      </c>
      <c r="E204" s="26" t="s">
        <v>172</v>
      </c>
      <c r="F204" s="27">
        <v>40171</v>
      </c>
      <c r="G204" s="28">
        <v>2</v>
      </c>
      <c r="H204" s="28">
        <v>431</v>
      </c>
      <c r="I204" s="5">
        <v>40242</v>
      </c>
      <c r="J204" s="6">
        <v>370000</v>
      </c>
      <c r="K204" s="6">
        <v>300000</v>
      </c>
      <c r="L204" s="6">
        <v>300000</v>
      </c>
      <c r="M204" s="42">
        <v>28.5</v>
      </c>
      <c r="N204" s="26">
        <v>104.77941176470588</v>
      </c>
      <c r="O204" s="26" t="s">
        <v>1206</v>
      </c>
    </row>
    <row r="205" spans="1:15" s="26" customFormat="1">
      <c r="A205" s="26" t="s">
        <v>992</v>
      </c>
      <c r="B205" s="26" t="s">
        <v>848</v>
      </c>
      <c r="C205" s="26" t="s">
        <v>1158</v>
      </c>
      <c r="D205" s="26" t="s">
        <v>1281</v>
      </c>
      <c r="E205" s="26" t="s">
        <v>172</v>
      </c>
      <c r="F205" s="27">
        <v>40171</v>
      </c>
      <c r="G205" s="28">
        <v>3</v>
      </c>
      <c r="H205" s="28">
        <v>431</v>
      </c>
      <c r="I205" s="5">
        <v>40243</v>
      </c>
      <c r="J205" s="6">
        <v>300000</v>
      </c>
      <c r="K205" s="6">
        <v>580000</v>
      </c>
      <c r="L205" s="6">
        <v>580000</v>
      </c>
      <c r="M205" s="42">
        <v>28.5</v>
      </c>
      <c r="N205" s="26">
        <v>104.77941176470588</v>
      </c>
      <c r="O205" s="26" t="s">
        <v>1206</v>
      </c>
    </row>
    <row r="206" spans="1:15" s="26" customFormat="1">
      <c r="A206" s="26" t="s">
        <v>993</v>
      </c>
      <c r="B206" s="26" t="s">
        <v>848</v>
      </c>
      <c r="C206" s="26" t="s">
        <v>1158</v>
      </c>
      <c r="D206" s="26" t="s">
        <v>1281</v>
      </c>
      <c r="E206" s="26" t="s">
        <v>172</v>
      </c>
      <c r="F206" s="27">
        <v>40171</v>
      </c>
      <c r="G206" s="28">
        <v>4</v>
      </c>
      <c r="H206" s="28">
        <v>431</v>
      </c>
      <c r="I206" s="5">
        <v>40244</v>
      </c>
      <c r="J206" s="6">
        <v>580000</v>
      </c>
      <c r="K206" s="6">
        <v>650000</v>
      </c>
      <c r="L206" s="6">
        <v>650000</v>
      </c>
      <c r="M206" s="42">
        <v>29.1</v>
      </c>
      <c r="N206" s="26">
        <v>106.98529411764706</v>
      </c>
      <c r="O206" s="26" t="s">
        <v>1206</v>
      </c>
    </row>
    <row r="207" spans="1:15" s="26" customFormat="1">
      <c r="A207" s="26" t="s">
        <v>994</v>
      </c>
      <c r="B207" s="26" t="s">
        <v>848</v>
      </c>
      <c r="C207" s="26" t="s">
        <v>1158</v>
      </c>
      <c r="D207" s="26" t="s">
        <v>1281</v>
      </c>
      <c r="E207" s="26" t="s">
        <v>172</v>
      </c>
      <c r="F207" s="27">
        <v>40171</v>
      </c>
      <c r="G207" s="28">
        <v>5</v>
      </c>
      <c r="H207" s="28">
        <v>431</v>
      </c>
      <c r="I207" s="5">
        <v>40245</v>
      </c>
      <c r="J207" s="6">
        <v>650000</v>
      </c>
      <c r="K207" s="6">
        <v>92000</v>
      </c>
      <c r="L207" s="6">
        <v>92000</v>
      </c>
      <c r="M207" s="42">
        <v>28.5</v>
      </c>
      <c r="N207" s="26">
        <v>104.77941176470588</v>
      </c>
      <c r="O207" s="26" t="s">
        <v>1206</v>
      </c>
    </row>
    <row r="208" spans="1:15" s="26" customFormat="1">
      <c r="A208" s="26" t="s">
        <v>995</v>
      </c>
      <c r="B208" s="26" t="s">
        <v>848</v>
      </c>
      <c r="C208" s="26" t="s">
        <v>1158</v>
      </c>
      <c r="D208" s="26" t="s">
        <v>1281</v>
      </c>
      <c r="E208" s="26" t="s">
        <v>172</v>
      </c>
      <c r="F208" s="27">
        <v>40171</v>
      </c>
      <c r="G208" s="28">
        <v>6</v>
      </c>
      <c r="H208" s="28">
        <v>431</v>
      </c>
      <c r="I208" s="5">
        <v>40246</v>
      </c>
      <c r="J208" s="6">
        <v>92000</v>
      </c>
      <c r="K208" s="6">
        <v>218000</v>
      </c>
      <c r="L208" s="6">
        <v>218000</v>
      </c>
      <c r="M208" s="42">
        <v>28</v>
      </c>
      <c r="N208" s="26">
        <v>102.94117647058825</v>
      </c>
      <c r="O208" s="26" t="s">
        <v>1206</v>
      </c>
    </row>
    <row r="209" spans="1:15" s="26" customFormat="1">
      <c r="A209" s="26" t="s">
        <v>996</v>
      </c>
      <c r="B209" s="26" t="s">
        <v>848</v>
      </c>
      <c r="C209" s="26" t="s">
        <v>1158</v>
      </c>
      <c r="D209" s="26" t="s">
        <v>1281</v>
      </c>
      <c r="E209" s="26" t="s">
        <v>172</v>
      </c>
      <c r="F209" s="27">
        <v>40171</v>
      </c>
      <c r="G209" s="28">
        <v>7</v>
      </c>
      <c r="H209" s="28">
        <v>431</v>
      </c>
      <c r="I209" s="5">
        <v>40247</v>
      </c>
      <c r="J209" s="6">
        <v>218000</v>
      </c>
      <c r="K209" s="6">
        <v>207000</v>
      </c>
      <c r="L209" s="6">
        <v>207000</v>
      </c>
      <c r="M209" s="42">
        <v>29.4</v>
      </c>
      <c r="N209" s="26">
        <v>108.08823529411764</v>
      </c>
      <c r="O209" s="26" t="s">
        <v>1206</v>
      </c>
    </row>
    <row r="210" spans="1:15" s="26" customFormat="1">
      <c r="A210" s="26" t="s">
        <v>754</v>
      </c>
      <c r="B210" s="26" t="s">
        <v>848</v>
      </c>
      <c r="C210" s="26" t="s">
        <v>1158</v>
      </c>
      <c r="D210" s="26" t="s">
        <v>1281</v>
      </c>
      <c r="E210" s="26" t="s">
        <v>172</v>
      </c>
      <c r="F210" s="27">
        <v>40171</v>
      </c>
      <c r="G210" s="28">
        <v>8</v>
      </c>
      <c r="H210" s="28">
        <v>431</v>
      </c>
      <c r="I210" s="5">
        <v>40248</v>
      </c>
      <c r="J210" s="6">
        <v>207000</v>
      </c>
      <c r="K210" s="6">
        <v>630000</v>
      </c>
      <c r="L210" s="6">
        <v>630000</v>
      </c>
      <c r="M210" s="42">
        <v>29.3</v>
      </c>
      <c r="N210" s="26">
        <v>107.72058823529412</v>
      </c>
      <c r="O210" s="26" t="s">
        <v>1206</v>
      </c>
    </row>
    <row r="211" spans="1:15" s="26" customFormat="1">
      <c r="A211" s="26" t="s">
        <v>755</v>
      </c>
      <c r="B211" s="26" t="s">
        <v>848</v>
      </c>
      <c r="C211" s="26" t="s">
        <v>1158</v>
      </c>
      <c r="D211" s="26" t="s">
        <v>1281</v>
      </c>
      <c r="E211" s="26" t="s">
        <v>172</v>
      </c>
      <c r="F211" s="27">
        <v>40171</v>
      </c>
      <c r="G211" s="28">
        <v>9</v>
      </c>
      <c r="H211" s="28">
        <v>431</v>
      </c>
      <c r="I211" s="5">
        <v>40249</v>
      </c>
      <c r="J211" s="6">
        <v>630000</v>
      </c>
      <c r="K211" s="6">
        <v>189000</v>
      </c>
      <c r="L211" s="6">
        <v>189000</v>
      </c>
      <c r="M211" s="42">
        <v>28.8</v>
      </c>
      <c r="N211" s="26">
        <v>105.88235294117648</v>
      </c>
      <c r="O211" s="26" t="s">
        <v>1206</v>
      </c>
    </row>
    <row r="212" spans="1:15" s="26" customFormat="1">
      <c r="A212" s="26" t="s">
        <v>989</v>
      </c>
      <c r="B212" s="26" t="s">
        <v>848</v>
      </c>
      <c r="C212" s="26" t="s">
        <v>1158</v>
      </c>
      <c r="D212" s="26" t="s">
        <v>1281</v>
      </c>
      <c r="E212" s="26" t="s">
        <v>172</v>
      </c>
      <c r="F212" s="27">
        <v>40171</v>
      </c>
      <c r="G212" s="28">
        <v>10</v>
      </c>
      <c r="H212" s="28">
        <v>431</v>
      </c>
      <c r="I212" s="5">
        <v>40250</v>
      </c>
      <c r="J212" s="6">
        <v>189000</v>
      </c>
      <c r="K212" s="6" t="s">
        <v>1188</v>
      </c>
      <c r="L212" s="6" t="s">
        <v>1188</v>
      </c>
      <c r="M212" s="42">
        <v>28.9</v>
      </c>
      <c r="N212" s="26">
        <v>106.25</v>
      </c>
      <c r="O212" s="26" t="s">
        <v>1206</v>
      </c>
    </row>
    <row r="213" spans="1:15" s="26" customFormat="1">
      <c r="A213" s="26" t="s">
        <v>226</v>
      </c>
      <c r="B213" s="26" t="s">
        <v>1196</v>
      </c>
      <c r="C213" s="26" t="s">
        <v>1159</v>
      </c>
      <c r="D213" s="26" t="s">
        <v>1283</v>
      </c>
      <c r="E213" s="26" t="s">
        <v>168</v>
      </c>
      <c r="F213" s="27">
        <v>39585</v>
      </c>
      <c r="G213" s="28">
        <v>0</v>
      </c>
      <c r="H213" s="26">
        <v>395</v>
      </c>
      <c r="I213" s="30">
        <v>39631</v>
      </c>
      <c r="J213" s="26" t="s">
        <v>1188</v>
      </c>
      <c r="K213" s="26">
        <v>56500000</v>
      </c>
      <c r="L213" s="26">
        <v>56500000</v>
      </c>
      <c r="M213" s="26">
        <v>16.8</v>
      </c>
      <c r="N213" s="26">
        <v>100</v>
      </c>
      <c r="O213" s="26" t="s">
        <v>830</v>
      </c>
    </row>
    <row r="214" spans="1:15" s="26" customFormat="1">
      <c r="A214" s="26" t="s">
        <v>227</v>
      </c>
      <c r="B214" s="26" t="s">
        <v>1196</v>
      </c>
      <c r="C214" s="26" t="s">
        <v>1159</v>
      </c>
      <c r="D214" s="26" t="s">
        <v>1283</v>
      </c>
      <c r="E214" s="26" t="s">
        <v>168</v>
      </c>
      <c r="F214" s="27">
        <v>39585</v>
      </c>
      <c r="G214" s="28">
        <v>1</v>
      </c>
      <c r="H214" s="26">
        <v>395</v>
      </c>
      <c r="I214" s="30">
        <v>39632</v>
      </c>
      <c r="J214" s="26">
        <v>56500000</v>
      </c>
      <c r="K214" s="26" t="s">
        <v>1143</v>
      </c>
      <c r="L214" s="26">
        <v>208000000</v>
      </c>
      <c r="M214" s="26">
        <v>17.399999999999999</v>
      </c>
      <c r="N214" s="26">
        <v>103.57142857142856</v>
      </c>
      <c r="O214" s="26" t="s">
        <v>830</v>
      </c>
    </row>
    <row r="215" spans="1:15" s="26" customFormat="1">
      <c r="A215" s="26" t="s">
        <v>228</v>
      </c>
      <c r="B215" s="26" t="s">
        <v>1196</v>
      </c>
      <c r="C215" s="26" t="s">
        <v>1159</v>
      </c>
      <c r="D215" s="26" t="s">
        <v>1282</v>
      </c>
      <c r="E215" s="26" t="s">
        <v>168</v>
      </c>
      <c r="F215" s="27">
        <v>39585</v>
      </c>
      <c r="G215" s="28">
        <v>2</v>
      </c>
      <c r="H215" s="26">
        <v>395</v>
      </c>
      <c r="I215" s="30">
        <v>39633</v>
      </c>
      <c r="J215" s="26">
        <v>208000000</v>
      </c>
      <c r="K215" s="26" t="s">
        <v>1143</v>
      </c>
      <c r="L215" s="26" t="s">
        <v>1143</v>
      </c>
      <c r="M215" s="26">
        <v>13.5</v>
      </c>
      <c r="N215" s="26">
        <v>80.357142857142847</v>
      </c>
      <c r="O215" s="26" t="s">
        <v>830</v>
      </c>
    </row>
    <row r="216" spans="1:15" s="26" customFormat="1">
      <c r="A216" s="26" t="s">
        <v>229</v>
      </c>
      <c r="B216" s="26" t="s">
        <v>1196</v>
      </c>
      <c r="C216" s="26" t="s">
        <v>1159</v>
      </c>
      <c r="D216" s="26" t="s">
        <v>1286</v>
      </c>
      <c r="E216" s="26" t="s">
        <v>168</v>
      </c>
      <c r="F216" s="27">
        <v>39585</v>
      </c>
      <c r="G216" s="28">
        <v>0</v>
      </c>
      <c r="H216" s="26">
        <v>395</v>
      </c>
      <c r="I216" s="30">
        <v>39631</v>
      </c>
      <c r="J216" s="26" t="s">
        <v>1188</v>
      </c>
      <c r="K216" s="26">
        <v>500000</v>
      </c>
      <c r="L216" s="26">
        <v>500000</v>
      </c>
      <c r="M216" s="26">
        <v>16.7</v>
      </c>
      <c r="N216" s="26">
        <v>100</v>
      </c>
      <c r="O216" s="26" t="s">
        <v>830</v>
      </c>
    </row>
    <row r="217" spans="1:15" s="26" customFormat="1">
      <c r="A217" s="26" t="s">
        <v>230</v>
      </c>
      <c r="B217" s="26" t="s">
        <v>1196</v>
      </c>
      <c r="C217" s="26" t="s">
        <v>1159</v>
      </c>
      <c r="D217" s="26" t="s">
        <v>1286</v>
      </c>
      <c r="E217" s="26" t="s">
        <v>168</v>
      </c>
      <c r="F217" s="27">
        <v>39585</v>
      </c>
      <c r="G217" s="28">
        <v>1</v>
      </c>
      <c r="H217" s="26">
        <v>395</v>
      </c>
      <c r="I217" s="30">
        <v>39632</v>
      </c>
      <c r="J217" s="26">
        <v>500000</v>
      </c>
      <c r="K217" s="26" t="s">
        <v>1143</v>
      </c>
      <c r="L217" s="26">
        <v>151000000</v>
      </c>
      <c r="M217" s="26">
        <v>17.7</v>
      </c>
      <c r="N217" s="26">
        <v>105.98802395209582</v>
      </c>
      <c r="O217" s="26" t="s">
        <v>830</v>
      </c>
    </row>
    <row r="218" spans="1:15" s="26" customFormat="1">
      <c r="A218" s="26" t="s">
        <v>231</v>
      </c>
      <c r="B218" s="26" t="s">
        <v>1250</v>
      </c>
      <c r="C218" s="26" t="s">
        <v>1159</v>
      </c>
      <c r="D218" s="26" t="s">
        <v>1287</v>
      </c>
      <c r="E218" s="26" t="s">
        <v>168</v>
      </c>
      <c r="F218" s="27">
        <v>39585</v>
      </c>
      <c r="G218" s="28">
        <v>2</v>
      </c>
      <c r="H218" s="26">
        <v>395</v>
      </c>
      <c r="I218" s="30">
        <v>39633</v>
      </c>
      <c r="J218" s="26">
        <v>151000000</v>
      </c>
      <c r="K218" s="26" t="s">
        <v>1188</v>
      </c>
      <c r="L218" s="26" t="s">
        <v>1188</v>
      </c>
      <c r="M218" s="26">
        <v>14</v>
      </c>
      <c r="N218" s="26">
        <v>83.832335329341319</v>
      </c>
      <c r="O218" s="26" t="s">
        <v>830</v>
      </c>
    </row>
    <row r="219" spans="1:15" s="26" customFormat="1">
      <c r="A219" s="26" t="s">
        <v>232</v>
      </c>
      <c r="B219" s="26" t="s">
        <v>1250</v>
      </c>
      <c r="C219" s="26" t="s">
        <v>1159</v>
      </c>
      <c r="D219" s="26" t="s">
        <v>1025</v>
      </c>
      <c r="E219" s="26" t="s">
        <v>168</v>
      </c>
      <c r="F219" s="27">
        <v>39585</v>
      </c>
      <c r="G219" s="28">
        <v>0</v>
      </c>
      <c r="H219" s="26">
        <v>395</v>
      </c>
      <c r="I219" s="30">
        <v>39631</v>
      </c>
      <c r="J219" s="26" t="s">
        <v>1188</v>
      </c>
      <c r="K219" s="26">
        <v>2600000</v>
      </c>
      <c r="L219" s="26">
        <v>2600000</v>
      </c>
      <c r="M219" s="26">
        <v>16.8</v>
      </c>
      <c r="N219" s="26">
        <v>100</v>
      </c>
      <c r="O219" s="26" t="s">
        <v>830</v>
      </c>
    </row>
    <row r="220" spans="1:15" s="26" customFormat="1">
      <c r="A220" s="26" t="s">
        <v>233</v>
      </c>
      <c r="B220" s="26" t="s">
        <v>1250</v>
      </c>
      <c r="C220" s="26" t="s">
        <v>1159</v>
      </c>
      <c r="D220" s="26" t="s">
        <v>1025</v>
      </c>
      <c r="E220" s="26" t="s">
        <v>168</v>
      </c>
      <c r="F220" s="27">
        <v>39585</v>
      </c>
      <c r="G220" s="28">
        <v>1</v>
      </c>
      <c r="H220" s="26">
        <v>395</v>
      </c>
      <c r="I220" s="30">
        <v>39632</v>
      </c>
      <c r="J220" s="26">
        <v>2600000</v>
      </c>
      <c r="K220" s="26" t="s">
        <v>1143</v>
      </c>
      <c r="L220" s="26">
        <v>1020000000</v>
      </c>
      <c r="M220" s="26">
        <v>17.899999999999999</v>
      </c>
      <c r="N220" s="26">
        <v>106.54761904761902</v>
      </c>
      <c r="O220" s="26" t="s">
        <v>830</v>
      </c>
    </row>
    <row r="221" spans="1:15" s="26" customFormat="1">
      <c r="A221" s="26" t="s">
        <v>122</v>
      </c>
      <c r="B221" s="26" t="s">
        <v>1250</v>
      </c>
      <c r="C221" s="26" t="s">
        <v>1159</v>
      </c>
      <c r="D221" s="26" t="s">
        <v>1025</v>
      </c>
      <c r="E221" s="26" t="s">
        <v>168</v>
      </c>
      <c r="F221" s="27">
        <v>39585</v>
      </c>
      <c r="G221" s="28">
        <v>2</v>
      </c>
      <c r="H221" s="26">
        <v>395</v>
      </c>
      <c r="I221" s="30">
        <v>39633</v>
      </c>
      <c r="J221" s="26" t="s">
        <v>1188</v>
      </c>
      <c r="K221" s="26" t="s">
        <v>1143</v>
      </c>
      <c r="L221" s="26" t="s">
        <v>1143</v>
      </c>
      <c r="M221" s="26">
        <v>14.5</v>
      </c>
      <c r="N221" s="26">
        <v>86.309523809523796</v>
      </c>
      <c r="O221" s="26" t="s">
        <v>830</v>
      </c>
    </row>
    <row r="222" spans="1:15" s="26" customFormat="1">
      <c r="A222" s="26" t="s">
        <v>123</v>
      </c>
      <c r="B222" s="26" t="s">
        <v>1250</v>
      </c>
      <c r="C222" s="26" t="s">
        <v>1159</v>
      </c>
      <c r="D222" s="26" t="s">
        <v>1024</v>
      </c>
      <c r="E222" s="26" t="s">
        <v>168</v>
      </c>
      <c r="F222" s="27">
        <v>39585</v>
      </c>
      <c r="G222" s="28">
        <v>2</v>
      </c>
      <c r="H222" s="26">
        <v>395</v>
      </c>
      <c r="I222" s="30">
        <v>39633</v>
      </c>
      <c r="J222" s="26">
        <v>1020000000</v>
      </c>
      <c r="K222" s="26" t="s">
        <v>1143</v>
      </c>
      <c r="L222" s="26" t="s">
        <v>1143</v>
      </c>
      <c r="M222" s="26">
        <v>14.5</v>
      </c>
      <c r="N222" s="26">
        <v>86.309523809523796</v>
      </c>
      <c r="O222" s="26" t="s">
        <v>830</v>
      </c>
    </row>
    <row r="223" spans="1:15" s="26" customFormat="1">
      <c r="A223" s="26" t="s">
        <v>155</v>
      </c>
      <c r="B223" s="26" t="s">
        <v>1187</v>
      </c>
      <c r="C223" s="26" t="s">
        <v>1160</v>
      </c>
      <c r="D223" s="26" t="s">
        <v>1284</v>
      </c>
      <c r="E223" s="26" t="s">
        <v>168</v>
      </c>
      <c r="F223" s="27">
        <v>39585</v>
      </c>
      <c r="G223" s="44">
        <v>0</v>
      </c>
      <c r="H223" s="28">
        <v>458</v>
      </c>
      <c r="I223" s="30">
        <v>39645</v>
      </c>
      <c r="J223" s="26">
        <v>0</v>
      </c>
      <c r="K223" s="26">
        <v>1000</v>
      </c>
      <c r="L223" s="26">
        <v>1000</v>
      </c>
      <c r="M223" s="26">
        <v>19.899999999999999</v>
      </c>
      <c r="N223" s="26">
        <v>100</v>
      </c>
      <c r="O223" s="26" t="s">
        <v>960</v>
      </c>
    </row>
    <row r="224" spans="1:15" s="26" customFormat="1">
      <c r="A224" s="26" t="s">
        <v>156</v>
      </c>
      <c r="B224" s="26" t="s">
        <v>1187</v>
      </c>
      <c r="C224" s="26" t="s">
        <v>1160</v>
      </c>
      <c r="D224" s="26" t="s">
        <v>1284</v>
      </c>
      <c r="E224" s="26" t="s">
        <v>168</v>
      </c>
      <c r="F224" s="27">
        <v>39585</v>
      </c>
      <c r="G224" s="44">
        <v>1</v>
      </c>
      <c r="H224" s="28">
        <v>458</v>
      </c>
      <c r="I224" s="30">
        <v>39646</v>
      </c>
      <c r="J224" s="26">
        <v>1000</v>
      </c>
      <c r="K224" s="26">
        <v>0</v>
      </c>
      <c r="L224" s="26">
        <v>0</v>
      </c>
      <c r="M224" s="26">
        <v>21</v>
      </c>
      <c r="N224" s="45">
        <v>105.52763819095479</v>
      </c>
      <c r="O224" s="26" t="s">
        <v>960</v>
      </c>
    </row>
    <row r="225" spans="1:15" s="26" customFormat="1">
      <c r="A225" s="26" t="s">
        <v>756</v>
      </c>
      <c r="B225" s="26" t="s">
        <v>1252</v>
      </c>
      <c r="C225" s="26" t="s">
        <v>1160</v>
      </c>
      <c r="D225" s="26" t="s">
        <v>1284</v>
      </c>
      <c r="E225" s="26" t="s">
        <v>168</v>
      </c>
      <c r="F225" s="27">
        <v>39585</v>
      </c>
      <c r="G225" s="44">
        <v>2</v>
      </c>
      <c r="H225" s="28">
        <v>458</v>
      </c>
      <c r="I225" s="30">
        <v>39647</v>
      </c>
      <c r="J225" s="26">
        <v>0</v>
      </c>
      <c r="K225" s="26">
        <v>18100000</v>
      </c>
      <c r="L225" s="26">
        <v>18100000</v>
      </c>
      <c r="M225" s="26">
        <v>20.7</v>
      </c>
      <c r="N225" s="45">
        <v>104.02010050251256</v>
      </c>
      <c r="O225" s="26" t="s">
        <v>960</v>
      </c>
    </row>
    <row r="226" spans="1:15" s="26" customFormat="1">
      <c r="A226" s="26" t="s">
        <v>157</v>
      </c>
      <c r="B226" s="26" t="s">
        <v>1252</v>
      </c>
      <c r="C226" s="26" t="s">
        <v>1160</v>
      </c>
      <c r="D226" s="26" t="s">
        <v>1284</v>
      </c>
      <c r="E226" s="26" t="s">
        <v>168</v>
      </c>
      <c r="F226" s="27">
        <v>39585</v>
      </c>
      <c r="G226" s="44">
        <v>3</v>
      </c>
      <c r="H226" s="28">
        <v>458</v>
      </c>
      <c r="I226" s="30">
        <v>39648</v>
      </c>
      <c r="J226" s="26">
        <v>18100000</v>
      </c>
      <c r="K226" s="26">
        <v>0</v>
      </c>
      <c r="L226" s="26">
        <v>0</v>
      </c>
      <c r="M226" s="26">
        <v>20.2</v>
      </c>
      <c r="N226" s="45">
        <v>101.50753768844221</v>
      </c>
      <c r="O226" s="26" t="s">
        <v>960</v>
      </c>
    </row>
    <row r="227" spans="1:15" s="26" customFormat="1">
      <c r="A227" s="26" t="s">
        <v>158</v>
      </c>
      <c r="B227" s="26" t="s">
        <v>1252</v>
      </c>
      <c r="C227" s="26" t="s">
        <v>1160</v>
      </c>
      <c r="D227" s="26" t="s">
        <v>1284</v>
      </c>
      <c r="E227" s="26" t="s">
        <v>168</v>
      </c>
      <c r="F227" s="27">
        <v>39585</v>
      </c>
      <c r="G227" s="44">
        <v>4</v>
      </c>
      <c r="H227" s="28">
        <v>458</v>
      </c>
      <c r="I227" s="30">
        <v>39649</v>
      </c>
      <c r="J227" s="26">
        <v>0</v>
      </c>
      <c r="K227" s="26">
        <v>4000000</v>
      </c>
      <c r="L227" s="26">
        <v>4000000</v>
      </c>
      <c r="M227" s="26">
        <v>20</v>
      </c>
      <c r="N227" s="45">
        <v>100.50251256281409</v>
      </c>
      <c r="O227" s="26" t="s">
        <v>960</v>
      </c>
    </row>
    <row r="228" spans="1:15" s="26" customFormat="1">
      <c r="A228" s="26" t="s">
        <v>159</v>
      </c>
      <c r="B228" s="26" t="s">
        <v>1252</v>
      </c>
      <c r="C228" s="26" t="s">
        <v>1160</v>
      </c>
      <c r="D228" s="26" t="s">
        <v>1284</v>
      </c>
      <c r="E228" s="26" t="s">
        <v>168</v>
      </c>
      <c r="F228" s="27">
        <v>39585</v>
      </c>
      <c r="G228" s="44">
        <v>5</v>
      </c>
      <c r="H228" s="28">
        <v>458</v>
      </c>
      <c r="I228" s="30">
        <v>39650</v>
      </c>
      <c r="J228" s="26">
        <v>4000000</v>
      </c>
      <c r="K228" s="26">
        <v>10700000</v>
      </c>
      <c r="L228" s="26">
        <v>10700000</v>
      </c>
      <c r="M228" s="26">
        <v>20</v>
      </c>
      <c r="N228" s="45">
        <v>100.50251256281409</v>
      </c>
      <c r="O228" s="26" t="s">
        <v>960</v>
      </c>
    </row>
    <row r="229" spans="1:15" s="26" customFormat="1">
      <c r="A229" s="26" t="s">
        <v>757</v>
      </c>
      <c r="B229" s="26" t="s">
        <v>1252</v>
      </c>
      <c r="C229" s="26" t="s">
        <v>1160</v>
      </c>
      <c r="D229" s="26" t="s">
        <v>1284</v>
      </c>
      <c r="E229" s="26" t="s">
        <v>168</v>
      </c>
      <c r="F229" s="27">
        <v>39585</v>
      </c>
      <c r="G229" s="44">
        <v>6</v>
      </c>
      <c r="H229" s="28">
        <v>458</v>
      </c>
      <c r="I229" s="30">
        <v>39651</v>
      </c>
      <c r="J229" s="26">
        <v>10700000</v>
      </c>
      <c r="K229" s="26">
        <v>0</v>
      </c>
      <c r="L229" s="26">
        <v>0</v>
      </c>
      <c r="M229" s="26">
        <v>21.5</v>
      </c>
      <c r="N229" s="45">
        <v>108.04020100502514</v>
      </c>
      <c r="O229" s="26" t="s">
        <v>960</v>
      </c>
    </row>
    <row r="230" spans="1:15" s="26" customFormat="1">
      <c r="A230" s="26" t="s">
        <v>961</v>
      </c>
      <c r="B230" s="26" t="s">
        <v>1252</v>
      </c>
      <c r="C230" s="26" t="s">
        <v>1160</v>
      </c>
      <c r="D230" s="26" t="s">
        <v>1284</v>
      </c>
      <c r="E230" s="26" t="s">
        <v>168</v>
      </c>
      <c r="F230" s="27">
        <v>39585</v>
      </c>
      <c r="G230" s="44">
        <v>7</v>
      </c>
      <c r="H230" s="28">
        <v>458</v>
      </c>
      <c r="I230" s="30">
        <v>39652</v>
      </c>
      <c r="J230" s="26">
        <v>0</v>
      </c>
      <c r="K230" s="26">
        <v>10000</v>
      </c>
      <c r="L230" s="26">
        <v>10000</v>
      </c>
      <c r="M230" s="26">
        <v>20</v>
      </c>
      <c r="N230" s="45">
        <v>100.50251256281409</v>
      </c>
      <c r="O230" s="26" t="s">
        <v>960</v>
      </c>
    </row>
    <row r="231" spans="1:15" s="26" customFormat="1">
      <c r="A231" s="26" t="s">
        <v>160</v>
      </c>
      <c r="B231" s="26" t="s">
        <v>1252</v>
      </c>
      <c r="C231" s="26" t="s">
        <v>1160</v>
      </c>
      <c r="D231" s="26" t="s">
        <v>1284</v>
      </c>
      <c r="E231" s="26" t="s">
        <v>168</v>
      </c>
      <c r="F231" s="27">
        <v>39585</v>
      </c>
      <c r="G231" s="44">
        <v>8</v>
      </c>
      <c r="H231" s="28">
        <v>458</v>
      </c>
      <c r="I231" s="30">
        <v>39653</v>
      </c>
      <c r="J231" s="26">
        <v>10000</v>
      </c>
      <c r="K231" s="26">
        <v>51000000</v>
      </c>
      <c r="L231" s="26">
        <v>51000000</v>
      </c>
      <c r="M231" s="26">
        <v>19.5</v>
      </c>
      <c r="N231" s="45">
        <v>97.989949748743726</v>
      </c>
      <c r="O231" s="26" t="s">
        <v>960</v>
      </c>
    </row>
    <row r="232" spans="1:15" s="26" customFormat="1">
      <c r="A232" s="26" t="s">
        <v>962</v>
      </c>
      <c r="B232" s="26" t="s">
        <v>1252</v>
      </c>
      <c r="C232" s="26" t="s">
        <v>1160</v>
      </c>
      <c r="D232" s="26" t="s">
        <v>1284</v>
      </c>
      <c r="E232" s="26" t="s">
        <v>168</v>
      </c>
      <c r="F232" s="27">
        <v>39585</v>
      </c>
      <c r="G232" s="44">
        <v>9</v>
      </c>
      <c r="H232" s="28">
        <v>458</v>
      </c>
      <c r="I232" s="30">
        <v>39654</v>
      </c>
      <c r="J232" s="26">
        <v>51000000</v>
      </c>
      <c r="K232" s="26">
        <v>10300000</v>
      </c>
      <c r="L232" s="26">
        <v>10300000</v>
      </c>
      <c r="M232" s="26">
        <v>19</v>
      </c>
      <c r="N232" s="45">
        <v>95.477386934673376</v>
      </c>
      <c r="O232" s="26" t="s">
        <v>960</v>
      </c>
    </row>
    <row r="233" spans="1:15" s="26" customFormat="1">
      <c r="A233" s="26" t="s">
        <v>963</v>
      </c>
      <c r="B233" s="26" t="s">
        <v>1187</v>
      </c>
      <c r="C233" s="26" t="s">
        <v>1160</v>
      </c>
      <c r="D233" s="26" t="s">
        <v>1284</v>
      </c>
      <c r="E233" s="26" t="s">
        <v>168</v>
      </c>
      <c r="F233" s="27">
        <v>39585</v>
      </c>
      <c r="G233" s="44">
        <v>10</v>
      </c>
      <c r="H233" s="28">
        <v>458</v>
      </c>
      <c r="I233" s="30">
        <v>39655</v>
      </c>
      <c r="J233" s="26">
        <v>10300000</v>
      </c>
      <c r="K233" s="26" t="s">
        <v>1188</v>
      </c>
      <c r="L233" s="26" t="s">
        <v>1188</v>
      </c>
      <c r="M233" s="26">
        <v>20</v>
      </c>
      <c r="N233" s="45">
        <v>100.50251256281409</v>
      </c>
      <c r="O233" s="26" t="s">
        <v>960</v>
      </c>
    </row>
    <row r="234" spans="1:15" s="26" customFormat="1">
      <c r="A234" s="26" t="s">
        <v>161</v>
      </c>
      <c r="B234" s="26" t="s">
        <v>1252</v>
      </c>
      <c r="C234" s="26" t="s">
        <v>1160</v>
      </c>
      <c r="D234" s="26" t="s">
        <v>1285</v>
      </c>
      <c r="E234" s="26" t="s">
        <v>168</v>
      </c>
      <c r="F234" s="27">
        <v>39585</v>
      </c>
      <c r="G234" s="44">
        <v>0</v>
      </c>
      <c r="H234" s="28">
        <v>458</v>
      </c>
      <c r="I234" s="30">
        <v>39645</v>
      </c>
      <c r="J234" s="26">
        <v>0</v>
      </c>
      <c r="K234" s="26" t="s">
        <v>1188</v>
      </c>
      <c r="L234" s="26" t="s">
        <v>1188</v>
      </c>
      <c r="M234" s="26">
        <v>21.8</v>
      </c>
      <c r="N234" s="45">
        <v>100</v>
      </c>
      <c r="O234" s="26" t="s">
        <v>960</v>
      </c>
    </row>
    <row r="235" spans="1:15" s="26" customFormat="1">
      <c r="A235" s="26" t="s">
        <v>964</v>
      </c>
      <c r="B235" s="26" t="s">
        <v>1252</v>
      </c>
      <c r="C235" s="26" t="s">
        <v>1160</v>
      </c>
      <c r="D235" s="26" t="s">
        <v>1285</v>
      </c>
      <c r="E235" s="26" t="s">
        <v>168</v>
      </c>
      <c r="F235" s="27">
        <v>39585</v>
      </c>
      <c r="G235" s="44">
        <v>1</v>
      </c>
      <c r="H235" s="28">
        <v>458</v>
      </c>
      <c r="I235" s="30">
        <v>39646</v>
      </c>
      <c r="J235" s="26" t="s">
        <v>1188</v>
      </c>
      <c r="K235" s="26">
        <v>0</v>
      </c>
      <c r="L235" s="26">
        <v>0</v>
      </c>
      <c r="M235" s="26">
        <v>21</v>
      </c>
      <c r="N235" s="45">
        <v>96.330275229357795</v>
      </c>
      <c r="O235" s="26" t="s">
        <v>960</v>
      </c>
    </row>
    <row r="236" spans="1:15" s="26" customFormat="1">
      <c r="A236" s="26" t="s">
        <v>162</v>
      </c>
      <c r="B236" s="26" t="s">
        <v>1252</v>
      </c>
      <c r="C236" s="26" t="s">
        <v>1160</v>
      </c>
      <c r="D236" s="26" t="s">
        <v>1285</v>
      </c>
      <c r="E236" s="26" t="s">
        <v>168</v>
      </c>
      <c r="F236" s="27">
        <v>39585</v>
      </c>
      <c r="G236" s="44">
        <v>2</v>
      </c>
      <c r="H236" s="28">
        <v>458</v>
      </c>
      <c r="I236" s="30">
        <v>39647</v>
      </c>
      <c r="J236" s="26">
        <v>0</v>
      </c>
      <c r="K236" s="26">
        <v>1200000</v>
      </c>
      <c r="L236" s="26">
        <v>1200000</v>
      </c>
      <c r="M236" s="26">
        <v>22.1</v>
      </c>
      <c r="N236" s="45">
        <v>101.37614678899082</v>
      </c>
      <c r="O236" s="26" t="s">
        <v>960</v>
      </c>
    </row>
    <row r="237" spans="1:15" s="26" customFormat="1">
      <c r="A237" s="26" t="s">
        <v>163</v>
      </c>
      <c r="B237" s="26" t="s">
        <v>1252</v>
      </c>
      <c r="C237" s="26" t="s">
        <v>1160</v>
      </c>
      <c r="D237" s="26" t="s">
        <v>1285</v>
      </c>
      <c r="E237" s="26" t="s">
        <v>168</v>
      </c>
      <c r="F237" s="27">
        <v>39585</v>
      </c>
      <c r="G237" s="44">
        <v>3</v>
      </c>
      <c r="H237" s="28">
        <v>458</v>
      </c>
      <c r="I237" s="30">
        <v>39648</v>
      </c>
      <c r="J237" s="26">
        <v>1200000</v>
      </c>
      <c r="K237" s="26">
        <v>0</v>
      </c>
      <c r="L237" s="26">
        <v>0</v>
      </c>
      <c r="M237" s="26">
        <v>20.399999999999999</v>
      </c>
      <c r="N237" s="45">
        <v>93.577981651376135</v>
      </c>
      <c r="O237" s="26" t="s">
        <v>960</v>
      </c>
    </row>
    <row r="238" spans="1:15" s="26" customFormat="1">
      <c r="A238" s="26" t="s">
        <v>151</v>
      </c>
      <c r="B238" s="26" t="s">
        <v>1252</v>
      </c>
      <c r="C238" s="26" t="s">
        <v>1160</v>
      </c>
      <c r="D238" s="26" t="s">
        <v>1285</v>
      </c>
      <c r="E238" s="26" t="s">
        <v>168</v>
      </c>
      <c r="F238" s="27">
        <v>39585</v>
      </c>
      <c r="G238" s="44">
        <v>4</v>
      </c>
      <c r="H238" s="28">
        <v>458</v>
      </c>
      <c r="I238" s="30">
        <v>39649</v>
      </c>
      <c r="J238" s="26">
        <v>0</v>
      </c>
      <c r="K238" s="26">
        <v>0</v>
      </c>
      <c r="L238" s="26">
        <v>0</v>
      </c>
      <c r="M238" s="26">
        <v>20</v>
      </c>
      <c r="N238" s="45">
        <v>91.743119266055047</v>
      </c>
      <c r="O238" s="26" t="s">
        <v>960</v>
      </c>
    </row>
    <row r="239" spans="1:15" s="26" customFormat="1">
      <c r="A239" s="26" t="s">
        <v>152</v>
      </c>
      <c r="B239" s="26" t="s">
        <v>1252</v>
      </c>
      <c r="C239" s="26" t="s">
        <v>1160</v>
      </c>
      <c r="D239" s="26" t="s">
        <v>1285</v>
      </c>
      <c r="E239" s="26" t="s">
        <v>168</v>
      </c>
      <c r="F239" s="27">
        <v>39585</v>
      </c>
      <c r="G239" s="44">
        <v>5</v>
      </c>
      <c r="H239" s="28">
        <v>458</v>
      </c>
      <c r="I239" s="30">
        <v>39650</v>
      </c>
      <c r="J239" s="26">
        <v>0</v>
      </c>
      <c r="K239" s="26">
        <v>1000</v>
      </c>
      <c r="L239" s="26">
        <v>1000</v>
      </c>
      <c r="M239" s="26">
        <v>20.5</v>
      </c>
      <c r="N239" s="45">
        <v>94.036697247706428</v>
      </c>
      <c r="O239" s="26" t="s">
        <v>960</v>
      </c>
    </row>
    <row r="240" spans="1:15" s="26" customFormat="1">
      <c r="A240" s="26" t="s">
        <v>153</v>
      </c>
      <c r="B240" s="26" t="s">
        <v>1252</v>
      </c>
      <c r="C240" s="26" t="s">
        <v>1160</v>
      </c>
      <c r="D240" s="26" t="s">
        <v>1285</v>
      </c>
      <c r="E240" s="26" t="s">
        <v>168</v>
      </c>
      <c r="F240" s="27">
        <v>39585</v>
      </c>
      <c r="G240" s="44">
        <v>6</v>
      </c>
      <c r="H240" s="28">
        <v>458</v>
      </c>
      <c r="I240" s="30">
        <v>39651</v>
      </c>
      <c r="J240" s="26">
        <v>1000</v>
      </c>
      <c r="K240" s="26" t="s">
        <v>1188</v>
      </c>
      <c r="L240" s="26" t="s">
        <v>1188</v>
      </c>
      <c r="M240" s="26">
        <v>20</v>
      </c>
      <c r="N240" s="45">
        <v>91.743119266055047</v>
      </c>
      <c r="O240" s="26" t="s">
        <v>960</v>
      </c>
    </row>
    <row r="241" spans="1:15" s="26" customFormat="1">
      <c r="A241" s="26" t="s">
        <v>965</v>
      </c>
      <c r="B241" s="26" t="s">
        <v>1252</v>
      </c>
      <c r="C241" s="26" t="s">
        <v>1160</v>
      </c>
      <c r="D241" s="26" t="s">
        <v>1285</v>
      </c>
      <c r="E241" s="26" t="s">
        <v>168</v>
      </c>
      <c r="F241" s="27">
        <v>39585</v>
      </c>
      <c r="G241" s="44">
        <v>7</v>
      </c>
      <c r="H241" s="28">
        <v>458</v>
      </c>
      <c r="I241" s="30">
        <v>39652</v>
      </c>
      <c r="J241" s="26" t="s">
        <v>1188</v>
      </c>
      <c r="K241" s="26">
        <v>2000000</v>
      </c>
      <c r="L241" s="26">
        <v>2000000</v>
      </c>
      <c r="M241" s="26">
        <v>20.5</v>
      </c>
      <c r="N241" s="45">
        <v>94.036697247706428</v>
      </c>
      <c r="O241" s="26" t="s">
        <v>960</v>
      </c>
    </row>
    <row r="242" spans="1:15" s="26" customFormat="1">
      <c r="A242" s="26" t="s">
        <v>154</v>
      </c>
      <c r="B242" s="26" t="s">
        <v>1252</v>
      </c>
      <c r="C242" s="26" t="s">
        <v>1160</v>
      </c>
      <c r="D242" s="26" t="s">
        <v>1285</v>
      </c>
      <c r="E242" s="26" t="s">
        <v>168</v>
      </c>
      <c r="F242" s="27">
        <v>39585</v>
      </c>
      <c r="G242" s="44">
        <v>8</v>
      </c>
      <c r="H242" s="28">
        <v>458</v>
      </c>
      <c r="I242" s="30">
        <v>39653</v>
      </c>
      <c r="J242" s="26">
        <v>2000000</v>
      </c>
      <c r="K242" s="26">
        <v>220000000</v>
      </c>
      <c r="L242" s="26">
        <v>220000000</v>
      </c>
      <c r="M242" s="26">
        <v>21</v>
      </c>
      <c r="N242" s="45">
        <v>96.330275229357795</v>
      </c>
      <c r="O242" s="26" t="s">
        <v>960</v>
      </c>
    </row>
    <row r="243" spans="1:15" s="26" customFormat="1">
      <c r="A243" s="26" t="s">
        <v>966</v>
      </c>
      <c r="B243" s="26" t="s">
        <v>1252</v>
      </c>
      <c r="C243" s="26" t="s">
        <v>1160</v>
      </c>
      <c r="D243" s="26" t="s">
        <v>1285</v>
      </c>
      <c r="E243" s="26" t="s">
        <v>168</v>
      </c>
      <c r="F243" s="27">
        <v>39585</v>
      </c>
      <c r="G243" s="44">
        <v>9</v>
      </c>
      <c r="H243" s="28">
        <v>458</v>
      </c>
      <c r="I243" s="30">
        <v>39654</v>
      </c>
      <c r="J243" s="26">
        <v>220000000</v>
      </c>
      <c r="K243" s="26">
        <v>2700000</v>
      </c>
      <c r="L243" s="26">
        <v>2700000</v>
      </c>
      <c r="M243" s="26">
        <v>20.3</v>
      </c>
      <c r="N243" s="45">
        <v>93.11926605504587</v>
      </c>
      <c r="O243" s="26" t="s">
        <v>960</v>
      </c>
    </row>
    <row r="244" spans="1:15" s="26" customFormat="1">
      <c r="A244" s="26" t="s">
        <v>967</v>
      </c>
      <c r="B244" s="26" t="s">
        <v>1252</v>
      </c>
      <c r="C244" s="26" t="s">
        <v>1160</v>
      </c>
      <c r="D244" s="26" t="s">
        <v>1285</v>
      </c>
      <c r="E244" s="26" t="s">
        <v>168</v>
      </c>
      <c r="F244" s="27">
        <v>39585</v>
      </c>
      <c r="G244" s="44">
        <v>10</v>
      </c>
      <c r="H244" s="28">
        <v>458</v>
      </c>
      <c r="I244" s="30">
        <v>39655</v>
      </c>
      <c r="J244" s="26">
        <v>2700000</v>
      </c>
      <c r="K244" s="26" t="s">
        <v>1188</v>
      </c>
      <c r="L244" s="26" t="s">
        <v>1188</v>
      </c>
      <c r="M244" s="26">
        <v>20</v>
      </c>
      <c r="N244" s="45">
        <v>91.743119266055047</v>
      </c>
      <c r="O244" s="26" t="s">
        <v>960</v>
      </c>
    </row>
    <row r="245" spans="1:15" s="26" customFormat="1">
      <c r="A245" s="26" t="s">
        <v>382</v>
      </c>
      <c r="B245" s="26" t="s">
        <v>1252</v>
      </c>
      <c r="C245" s="26" t="s">
        <v>1160</v>
      </c>
      <c r="D245" s="26" t="s">
        <v>904</v>
      </c>
      <c r="E245" s="26" t="s">
        <v>168</v>
      </c>
      <c r="F245" s="27">
        <v>39599</v>
      </c>
      <c r="G245" s="44">
        <v>0</v>
      </c>
      <c r="H245" s="28">
        <v>458</v>
      </c>
      <c r="I245" s="30">
        <v>39645</v>
      </c>
      <c r="J245" s="26">
        <v>0</v>
      </c>
      <c r="K245" s="26">
        <v>0</v>
      </c>
      <c r="L245" s="26">
        <v>0</v>
      </c>
      <c r="M245" s="26">
        <v>20</v>
      </c>
      <c r="N245" s="29">
        <v>100</v>
      </c>
      <c r="O245" s="26" t="s">
        <v>960</v>
      </c>
    </row>
    <row r="246" spans="1:15" s="26" customFormat="1">
      <c r="A246" s="26" t="s">
        <v>758</v>
      </c>
      <c r="B246" s="26" t="s">
        <v>1252</v>
      </c>
      <c r="C246" s="26" t="s">
        <v>1160</v>
      </c>
      <c r="D246" s="26" t="s">
        <v>904</v>
      </c>
      <c r="E246" s="26" t="s">
        <v>168</v>
      </c>
      <c r="F246" s="27">
        <v>39599</v>
      </c>
      <c r="G246" s="44">
        <v>1</v>
      </c>
      <c r="H246" s="28">
        <v>458</v>
      </c>
      <c r="I246" s="30">
        <v>39646</v>
      </c>
      <c r="J246" s="26">
        <v>0</v>
      </c>
      <c r="K246" s="26">
        <v>0</v>
      </c>
      <c r="L246" s="26">
        <v>0</v>
      </c>
      <c r="M246" s="26">
        <v>20</v>
      </c>
      <c r="N246" s="29">
        <v>100</v>
      </c>
      <c r="O246" s="26" t="s">
        <v>960</v>
      </c>
    </row>
    <row r="247" spans="1:15" s="26" customFormat="1">
      <c r="A247" s="26" t="s">
        <v>384</v>
      </c>
      <c r="B247" s="26" t="s">
        <v>1252</v>
      </c>
      <c r="C247" s="26" t="s">
        <v>1160</v>
      </c>
      <c r="D247" s="26" t="s">
        <v>904</v>
      </c>
      <c r="E247" s="26" t="s">
        <v>168</v>
      </c>
      <c r="F247" s="27">
        <v>39599</v>
      </c>
      <c r="G247" s="44">
        <v>2</v>
      </c>
      <c r="H247" s="28">
        <v>458</v>
      </c>
      <c r="I247" s="30">
        <v>39647</v>
      </c>
      <c r="J247" s="26">
        <v>0</v>
      </c>
      <c r="K247" s="26">
        <v>600000</v>
      </c>
      <c r="L247" s="26">
        <v>600000</v>
      </c>
      <c r="M247" s="26">
        <v>21.3</v>
      </c>
      <c r="N247" s="29">
        <v>106.5</v>
      </c>
      <c r="O247" s="26" t="s">
        <v>960</v>
      </c>
    </row>
    <row r="248" spans="1:15" s="26" customFormat="1">
      <c r="A248" s="26" t="s">
        <v>385</v>
      </c>
      <c r="B248" s="26" t="s">
        <v>1252</v>
      </c>
      <c r="C248" s="26" t="s">
        <v>1160</v>
      </c>
      <c r="D248" s="26" t="s">
        <v>904</v>
      </c>
      <c r="E248" s="26" t="s">
        <v>168</v>
      </c>
      <c r="F248" s="27">
        <v>39599</v>
      </c>
      <c r="G248" s="44">
        <v>3</v>
      </c>
      <c r="H248" s="28">
        <v>458</v>
      </c>
      <c r="I248" s="30">
        <v>39648</v>
      </c>
      <c r="J248" s="26">
        <v>600000</v>
      </c>
      <c r="K248" s="26">
        <v>0</v>
      </c>
      <c r="L248" s="26">
        <v>0</v>
      </c>
      <c r="M248" s="26">
        <v>20</v>
      </c>
      <c r="N248" s="29">
        <v>100</v>
      </c>
      <c r="O248" s="26" t="s">
        <v>960</v>
      </c>
    </row>
    <row r="249" spans="1:15" s="26" customFormat="1">
      <c r="A249" s="26" t="s">
        <v>386</v>
      </c>
      <c r="B249" s="26" t="s">
        <v>1252</v>
      </c>
      <c r="C249" s="26" t="s">
        <v>1160</v>
      </c>
      <c r="D249" s="26" t="s">
        <v>904</v>
      </c>
      <c r="E249" s="26" t="s">
        <v>168</v>
      </c>
      <c r="F249" s="27">
        <v>39599</v>
      </c>
      <c r="G249" s="44">
        <v>4</v>
      </c>
      <c r="H249" s="28">
        <v>458</v>
      </c>
      <c r="I249" s="30">
        <v>39649</v>
      </c>
      <c r="J249" s="26">
        <v>0</v>
      </c>
      <c r="K249" s="26">
        <v>0</v>
      </c>
      <c r="L249" s="26">
        <v>0</v>
      </c>
      <c r="M249" s="26">
        <v>18</v>
      </c>
      <c r="N249" s="29">
        <v>90</v>
      </c>
      <c r="O249" s="26" t="s">
        <v>960</v>
      </c>
    </row>
    <row r="250" spans="1:15" s="26" customFormat="1">
      <c r="A250" s="26" t="s">
        <v>387</v>
      </c>
      <c r="B250" s="26" t="s">
        <v>1252</v>
      </c>
      <c r="C250" s="26" t="s">
        <v>1160</v>
      </c>
      <c r="D250" s="26" t="s">
        <v>904</v>
      </c>
      <c r="E250" s="26" t="s">
        <v>168</v>
      </c>
      <c r="F250" s="27">
        <v>39599</v>
      </c>
      <c r="G250" s="44">
        <v>5</v>
      </c>
      <c r="H250" s="28">
        <v>458</v>
      </c>
      <c r="I250" s="30">
        <v>39650</v>
      </c>
      <c r="J250" s="26">
        <v>0</v>
      </c>
      <c r="K250" s="26">
        <v>0</v>
      </c>
      <c r="L250" s="26">
        <v>0</v>
      </c>
      <c r="M250" s="26">
        <v>19</v>
      </c>
      <c r="N250" s="29">
        <v>95</v>
      </c>
      <c r="O250" s="26" t="s">
        <v>960</v>
      </c>
    </row>
    <row r="251" spans="1:15" s="26" customFormat="1">
      <c r="A251" s="26" t="s">
        <v>48</v>
      </c>
      <c r="B251" s="26" t="s">
        <v>1252</v>
      </c>
      <c r="C251" s="26" t="s">
        <v>1160</v>
      </c>
      <c r="D251" s="26" t="s">
        <v>904</v>
      </c>
      <c r="E251" s="26" t="s">
        <v>168</v>
      </c>
      <c r="F251" s="27">
        <v>39599</v>
      </c>
      <c r="G251" s="44">
        <v>6</v>
      </c>
      <c r="H251" s="28">
        <v>458</v>
      </c>
      <c r="I251" s="30">
        <v>39651</v>
      </c>
      <c r="J251" s="26">
        <v>0</v>
      </c>
      <c r="K251" s="26">
        <v>100000</v>
      </c>
      <c r="L251" s="26">
        <v>100000</v>
      </c>
      <c r="M251" s="26">
        <v>20.2</v>
      </c>
      <c r="N251" s="29">
        <v>101</v>
      </c>
      <c r="O251" s="26" t="s">
        <v>960</v>
      </c>
    </row>
    <row r="252" spans="1:15" s="26" customFormat="1">
      <c r="A252" s="26" t="s">
        <v>49</v>
      </c>
      <c r="B252" s="26" t="s">
        <v>1252</v>
      </c>
      <c r="C252" s="26" t="s">
        <v>1160</v>
      </c>
      <c r="D252" s="26" t="s">
        <v>904</v>
      </c>
      <c r="E252" s="26" t="s">
        <v>168</v>
      </c>
      <c r="F252" s="27">
        <v>39599</v>
      </c>
      <c r="G252" s="44">
        <v>7</v>
      </c>
      <c r="H252" s="28">
        <v>458</v>
      </c>
      <c r="I252" s="30">
        <v>39652</v>
      </c>
      <c r="J252" s="26">
        <v>100000</v>
      </c>
      <c r="K252" s="26" t="s">
        <v>1188</v>
      </c>
      <c r="L252" s="26" t="s">
        <v>1188</v>
      </c>
      <c r="M252" s="26">
        <v>19.100000000000001</v>
      </c>
      <c r="N252" s="29">
        <v>95.5</v>
      </c>
      <c r="O252" s="26" t="s">
        <v>960</v>
      </c>
    </row>
    <row r="253" spans="1:15" s="26" customFormat="1">
      <c r="A253" s="26" t="s">
        <v>968</v>
      </c>
      <c r="B253" s="26" t="s">
        <v>1252</v>
      </c>
      <c r="C253" s="26" t="s">
        <v>1160</v>
      </c>
      <c r="D253" s="26" t="s">
        <v>904</v>
      </c>
      <c r="E253" s="26" t="s">
        <v>168</v>
      </c>
      <c r="F253" s="27">
        <v>39599</v>
      </c>
      <c r="G253" s="44">
        <v>8</v>
      </c>
      <c r="H253" s="28">
        <v>458</v>
      </c>
      <c r="I253" s="30">
        <v>39653</v>
      </c>
      <c r="J253" s="26" t="s">
        <v>1188</v>
      </c>
      <c r="K253" s="26">
        <v>6500000</v>
      </c>
      <c r="L253" s="26">
        <v>6500000</v>
      </c>
      <c r="M253" s="26">
        <v>21</v>
      </c>
      <c r="N253" s="29">
        <v>105</v>
      </c>
      <c r="O253" s="26" t="s">
        <v>960</v>
      </c>
    </row>
    <row r="254" spans="1:15" s="26" customFormat="1">
      <c r="A254" s="26" t="s">
        <v>44</v>
      </c>
      <c r="B254" s="26" t="s">
        <v>1252</v>
      </c>
      <c r="C254" s="26" t="s">
        <v>1160</v>
      </c>
      <c r="D254" s="26" t="s">
        <v>904</v>
      </c>
      <c r="E254" s="26" t="s">
        <v>168</v>
      </c>
      <c r="F254" s="27">
        <v>39599</v>
      </c>
      <c r="G254" s="44">
        <v>9</v>
      </c>
      <c r="H254" s="28">
        <v>458</v>
      </c>
      <c r="I254" s="30">
        <v>39654</v>
      </c>
      <c r="J254" s="26">
        <v>6500000</v>
      </c>
      <c r="K254" s="26">
        <v>1500000</v>
      </c>
      <c r="L254" s="26">
        <v>1500000</v>
      </c>
      <c r="M254" s="26">
        <v>19.8</v>
      </c>
      <c r="N254" s="29">
        <v>99</v>
      </c>
      <c r="O254" s="26" t="s">
        <v>960</v>
      </c>
    </row>
    <row r="255" spans="1:15" s="26" customFormat="1">
      <c r="A255" s="26" t="s">
        <v>383</v>
      </c>
      <c r="B255" s="26" t="s">
        <v>1252</v>
      </c>
      <c r="C255" s="26" t="s">
        <v>1160</v>
      </c>
      <c r="D255" s="26" t="s">
        <v>904</v>
      </c>
      <c r="E255" s="26" t="s">
        <v>168</v>
      </c>
      <c r="F255" s="27">
        <v>39599</v>
      </c>
      <c r="G255" s="44">
        <v>10</v>
      </c>
      <c r="H255" s="28">
        <v>458</v>
      </c>
      <c r="I255" s="30">
        <v>39655</v>
      </c>
      <c r="J255" s="26">
        <v>1500000</v>
      </c>
      <c r="K255" s="26" t="s">
        <v>1188</v>
      </c>
      <c r="L255" s="26" t="s">
        <v>1188</v>
      </c>
      <c r="M255" s="26">
        <v>17.7</v>
      </c>
      <c r="N255" s="29">
        <v>88.5</v>
      </c>
      <c r="O255" s="26" t="s">
        <v>960</v>
      </c>
    </row>
    <row r="256" spans="1:15" s="26" customFormat="1">
      <c r="A256" s="26" t="s">
        <v>128</v>
      </c>
      <c r="B256" s="26" t="s">
        <v>1195</v>
      </c>
      <c r="C256" s="26" t="s">
        <v>1161</v>
      </c>
      <c r="D256" s="26" t="s">
        <v>1026</v>
      </c>
      <c r="E256" s="26" t="s">
        <v>168</v>
      </c>
      <c r="F256" s="27">
        <v>39599</v>
      </c>
      <c r="G256" s="28">
        <v>0</v>
      </c>
      <c r="H256" s="28">
        <v>299</v>
      </c>
      <c r="I256" s="30">
        <v>39645</v>
      </c>
      <c r="J256" s="26">
        <v>0</v>
      </c>
      <c r="K256" s="26">
        <v>0</v>
      </c>
      <c r="L256" s="26">
        <v>0</v>
      </c>
      <c r="M256" s="26">
        <v>18.3</v>
      </c>
      <c r="N256" s="26">
        <v>100</v>
      </c>
      <c r="O256" s="26" t="s">
        <v>960</v>
      </c>
    </row>
    <row r="257" spans="1:15" s="26" customFormat="1">
      <c r="A257" s="26" t="s">
        <v>129</v>
      </c>
      <c r="B257" s="26" t="s">
        <v>1195</v>
      </c>
      <c r="C257" s="26" t="s">
        <v>1161</v>
      </c>
      <c r="D257" s="26" t="s">
        <v>1026</v>
      </c>
      <c r="E257" s="26" t="s">
        <v>168</v>
      </c>
      <c r="F257" s="27">
        <v>39599</v>
      </c>
      <c r="G257" s="28">
        <v>1</v>
      </c>
      <c r="H257" s="28">
        <v>299</v>
      </c>
      <c r="I257" s="30">
        <v>39646</v>
      </c>
      <c r="J257" s="26">
        <v>0</v>
      </c>
      <c r="K257" s="26">
        <v>0</v>
      </c>
      <c r="L257" s="26">
        <v>0</v>
      </c>
      <c r="M257" s="26">
        <v>17.5</v>
      </c>
      <c r="N257" s="26">
        <v>95.628415300546436</v>
      </c>
      <c r="O257" s="26" t="s">
        <v>960</v>
      </c>
    </row>
    <row r="258" spans="1:15" s="26" customFormat="1">
      <c r="A258" s="26" t="s">
        <v>109</v>
      </c>
      <c r="B258" s="26" t="s">
        <v>1195</v>
      </c>
      <c r="C258" s="26" t="s">
        <v>1161</v>
      </c>
      <c r="D258" s="26" t="s">
        <v>1026</v>
      </c>
      <c r="E258" s="26" t="s">
        <v>168</v>
      </c>
      <c r="F258" s="27">
        <v>39599</v>
      </c>
      <c r="G258" s="28">
        <v>2</v>
      </c>
      <c r="H258" s="28">
        <v>299</v>
      </c>
      <c r="I258" s="30">
        <v>39647</v>
      </c>
      <c r="J258" s="26">
        <v>0</v>
      </c>
      <c r="K258" s="26">
        <v>110000</v>
      </c>
      <c r="L258" s="26">
        <v>110000</v>
      </c>
      <c r="M258" s="26">
        <v>17.899999999999999</v>
      </c>
      <c r="N258" s="26">
        <v>97.814207650273204</v>
      </c>
      <c r="O258" s="26" t="s">
        <v>960</v>
      </c>
    </row>
    <row r="259" spans="1:15" s="26" customFormat="1">
      <c r="A259" s="26" t="s">
        <v>759</v>
      </c>
      <c r="B259" s="26" t="s">
        <v>1195</v>
      </c>
      <c r="C259" s="26" t="s">
        <v>1161</v>
      </c>
      <c r="D259" s="26" t="s">
        <v>1026</v>
      </c>
      <c r="E259" s="26" t="s">
        <v>168</v>
      </c>
      <c r="F259" s="27">
        <v>39599</v>
      </c>
      <c r="G259" s="28">
        <v>3</v>
      </c>
      <c r="H259" s="28">
        <v>299</v>
      </c>
      <c r="I259" s="30">
        <v>39648</v>
      </c>
      <c r="J259" s="26">
        <v>110000</v>
      </c>
      <c r="K259" s="26">
        <v>120000</v>
      </c>
      <c r="L259" s="26">
        <v>120000</v>
      </c>
      <c r="M259" s="26">
        <v>18</v>
      </c>
      <c r="N259" s="26">
        <v>98.360655737704917</v>
      </c>
      <c r="O259" s="26" t="s">
        <v>960</v>
      </c>
    </row>
    <row r="260" spans="1:15" s="26" customFormat="1">
      <c r="A260" s="26" t="s">
        <v>110</v>
      </c>
      <c r="B260" s="26" t="s">
        <v>45</v>
      </c>
      <c r="C260" s="26" t="s">
        <v>1161</v>
      </c>
      <c r="D260" s="26" t="s">
        <v>1026</v>
      </c>
      <c r="E260" s="26" t="s">
        <v>168</v>
      </c>
      <c r="F260" s="27">
        <v>39599</v>
      </c>
      <c r="G260" s="28">
        <v>4</v>
      </c>
      <c r="H260" s="28">
        <v>299</v>
      </c>
      <c r="I260" s="30">
        <v>39649</v>
      </c>
      <c r="J260" s="26">
        <v>120000</v>
      </c>
      <c r="K260" s="26">
        <v>170000</v>
      </c>
      <c r="L260" s="26">
        <v>170000</v>
      </c>
      <c r="M260" s="26">
        <v>18</v>
      </c>
      <c r="N260" s="26">
        <v>98.360655737704917</v>
      </c>
      <c r="O260" s="26" t="s">
        <v>960</v>
      </c>
    </row>
    <row r="261" spans="1:15" s="26" customFormat="1">
      <c r="A261" s="26" t="s">
        <v>134</v>
      </c>
      <c r="B261" s="26" t="s">
        <v>45</v>
      </c>
      <c r="C261" s="26" t="s">
        <v>1161</v>
      </c>
      <c r="D261" s="26" t="s">
        <v>1026</v>
      </c>
      <c r="E261" s="26" t="s">
        <v>168</v>
      </c>
      <c r="F261" s="27">
        <v>39599</v>
      </c>
      <c r="G261" s="28">
        <v>5</v>
      </c>
      <c r="H261" s="28">
        <v>299</v>
      </c>
      <c r="I261" s="30">
        <v>39650</v>
      </c>
      <c r="J261" s="26">
        <v>170000</v>
      </c>
      <c r="K261" s="26">
        <v>8300000</v>
      </c>
      <c r="L261" s="26">
        <v>8300000</v>
      </c>
      <c r="M261" s="26">
        <v>17</v>
      </c>
      <c r="N261" s="26">
        <v>92.896174863387969</v>
      </c>
      <c r="O261" s="26" t="s">
        <v>960</v>
      </c>
    </row>
    <row r="262" spans="1:15" s="26" customFormat="1">
      <c r="A262" s="26" t="s">
        <v>135</v>
      </c>
      <c r="B262" s="26" t="s">
        <v>45</v>
      </c>
      <c r="C262" s="26" t="s">
        <v>1161</v>
      </c>
      <c r="D262" s="26" t="s">
        <v>1026</v>
      </c>
      <c r="E262" s="26" t="s">
        <v>168</v>
      </c>
      <c r="F262" s="27">
        <v>39599</v>
      </c>
      <c r="G262" s="28">
        <v>6</v>
      </c>
      <c r="H262" s="28">
        <v>299</v>
      </c>
      <c r="I262" s="30">
        <v>39651</v>
      </c>
      <c r="J262" s="26">
        <v>8300000</v>
      </c>
      <c r="K262" s="26">
        <v>390000</v>
      </c>
      <c r="L262" s="26">
        <v>390000</v>
      </c>
      <c r="M262" s="26">
        <v>20</v>
      </c>
      <c r="N262" s="26">
        <v>109.28961748633878</v>
      </c>
      <c r="O262" s="26" t="s">
        <v>960</v>
      </c>
    </row>
    <row r="263" spans="1:15" s="26" customFormat="1">
      <c r="A263" s="26" t="s">
        <v>136</v>
      </c>
      <c r="B263" s="26" t="s">
        <v>45</v>
      </c>
      <c r="C263" s="26" t="s">
        <v>1161</v>
      </c>
      <c r="D263" s="26" t="s">
        <v>1026</v>
      </c>
      <c r="E263" s="26" t="s">
        <v>168</v>
      </c>
      <c r="F263" s="27">
        <v>39599</v>
      </c>
      <c r="G263" s="28">
        <v>7</v>
      </c>
      <c r="H263" s="28">
        <v>299</v>
      </c>
      <c r="I263" s="30">
        <v>39652</v>
      </c>
      <c r="J263" s="26">
        <v>390000</v>
      </c>
      <c r="K263" s="26">
        <v>19500000</v>
      </c>
      <c r="L263" s="26">
        <v>19500000</v>
      </c>
      <c r="M263" s="26">
        <v>18.2</v>
      </c>
      <c r="N263" s="26">
        <v>99.453551912568301</v>
      </c>
      <c r="O263" s="26" t="s">
        <v>960</v>
      </c>
    </row>
    <row r="264" spans="1:15" s="26" customFormat="1">
      <c r="A264" s="26" t="s">
        <v>137</v>
      </c>
      <c r="B264" s="26" t="s">
        <v>45</v>
      </c>
      <c r="C264" s="26" t="s">
        <v>1161</v>
      </c>
      <c r="D264" s="26" t="s">
        <v>1026</v>
      </c>
      <c r="E264" s="26" t="s">
        <v>168</v>
      </c>
      <c r="F264" s="27">
        <v>39599</v>
      </c>
      <c r="G264" s="28">
        <v>8</v>
      </c>
      <c r="H264" s="28">
        <v>299</v>
      </c>
      <c r="I264" s="30">
        <v>39653</v>
      </c>
      <c r="J264" s="26">
        <v>19500000</v>
      </c>
      <c r="K264" s="26">
        <v>5000000</v>
      </c>
      <c r="L264" s="26">
        <v>5000000</v>
      </c>
      <c r="M264" s="26">
        <v>18.3</v>
      </c>
      <c r="N264" s="26">
        <v>100</v>
      </c>
      <c r="O264" s="26" t="s">
        <v>960</v>
      </c>
    </row>
    <row r="265" spans="1:15" s="26" customFormat="1">
      <c r="A265" s="26" t="s">
        <v>138</v>
      </c>
      <c r="B265" s="26" t="s">
        <v>45</v>
      </c>
      <c r="C265" s="26" t="s">
        <v>1161</v>
      </c>
      <c r="D265" s="26" t="s">
        <v>1026</v>
      </c>
      <c r="E265" s="26" t="s">
        <v>168</v>
      </c>
      <c r="F265" s="27">
        <v>39599</v>
      </c>
      <c r="G265" s="28">
        <v>9</v>
      </c>
      <c r="H265" s="28">
        <v>299</v>
      </c>
      <c r="I265" s="30">
        <v>39654</v>
      </c>
      <c r="J265" s="26">
        <v>5000000</v>
      </c>
      <c r="K265" s="26">
        <v>40500000</v>
      </c>
      <c r="L265" s="26">
        <v>40500000</v>
      </c>
      <c r="M265" s="26">
        <v>19</v>
      </c>
      <c r="N265" s="26">
        <v>103.82513661202186</v>
      </c>
      <c r="O265" s="26" t="s">
        <v>960</v>
      </c>
    </row>
    <row r="266" spans="1:15" s="26" customFormat="1">
      <c r="A266" s="26" t="s">
        <v>108</v>
      </c>
      <c r="B266" s="26" t="s">
        <v>45</v>
      </c>
      <c r="C266" s="26" t="s">
        <v>1161</v>
      </c>
      <c r="D266" s="26" t="s">
        <v>1026</v>
      </c>
      <c r="E266" s="26" t="s">
        <v>168</v>
      </c>
      <c r="F266" s="27">
        <v>39599</v>
      </c>
      <c r="G266" s="28">
        <v>10</v>
      </c>
      <c r="H266" s="28">
        <v>299</v>
      </c>
      <c r="I266" s="30">
        <v>39655</v>
      </c>
      <c r="J266" s="26">
        <v>40500000</v>
      </c>
      <c r="K266" s="26" t="s">
        <v>1188</v>
      </c>
      <c r="L266" s="26" t="s">
        <v>1188</v>
      </c>
      <c r="M266" s="26">
        <v>19</v>
      </c>
      <c r="N266" s="26">
        <v>103.82513661202186</v>
      </c>
      <c r="O266" s="26" t="s">
        <v>960</v>
      </c>
    </row>
    <row r="267" spans="1:15" s="26" customFormat="1">
      <c r="A267" s="26" t="s">
        <v>139</v>
      </c>
      <c r="B267" s="26" t="s">
        <v>45</v>
      </c>
      <c r="C267" s="26" t="s">
        <v>1161</v>
      </c>
      <c r="D267" s="26" t="s">
        <v>904</v>
      </c>
      <c r="E267" s="26" t="s">
        <v>168</v>
      </c>
      <c r="F267" s="27">
        <v>39599</v>
      </c>
      <c r="G267" s="28">
        <v>0</v>
      </c>
      <c r="H267" s="28">
        <v>299</v>
      </c>
      <c r="I267" s="30">
        <v>39645</v>
      </c>
      <c r="J267" s="26">
        <v>0</v>
      </c>
      <c r="K267" s="26">
        <v>0</v>
      </c>
      <c r="L267" s="26">
        <v>0</v>
      </c>
      <c r="M267" s="26">
        <v>21.5</v>
      </c>
      <c r="N267" s="26">
        <v>100</v>
      </c>
      <c r="O267" s="26" t="s">
        <v>960</v>
      </c>
    </row>
    <row r="268" spans="1:15" s="26" customFormat="1">
      <c r="A268" s="26" t="s">
        <v>140</v>
      </c>
      <c r="B268" s="26" t="s">
        <v>45</v>
      </c>
      <c r="C268" s="26" t="s">
        <v>1161</v>
      </c>
      <c r="D268" s="26" t="s">
        <v>904</v>
      </c>
      <c r="E268" s="26" t="s">
        <v>168</v>
      </c>
      <c r="F268" s="27">
        <v>39599</v>
      </c>
      <c r="G268" s="28">
        <v>1</v>
      </c>
      <c r="H268" s="28">
        <v>299</v>
      </c>
      <c r="I268" s="30">
        <v>39646</v>
      </c>
      <c r="J268" s="26">
        <v>0</v>
      </c>
      <c r="K268" s="26">
        <v>0</v>
      </c>
      <c r="L268" s="26">
        <v>0</v>
      </c>
      <c r="M268" s="26">
        <v>20</v>
      </c>
      <c r="N268" s="26">
        <v>93.023255813953483</v>
      </c>
      <c r="O268" s="26" t="s">
        <v>960</v>
      </c>
    </row>
    <row r="269" spans="1:15" s="26" customFormat="1">
      <c r="A269" s="26" t="s">
        <v>142</v>
      </c>
      <c r="B269" s="26" t="s">
        <v>45</v>
      </c>
      <c r="C269" s="26" t="s">
        <v>1161</v>
      </c>
      <c r="D269" s="26" t="s">
        <v>904</v>
      </c>
      <c r="E269" s="26" t="s">
        <v>168</v>
      </c>
      <c r="F269" s="27">
        <v>39599</v>
      </c>
      <c r="G269" s="28">
        <v>2</v>
      </c>
      <c r="H269" s="28">
        <v>299</v>
      </c>
      <c r="I269" s="30">
        <v>39647</v>
      </c>
      <c r="J269" s="26">
        <v>0</v>
      </c>
      <c r="K269" s="26">
        <v>30000</v>
      </c>
      <c r="L269" s="26">
        <v>30000</v>
      </c>
      <c r="M269" s="26">
        <v>20.5</v>
      </c>
      <c r="N269" s="26">
        <v>95.348837209302332</v>
      </c>
      <c r="O269" s="26" t="s">
        <v>960</v>
      </c>
    </row>
    <row r="270" spans="1:15" s="26" customFormat="1">
      <c r="A270" s="26" t="s">
        <v>143</v>
      </c>
      <c r="B270" s="26" t="s">
        <v>45</v>
      </c>
      <c r="C270" s="26" t="s">
        <v>1161</v>
      </c>
      <c r="D270" s="26" t="s">
        <v>904</v>
      </c>
      <c r="E270" s="26" t="s">
        <v>168</v>
      </c>
      <c r="F270" s="27">
        <v>39599</v>
      </c>
      <c r="G270" s="28">
        <v>3</v>
      </c>
      <c r="H270" s="28">
        <v>299</v>
      </c>
      <c r="I270" s="30">
        <v>39648</v>
      </c>
      <c r="J270" s="26">
        <v>30000</v>
      </c>
      <c r="K270" s="26">
        <v>17000</v>
      </c>
      <c r="L270" s="26">
        <v>17000</v>
      </c>
      <c r="M270" s="26">
        <v>19.100000000000001</v>
      </c>
      <c r="N270" s="26">
        <v>88.83720930232559</v>
      </c>
      <c r="O270" s="26" t="s">
        <v>960</v>
      </c>
    </row>
    <row r="271" spans="1:15" s="26" customFormat="1">
      <c r="A271" s="26" t="s">
        <v>760</v>
      </c>
      <c r="B271" s="26" t="s">
        <v>45</v>
      </c>
      <c r="C271" s="26" t="s">
        <v>1161</v>
      </c>
      <c r="D271" s="26" t="s">
        <v>904</v>
      </c>
      <c r="E271" s="26" t="s">
        <v>168</v>
      </c>
      <c r="F271" s="27">
        <v>39599</v>
      </c>
      <c r="G271" s="28">
        <v>4</v>
      </c>
      <c r="H271" s="28">
        <v>299</v>
      </c>
      <c r="I271" s="30">
        <v>39649</v>
      </c>
      <c r="J271" s="26">
        <v>17000</v>
      </c>
      <c r="K271" s="26">
        <v>460000</v>
      </c>
      <c r="L271" s="26">
        <v>460000</v>
      </c>
      <c r="M271" s="26">
        <v>19</v>
      </c>
      <c r="N271" s="26">
        <v>88.372093023255815</v>
      </c>
      <c r="O271" s="26" t="s">
        <v>960</v>
      </c>
    </row>
    <row r="272" spans="1:15" s="26" customFormat="1">
      <c r="A272" s="26" t="s">
        <v>761</v>
      </c>
      <c r="B272" s="26" t="s">
        <v>45</v>
      </c>
      <c r="C272" s="26" t="s">
        <v>1161</v>
      </c>
      <c r="D272" s="26" t="s">
        <v>904</v>
      </c>
      <c r="E272" s="26" t="s">
        <v>168</v>
      </c>
      <c r="F272" s="27">
        <v>39599</v>
      </c>
      <c r="G272" s="28">
        <v>5</v>
      </c>
      <c r="H272" s="28">
        <v>299</v>
      </c>
      <c r="I272" s="30">
        <v>39650</v>
      </c>
      <c r="J272" s="26">
        <v>460000</v>
      </c>
      <c r="K272" s="26">
        <v>750000</v>
      </c>
      <c r="L272" s="26">
        <v>750000</v>
      </c>
      <c r="M272" s="26">
        <v>19</v>
      </c>
      <c r="N272" s="26">
        <v>88.372093023255815</v>
      </c>
      <c r="O272" s="26" t="s">
        <v>960</v>
      </c>
    </row>
    <row r="273" spans="1:15" s="26" customFormat="1">
      <c r="A273" s="26" t="s">
        <v>144</v>
      </c>
      <c r="B273" s="26" t="s">
        <v>45</v>
      </c>
      <c r="C273" s="26" t="s">
        <v>1161</v>
      </c>
      <c r="D273" s="26" t="s">
        <v>904</v>
      </c>
      <c r="E273" s="26" t="s">
        <v>168</v>
      </c>
      <c r="F273" s="27">
        <v>39599</v>
      </c>
      <c r="G273" s="28">
        <v>6</v>
      </c>
      <c r="H273" s="28">
        <v>299</v>
      </c>
      <c r="I273" s="30">
        <v>39651</v>
      </c>
      <c r="J273" s="26">
        <v>750000</v>
      </c>
      <c r="K273" s="26">
        <v>300000</v>
      </c>
      <c r="L273" s="26">
        <v>300000</v>
      </c>
      <c r="M273" s="26">
        <v>21.5</v>
      </c>
      <c r="N273" s="26">
        <v>100</v>
      </c>
      <c r="O273" s="26" t="s">
        <v>960</v>
      </c>
    </row>
    <row r="274" spans="1:15" s="26" customFormat="1">
      <c r="A274" s="26" t="s">
        <v>145</v>
      </c>
      <c r="B274" s="26" t="s">
        <v>45</v>
      </c>
      <c r="C274" s="26" t="s">
        <v>1161</v>
      </c>
      <c r="D274" s="26" t="s">
        <v>904</v>
      </c>
      <c r="E274" s="26" t="s">
        <v>168</v>
      </c>
      <c r="F274" s="27">
        <v>39599</v>
      </c>
      <c r="G274" s="28">
        <v>7</v>
      </c>
      <c r="H274" s="28">
        <v>299</v>
      </c>
      <c r="I274" s="30">
        <v>39652</v>
      </c>
      <c r="J274" s="26">
        <v>300000</v>
      </c>
      <c r="K274" s="26" t="s">
        <v>1188</v>
      </c>
      <c r="L274" s="26" t="s">
        <v>1188</v>
      </c>
      <c r="M274" s="26">
        <v>21.5</v>
      </c>
      <c r="N274" s="26">
        <v>100</v>
      </c>
      <c r="O274" s="26" t="s">
        <v>960</v>
      </c>
    </row>
    <row r="275" spans="1:15" s="26" customFormat="1">
      <c r="A275" s="26" t="s">
        <v>969</v>
      </c>
      <c r="B275" s="26" t="s">
        <v>45</v>
      </c>
      <c r="C275" s="26" t="s">
        <v>1161</v>
      </c>
      <c r="D275" s="26" t="s">
        <v>904</v>
      </c>
      <c r="E275" s="26" t="s">
        <v>168</v>
      </c>
      <c r="F275" s="27">
        <v>39599</v>
      </c>
      <c r="G275" s="28">
        <v>8</v>
      </c>
      <c r="H275" s="28">
        <v>299</v>
      </c>
      <c r="I275" s="30">
        <v>39653</v>
      </c>
      <c r="J275" s="26" t="s">
        <v>1188</v>
      </c>
      <c r="K275" s="26">
        <v>80000000</v>
      </c>
      <c r="L275" s="26">
        <v>80000000</v>
      </c>
      <c r="M275" s="26">
        <v>22.5</v>
      </c>
      <c r="N275" s="26">
        <v>104.65116279069768</v>
      </c>
      <c r="O275" s="26" t="s">
        <v>960</v>
      </c>
    </row>
    <row r="276" spans="1:15" s="26" customFormat="1">
      <c r="A276" s="26" t="s">
        <v>146</v>
      </c>
      <c r="B276" s="26" t="s">
        <v>45</v>
      </c>
      <c r="C276" s="26" t="s">
        <v>1161</v>
      </c>
      <c r="D276" s="26" t="s">
        <v>904</v>
      </c>
      <c r="E276" s="26" t="s">
        <v>168</v>
      </c>
      <c r="F276" s="27">
        <v>39599</v>
      </c>
      <c r="G276" s="28">
        <v>9</v>
      </c>
      <c r="H276" s="28">
        <v>299</v>
      </c>
      <c r="I276" s="30">
        <v>39654</v>
      </c>
      <c r="J276" s="26">
        <v>80000000</v>
      </c>
      <c r="K276" s="26">
        <v>8600000</v>
      </c>
      <c r="L276" s="26">
        <v>8600000</v>
      </c>
      <c r="M276" s="26">
        <v>20.3</v>
      </c>
      <c r="N276" s="26">
        <v>94.418604651162795</v>
      </c>
      <c r="O276" s="26" t="s">
        <v>960</v>
      </c>
    </row>
    <row r="277" spans="1:15" s="26" customFormat="1">
      <c r="A277" s="26" t="s">
        <v>141</v>
      </c>
      <c r="B277" s="26" t="s">
        <v>45</v>
      </c>
      <c r="C277" s="26" t="s">
        <v>1161</v>
      </c>
      <c r="D277" s="26" t="s">
        <v>904</v>
      </c>
      <c r="E277" s="26" t="s">
        <v>168</v>
      </c>
      <c r="F277" s="27">
        <v>39599</v>
      </c>
      <c r="G277" s="28">
        <v>10</v>
      </c>
      <c r="H277" s="28">
        <v>299</v>
      </c>
      <c r="I277" s="30">
        <v>39655</v>
      </c>
      <c r="J277" s="26">
        <v>8600000</v>
      </c>
      <c r="K277" s="26" t="s">
        <v>1188</v>
      </c>
      <c r="L277" s="26" t="s">
        <v>1188</v>
      </c>
      <c r="M277" s="26">
        <v>21.2</v>
      </c>
      <c r="N277" s="26">
        <v>98.604651162790688</v>
      </c>
      <c r="O277" s="26" t="s">
        <v>960</v>
      </c>
    </row>
    <row r="278" spans="1:15" s="26" customFormat="1">
      <c r="A278" s="26" t="s">
        <v>147</v>
      </c>
      <c r="B278" s="26" t="s">
        <v>45</v>
      </c>
      <c r="C278" s="26" t="s">
        <v>1161</v>
      </c>
      <c r="D278" s="26" t="s">
        <v>1027</v>
      </c>
      <c r="E278" s="26" t="s">
        <v>168</v>
      </c>
      <c r="F278" s="27">
        <v>39599</v>
      </c>
      <c r="G278" s="28">
        <v>0</v>
      </c>
      <c r="H278" s="28">
        <v>299</v>
      </c>
      <c r="I278" s="30">
        <v>39645</v>
      </c>
      <c r="J278" s="26">
        <v>0</v>
      </c>
      <c r="K278" s="26">
        <v>0</v>
      </c>
      <c r="L278" s="26">
        <v>0</v>
      </c>
      <c r="M278" s="26">
        <v>20.2</v>
      </c>
      <c r="N278" s="26">
        <v>100</v>
      </c>
      <c r="O278" s="26" t="s">
        <v>960</v>
      </c>
    </row>
    <row r="279" spans="1:15" s="26" customFormat="1">
      <c r="A279" s="26" t="s">
        <v>148</v>
      </c>
      <c r="B279" s="26" t="s">
        <v>45</v>
      </c>
      <c r="C279" s="26" t="s">
        <v>1161</v>
      </c>
      <c r="D279" s="26" t="s">
        <v>1027</v>
      </c>
      <c r="E279" s="26" t="s">
        <v>168</v>
      </c>
      <c r="F279" s="27">
        <v>39599</v>
      </c>
      <c r="G279" s="28">
        <v>1</v>
      </c>
      <c r="H279" s="28">
        <v>299</v>
      </c>
      <c r="I279" s="30">
        <v>39646</v>
      </c>
      <c r="J279" s="26">
        <v>0</v>
      </c>
      <c r="K279" s="26">
        <v>0</v>
      </c>
      <c r="L279" s="26">
        <v>0</v>
      </c>
      <c r="M279" s="26">
        <v>20</v>
      </c>
      <c r="N279" s="26">
        <v>99.009900990099013</v>
      </c>
      <c r="O279" s="26" t="s">
        <v>960</v>
      </c>
    </row>
    <row r="280" spans="1:15" s="26" customFormat="1">
      <c r="A280" s="26" t="s">
        <v>150</v>
      </c>
      <c r="B280" s="26" t="s">
        <v>45</v>
      </c>
      <c r="C280" s="26" t="s">
        <v>1161</v>
      </c>
      <c r="D280" s="26" t="s">
        <v>1027</v>
      </c>
      <c r="E280" s="26" t="s">
        <v>168</v>
      </c>
      <c r="F280" s="27">
        <v>39599</v>
      </c>
      <c r="G280" s="28">
        <v>2</v>
      </c>
      <c r="H280" s="28">
        <v>299</v>
      </c>
      <c r="I280" s="30">
        <v>39647</v>
      </c>
      <c r="J280" s="26">
        <v>0</v>
      </c>
      <c r="K280" s="26">
        <v>0</v>
      </c>
      <c r="L280" s="26">
        <v>0</v>
      </c>
      <c r="M280" s="26">
        <v>19.5</v>
      </c>
      <c r="N280" s="26">
        <v>96.534653465346537</v>
      </c>
      <c r="O280" s="26" t="s">
        <v>960</v>
      </c>
    </row>
    <row r="281" spans="1:15" s="26" customFormat="1">
      <c r="A281" s="26" t="s">
        <v>379</v>
      </c>
      <c r="B281" s="26" t="s">
        <v>45</v>
      </c>
      <c r="C281" s="26" t="s">
        <v>1161</v>
      </c>
      <c r="D281" s="26" t="s">
        <v>1027</v>
      </c>
      <c r="E281" s="26" t="s">
        <v>168</v>
      </c>
      <c r="F281" s="27">
        <v>39599</v>
      </c>
      <c r="G281" s="28">
        <v>3</v>
      </c>
      <c r="H281" s="28">
        <v>299</v>
      </c>
      <c r="I281" s="30">
        <v>39648</v>
      </c>
      <c r="J281" s="26">
        <v>0</v>
      </c>
      <c r="K281" s="26">
        <v>60000</v>
      </c>
      <c r="L281" s="26">
        <v>60000</v>
      </c>
      <c r="M281" s="26">
        <v>19.5</v>
      </c>
      <c r="N281" s="26">
        <v>96.534653465346537</v>
      </c>
      <c r="O281" s="26" t="s">
        <v>960</v>
      </c>
    </row>
    <row r="282" spans="1:15" s="26" customFormat="1">
      <c r="A282" s="26" t="s">
        <v>380</v>
      </c>
      <c r="B282" s="26" t="s">
        <v>45</v>
      </c>
      <c r="C282" s="26" t="s">
        <v>1161</v>
      </c>
      <c r="D282" s="26" t="s">
        <v>1027</v>
      </c>
      <c r="E282" s="26" t="s">
        <v>168</v>
      </c>
      <c r="F282" s="27">
        <v>39599</v>
      </c>
      <c r="G282" s="28">
        <v>4</v>
      </c>
      <c r="H282" s="28">
        <v>299</v>
      </c>
      <c r="I282" s="30">
        <v>39649</v>
      </c>
      <c r="J282" s="26">
        <v>60000</v>
      </c>
      <c r="K282" s="26">
        <v>600000</v>
      </c>
      <c r="L282" s="26">
        <v>600000</v>
      </c>
      <c r="M282" s="26">
        <v>20</v>
      </c>
      <c r="N282" s="26">
        <v>99.009900990099013</v>
      </c>
      <c r="O282" s="26" t="s">
        <v>960</v>
      </c>
    </row>
    <row r="283" spans="1:15" s="26" customFormat="1">
      <c r="A283" s="26" t="s">
        <v>381</v>
      </c>
      <c r="B283" s="26" t="s">
        <v>45</v>
      </c>
      <c r="C283" s="26" t="s">
        <v>1161</v>
      </c>
      <c r="D283" s="26" t="s">
        <v>1027</v>
      </c>
      <c r="E283" s="26" t="s">
        <v>168</v>
      </c>
      <c r="F283" s="27">
        <v>39599</v>
      </c>
      <c r="G283" s="28">
        <v>5</v>
      </c>
      <c r="H283" s="28">
        <v>299</v>
      </c>
      <c r="I283" s="30">
        <v>39650</v>
      </c>
      <c r="J283" s="26">
        <v>600000</v>
      </c>
      <c r="K283" s="26">
        <v>100000</v>
      </c>
      <c r="L283" s="26">
        <v>100000</v>
      </c>
      <c r="M283" s="26">
        <v>19</v>
      </c>
      <c r="N283" s="26">
        <v>94.059405940594061</v>
      </c>
      <c r="O283" s="26" t="s">
        <v>960</v>
      </c>
    </row>
    <row r="284" spans="1:15" s="26" customFormat="1">
      <c r="A284" s="26" t="s">
        <v>620</v>
      </c>
      <c r="B284" s="26" t="s">
        <v>45</v>
      </c>
      <c r="C284" s="26" t="s">
        <v>1161</v>
      </c>
      <c r="D284" s="26" t="s">
        <v>1027</v>
      </c>
      <c r="E284" s="26" t="s">
        <v>168</v>
      </c>
      <c r="F284" s="27">
        <v>39599</v>
      </c>
      <c r="G284" s="28">
        <v>6</v>
      </c>
      <c r="H284" s="28">
        <v>299</v>
      </c>
      <c r="I284" s="30">
        <v>39651</v>
      </c>
      <c r="J284" s="26">
        <v>100000</v>
      </c>
      <c r="K284" s="26">
        <v>970000</v>
      </c>
      <c r="L284" s="26">
        <v>970000</v>
      </c>
      <c r="M284" s="26">
        <v>20</v>
      </c>
      <c r="N284" s="26">
        <v>99.009900990099013</v>
      </c>
      <c r="O284" s="26" t="s">
        <v>960</v>
      </c>
    </row>
    <row r="285" spans="1:15" s="26" customFormat="1">
      <c r="A285" s="26" t="s">
        <v>621</v>
      </c>
      <c r="B285" s="26" t="s">
        <v>45</v>
      </c>
      <c r="C285" s="26" t="s">
        <v>1161</v>
      </c>
      <c r="D285" s="26" t="s">
        <v>1027</v>
      </c>
      <c r="E285" s="26" t="s">
        <v>168</v>
      </c>
      <c r="F285" s="27">
        <v>39599</v>
      </c>
      <c r="G285" s="28">
        <v>7</v>
      </c>
      <c r="H285" s="28">
        <v>299</v>
      </c>
      <c r="I285" s="30">
        <v>39652</v>
      </c>
      <c r="J285" s="26">
        <v>970000</v>
      </c>
      <c r="K285" s="26">
        <v>25800000</v>
      </c>
      <c r="L285" s="26">
        <v>25800000</v>
      </c>
      <c r="M285" s="26">
        <v>19.5</v>
      </c>
      <c r="N285" s="26">
        <v>96.534653465346537</v>
      </c>
      <c r="O285" s="26" t="s">
        <v>960</v>
      </c>
    </row>
    <row r="286" spans="1:15" s="26" customFormat="1">
      <c r="A286" s="26" t="s">
        <v>622</v>
      </c>
      <c r="B286" s="26" t="s">
        <v>45</v>
      </c>
      <c r="C286" s="26" t="s">
        <v>1161</v>
      </c>
      <c r="D286" s="26" t="s">
        <v>1027</v>
      </c>
      <c r="E286" s="26" t="s">
        <v>168</v>
      </c>
      <c r="F286" s="27">
        <v>39599</v>
      </c>
      <c r="G286" s="28">
        <v>8</v>
      </c>
      <c r="H286" s="28">
        <v>299</v>
      </c>
      <c r="I286" s="30">
        <v>39653</v>
      </c>
      <c r="J286" s="26">
        <v>25800000</v>
      </c>
      <c r="K286" s="26">
        <v>92000000</v>
      </c>
      <c r="L286" s="26">
        <v>92000000</v>
      </c>
      <c r="M286" s="26">
        <v>20.399999999999999</v>
      </c>
      <c r="N286" s="26">
        <v>100.99009900990099</v>
      </c>
      <c r="O286" s="26" t="s">
        <v>960</v>
      </c>
    </row>
    <row r="287" spans="1:15" s="26" customFormat="1">
      <c r="A287" s="26" t="s">
        <v>623</v>
      </c>
      <c r="B287" s="26" t="s">
        <v>45</v>
      </c>
      <c r="C287" s="26" t="s">
        <v>1161</v>
      </c>
      <c r="D287" s="26" t="s">
        <v>1027</v>
      </c>
      <c r="E287" s="26" t="s">
        <v>168</v>
      </c>
      <c r="F287" s="27">
        <v>39599</v>
      </c>
      <c r="G287" s="28">
        <v>9</v>
      </c>
      <c r="H287" s="28">
        <v>299</v>
      </c>
      <c r="I287" s="30">
        <v>39654</v>
      </c>
      <c r="J287" s="26">
        <v>92000000</v>
      </c>
      <c r="K287" s="26">
        <v>3040000</v>
      </c>
      <c r="L287" s="26">
        <v>3040000</v>
      </c>
      <c r="M287" s="26">
        <v>19.5</v>
      </c>
      <c r="N287" s="26">
        <v>96.534653465346537</v>
      </c>
      <c r="O287" s="26" t="s">
        <v>960</v>
      </c>
    </row>
    <row r="288" spans="1:15" s="26" customFormat="1">
      <c r="A288" s="26" t="s">
        <v>149</v>
      </c>
      <c r="B288" s="26" t="s">
        <v>45</v>
      </c>
      <c r="C288" s="26" t="s">
        <v>1161</v>
      </c>
      <c r="D288" s="26" t="s">
        <v>1027</v>
      </c>
      <c r="E288" s="26" t="s">
        <v>168</v>
      </c>
      <c r="F288" s="27">
        <v>39599</v>
      </c>
      <c r="G288" s="28">
        <v>10</v>
      </c>
      <c r="H288" s="28">
        <v>299</v>
      </c>
      <c r="I288" s="30">
        <v>39655</v>
      </c>
      <c r="J288" s="26">
        <v>3040000</v>
      </c>
      <c r="K288" s="26" t="s">
        <v>1188</v>
      </c>
      <c r="L288" s="26" t="s">
        <v>1188</v>
      </c>
      <c r="M288" s="26">
        <v>20</v>
      </c>
      <c r="N288" s="26">
        <v>99.009900990099013</v>
      </c>
      <c r="O288" s="26" t="s">
        <v>960</v>
      </c>
    </row>
    <row r="289" spans="1:15" s="26" customFormat="1">
      <c r="A289" s="26" t="s">
        <v>624</v>
      </c>
      <c r="B289" s="26" t="s">
        <v>970</v>
      </c>
      <c r="C289" s="26" t="s">
        <v>1162</v>
      </c>
      <c r="D289" s="26" t="s">
        <v>1029</v>
      </c>
      <c r="E289" s="26" t="s">
        <v>168</v>
      </c>
      <c r="F289" s="27">
        <v>39501</v>
      </c>
      <c r="G289" s="28">
        <v>0</v>
      </c>
      <c r="H289" s="28">
        <v>431</v>
      </c>
      <c r="I289" s="30">
        <v>39596</v>
      </c>
      <c r="J289" s="26">
        <v>0</v>
      </c>
      <c r="K289" s="26">
        <v>32000000</v>
      </c>
      <c r="L289" s="26">
        <v>32000000</v>
      </c>
      <c r="M289" s="26">
        <v>28.5</v>
      </c>
      <c r="N289" s="26">
        <v>100</v>
      </c>
      <c r="O289" s="26" t="s">
        <v>960</v>
      </c>
    </row>
    <row r="290" spans="1:15" s="26" customFormat="1">
      <c r="A290" s="26" t="s">
        <v>625</v>
      </c>
      <c r="B290" s="26" t="s">
        <v>970</v>
      </c>
      <c r="C290" s="26" t="s">
        <v>1162</v>
      </c>
      <c r="D290" s="26" t="s">
        <v>1029</v>
      </c>
      <c r="E290" s="26" t="s">
        <v>168</v>
      </c>
      <c r="F290" s="27">
        <v>39501</v>
      </c>
      <c r="G290" s="28">
        <v>1</v>
      </c>
      <c r="H290" s="28">
        <v>431</v>
      </c>
      <c r="I290" s="30">
        <v>39597</v>
      </c>
      <c r="J290" s="26">
        <v>32000000</v>
      </c>
      <c r="K290" s="26" t="s">
        <v>1188</v>
      </c>
      <c r="L290" s="26">
        <v>13200000</v>
      </c>
      <c r="M290" s="26">
        <v>26</v>
      </c>
      <c r="N290" s="26">
        <v>91.228070175438589</v>
      </c>
      <c r="O290" s="26" t="s">
        <v>960</v>
      </c>
    </row>
    <row r="291" spans="1:15" s="26" customFormat="1">
      <c r="A291" s="26" t="s">
        <v>626</v>
      </c>
      <c r="B291" s="26" t="s">
        <v>970</v>
      </c>
      <c r="C291" s="26" t="s">
        <v>1162</v>
      </c>
      <c r="D291" s="26" t="s">
        <v>1028</v>
      </c>
      <c r="E291" s="26" t="s">
        <v>168</v>
      </c>
      <c r="F291" s="27">
        <v>39501</v>
      </c>
      <c r="G291" s="28">
        <v>2</v>
      </c>
      <c r="H291" s="28">
        <v>431</v>
      </c>
      <c r="I291" s="30">
        <v>39598</v>
      </c>
      <c r="J291" s="26">
        <v>13200000</v>
      </c>
      <c r="K291" s="26" t="s">
        <v>1188</v>
      </c>
      <c r="L291" s="26" t="s">
        <v>1188</v>
      </c>
      <c r="M291" s="26">
        <v>22</v>
      </c>
      <c r="N291" s="26">
        <v>77.192982456140342</v>
      </c>
      <c r="O291" s="26" t="s">
        <v>960</v>
      </c>
    </row>
    <row r="292" spans="1:15" s="26" customFormat="1">
      <c r="A292" s="26" t="s">
        <v>627</v>
      </c>
      <c r="B292" s="26" t="s">
        <v>214</v>
      </c>
      <c r="C292" s="26" t="s">
        <v>1162</v>
      </c>
      <c r="D292" s="26" t="s">
        <v>1031</v>
      </c>
      <c r="E292" s="26" t="s">
        <v>168</v>
      </c>
      <c r="F292" s="27">
        <v>39501</v>
      </c>
      <c r="G292" s="28">
        <v>0</v>
      </c>
      <c r="H292" s="28">
        <v>431</v>
      </c>
      <c r="I292" s="30">
        <v>39596</v>
      </c>
      <c r="J292" s="26">
        <v>0</v>
      </c>
      <c r="K292" s="26">
        <v>14000000</v>
      </c>
      <c r="L292" s="26">
        <v>14000000</v>
      </c>
      <c r="M292" s="26">
        <v>28.6</v>
      </c>
      <c r="N292" s="26">
        <v>100</v>
      </c>
      <c r="O292" s="26" t="s">
        <v>960</v>
      </c>
    </row>
    <row r="293" spans="1:15" s="26" customFormat="1">
      <c r="A293" s="26" t="s">
        <v>628</v>
      </c>
      <c r="B293" s="26" t="s">
        <v>214</v>
      </c>
      <c r="C293" s="26" t="s">
        <v>1162</v>
      </c>
      <c r="D293" s="26" t="s">
        <v>1031</v>
      </c>
      <c r="E293" s="26" t="s">
        <v>168</v>
      </c>
      <c r="F293" s="27">
        <v>39501</v>
      </c>
      <c r="G293" s="28">
        <v>1</v>
      </c>
      <c r="H293" s="28">
        <v>431</v>
      </c>
      <c r="I293" s="30">
        <v>39597</v>
      </c>
      <c r="J293" s="26">
        <v>14000000</v>
      </c>
      <c r="K293" s="26" t="s">
        <v>1188</v>
      </c>
      <c r="L293" s="26">
        <v>102500000</v>
      </c>
      <c r="M293" s="26">
        <v>24.6</v>
      </c>
      <c r="N293" s="26">
        <v>86.013986013986013</v>
      </c>
      <c r="O293" s="26" t="s">
        <v>960</v>
      </c>
    </row>
    <row r="294" spans="1:15" s="26" customFormat="1">
      <c r="A294" s="26" t="s">
        <v>629</v>
      </c>
      <c r="B294" s="26" t="s">
        <v>214</v>
      </c>
      <c r="C294" s="26" t="s">
        <v>1162</v>
      </c>
      <c r="D294" s="26" t="s">
        <v>1030</v>
      </c>
      <c r="E294" s="26" t="s">
        <v>168</v>
      </c>
      <c r="F294" s="27">
        <v>39501</v>
      </c>
      <c r="G294" s="28">
        <v>2</v>
      </c>
      <c r="H294" s="28">
        <v>431</v>
      </c>
      <c r="I294" s="30">
        <v>39598</v>
      </c>
      <c r="J294" s="26">
        <v>102500000</v>
      </c>
      <c r="K294" s="26" t="s">
        <v>1188</v>
      </c>
      <c r="L294" s="26" t="s">
        <v>1188</v>
      </c>
      <c r="M294" s="26">
        <v>20.8</v>
      </c>
      <c r="N294" s="26">
        <v>72.727272727272734</v>
      </c>
      <c r="O294" s="26" t="s">
        <v>960</v>
      </c>
    </row>
    <row r="295" spans="1:15" s="26" customFormat="1">
      <c r="A295" s="26" t="s">
        <v>630</v>
      </c>
      <c r="B295" s="26" t="s">
        <v>214</v>
      </c>
      <c r="C295" s="26" t="s">
        <v>1162</v>
      </c>
      <c r="D295" s="26" t="s">
        <v>904</v>
      </c>
      <c r="E295" s="26" t="s">
        <v>168</v>
      </c>
      <c r="F295" s="27">
        <v>39504</v>
      </c>
      <c r="G295" s="28">
        <v>0</v>
      </c>
      <c r="H295" s="28">
        <v>431</v>
      </c>
      <c r="I295" s="30">
        <v>39596</v>
      </c>
      <c r="J295" s="26">
        <v>0</v>
      </c>
      <c r="K295" s="26">
        <v>19000000</v>
      </c>
      <c r="L295" s="26">
        <v>19000000</v>
      </c>
      <c r="M295" s="26">
        <v>29.5</v>
      </c>
      <c r="N295" s="26">
        <v>100</v>
      </c>
      <c r="O295" s="26" t="s">
        <v>960</v>
      </c>
    </row>
    <row r="296" spans="1:15" s="26" customFormat="1">
      <c r="A296" s="26" t="s">
        <v>393</v>
      </c>
      <c r="B296" s="26" t="s">
        <v>214</v>
      </c>
      <c r="C296" s="26" t="s">
        <v>1162</v>
      </c>
      <c r="D296" s="26" t="s">
        <v>904</v>
      </c>
      <c r="E296" s="26" t="s">
        <v>168</v>
      </c>
      <c r="F296" s="27">
        <v>39504</v>
      </c>
      <c r="G296" s="28">
        <v>1</v>
      </c>
      <c r="H296" s="28">
        <v>431</v>
      </c>
      <c r="I296" s="30">
        <v>39597</v>
      </c>
      <c r="J296" s="26">
        <v>19000000</v>
      </c>
      <c r="K296" s="26" t="s">
        <v>1188</v>
      </c>
      <c r="L296" s="26">
        <v>26000000</v>
      </c>
      <c r="M296" s="26">
        <v>25</v>
      </c>
      <c r="N296" s="26">
        <v>84.745762711864401</v>
      </c>
      <c r="O296" s="26" t="s">
        <v>960</v>
      </c>
    </row>
    <row r="297" spans="1:15" s="26" customFormat="1">
      <c r="A297" s="26" t="s">
        <v>394</v>
      </c>
      <c r="B297" s="26" t="s">
        <v>214</v>
      </c>
      <c r="C297" s="26" t="s">
        <v>1162</v>
      </c>
      <c r="D297" s="26" t="s">
        <v>1032</v>
      </c>
      <c r="E297" s="26" t="s">
        <v>168</v>
      </c>
      <c r="F297" s="27">
        <v>39504</v>
      </c>
      <c r="G297" s="28">
        <v>2</v>
      </c>
      <c r="H297" s="28">
        <v>431</v>
      </c>
      <c r="I297" s="30">
        <v>39598</v>
      </c>
      <c r="J297" s="26">
        <v>26000000</v>
      </c>
      <c r="K297" s="26" t="s">
        <v>1188</v>
      </c>
      <c r="L297" s="26" t="s">
        <v>1188</v>
      </c>
      <c r="M297" s="26">
        <v>21</v>
      </c>
      <c r="N297" s="26">
        <v>71.186440677966104</v>
      </c>
      <c r="O297" s="26" t="s">
        <v>960</v>
      </c>
    </row>
    <row r="298" spans="1:15" s="6" customFormat="1">
      <c r="A298" s="26" t="s">
        <v>762</v>
      </c>
      <c r="B298" s="26" t="s">
        <v>848</v>
      </c>
      <c r="C298" s="26" t="s">
        <v>1163</v>
      </c>
      <c r="D298" s="26" t="s">
        <v>1033</v>
      </c>
      <c r="E298" s="26" t="s">
        <v>168</v>
      </c>
      <c r="F298" s="27">
        <v>40172</v>
      </c>
      <c r="G298" s="28">
        <v>0</v>
      </c>
      <c r="H298" s="28">
        <v>431</v>
      </c>
      <c r="I298" s="5">
        <v>40240</v>
      </c>
      <c r="J298" s="6">
        <v>0</v>
      </c>
      <c r="K298" s="6">
        <v>320000</v>
      </c>
      <c r="L298" s="6">
        <v>320000</v>
      </c>
      <c r="M298" s="6">
        <v>24.7</v>
      </c>
      <c r="N298" s="6">
        <v>100</v>
      </c>
      <c r="O298" s="6" t="s">
        <v>960</v>
      </c>
    </row>
    <row r="299" spans="1:15" s="47" customFormat="1">
      <c r="A299" s="6" t="s">
        <v>764</v>
      </c>
      <c r="B299" s="6" t="s">
        <v>848</v>
      </c>
      <c r="C299" s="6" t="s">
        <v>1163</v>
      </c>
      <c r="D299" s="6" t="s">
        <v>1033</v>
      </c>
      <c r="E299" s="6" t="s">
        <v>168</v>
      </c>
      <c r="F299" s="27">
        <v>40172</v>
      </c>
      <c r="G299" s="16">
        <v>1</v>
      </c>
      <c r="H299" s="16">
        <v>431</v>
      </c>
      <c r="I299" s="46">
        <v>40241</v>
      </c>
      <c r="J299" s="47">
        <v>320000</v>
      </c>
      <c r="K299" s="47">
        <v>10000</v>
      </c>
      <c r="L299" s="47">
        <v>10000</v>
      </c>
      <c r="M299" s="47">
        <v>25.1</v>
      </c>
      <c r="N299" s="47">
        <v>101.61943319838058</v>
      </c>
      <c r="O299" s="47" t="s">
        <v>960</v>
      </c>
    </row>
    <row r="300" spans="1:15" s="6" customFormat="1">
      <c r="A300" s="47" t="s">
        <v>765</v>
      </c>
      <c r="B300" s="47" t="s">
        <v>848</v>
      </c>
      <c r="C300" s="47" t="s">
        <v>1163</v>
      </c>
      <c r="D300" s="47" t="s">
        <v>1033</v>
      </c>
      <c r="E300" s="47" t="s">
        <v>168</v>
      </c>
      <c r="F300" s="27">
        <v>40172</v>
      </c>
      <c r="G300" s="48">
        <v>2</v>
      </c>
      <c r="H300" s="48">
        <v>431</v>
      </c>
      <c r="I300" s="5">
        <v>40242</v>
      </c>
      <c r="J300" s="6">
        <v>10000</v>
      </c>
      <c r="K300" s="6">
        <v>1030000</v>
      </c>
      <c r="L300" s="6">
        <v>1030000</v>
      </c>
      <c r="M300" s="6">
        <v>26.3</v>
      </c>
      <c r="N300" s="6">
        <v>106.47773279352228</v>
      </c>
      <c r="O300" s="6" t="s">
        <v>960</v>
      </c>
    </row>
    <row r="301" spans="1:15" s="47" customFormat="1">
      <c r="A301" s="6" t="s">
        <v>766</v>
      </c>
      <c r="B301" s="6" t="s">
        <v>848</v>
      </c>
      <c r="C301" s="6" t="s">
        <v>1163</v>
      </c>
      <c r="D301" s="6" t="s">
        <v>1033</v>
      </c>
      <c r="E301" s="6" t="s">
        <v>168</v>
      </c>
      <c r="F301" s="27">
        <v>40172</v>
      </c>
      <c r="G301" s="16">
        <v>3</v>
      </c>
      <c r="H301" s="16">
        <v>431</v>
      </c>
      <c r="I301" s="46">
        <v>40243</v>
      </c>
      <c r="J301" s="47">
        <v>1030000</v>
      </c>
      <c r="K301" s="47">
        <v>320000</v>
      </c>
      <c r="L301" s="47">
        <v>320000</v>
      </c>
      <c r="M301" s="47">
        <v>26</v>
      </c>
      <c r="N301" s="47">
        <v>105.26315789473684</v>
      </c>
      <c r="O301" s="47" t="s">
        <v>960</v>
      </c>
    </row>
    <row r="302" spans="1:15" s="6" customFormat="1">
      <c r="A302" s="47" t="s">
        <v>767</v>
      </c>
      <c r="B302" s="47" t="s">
        <v>848</v>
      </c>
      <c r="C302" s="47" t="s">
        <v>1163</v>
      </c>
      <c r="D302" s="47" t="s">
        <v>1033</v>
      </c>
      <c r="E302" s="47" t="s">
        <v>168</v>
      </c>
      <c r="F302" s="27">
        <v>40172</v>
      </c>
      <c r="G302" s="48">
        <v>4</v>
      </c>
      <c r="H302" s="48">
        <v>431</v>
      </c>
      <c r="I302" s="5">
        <v>40244</v>
      </c>
      <c r="J302" s="6">
        <v>320000</v>
      </c>
      <c r="K302" s="6">
        <v>160000</v>
      </c>
      <c r="L302" s="6">
        <v>160000</v>
      </c>
      <c r="M302" s="6">
        <v>26.9</v>
      </c>
      <c r="N302" s="6">
        <v>108.90688259109311</v>
      </c>
      <c r="O302" s="6" t="s">
        <v>960</v>
      </c>
    </row>
    <row r="303" spans="1:15" s="47" customFormat="1">
      <c r="A303" s="6" t="s">
        <v>768</v>
      </c>
      <c r="B303" s="6" t="s">
        <v>848</v>
      </c>
      <c r="C303" s="6" t="s">
        <v>1163</v>
      </c>
      <c r="D303" s="6" t="s">
        <v>1033</v>
      </c>
      <c r="E303" s="6" t="s">
        <v>168</v>
      </c>
      <c r="F303" s="27">
        <v>40172</v>
      </c>
      <c r="G303" s="16">
        <v>5</v>
      </c>
      <c r="H303" s="16">
        <v>431</v>
      </c>
      <c r="I303" s="46">
        <v>40245</v>
      </c>
      <c r="J303" s="47">
        <v>160000</v>
      </c>
      <c r="K303" s="47">
        <v>25000</v>
      </c>
      <c r="L303" s="47">
        <v>25000</v>
      </c>
      <c r="M303" s="47">
        <v>26</v>
      </c>
      <c r="N303" s="47">
        <v>105.26315789473684</v>
      </c>
      <c r="O303" s="47" t="s">
        <v>960</v>
      </c>
    </row>
    <row r="304" spans="1:15" s="6" customFormat="1">
      <c r="A304" s="47" t="s">
        <v>769</v>
      </c>
      <c r="B304" s="47" t="s">
        <v>848</v>
      </c>
      <c r="C304" s="47" t="s">
        <v>1163</v>
      </c>
      <c r="D304" s="47" t="s">
        <v>1033</v>
      </c>
      <c r="E304" s="47" t="s">
        <v>168</v>
      </c>
      <c r="F304" s="27">
        <v>40172</v>
      </c>
      <c r="G304" s="48">
        <v>6</v>
      </c>
      <c r="H304" s="48">
        <v>431</v>
      </c>
      <c r="I304" s="5">
        <v>40246</v>
      </c>
      <c r="J304" s="6">
        <v>25000</v>
      </c>
      <c r="K304" s="6">
        <v>128000</v>
      </c>
      <c r="L304" s="6">
        <v>128000</v>
      </c>
      <c r="M304" s="6">
        <v>26</v>
      </c>
      <c r="N304" s="6">
        <v>105.26315789473684</v>
      </c>
      <c r="O304" s="6" t="s">
        <v>960</v>
      </c>
    </row>
    <row r="305" spans="1:15" s="47" customFormat="1">
      <c r="A305" s="6" t="s">
        <v>770</v>
      </c>
      <c r="B305" s="6" t="s">
        <v>848</v>
      </c>
      <c r="C305" s="6" t="s">
        <v>1163</v>
      </c>
      <c r="D305" s="6" t="s">
        <v>1033</v>
      </c>
      <c r="E305" s="6" t="s">
        <v>168</v>
      </c>
      <c r="F305" s="27">
        <v>40172</v>
      </c>
      <c r="G305" s="16">
        <v>7</v>
      </c>
      <c r="H305" s="16">
        <v>431</v>
      </c>
      <c r="I305" s="46">
        <v>40247</v>
      </c>
      <c r="J305" s="47">
        <v>128000</v>
      </c>
      <c r="K305" s="47">
        <v>178000</v>
      </c>
      <c r="L305" s="47">
        <v>178000</v>
      </c>
      <c r="M305" s="47">
        <v>27.5</v>
      </c>
      <c r="N305" s="47">
        <v>111.33603238866397</v>
      </c>
      <c r="O305" s="47" t="s">
        <v>960</v>
      </c>
    </row>
    <row r="306" spans="1:15" s="6" customFormat="1">
      <c r="A306" s="47" t="s">
        <v>771</v>
      </c>
      <c r="B306" s="47" t="s">
        <v>848</v>
      </c>
      <c r="C306" s="47" t="s">
        <v>1163</v>
      </c>
      <c r="D306" s="47" t="s">
        <v>1033</v>
      </c>
      <c r="E306" s="47" t="s">
        <v>168</v>
      </c>
      <c r="F306" s="27">
        <v>40172</v>
      </c>
      <c r="G306" s="48">
        <v>8</v>
      </c>
      <c r="H306" s="48">
        <v>431</v>
      </c>
      <c r="I306" s="5">
        <v>40248</v>
      </c>
      <c r="J306" s="6">
        <v>178000</v>
      </c>
      <c r="K306" s="6">
        <v>110000</v>
      </c>
      <c r="L306" s="6">
        <v>110000</v>
      </c>
      <c r="M306" s="6">
        <v>26.5</v>
      </c>
      <c r="N306" s="6">
        <v>107.28744939271255</v>
      </c>
      <c r="O306" s="6" t="s">
        <v>960</v>
      </c>
    </row>
    <row r="307" spans="1:15" s="47" customFormat="1">
      <c r="A307" s="6" t="s">
        <v>772</v>
      </c>
      <c r="B307" s="6" t="s">
        <v>848</v>
      </c>
      <c r="C307" s="6" t="s">
        <v>1163</v>
      </c>
      <c r="D307" s="6" t="s">
        <v>1033</v>
      </c>
      <c r="E307" s="6" t="s">
        <v>168</v>
      </c>
      <c r="F307" s="27">
        <v>40172</v>
      </c>
      <c r="G307" s="16">
        <v>9</v>
      </c>
      <c r="H307" s="16">
        <v>431</v>
      </c>
      <c r="I307" s="46">
        <v>40249</v>
      </c>
      <c r="J307" s="47">
        <v>110000</v>
      </c>
      <c r="K307" s="47">
        <v>100000</v>
      </c>
      <c r="L307" s="47">
        <v>100000</v>
      </c>
      <c r="M307" s="47">
        <v>26.3</v>
      </c>
      <c r="N307" s="47">
        <v>106.47773279352228</v>
      </c>
      <c r="O307" s="47" t="s">
        <v>960</v>
      </c>
    </row>
    <row r="308" spans="1:15" s="6" customFormat="1">
      <c r="A308" s="47" t="s">
        <v>763</v>
      </c>
      <c r="B308" s="47" t="s">
        <v>848</v>
      </c>
      <c r="C308" s="47" t="s">
        <v>1163</v>
      </c>
      <c r="D308" s="47" t="s">
        <v>1033</v>
      </c>
      <c r="E308" s="47" t="s">
        <v>168</v>
      </c>
      <c r="F308" s="27">
        <v>40172</v>
      </c>
      <c r="G308" s="48">
        <v>10</v>
      </c>
      <c r="H308" s="48">
        <v>431</v>
      </c>
      <c r="I308" s="5">
        <v>40250</v>
      </c>
      <c r="J308" s="6">
        <v>100000</v>
      </c>
      <c r="K308" s="6" t="s">
        <v>1188</v>
      </c>
      <c r="L308" s="6" t="s">
        <v>1188</v>
      </c>
      <c r="M308" s="6">
        <v>26.8</v>
      </c>
      <c r="N308" s="6">
        <v>108.50202429149797</v>
      </c>
      <c r="O308" s="6" t="s">
        <v>960</v>
      </c>
    </row>
    <row r="309" spans="1:15" s="26" customFormat="1">
      <c r="A309" s="6" t="s">
        <v>773</v>
      </c>
      <c r="B309" s="6" t="s">
        <v>848</v>
      </c>
      <c r="C309" s="6" t="s">
        <v>1163</v>
      </c>
      <c r="D309" s="6" t="s">
        <v>1034</v>
      </c>
      <c r="E309" s="6" t="s">
        <v>168</v>
      </c>
      <c r="F309" s="27">
        <v>40172</v>
      </c>
      <c r="G309" s="16">
        <v>0</v>
      </c>
      <c r="H309" s="16">
        <v>431</v>
      </c>
      <c r="I309" s="46">
        <v>40240</v>
      </c>
      <c r="J309" s="47">
        <v>0</v>
      </c>
      <c r="K309" s="47">
        <v>860000</v>
      </c>
      <c r="L309" s="47">
        <v>860000</v>
      </c>
      <c r="M309" s="41">
        <v>24.3</v>
      </c>
      <c r="N309" s="26">
        <v>100</v>
      </c>
      <c r="O309" s="26" t="s">
        <v>960</v>
      </c>
    </row>
    <row r="310" spans="1:15" s="26" customFormat="1">
      <c r="A310" s="26" t="s">
        <v>775</v>
      </c>
      <c r="B310" s="26" t="s">
        <v>848</v>
      </c>
      <c r="C310" s="26" t="s">
        <v>1163</v>
      </c>
      <c r="D310" s="26" t="s">
        <v>1034</v>
      </c>
      <c r="E310" s="26" t="s">
        <v>168</v>
      </c>
      <c r="F310" s="27">
        <v>40172</v>
      </c>
      <c r="G310" s="28">
        <v>1</v>
      </c>
      <c r="H310" s="28">
        <v>431</v>
      </c>
      <c r="I310" s="5">
        <v>40241</v>
      </c>
      <c r="J310" s="6">
        <v>860000</v>
      </c>
      <c r="K310" s="6">
        <v>100000</v>
      </c>
      <c r="L310" s="6">
        <v>100000</v>
      </c>
      <c r="M310" s="42">
        <v>22.7</v>
      </c>
      <c r="N310" s="26">
        <v>93.415637860082299</v>
      </c>
      <c r="O310" s="26" t="s">
        <v>960</v>
      </c>
    </row>
    <row r="311" spans="1:15" s="26" customFormat="1">
      <c r="A311" s="26" t="s">
        <v>776</v>
      </c>
      <c r="B311" s="26" t="s">
        <v>848</v>
      </c>
      <c r="C311" s="26" t="s">
        <v>1163</v>
      </c>
      <c r="D311" s="26" t="s">
        <v>1034</v>
      </c>
      <c r="E311" s="26" t="s">
        <v>168</v>
      </c>
      <c r="F311" s="27">
        <v>40172</v>
      </c>
      <c r="G311" s="28">
        <v>2</v>
      </c>
      <c r="H311" s="28">
        <v>431</v>
      </c>
      <c r="I311" s="5">
        <v>40242</v>
      </c>
      <c r="J311" s="6">
        <v>100000</v>
      </c>
      <c r="K311" s="6">
        <v>270000</v>
      </c>
      <c r="L311" s="6">
        <v>270000</v>
      </c>
      <c r="M311" s="42">
        <v>25</v>
      </c>
      <c r="N311" s="26">
        <v>102.88065843621399</v>
      </c>
      <c r="O311" s="26" t="s">
        <v>960</v>
      </c>
    </row>
    <row r="312" spans="1:15" s="26" customFormat="1">
      <c r="A312" s="26" t="s">
        <v>777</v>
      </c>
      <c r="B312" s="26" t="s">
        <v>848</v>
      </c>
      <c r="C312" s="26" t="s">
        <v>1163</v>
      </c>
      <c r="D312" s="26" t="s">
        <v>1034</v>
      </c>
      <c r="E312" s="26" t="s">
        <v>168</v>
      </c>
      <c r="F312" s="27">
        <v>40172</v>
      </c>
      <c r="G312" s="28">
        <v>3</v>
      </c>
      <c r="H312" s="28">
        <v>431</v>
      </c>
      <c r="I312" s="5">
        <v>40243</v>
      </c>
      <c r="J312" s="6">
        <v>270000</v>
      </c>
      <c r="K312" s="6">
        <v>370000</v>
      </c>
      <c r="L312" s="6">
        <v>370000</v>
      </c>
      <c r="M312" s="42">
        <v>24.4</v>
      </c>
      <c r="N312" s="26">
        <v>100.41152263374484</v>
      </c>
      <c r="O312" s="26" t="s">
        <v>960</v>
      </c>
    </row>
    <row r="313" spans="1:15" s="26" customFormat="1">
      <c r="A313" s="26" t="s">
        <v>778</v>
      </c>
      <c r="B313" s="26" t="s">
        <v>848</v>
      </c>
      <c r="C313" s="26" t="s">
        <v>1163</v>
      </c>
      <c r="D313" s="26" t="s">
        <v>1034</v>
      </c>
      <c r="E313" s="26" t="s">
        <v>168</v>
      </c>
      <c r="F313" s="27">
        <v>40172</v>
      </c>
      <c r="G313" s="28">
        <v>4</v>
      </c>
      <c r="H313" s="28">
        <v>431</v>
      </c>
      <c r="I313" s="5">
        <v>40244</v>
      </c>
      <c r="J313" s="6">
        <v>370000</v>
      </c>
      <c r="K313" s="6">
        <v>320000</v>
      </c>
      <c r="L313" s="6">
        <v>320000</v>
      </c>
      <c r="M313" s="42">
        <v>24.8</v>
      </c>
      <c r="N313" s="26">
        <v>102.05761316872429</v>
      </c>
      <c r="O313" s="26" t="s">
        <v>960</v>
      </c>
    </row>
    <row r="314" spans="1:15" s="26" customFormat="1">
      <c r="A314" s="26" t="s">
        <v>779</v>
      </c>
      <c r="B314" s="26" t="s">
        <v>848</v>
      </c>
      <c r="C314" s="26" t="s">
        <v>1163</v>
      </c>
      <c r="D314" s="26" t="s">
        <v>1034</v>
      </c>
      <c r="E314" s="26" t="s">
        <v>168</v>
      </c>
      <c r="F314" s="27">
        <v>40172</v>
      </c>
      <c r="G314" s="28">
        <v>5</v>
      </c>
      <c r="H314" s="28">
        <v>431</v>
      </c>
      <c r="I314" s="5">
        <v>40245</v>
      </c>
      <c r="J314" s="6">
        <v>320000</v>
      </c>
      <c r="K314" s="6">
        <v>101000</v>
      </c>
      <c r="L314" s="6">
        <v>101000</v>
      </c>
      <c r="M314" s="42">
        <v>24.5</v>
      </c>
      <c r="N314" s="26">
        <v>100.8230452674897</v>
      </c>
      <c r="O314" s="26" t="s">
        <v>960</v>
      </c>
    </row>
    <row r="315" spans="1:15" s="26" customFormat="1">
      <c r="A315" s="26" t="s">
        <v>780</v>
      </c>
      <c r="B315" s="26" t="s">
        <v>848</v>
      </c>
      <c r="C315" s="26" t="s">
        <v>1163</v>
      </c>
      <c r="D315" s="26" t="s">
        <v>1034</v>
      </c>
      <c r="E315" s="26" t="s">
        <v>168</v>
      </c>
      <c r="F315" s="27">
        <v>40172</v>
      </c>
      <c r="G315" s="28">
        <v>6</v>
      </c>
      <c r="H315" s="28">
        <v>431</v>
      </c>
      <c r="I315" s="5">
        <v>40246</v>
      </c>
      <c r="J315" s="6">
        <v>101000</v>
      </c>
      <c r="K315" s="6">
        <v>168000</v>
      </c>
      <c r="L315" s="6">
        <v>168000</v>
      </c>
      <c r="M315" s="42">
        <v>24.5</v>
      </c>
      <c r="N315" s="26">
        <v>100.8230452674897</v>
      </c>
      <c r="O315" s="26" t="s">
        <v>960</v>
      </c>
    </row>
    <row r="316" spans="1:15" s="26" customFormat="1">
      <c r="A316" s="26" t="s">
        <v>781</v>
      </c>
      <c r="B316" s="26" t="s">
        <v>848</v>
      </c>
      <c r="C316" s="26" t="s">
        <v>1163</v>
      </c>
      <c r="D316" s="26" t="s">
        <v>1034</v>
      </c>
      <c r="E316" s="26" t="s">
        <v>168</v>
      </c>
      <c r="F316" s="27">
        <v>40172</v>
      </c>
      <c r="G316" s="28">
        <v>7</v>
      </c>
      <c r="H316" s="28">
        <v>431</v>
      </c>
      <c r="I316" s="5">
        <v>40247</v>
      </c>
      <c r="J316" s="6">
        <v>168000</v>
      </c>
      <c r="K316" s="6">
        <v>202000</v>
      </c>
      <c r="L316" s="6">
        <v>202000</v>
      </c>
      <c r="M316" s="42">
        <v>25.3</v>
      </c>
      <c r="N316" s="26">
        <v>104.11522633744856</v>
      </c>
      <c r="O316" s="26" t="s">
        <v>960</v>
      </c>
    </row>
    <row r="317" spans="1:15" s="26" customFormat="1">
      <c r="A317" s="26" t="s">
        <v>782</v>
      </c>
      <c r="B317" s="26" t="s">
        <v>848</v>
      </c>
      <c r="C317" s="26" t="s">
        <v>1163</v>
      </c>
      <c r="D317" s="26" t="s">
        <v>1034</v>
      </c>
      <c r="E317" s="26" t="s">
        <v>168</v>
      </c>
      <c r="F317" s="27">
        <v>40172</v>
      </c>
      <c r="G317" s="28">
        <v>8</v>
      </c>
      <c r="H317" s="28">
        <v>431</v>
      </c>
      <c r="I317" s="5">
        <v>40248</v>
      </c>
      <c r="J317" s="6">
        <v>202000</v>
      </c>
      <c r="K317" s="6">
        <v>105000</v>
      </c>
      <c r="L317" s="6">
        <v>105000</v>
      </c>
      <c r="M317" s="42">
        <v>24.1</v>
      </c>
      <c r="N317" s="26">
        <v>99.176954732510296</v>
      </c>
      <c r="O317" s="26" t="s">
        <v>960</v>
      </c>
    </row>
    <row r="318" spans="1:15" s="26" customFormat="1">
      <c r="A318" s="26" t="s">
        <v>537</v>
      </c>
      <c r="B318" s="26" t="s">
        <v>848</v>
      </c>
      <c r="C318" s="26" t="s">
        <v>1163</v>
      </c>
      <c r="D318" s="26" t="s">
        <v>1034</v>
      </c>
      <c r="E318" s="26" t="s">
        <v>168</v>
      </c>
      <c r="F318" s="27">
        <v>40172</v>
      </c>
      <c r="G318" s="28">
        <v>9</v>
      </c>
      <c r="H318" s="28">
        <v>431</v>
      </c>
      <c r="I318" s="5">
        <v>40249</v>
      </c>
      <c r="J318" s="6">
        <v>105000</v>
      </c>
      <c r="K318" s="6">
        <v>185000</v>
      </c>
      <c r="L318" s="6">
        <v>185000</v>
      </c>
      <c r="M318" s="42">
        <v>24.4</v>
      </c>
      <c r="N318" s="26">
        <v>100.41152263374484</v>
      </c>
      <c r="O318" s="26" t="s">
        <v>960</v>
      </c>
    </row>
    <row r="319" spans="1:15" s="26" customFormat="1">
      <c r="A319" s="26" t="s">
        <v>774</v>
      </c>
      <c r="B319" s="26" t="s">
        <v>848</v>
      </c>
      <c r="C319" s="26" t="s">
        <v>1163</v>
      </c>
      <c r="D319" s="26" t="s">
        <v>1034</v>
      </c>
      <c r="E319" s="26" t="s">
        <v>168</v>
      </c>
      <c r="F319" s="27">
        <v>40172</v>
      </c>
      <c r="G319" s="28">
        <v>10</v>
      </c>
      <c r="H319" s="28">
        <v>431</v>
      </c>
      <c r="I319" s="5">
        <v>40250</v>
      </c>
      <c r="J319" s="6">
        <v>185000</v>
      </c>
      <c r="K319" s="6" t="s">
        <v>1188</v>
      </c>
      <c r="L319" s="6" t="s">
        <v>1188</v>
      </c>
      <c r="M319" s="42">
        <v>24.4</v>
      </c>
      <c r="N319" s="26">
        <v>100.41152263374484</v>
      </c>
      <c r="O319" s="26" t="s">
        <v>960</v>
      </c>
    </row>
    <row r="320" spans="1:15" s="26" customFormat="1">
      <c r="A320" s="26" t="s">
        <v>538</v>
      </c>
      <c r="B320" s="26" t="s">
        <v>848</v>
      </c>
      <c r="C320" s="26" t="s">
        <v>1163</v>
      </c>
      <c r="D320" s="26" t="s">
        <v>1035</v>
      </c>
      <c r="E320" s="26" t="s">
        <v>168</v>
      </c>
      <c r="F320" s="27">
        <v>40172</v>
      </c>
      <c r="G320" s="28">
        <v>0</v>
      </c>
      <c r="H320" s="28">
        <v>431</v>
      </c>
      <c r="I320" s="5">
        <v>40240</v>
      </c>
      <c r="J320" s="6">
        <v>0</v>
      </c>
      <c r="K320" s="6">
        <v>680000</v>
      </c>
      <c r="L320" s="6">
        <v>680000</v>
      </c>
      <c r="M320" s="41">
        <v>25.299999999999997</v>
      </c>
      <c r="N320" s="26">
        <v>100</v>
      </c>
      <c r="O320" s="26" t="s">
        <v>960</v>
      </c>
    </row>
    <row r="321" spans="1:15" s="26" customFormat="1">
      <c r="A321" s="26" t="s">
        <v>540</v>
      </c>
      <c r="B321" s="26" t="s">
        <v>848</v>
      </c>
      <c r="C321" s="26" t="s">
        <v>1163</v>
      </c>
      <c r="D321" s="26" t="s">
        <v>1035</v>
      </c>
      <c r="E321" s="26" t="s">
        <v>168</v>
      </c>
      <c r="F321" s="27">
        <v>40172</v>
      </c>
      <c r="G321" s="28">
        <v>1</v>
      </c>
      <c r="H321" s="28">
        <v>431</v>
      </c>
      <c r="I321" s="5">
        <v>40241</v>
      </c>
      <c r="J321" s="6">
        <v>680000</v>
      </c>
      <c r="K321" s="6">
        <v>70000</v>
      </c>
      <c r="L321" s="6">
        <v>70000</v>
      </c>
      <c r="M321" s="42">
        <v>23.1</v>
      </c>
      <c r="N321" s="26">
        <v>91.304347826086968</v>
      </c>
      <c r="O321" s="26" t="s">
        <v>960</v>
      </c>
    </row>
    <row r="322" spans="1:15" s="26" customFormat="1">
      <c r="A322" s="26" t="s">
        <v>541</v>
      </c>
      <c r="B322" s="26" t="s">
        <v>848</v>
      </c>
      <c r="C322" s="26" t="s">
        <v>1163</v>
      </c>
      <c r="D322" s="26" t="s">
        <v>1035</v>
      </c>
      <c r="E322" s="26" t="s">
        <v>168</v>
      </c>
      <c r="F322" s="27">
        <v>40172</v>
      </c>
      <c r="G322" s="28">
        <v>2</v>
      </c>
      <c r="H322" s="28">
        <v>431</v>
      </c>
      <c r="I322" s="5">
        <v>40242</v>
      </c>
      <c r="J322" s="6">
        <v>70000</v>
      </c>
      <c r="K322" s="6">
        <v>3300000</v>
      </c>
      <c r="L322" s="6">
        <v>3300000</v>
      </c>
      <c r="M322" s="42">
        <v>24.4</v>
      </c>
      <c r="N322" s="26">
        <v>96.442687747035578</v>
      </c>
      <c r="O322" s="26" t="s">
        <v>960</v>
      </c>
    </row>
    <row r="323" spans="1:15" s="26" customFormat="1">
      <c r="A323" s="26" t="s">
        <v>542</v>
      </c>
      <c r="B323" s="26" t="s">
        <v>848</v>
      </c>
      <c r="C323" s="26" t="s">
        <v>1163</v>
      </c>
      <c r="D323" s="26" t="s">
        <v>1035</v>
      </c>
      <c r="E323" s="26" t="s">
        <v>168</v>
      </c>
      <c r="F323" s="27">
        <v>40172</v>
      </c>
      <c r="G323" s="28">
        <v>3</v>
      </c>
      <c r="H323" s="28">
        <v>431</v>
      </c>
      <c r="I323" s="5">
        <v>40243</v>
      </c>
      <c r="J323" s="6">
        <v>3300000</v>
      </c>
      <c r="K323" s="6">
        <v>960000</v>
      </c>
      <c r="L323" s="6">
        <v>960000</v>
      </c>
      <c r="M323" s="42">
        <v>24.4</v>
      </c>
      <c r="N323" s="26">
        <v>96.442687747035578</v>
      </c>
      <c r="O323" s="26" t="s">
        <v>960</v>
      </c>
    </row>
    <row r="324" spans="1:15" s="26" customFormat="1">
      <c r="A324" s="26" t="s">
        <v>543</v>
      </c>
      <c r="B324" s="26" t="s">
        <v>848</v>
      </c>
      <c r="C324" s="26" t="s">
        <v>1163</v>
      </c>
      <c r="D324" s="26" t="s">
        <v>1035</v>
      </c>
      <c r="E324" s="26" t="s">
        <v>168</v>
      </c>
      <c r="F324" s="27">
        <v>40172</v>
      </c>
      <c r="G324" s="28">
        <v>4</v>
      </c>
      <c r="H324" s="28">
        <v>431</v>
      </c>
      <c r="I324" s="5">
        <v>40244</v>
      </c>
      <c r="J324" s="6">
        <v>960000</v>
      </c>
      <c r="K324" s="6">
        <v>710000</v>
      </c>
      <c r="L324" s="6">
        <v>710000</v>
      </c>
      <c r="M324" s="42">
        <v>24.6</v>
      </c>
      <c r="N324" s="26">
        <v>97.233201581027686</v>
      </c>
      <c r="O324" s="26" t="s">
        <v>960</v>
      </c>
    </row>
    <row r="325" spans="1:15" s="26" customFormat="1">
      <c r="A325" s="26" t="s">
        <v>544</v>
      </c>
      <c r="B325" s="26" t="s">
        <v>848</v>
      </c>
      <c r="C325" s="26" t="s">
        <v>1163</v>
      </c>
      <c r="D325" s="26" t="s">
        <v>1035</v>
      </c>
      <c r="E325" s="26" t="s">
        <v>168</v>
      </c>
      <c r="F325" s="27">
        <v>40172</v>
      </c>
      <c r="G325" s="28">
        <v>5</v>
      </c>
      <c r="H325" s="28">
        <v>431</v>
      </c>
      <c r="I325" s="5">
        <v>40245</v>
      </c>
      <c r="J325" s="6">
        <v>710000</v>
      </c>
      <c r="K325" s="6">
        <v>400000</v>
      </c>
      <c r="L325" s="6">
        <v>400000</v>
      </c>
      <c r="M325" s="42">
        <v>25</v>
      </c>
      <c r="N325" s="26">
        <v>98.814229249011859</v>
      </c>
      <c r="O325" s="26" t="s">
        <v>960</v>
      </c>
    </row>
    <row r="326" spans="1:15" s="26" customFormat="1">
      <c r="A326" s="26" t="s">
        <v>545</v>
      </c>
      <c r="B326" s="26" t="s">
        <v>848</v>
      </c>
      <c r="C326" s="26" t="s">
        <v>1163</v>
      </c>
      <c r="D326" s="26" t="s">
        <v>1035</v>
      </c>
      <c r="E326" s="26" t="s">
        <v>168</v>
      </c>
      <c r="F326" s="27">
        <v>40172</v>
      </c>
      <c r="G326" s="28">
        <v>6</v>
      </c>
      <c r="H326" s="28">
        <v>431</v>
      </c>
      <c r="I326" s="5">
        <v>40246</v>
      </c>
      <c r="J326" s="6">
        <v>400000</v>
      </c>
      <c r="K326" s="6">
        <v>483000</v>
      </c>
      <c r="L326" s="6">
        <v>483000</v>
      </c>
      <c r="M326" s="42">
        <v>25</v>
      </c>
      <c r="N326" s="26">
        <v>98.814229249011859</v>
      </c>
      <c r="O326" s="26" t="s">
        <v>960</v>
      </c>
    </row>
    <row r="327" spans="1:15" s="26" customFormat="1">
      <c r="A327" s="26" t="s">
        <v>546</v>
      </c>
      <c r="B327" s="26" t="s">
        <v>848</v>
      </c>
      <c r="C327" s="26" t="s">
        <v>1163</v>
      </c>
      <c r="D327" s="26" t="s">
        <v>1035</v>
      </c>
      <c r="E327" s="26" t="s">
        <v>168</v>
      </c>
      <c r="F327" s="27">
        <v>40172</v>
      </c>
      <c r="G327" s="28">
        <v>7</v>
      </c>
      <c r="H327" s="28">
        <v>431</v>
      </c>
      <c r="I327" s="5">
        <v>40247</v>
      </c>
      <c r="J327" s="6">
        <v>483000</v>
      </c>
      <c r="K327" s="6">
        <v>760000</v>
      </c>
      <c r="L327" s="6">
        <v>760000</v>
      </c>
      <c r="M327" s="42">
        <v>26</v>
      </c>
      <c r="N327" s="26">
        <v>102.76679841897234</v>
      </c>
      <c r="O327" s="26" t="s">
        <v>960</v>
      </c>
    </row>
    <row r="328" spans="1:15" s="26" customFormat="1">
      <c r="A328" s="26" t="s">
        <v>547</v>
      </c>
      <c r="B328" s="26" t="s">
        <v>848</v>
      </c>
      <c r="C328" s="26" t="s">
        <v>1163</v>
      </c>
      <c r="D328" s="26" t="s">
        <v>1035</v>
      </c>
      <c r="E328" s="26" t="s">
        <v>168</v>
      </c>
      <c r="F328" s="27">
        <v>40172</v>
      </c>
      <c r="G328" s="28">
        <v>8</v>
      </c>
      <c r="H328" s="28">
        <v>431</v>
      </c>
      <c r="I328" s="5">
        <v>40248</v>
      </c>
      <c r="J328" s="6">
        <v>760000</v>
      </c>
      <c r="K328" s="6">
        <v>840000</v>
      </c>
      <c r="L328" s="6">
        <v>840000</v>
      </c>
      <c r="M328" s="42">
        <v>24.8</v>
      </c>
      <c r="N328" s="26">
        <v>98.02371541501978</v>
      </c>
      <c r="O328" s="26" t="s">
        <v>960</v>
      </c>
    </row>
    <row r="329" spans="1:15" s="26" customFormat="1">
      <c r="A329" s="26" t="s">
        <v>548</v>
      </c>
      <c r="B329" s="26" t="s">
        <v>848</v>
      </c>
      <c r="C329" s="26" t="s">
        <v>1163</v>
      </c>
      <c r="D329" s="26" t="s">
        <v>1035</v>
      </c>
      <c r="E329" s="26" t="s">
        <v>168</v>
      </c>
      <c r="F329" s="27">
        <v>40172</v>
      </c>
      <c r="G329" s="28">
        <v>9</v>
      </c>
      <c r="H329" s="28">
        <v>431</v>
      </c>
      <c r="I329" s="5">
        <v>40249</v>
      </c>
      <c r="J329" s="6">
        <v>840000</v>
      </c>
      <c r="K329" s="6">
        <v>850000</v>
      </c>
      <c r="L329" s="6">
        <v>850000</v>
      </c>
      <c r="M329" s="42">
        <v>25.1</v>
      </c>
      <c r="N329" s="26">
        <v>99.20948616600792</v>
      </c>
      <c r="O329" s="26" t="s">
        <v>960</v>
      </c>
    </row>
    <row r="330" spans="1:15" s="26" customFormat="1">
      <c r="A330" s="26" t="s">
        <v>539</v>
      </c>
      <c r="B330" s="26" t="s">
        <v>848</v>
      </c>
      <c r="C330" s="26" t="s">
        <v>1163</v>
      </c>
      <c r="D330" s="26" t="s">
        <v>1035</v>
      </c>
      <c r="E330" s="26" t="s">
        <v>168</v>
      </c>
      <c r="F330" s="27">
        <v>40172</v>
      </c>
      <c r="G330" s="28">
        <v>10</v>
      </c>
      <c r="H330" s="28">
        <v>431</v>
      </c>
      <c r="I330" s="5">
        <v>40250</v>
      </c>
      <c r="J330" s="6">
        <v>850000</v>
      </c>
      <c r="K330" s="6" t="s">
        <v>1188</v>
      </c>
      <c r="L330" s="6" t="s">
        <v>1188</v>
      </c>
      <c r="M330" s="42">
        <v>24.8</v>
      </c>
      <c r="N330" s="26">
        <v>98.02371541501978</v>
      </c>
      <c r="O330" s="26" t="s">
        <v>960</v>
      </c>
    </row>
    <row r="331" spans="1:15" s="26" customFormat="1">
      <c r="A331" s="26" t="s">
        <v>395</v>
      </c>
      <c r="B331" s="26" t="s">
        <v>971</v>
      </c>
      <c r="C331" s="26" t="s">
        <v>1164</v>
      </c>
      <c r="D331" s="26" t="s">
        <v>1037</v>
      </c>
      <c r="E331" s="26" t="s">
        <v>168</v>
      </c>
      <c r="F331" s="27">
        <v>39585</v>
      </c>
      <c r="G331" s="28">
        <v>0</v>
      </c>
      <c r="H331" s="28">
        <v>431</v>
      </c>
      <c r="I331" s="30">
        <v>39631</v>
      </c>
      <c r="J331" s="26" t="s">
        <v>1188</v>
      </c>
      <c r="K331" s="26">
        <v>3000</v>
      </c>
      <c r="L331" s="26">
        <v>3000</v>
      </c>
      <c r="M331" s="26">
        <v>16.5</v>
      </c>
      <c r="N331" s="26">
        <v>100</v>
      </c>
      <c r="O331" s="26" t="s">
        <v>960</v>
      </c>
    </row>
    <row r="332" spans="1:15" s="26" customFormat="1">
      <c r="A332" s="26" t="s">
        <v>396</v>
      </c>
      <c r="B332" s="26" t="s">
        <v>971</v>
      </c>
      <c r="C332" s="26" t="s">
        <v>1164</v>
      </c>
      <c r="D332" s="26" t="s">
        <v>1037</v>
      </c>
      <c r="E332" s="26" t="s">
        <v>168</v>
      </c>
      <c r="F332" s="27">
        <v>39585</v>
      </c>
      <c r="G332" s="28">
        <v>1</v>
      </c>
      <c r="H332" s="28">
        <v>431</v>
      </c>
      <c r="I332" s="30">
        <v>39632</v>
      </c>
      <c r="J332" s="26">
        <v>3000</v>
      </c>
      <c r="K332" s="26" t="s">
        <v>1188</v>
      </c>
      <c r="L332" s="26" t="s">
        <v>1188</v>
      </c>
      <c r="M332" s="26">
        <v>16.5</v>
      </c>
      <c r="N332" s="26">
        <v>100</v>
      </c>
      <c r="O332" s="26" t="s">
        <v>960</v>
      </c>
    </row>
    <row r="333" spans="1:15" s="26" customFormat="1">
      <c r="A333" s="26" t="s">
        <v>972</v>
      </c>
      <c r="B333" s="26" t="s">
        <v>971</v>
      </c>
      <c r="C333" s="26" t="s">
        <v>1164</v>
      </c>
      <c r="D333" s="26" t="s">
        <v>1037</v>
      </c>
      <c r="E333" s="26" t="s">
        <v>168</v>
      </c>
      <c r="F333" s="27">
        <v>39585</v>
      </c>
      <c r="G333" s="28">
        <v>2</v>
      </c>
      <c r="H333" s="28">
        <v>431</v>
      </c>
      <c r="I333" s="30">
        <v>39633</v>
      </c>
      <c r="J333" s="26" t="s">
        <v>1188</v>
      </c>
      <c r="K333" s="26" t="s">
        <v>1188</v>
      </c>
      <c r="L333" s="26">
        <v>52000000</v>
      </c>
      <c r="M333" s="26">
        <v>13.7</v>
      </c>
      <c r="N333" s="26">
        <v>83.030303030303017</v>
      </c>
      <c r="O333" s="26" t="s">
        <v>960</v>
      </c>
    </row>
    <row r="334" spans="1:15" s="26" customFormat="1">
      <c r="A334" s="26" t="s">
        <v>397</v>
      </c>
      <c r="B334" s="26" t="s">
        <v>971</v>
      </c>
      <c r="C334" s="26" t="s">
        <v>1164</v>
      </c>
      <c r="D334" s="26" t="s">
        <v>1036</v>
      </c>
      <c r="E334" s="26" t="s">
        <v>168</v>
      </c>
      <c r="F334" s="27">
        <v>39585</v>
      </c>
      <c r="G334" s="28">
        <v>3</v>
      </c>
      <c r="H334" s="28">
        <v>431</v>
      </c>
      <c r="I334" s="30">
        <v>39634</v>
      </c>
      <c r="J334" s="26">
        <v>52000000</v>
      </c>
      <c r="K334" s="26" t="s">
        <v>1188</v>
      </c>
      <c r="L334" s="26" t="s">
        <v>1188</v>
      </c>
      <c r="M334" s="26">
        <v>12</v>
      </c>
      <c r="N334" s="26">
        <v>72.727272727272734</v>
      </c>
      <c r="O334" s="26" t="s">
        <v>960</v>
      </c>
    </row>
    <row r="335" spans="1:15" s="26" customFormat="1">
      <c r="A335" s="26" t="s">
        <v>398</v>
      </c>
      <c r="B335" s="26" t="s">
        <v>1249</v>
      </c>
      <c r="C335" s="26" t="s">
        <v>1164</v>
      </c>
      <c r="D335" s="26" t="s">
        <v>1039</v>
      </c>
      <c r="E335" s="26" t="s">
        <v>168</v>
      </c>
      <c r="F335" s="27">
        <v>39585</v>
      </c>
      <c r="G335" s="28">
        <v>0</v>
      </c>
      <c r="H335" s="28">
        <v>431</v>
      </c>
      <c r="I335" s="30">
        <v>39631</v>
      </c>
      <c r="J335" s="26" t="s">
        <v>1188</v>
      </c>
      <c r="K335" s="26">
        <v>25400000</v>
      </c>
      <c r="L335" s="26">
        <v>25400000</v>
      </c>
      <c r="M335" s="26">
        <v>20.9</v>
      </c>
      <c r="N335" s="26">
        <v>100</v>
      </c>
      <c r="O335" s="26" t="s">
        <v>960</v>
      </c>
    </row>
    <row r="336" spans="1:15" s="26" customFormat="1">
      <c r="A336" s="26" t="s">
        <v>399</v>
      </c>
      <c r="B336" s="26" t="s">
        <v>1249</v>
      </c>
      <c r="C336" s="26" t="s">
        <v>1164</v>
      </c>
      <c r="D336" s="26" t="s">
        <v>1039</v>
      </c>
      <c r="E336" s="26" t="s">
        <v>168</v>
      </c>
      <c r="F336" s="27">
        <v>39585</v>
      </c>
      <c r="G336" s="28">
        <v>1</v>
      </c>
      <c r="H336" s="28">
        <v>431</v>
      </c>
      <c r="I336" s="30">
        <v>39632</v>
      </c>
      <c r="J336" s="26">
        <v>25400000</v>
      </c>
      <c r="K336" s="26" t="s">
        <v>1188</v>
      </c>
      <c r="L336" s="26" t="s">
        <v>1188</v>
      </c>
      <c r="M336" s="26">
        <v>20.2</v>
      </c>
      <c r="N336" s="26">
        <v>96.650717703349287</v>
      </c>
      <c r="O336" s="26" t="s">
        <v>960</v>
      </c>
    </row>
    <row r="337" spans="1:15" s="26" customFormat="1">
      <c r="A337" s="26" t="s">
        <v>973</v>
      </c>
      <c r="B337" s="26" t="s">
        <v>1249</v>
      </c>
      <c r="C337" s="26" t="s">
        <v>1164</v>
      </c>
      <c r="D337" s="26" t="s">
        <v>1039</v>
      </c>
      <c r="E337" s="26" t="s">
        <v>168</v>
      </c>
      <c r="F337" s="27">
        <v>39585</v>
      </c>
      <c r="G337" s="28">
        <v>2</v>
      </c>
      <c r="H337" s="28">
        <v>431</v>
      </c>
      <c r="I337" s="30">
        <v>39633</v>
      </c>
      <c r="J337" s="26" t="s">
        <v>1188</v>
      </c>
      <c r="K337" s="26" t="s">
        <v>1143</v>
      </c>
      <c r="L337" s="26">
        <v>141000000</v>
      </c>
      <c r="M337" s="26">
        <v>16.899999999999999</v>
      </c>
      <c r="N337" s="26">
        <v>80.861244019138752</v>
      </c>
      <c r="O337" s="26" t="s">
        <v>960</v>
      </c>
    </row>
    <row r="338" spans="1:15" s="26" customFormat="1">
      <c r="A338" s="26" t="s">
        <v>400</v>
      </c>
      <c r="B338" s="26" t="s">
        <v>1249</v>
      </c>
      <c r="C338" s="26" t="s">
        <v>1164</v>
      </c>
      <c r="D338" s="26" t="s">
        <v>1038</v>
      </c>
      <c r="E338" s="26" t="s">
        <v>168</v>
      </c>
      <c r="F338" s="27">
        <v>39585</v>
      </c>
      <c r="G338" s="28">
        <v>3</v>
      </c>
      <c r="H338" s="28">
        <v>431</v>
      </c>
      <c r="I338" s="30">
        <v>39634</v>
      </c>
      <c r="J338" s="26">
        <v>141000000</v>
      </c>
      <c r="K338" s="26" t="s">
        <v>1188</v>
      </c>
      <c r="L338" s="26" t="s">
        <v>1188</v>
      </c>
      <c r="M338" s="26">
        <v>16</v>
      </c>
      <c r="N338" s="26">
        <v>76.555023923444978</v>
      </c>
      <c r="O338" s="26" t="s">
        <v>960</v>
      </c>
    </row>
    <row r="339" spans="1:15" s="26" customFormat="1">
      <c r="A339" s="26" t="s">
        <v>401</v>
      </c>
      <c r="B339" s="26" t="s">
        <v>1249</v>
      </c>
      <c r="C339" s="26" t="s">
        <v>1164</v>
      </c>
      <c r="D339" s="26" t="s">
        <v>1041</v>
      </c>
      <c r="E339" s="26" t="s">
        <v>168</v>
      </c>
      <c r="F339" s="27">
        <v>39585</v>
      </c>
      <c r="G339" s="28">
        <v>0</v>
      </c>
      <c r="H339" s="28">
        <v>431</v>
      </c>
      <c r="I339" s="30">
        <v>39631</v>
      </c>
      <c r="J339" s="26" t="s">
        <v>1188</v>
      </c>
      <c r="K339" s="26">
        <v>360000000</v>
      </c>
      <c r="L339" s="26">
        <v>360000000</v>
      </c>
      <c r="M339" s="26">
        <v>16.600000000000001</v>
      </c>
      <c r="N339" s="26">
        <v>100</v>
      </c>
      <c r="O339" s="26" t="s">
        <v>960</v>
      </c>
    </row>
    <row r="340" spans="1:15" s="26" customFormat="1">
      <c r="A340" s="26" t="s">
        <v>402</v>
      </c>
      <c r="B340" s="26" t="s">
        <v>1249</v>
      </c>
      <c r="C340" s="26" t="s">
        <v>1164</v>
      </c>
      <c r="D340" s="26" t="s">
        <v>1041</v>
      </c>
      <c r="E340" s="26" t="s">
        <v>168</v>
      </c>
      <c r="F340" s="27">
        <v>39585</v>
      </c>
      <c r="G340" s="28">
        <v>1</v>
      </c>
      <c r="H340" s="28">
        <v>431</v>
      </c>
      <c r="I340" s="30">
        <v>39632</v>
      </c>
      <c r="J340" s="26">
        <v>360000000</v>
      </c>
      <c r="K340" s="26" t="s">
        <v>1188</v>
      </c>
      <c r="L340" s="26" t="s">
        <v>1188</v>
      </c>
      <c r="M340" s="26">
        <v>17.5</v>
      </c>
      <c r="N340" s="26">
        <v>105.42168674698796</v>
      </c>
      <c r="O340" s="26" t="s">
        <v>960</v>
      </c>
    </row>
    <row r="341" spans="1:15" s="26" customFormat="1">
      <c r="A341" s="26" t="s">
        <v>1326</v>
      </c>
      <c r="B341" s="26" t="s">
        <v>1249</v>
      </c>
      <c r="C341" s="26" t="s">
        <v>1164</v>
      </c>
      <c r="D341" s="26" t="s">
        <v>1041</v>
      </c>
      <c r="E341" s="26" t="s">
        <v>168</v>
      </c>
      <c r="F341" s="27">
        <v>39585</v>
      </c>
      <c r="G341" s="28">
        <v>2</v>
      </c>
      <c r="H341" s="28">
        <v>431</v>
      </c>
      <c r="I341" s="30">
        <v>39633</v>
      </c>
      <c r="J341" s="26" t="s">
        <v>1188</v>
      </c>
      <c r="K341" s="26" t="s">
        <v>1143</v>
      </c>
      <c r="L341" s="26">
        <v>325000000</v>
      </c>
      <c r="M341" s="26">
        <v>14.5</v>
      </c>
      <c r="N341" s="26">
        <v>87.349397590361434</v>
      </c>
      <c r="O341" s="26" t="s">
        <v>960</v>
      </c>
    </row>
    <row r="342" spans="1:15" s="26" customFormat="1">
      <c r="A342" s="26" t="s">
        <v>403</v>
      </c>
      <c r="B342" s="26" t="s">
        <v>1249</v>
      </c>
      <c r="C342" s="26" t="s">
        <v>1164</v>
      </c>
      <c r="D342" s="26" t="s">
        <v>1040</v>
      </c>
      <c r="E342" s="26" t="s">
        <v>168</v>
      </c>
      <c r="F342" s="27">
        <v>39585</v>
      </c>
      <c r="G342" s="28">
        <v>3</v>
      </c>
      <c r="H342" s="28">
        <v>431</v>
      </c>
      <c r="I342" s="30">
        <v>39634</v>
      </c>
      <c r="J342" s="26">
        <v>325000000</v>
      </c>
      <c r="K342" s="26" t="s">
        <v>1188</v>
      </c>
      <c r="L342" s="26" t="s">
        <v>1188</v>
      </c>
      <c r="M342" s="26">
        <v>13.5</v>
      </c>
      <c r="N342" s="26">
        <v>81.325301204819269</v>
      </c>
      <c r="O342" s="26" t="s">
        <v>960</v>
      </c>
    </row>
    <row r="343" spans="1:15" s="26" customFormat="1">
      <c r="A343" s="26" t="s">
        <v>404</v>
      </c>
      <c r="B343" s="26" t="s">
        <v>215</v>
      </c>
      <c r="C343" s="26" t="s">
        <v>1165</v>
      </c>
      <c r="D343" s="26" t="s">
        <v>1043</v>
      </c>
      <c r="E343" s="26" t="s">
        <v>168</v>
      </c>
      <c r="F343" s="27">
        <v>39585</v>
      </c>
      <c r="G343" s="28">
        <v>0</v>
      </c>
      <c r="H343" s="28">
        <v>431</v>
      </c>
      <c r="I343" s="30">
        <v>39631</v>
      </c>
      <c r="J343" s="26" t="s">
        <v>1188</v>
      </c>
      <c r="K343" s="26">
        <v>100000</v>
      </c>
      <c r="L343" s="26">
        <v>100000</v>
      </c>
      <c r="M343" s="26">
        <v>18</v>
      </c>
      <c r="N343" s="26">
        <v>100</v>
      </c>
      <c r="O343" s="26" t="s">
        <v>960</v>
      </c>
    </row>
    <row r="344" spans="1:15" s="26" customFormat="1">
      <c r="A344" s="26" t="s">
        <v>405</v>
      </c>
      <c r="B344" s="26" t="s">
        <v>215</v>
      </c>
      <c r="C344" s="26" t="s">
        <v>1165</v>
      </c>
      <c r="D344" s="26" t="s">
        <v>1043</v>
      </c>
      <c r="E344" s="26" t="s">
        <v>168</v>
      </c>
      <c r="F344" s="27">
        <v>39585</v>
      </c>
      <c r="G344" s="28">
        <v>1</v>
      </c>
      <c r="H344" s="28">
        <v>431</v>
      </c>
      <c r="I344" s="30">
        <v>39632</v>
      </c>
      <c r="J344" s="26">
        <v>100000</v>
      </c>
      <c r="K344" s="26">
        <v>2300000</v>
      </c>
      <c r="L344" s="26">
        <v>2300000</v>
      </c>
      <c r="M344" s="26">
        <v>17.600000000000001</v>
      </c>
      <c r="N344" s="26">
        <v>97.777777777777786</v>
      </c>
      <c r="O344" s="26" t="s">
        <v>960</v>
      </c>
    </row>
    <row r="345" spans="1:15" s="26" customFormat="1">
      <c r="A345" s="26" t="s">
        <v>407</v>
      </c>
      <c r="B345" s="26" t="s">
        <v>215</v>
      </c>
      <c r="C345" s="26" t="s">
        <v>1165</v>
      </c>
      <c r="D345" s="26" t="s">
        <v>1043</v>
      </c>
      <c r="E345" s="26" t="s">
        <v>168</v>
      </c>
      <c r="F345" s="27">
        <v>39585</v>
      </c>
      <c r="G345" s="28">
        <v>2</v>
      </c>
      <c r="H345" s="28">
        <v>431</v>
      </c>
      <c r="I345" s="30">
        <v>39633</v>
      </c>
      <c r="J345" s="26">
        <v>2300000</v>
      </c>
      <c r="K345" s="26">
        <v>17900000</v>
      </c>
      <c r="L345" s="26">
        <v>17900000</v>
      </c>
      <c r="M345" s="26">
        <v>18</v>
      </c>
      <c r="N345" s="26">
        <v>100</v>
      </c>
      <c r="O345" s="26" t="s">
        <v>960</v>
      </c>
    </row>
    <row r="346" spans="1:15" s="26" customFormat="1">
      <c r="A346" s="26" t="s">
        <v>408</v>
      </c>
      <c r="B346" s="26" t="s">
        <v>215</v>
      </c>
      <c r="C346" s="26" t="s">
        <v>1165</v>
      </c>
      <c r="D346" s="26" t="s">
        <v>1043</v>
      </c>
      <c r="E346" s="26" t="s">
        <v>168</v>
      </c>
      <c r="F346" s="27">
        <v>39585</v>
      </c>
      <c r="G346" s="28">
        <v>3</v>
      </c>
      <c r="H346" s="28">
        <v>431</v>
      </c>
      <c r="I346" s="30">
        <v>39634</v>
      </c>
      <c r="J346" s="26">
        <v>17900000</v>
      </c>
      <c r="K346" s="26">
        <v>133000000</v>
      </c>
      <c r="L346" s="26">
        <v>133000000</v>
      </c>
      <c r="M346" s="26">
        <v>19.5</v>
      </c>
      <c r="N346" s="26">
        <v>108.33333333333333</v>
      </c>
      <c r="O346" s="26" t="s">
        <v>960</v>
      </c>
    </row>
    <row r="347" spans="1:15" s="26" customFormat="1">
      <c r="A347" s="26" t="s">
        <v>409</v>
      </c>
      <c r="B347" s="26" t="s">
        <v>215</v>
      </c>
      <c r="C347" s="26" t="s">
        <v>1165</v>
      </c>
      <c r="D347" s="26" t="s">
        <v>1043</v>
      </c>
      <c r="E347" s="26" t="s">
        <v>168</v>
      </c>
      <c r="F347" s="27">
        <v>39585</v>
      </c>
      <c r="G347" s="28">
        <v>4</v>
      </c>
      <c r="H347" s="28">
        <v>431</v>
      </c>
      <c r="I347" s="30">
        <v>39635</v>
      </c>
      <c r="J347" s="26">
        <v>133000000</v>
      </c>
      <c r="K347" s="26">
        <v>1200000</v>
      </c>
      <c r="L347" s="26">
        <v>1200000</v>
      </c>
      <c r="M347" s="26">
        <v>16.5</v>
      </c>
      <c r="N347" s="26">
        <v>91.666666666666657</v>
      </c>
      <c r="O347" s="26" t="s">
        <v>960</v>
      </c>
    </row>
    <row r="348" spans="1:15" s="26" customFormat="1">
      <c r="A348" s="26" t="s">
        <v>410</v>
      </c>
      <c r="B348" s="26" t="s">
        <v>215</v>
      </c>
      <c r="C348" s="26" t="s">
        <v>1165</v>
      </c>
      <c r="D348" s="26" t="s">
        <v>1043</v>
      </c>
      <c r="E348" s="26" t="s">
        <v>168</v>
      </c>
      <c r="F348" s="27">
        <v>39585</v>
      </c>
      <c r="G348" s="28">
        <v>5</v>
      </c>
      <c r="H348" s="28">
        <v>431</v>
      </c>
      <c r="I348" s="30">
        <v>39636</v>
      </c>
      <c r="J348" s="26">
        <v>1200000</v>
      </c>
      <c r="K348" s="26">
        <v>14000000</v>
      </c>
      <c r="L348" s="26">
        <v>14000000</v>
      </c>
      <c r="M348" s="26">
        <v>16.5</v>
      </c>
      <c r="N348" s="26">
        <v>91.666666666666657</v>
      </c>
      <c r="O348" s="26" t="s">
        <v>960</v>
      </c>
    </row>
    <row r="349" spans="1:15" s="26" customFormat="1">
      <c r="A349" s="26" t="s">
        <v>411</v>
      </c>
      <c r="B349" s="26" t="s">
        <v>215</v>
      </c>
      <c r="C349" s="26" t="s">
        <v>1165</v>
      </c>
      <c r="D349" s="26" t="s">
        <v>1043</v>
      </c>
      <c r="E349" s="26" t="s">
        <v>168</v>
      </c>
      <c r="F349" s="27">
        <v>39585</v>
      </c>
      <c r="G349" s="28">
        <v>6</v>
      </c>
      <c r="H349" s="28">
        <v>431</v>
      </c>
      <c r="I349" s="30">
        <v>39637</v>
      </c>
      <c r="J349" s="26">
        <v>14000000</v>
      </c>
      <c r="K349" s="26">
        <v>235000000</v>
      </c>
      <c r="L349" s="26">
        <v>235000000</v>
      </c>
      <c r="M349" s="26">
        <v>16.8</v>
      </c>
      <c r="N349" s="26">
        <v>93.333333333333329</v>
      </c>
      <c r="O349" s="26" t="s">
        <v>960</v>
      </c>
    </row>
    <row r="350" spans="1:15" s="26" customFormat="1">
      <c r="A350" s="26" t="s">
        <v>412</v>
      </c>
      <c r="B350" s="26" t="s">
        <v>215</v>
      </c>
      <c r="C350" s="26" t="s">
        <v>1165</v>
      </c>
      <c r="D350" s="26" t="s">
        <v>1043</v>
      </c>
      <c r="E350" s="26" t="s">
        <v>168</v>
      </c>
      <c r="F350" s="27">
        <v>39585</v>
      </c>
      <c r="G350" s="28">
        <v>7</v>
      </c>
      <c r="H350" s="28">
        <v>431</v>
      </c>
      <c r="I350" s="30">
        <v>39638</v>
      </c>
      <c r="J350" s="26">
        <v>235000000</v>
      </c>
      <c r="K350" s="26">
        <v>245500000</v>
      </c>
      <c r="L350" s="26">
        <v>245500000</v>
      </c>
      <c r="M350" s="26">
        <v>16.899999999999999</v>
      </c>
      <c r="N350" s="26">
        <v>93.888888888888872</v>
      </c>
      <c r="O350" s="26" t="s">
        <v>960</v>
      </c>
    </row>
    <row r="351" spans="1:15" s="26" customFormat="1">
      <c r="A351" s="26" t="s">
        <v>413</v>
      </c>
      <c r="B351" s="26" t="s">
        <v>215</v>
      </c>
      <c r="C351" s="26" t="s">
        <v>1165</v>
      </c>
      <c r="D351" s="26" t="s">
        <v>1043</v>
      </c>
      <c r="E351" s="26" t="s">
        <v>168</v>
      </c>
      <c r="F351" s="27">
        <v>39585</v>
      </c>
      <c r="G351" s="28">
        <v>8</v>
      </c>
      <c r="H351" s="28">
        <v>431</v>
      </c>
      <c r="I351" s="30">
        <v>39639</v>
      </c>
      <c r="J351" s="26">
        <v>245500000</v>
      </c>
      <c r="K351" s="26">
        <v>201000000</v>
      </c>
      <c r="L351" s="26">
        <v>201000000</v>
      </c>
      <c r="M351" s="26">
        <v>16.7</v>
      </c>
      <c r="N351" s="26">
        <v>92.777777777777771</v>
      </c>
      <c r="O351" s="26" t="s">
        <v>960</v>
      </c>
    </row>
    <row r="352" spans="1:15" s="26" customFormat="1">
      <c r="A352" s="26" t="s">
        <v>414</v>
      </c>
      <c r="B352" s="26" t="s">
        <v>215</v>
      </c>
      <c r="C352" s="26" t="s">
        <v>1165</v>
      </c>
      <c r="D352" s="26" t="s">
        <v>1043</v>
      </c>
      <c r="E352" s="26" t="s">
        <v>168</v>
      </c>
      <c r="F352" s="27">
        <v>39585</v>
      </c>
      <c r="G352" s="28">
        <v>9</v>
      </c>
      <c r="H352" s="28">
        <v>431</v>
      </c>
      <c r="I352" s="30">
        <v>39640</v>
      </c>
      <c r="J352" s="26">
        <v>201000000</v>
      </c>
      <c r="K352" s="26">
        <v>112000000</v>
      </c>
      <c r="L352" s="26">
        <v>112000000</v>
      </c>
      <c r="M352" s="26">
        <v>16.5</v>
      </c>
      <c r="N352" s="26">
        <v>91.666666666666657</v>
      </c>
      <c r="O352" s="26" t="s">
        <v>960</v>
      </c>
    </row>
    <row r="353" spans="1:15" s="26" customFormat="1">
      <c r="A353" s="26" t="s">
        <v>406</v>
      </c>
      <c r="B353" s="26" t="s">
        <v>215</v>
      </c>
      <c r="C353" s="26" t="s">
        <v>1165</v>
      </c>
      <c r="D353" s="26" t="s">
        <v>1043</v>
      </c>
      <c r="E353" s="26" t="s">
        <v>168</v>
      </c>
      <c r="F353" s="27">
        <v>39585</v>
      </c>
      <c r="G353" s="28">
        <v>10</v>
      </c>
      <c r="H353" s="28">
        <v>431</v>
      </c>
      <c r="I353" s="30">
        <v>39641</v>
      </c>
      <c r="J353" s="26">
        <v>112000000</v>
      </c>
      <c r="K353" s="26" t="s">
        <v>1188</v>
      </c>
      <c r="L353" s="26" t="s">
        <v>1188</v>
      </c>
      <c r="M353" s="26">
        <v>16.7</v>
      </c>
      <c r="N353" s="26">
        <v>92.777777777777771</v>
      </c>
      <c r="O353" s="26" t="s">
        <v>960</v>
      </c>
    </row>
    <row r="354" spans="1:15" s="26" customFormat="1">
      <c r="A354" s="26" t="s">
        <v>415</v>
      </c>
      <c r="B354" s="26" t="s">
        <v>215</v>
      </c>
      <c r="C354" s="26" t="s">
        <v>1165</v>
      </c>
      <c r="D354" s="26" t="s">
        <v>1042</v>
      </c>
      <c r="E354" s="26" t="s">
        <v>168</v>
      </c>
      <c r="F354" s="27">
        <v>39585</v>
      </c>
      <c r="G354" s="28">
        <v>10</v>
      </c>
      <c r="H354" s="28">
        <v>431</v>
      </c>
      <c r="I354" s="30">
        <v>39641</v>
      </c>
      <c r="J354" s="26">
        <v>1150000000</v>
      </c>
      <c r="K354" s="26" t="s">
        <v>1188</v>
      </c>
      <c r="L354" s="26" t="s">
        <v>1188</v>
      </c>
      <c r="M354" s="26">
        <v>16.7</v>
      </c>
      <c r="N354" s="26">
        <v>92.777777777777771</v>
      </c>
      <c r="O354" s="26" t="s">
        <v>960</v>
      </c>
    </row>
    <row r="355" spans="1:15" s="26" customFormat="1">
      <c r="A355" s="26" t="s">
        <v>416</v>
      </c>
      <c r="B355" s="26" t="s">
        <v>215</v>
      </c>
      <c r="C355" s="26" t="s">
        <v>1165</v>
      </c>
      <c r="D355" s="26" t="s">
        <v>1045</v>
      </c>
      <c r="E355" s="26" t="s">
        <v>168</v>
      </c>
      <c r="F355" s="27">
        <v>39585</v>
      </c>
      <c r="G355" s="28">
        <v>0</v>
      </c>
      <c r="H355" s="28">
        <v>431</v>
      </c>
      <c r="I355" s="30">
        <v>39631</v>
      </c>
      <c r="J355" s="26" t="s">
        <v>1188</v>
      </c>
      <c r="K355" s="26">
        <v>10000</v>
      </c>
      <c r="L355" s="26">
        <v>10000</v>
      </c>
      <c r="M355" s="26">
        <v>16.5</v>
      </c>
      <c r="N355" s="26">
        <v>100</v>
      </c>
      <c r="O355" s="26" t="s">
        <v>960</v>
      </c>
    </row>
    <row r="356" spans="1:15" s="26" customFormat="1">
      <c r="A356" s="26" t="s">
        <v>417</v>
      </c>
      <c r="B356" s="26" t="s">
        <v>215</v>
      </c>
      <c r="C356" s="26" t="s">
        <v>1165</v>
      </c>
      <c r="D356" s="26" t="s">
        <v>1045</v>
      </c>
      <c r="E356" s="26" t="s">
        <v>168</v>
      </c>
      <c r="F356" s="27">
        <v>39585</v>
      </c>
      <c r="G356" s="28">
        <v>1</v>
      </c>
      <c r="H356" s="28">
        <v>431</v>
      </c>
      <c r="I356" s="30">
        <v>39632</v>
      </c>
      <c r="J356" s="26">
        <v>10000</v>
      </c>
      <c r="K356" s="26">
        <v>8700</v>
      </c>
      <c r="L356" s="26">
        <v>8700</v>
      </c>
      <c r="M356" s="26">
        <v>17.5</v>
      </c>
      <c r="N356" s="26">
        <v>106.06060606060606</v>
      </c>
      <c r="O356" s="26" t="s">
        <v>960</v>
      </c>
    </row>
    <row r="357" spans="1:15" s="26" customFormat="1">
      <c r="A357" s="26" t="s">
        <v>191</v>
      </c>
      <c r="B357" s="26" t="s">
        <v>215</v>
      </c>
      <c r="C357" s="26" t="s">
        <v>1165</v>
      </c>
      <c r="D357" s="26" t="s">
        <v>1045</v>
      </c>
      <c r="E357" s="26" t="s">
        <v>168</v>
      </c>
      <c r="F357" s="27">
        <v>39585</v>
      </c>
      <c r="G357" s="28">
        <v>2</v>
      </c>
      <c r="H357" s="28">
        <v>431</v>
      </c>
      <c r="I357" s="30">
        <v>39633</v>
      </c>
      <c r="J357" s="26">
        <v>8700</v>
      </c>
      <c r="K357" s="26">
        <v>36200000</v>
      </c>
      <c r="L357" s="26">
        <v>36200000</v>
      </c>
      <c r="M357" s="26">
        <v>17.600000000000001</v>
      </c>
      <c r="N357" s="26">
        <v>106.66666666666667</v>
      </c>
      <c r="O357" s="26" t="s">
        <v>960</v>
      </c>
    </row>
    <row r="358" spans="1:15" s="26" customFormat="1">
      <c r="A358" s="26" t="s">
        <v>192</v>
      </c>
      <c r="B358" s="26" t="s">
        <v>215</v>
      </c>
      <c r="C358" s="26" t="s">
        <v>1165</v>
      </c>
      <c r="D358" s="26" t="s">
        <v>1045</v>
      </c>
      <c r="E358" s="26" t="s">
        <v>168</v>
      </c>
      <c r="F358" s="27">
        <v>39585</v>
      </c>
      <c r="G358" s="28">
        <v>3</v>
      </c>
      <c r="H358" s="28">
        <v>431</v>
      </c>
      <c r="I358" s="30">
        <v>39634</v>
      </c>
      <c r="J358" s="26">
        <v>36200000</v>
      </c>
      <c r="K358" s="26">
        <v>176000000</v>
      </c>
      <c r="L358" s="26">
        <v>176000000</v>
      </c>
      <c r="M358" s="26">
        <v>19.3</v>
      </c>
      <c r="N358" s="26">
        <v>116.96969696969697</v>
      </c>
      <c r="O358" s="26" t="s">
        <v>960</v>
      </c>
    </row>
    <row r="359" spans="1:15" s="26" customFormat="1">
      <c r="A359" s="26" t="s">
        <v>193</v>
      </c>
      <c r="B359" s="26" t="s">
        <v>215</v>
      </c>
      <c r="C359" s="26" t="s">
        <v>1165</v>
      </c>
      <c r="D359" s="26" t="s">
        <v>1045</v>
      </c>
      <c r="E359" s="26" t="s">
        <v>168</v>
      </c>
      <c r="F359" s="27">
        <v>39585</v>
      </c>
      <c r="G359" s="28">
        <v>4</v>
      </c>
      <c r="H359" s="28">
        <v>431</v>
      </c>
      <c r="I359" s="30">
        <v>39635</v>
      </c>
      <c r="J359" s="26">
        <v>176000000</v>
      </c>
      <c r="K359" s="26">
        <v>160000000</v>
      </c>
      <c r="L359" s="26">
        <v>160000000</v>
      </c>
      <c r="M359" s="26">
        <v>16.5</v>
      </c>
      <c r="N359" s="26">
        <v>100</v>
      </c>
      <c r="O359" s="26" t="s">
        <v>960</v>
      </c>
    </row>
    <row r="360" spans="1:15" s="26" customFormat="1">
      <c r="A360" s="26" t="s">
        <v>194</v>
      </c>
      <c r="B360" s="26" t="s">
        <v>215</v>
      </c>
      <c r="C360" s="26" t="s">
        <v>1165</v>
      </c>
      <c r="D360" s="26" t="s">
        <v>1045</v>
      </c>
      <c r="E360" s="26" t="s">
        <v>168</v>
      </c>
      <c r="F360" s="27">
        <v>39585</v>
      </c>
      <c r="G360" s="28">
        <v>5</v>
      </c>
      <c r="H360" s="28">
        <v>431</v>
      </c>
      <c r="I360" s="30">
        <v>39636</v>
      </c>
      <c r="J360" s="26">
        <v>160000000</v>
      </c>
      <c r="K360" s="26">
        <v>19450000</v>
      </c>
      <c r="L360" s="26">
        <v>19450000</v>
      </c>
      <c r="M360" s="26">
        <v>16</v>
      </c>
      <c r="N360" s="26">
        <v>96.969696969696969</v>
      </c>
      <c r="O360" s="26" t="s">
        <v>960</v>
      </c>
    </row>
    <row r="361" spans="1:15" s="26" customFormat="1">
      <c r="A361" s="26" t="s">
        <v>195</v>
      </c>
      <c r="B361" s="26" t="s">
        <v>215</v>
      </c>
      <c r="C361" s="26" t="s">
        <v>1165</v>
      </c>
      <c r="D361" s="26" t="s">
        <v>1045</v>
      </c>
      <c r="E361" s="26" t="s">
        <v>168</v>
      </c>
      <c r="F361" s="27">
        <v>39585</v>
      </c>
      <c r="G361" s="28">
        <v>6</v>
      </c>
      <c r="H361" s="28">
        <v>431</v>
      </c>
      <c r="I361" s="30">
        <v>39637</v>
      </c>
      <c r="J361" s="26">
        <v>19450000</v>
      </c>
      <c r="K361" s="26">
        <v>189000000</v>
      </c>
      <c r="L361" s="26">
        <v>189000000</v>
      </c>
      <c r="M361" s="26">
        <v>16.5</v>
      </c>
      <c r="N361" s="26">
        <v>100</v>
      </c>
      <c r="O361" s="26" t="s">
        <v>960</v>
      </c>
    </row>
    <row r="362" spans="1:15" s="26" customFormat="1">
      <c r="A362" s="26" t="s">
        <v>196</v>
      </c>
      <c r="B362" s="26" t="s">
        <v>215</v>
      </c>
      <c r="C362" s="26" t="s">
        <v>1165</v>
      </c>
      <c r="D362" s="26" t="s">
        <v>1045</v>
      </c>
      <c r="E362" s="26" t="s">
        <v>168</v>
      </c>
      <c r="F362" s="27">
        <v>39585</v>
      </c>
      <c r="G362" s="28">
        <v>7</v>
      </c>
      <c r="H362" s="28">
        <v>431</v>
      </c>
      <c r="I362" s="30">
        <v>39638</v>
      </c>
      <c r="J362" s="26">
        <v>189000000</v>
      </c>
      <c r="K362" s="26">
        <v>55250000</v>
      </c>
      <c r="L362" s="26">
        <v>55250000</v>
      </c>
      <c r="M362" s="26">
        <v>16.399999999999999</v>
      </c>
      <c r="N362" s="26">
        <v>99.393939393939391</v>
      </c>
      <c r="O362" s="26" t="s">
        <v>960</v>
      </c>
    </row>
    <row r="363" spans="1:15" s="26" customFormat="1">
      <c r="A363" s="26" t="s">
        <v>197</v>
      </c>
      <c r="B363" s="26" t="s">
        <v>215</v>
      </c>
      <c r="C363" s="26" t="s">
        <v>1165</v>
      </c>
      <c r="D363" s="26" t="s">
        <v>1045</v>
      </c>
      <c r="E363" s="26" t="s">
        <v>168</v>
      </c>
      <c r="F363" s="27">
        <v>39585</v>
      </c>
      <c r="G363" s="28">
        <v>8</v>
      </c>
      <c r="H363" s="28">
        <v>431</v>
      </c>
      <c r="I363" s="30">
        <v>39639</v>
      </c>
      <c r="J363" s="26">
        <v>55250000</v>
      </c>
      <c r="K363" s="26">
        <v>174000000</v>
      </c>
      <c r="L363" s="26">
        <v>174000000</v>
      </c>
      <c r="M363" s="26">
        <v>16</v>
      </c>
      <c r="N363" s="26">
        <v>96.969696969696969</v>
      </c>
      <c r="O363" s="26" t="s">
        <v>960</v>
      </c>
    </row>
    <row r="364" spans="1:15" s="26" customFormat="1">
      <c r="A364" s="26" t="s">
        <v>198</v>
      </c>
      <c r="B364" s="26" t="s">
        <v>215</v>
      </c>
      <c r="C364" s="26" t="s">
        <v>1165</v>
      </c>
      <c r="D364" s="26" t="s">
        <v>1045</v>
      </c>
      <c r="E364" s="26" t="s">
        <v>168</v>
      </c>
      <c r="F364" s="27">
        <v>39585</v>
      </c>
      <c r="G364" s="28">
        <v>9</v>
      </c>
      <c r="H364" s="28">
        <v>431</v>
      </c>
      <c r="I364" s="30">
        <v>39640</v>
      </c>
      <c r="J364" s="26">
        <v>174000000</v>
      </c>
      <c r="K364" s="26">
        <v>450000000</v>
      </c>
      <c r="L364" s="26">
        <v>450000000</v>
      </c>
      <c r="M364" s="26">
        <v>16.5</v>
      </c>
      <c r="N364" s="26">
        <v>100</v>
      </c>
      <c r="O364" s="26" t="s">
        <v>960</v>
      </c>
    </row>
    <row r="365" spans="1:15" s="26" customFormat="1">
      <c r="A365" s="26" t="s">
        <v>190</v>
      </c>
      <c r="B365" s="26" t="s">
        <v>215</v>
      </c>
      <c r="C365" s="26" t="s">
        <v>1165</v>
      </c>
      <c r="D365" s="26" t="s">
        <v>1045</v>
      </c>
      <c r="E365" s="26" t="s">
        <v>168</v>
      </c>
      <c r="F365" s="27">
        <v>39585</v>
      </c>
      <c r="G365" s="28">
        <v>10</v>
      </c>
      <c r="H365" s="28">
        <v>431</v>
      </c>
      <c r="I365" s="30">
        <v>39641</v>
      </c>
      <c r="J365" s="26">
        <v>450000000</v>
      </c>
      <c r="K365" s="26" t="s">
        <v>1143</v>
      </c>
      <c r="L365" s="26" t="s">
        <v>1143</v>
      </c>
      <c r="M365" s="26">
        <v>16.600000000000001</v>
      </c>
      <c r="N365" s="26">
        <v>100.60606060606061</v>
      </c>
      <c r="O365" s="26" t="s">
        <v>960</v>
      </c>
    </row>
    <row r="366" spans="1:15" s="26" customFormat="1">
      <c r="A366" s="26" t="s">
        <v>199</v>
      </c>
      <c r="B366" s="26" t="s">
        <v>215</v>
      </c>
      <c r="C366" s="26" t="s">
        <v>1165</v>
      </c>
      <c r="D366" s="26" t="s">
        <v>1044</v>
      </c>
      <c r="E366" s="26" t="s">
        <v>168</v>
      </c>
      <c r="F366" s="27">
        <v>39585</v>
      </c>
      <c r="G366" s="28">
        <v>10</v>
      </c>
      <c r="H366" s="28">
        <v>431</v>
      </c>
      <c r="I366" s="30">
        <v>39641</v>
      </c>
      <c r="J366" s="26">
        <v>220000000</v>
      </c>
      <c r="K366" s="26" t="s">
        <v>1143</v>
      </c>
      <c r="L366" s="26" t="s">
        <v>1143</v>
      </c>
      <c r="M366" s="26">
        <v>16.600000000000001</v>
      </c>
      <c r="N366" s="26">
        <v>100.60606060606061</v>
      </c>
      <c r="O366" s="26" t="s">
        <v>960</v>
      </c>
    </row>
    <row r="367" spans="1:15" s="26" customFormat="1">
      <c r="A367" s="26" t="s">
        <v>200</v>
      </c>
      <c r="B367" s="26" t="s">
        <v>215</v>
      </c>
      <c r="C367" s="26" t="s">
        <v>1165</v>
      </c>
      <c r="D367" s="26" t="s">
        <v>1047</v>
      </c>
      <c r="E367" s="26" t="s">
        <v>168</v>
      </c>
      <c r="F367" s="27">
        <v>39585</v>
      </c>
      <c r="G367" s="28">
        <v>0</v>
      </c>
      <c r="H367" s="28">
        <v>431</v>
      </c>
      <c r="I367" s="30">
        <v>39631</v>
      </c>
      <c r="J367" s="26" t="s">
        <v>1188</v>
      </c>
      <c r="K367" s="26">
        <v>100000</v>
      </c>
      <c r="L367" s="26">
        <v>100000</v>
      </c>
      <c r="M367" s="26">
        <v>16.5</v>
      </c>
      <c r="N367" s="26">
        <v>100</v>
      </c>
      <c r="O367" s="26" t="s">
        <v>960</v>
      </c>
    </row>
    <row r="368" spans="1:15" s="26" customFormat="1">
      <c r="A368" s="26" t="s">
        <v>201</v>
      </c>
      <c r="B368" s="26" t="s">
        <v>215</v>
      </c>
      <c r="C368" s="26" t="s">
        <v>1165</v>
      </c>
      <c r="D368" s="26" t="s">
        <v>1047</v>
      </c>
      <c r="E368" s="26" t="s">
        <v>168</v>
      </c>
      <c r="F368" s="27">
        <v>39585</v>
      </c>
      <c r="G368" s="28">
        <v>1</v>
      </c>
      <c r="H368" s="28">
        <v>431</v>
      </c>
      <c r="I368" s="30">
        <v>39632</v>
      </c>
      <c r="J368" s="26">
        <v>100000</v>
      </c>
      <c r="K368" s="26">
        <v>10500000</v>
      </c>
      <c r="L368" s="26">
        <v>10500000</v>
      </c>
      <c r="M368" s="26">
        <v>19</v>
      </c>
      <c r="N368" s="26">
        <v>115.15151515151516</v>
      </c>
      <c r="O368" s="26" t="s">
        <v>960</v>
      </c>
    </row>
    <row r="369" spans="1:15" s="26" customFormat="1">
      <c r="A369" s="26" t="s">
        <v>203</v>
      </c>
      <c r="B369" s="26" t="s">
        <v>215</v>
      </c>
      <c r="C369" s="26" t="s">
        <v>1165</v>
      </c>
      <c r="D369" s="26" t="s">
        <v>1047</v>
      </c>
      <c r="E369" s="26" t="s">
        <v>168</v>
      </c>
      <c r="F369" s="27">
        <v>39585</v>
      </c>
      <c r="G369" s="28">
        <v>2</v>
      </c>
      <c r="H369" s="28">
        <v>431</v>
      </c>
      <c r="I369" s="30">
        <v>39633</v>
      </c>
      <c r="J369" s="26">
        <v>10500000</v>
      </c>
      <c r="K369" s="26">
        <v>19600000</v>
      </c>
      <c r="L369" s="26">
        <v>19600000</v>
      </c>
      <c r="M369" s="26">
        <v>17.600000000000001</v>
      </c>
      <c r="N369" s="26">
        <v>106.66666666666667</v>
      </c>
      <c r="O369" s="26" t="s">
        <v>960</v>
      </c>
    </row>
    <row r="370" spans="1:15" s="26" customFormat="1">
      <c r="A370" s="26" t="s">
        <v>204</v>
      </c>
      <c r="B370" s="26" t="s">
        <v>215</v>
      </c>
      <c r="C370" s="26" t="s">
        <v>1165</v>
      </c>
      <c r="D370" s="26" t="s">
        <v>1047</v>
      </c>
      <c r="E370" s="26" t="s">
        <v>168</v>
      </c>
      <c r="F370" s="27">
        <v>39585</v>
      </c>
      <c r="G370" s="28">
        <v>3</v>
      </c>
      <c r="H370" s="28">
        <v>431</v>
      </c>
      <c r="I370" s="30">
        <v>39634</v>
      </c>
      <c r="J370" s="26">
        <v>19600000</v>
      </c>
      <c r="K370" s="26">
        <v>1390000000</v>
      </c>
      <c r="L370" s="26">
        <v>1390000000</v>
      </c>
      <c r="M370" s="26">
        <v>18.600000000000001</v>
      </c>
      <c r="N370" s="26">
        <v>112.72727272727275</v>
      </c>
      <c r="O370" s="26" t="s">
        <v>960</v>
      </c>
    </row>
    <row r="371" spans="1:15" s="26" customFormat="1">
      <c r="A371" s="26" t="s">
        <v>205</v>
      </c>
      <c r="B371" s="26" t="s">
        <v>215</v>
      </c>
      <c r="C371" s="26" t="s">
        <v>1165</v>
      </c>
      <c r="D371" s="26" t="s">
        <v>1047</v>
      </c>
      <c r="E371" s="26" t="s">
        <v>168</v>
      </c>
      <c r="F371" s="27">
        <v>39585</v>
      </c>
      <c r="G371" s="28">
        <v>4</v>
      </c>
      <c r="H371" s="28">
        <v>431</v>
      </c>
      <c r="I371" s="30">
        <v>39635</v>
      </c>
      <c r="J371" s="26">
        <v>1390000000</v>
      </c>
      <c r="K371" s="26">
        <v>145000000</v>
      </c>
      <c r="L371" s="26">
        <v>145000000</v>
      </c>
      <c r="M371" s="26">
        <v>17</v>
      </c>
      <c r="N371" s="26">
        <v>103.03030303030303</v>
      </c>
      <c r="O371" s="26" t="s">
        <v>960</v>
      </c>
    </row>
    <row r="372" spans="1:15" s="26" customFormat="1">
      <c r="A372" s="26" t="s">
        <v>206</v>
      </c>
      <c r="B372" s="26" t="s">
        <v>215</v>
      </c>
      <c r="C372" s="26" t="s">
        <v>1165</v>
      </c>
      <c r="D372" s="26" t="s">
        <v>1047</v>
      </c>
      <c r="E372" s="26" t="s">
        <v>168</v>
      </c>
      <c r="F372" s="27">
        <v>39585</v>
      </c>
      <c r="G372" s="28">
        <v>5</v>
      </c>
      <c r="H372" s="28">
        <v>431</v>
      </c>
      <c r="I372" s="30">
        <v>39636</v>
      </c>
      <c r="J372" s="26">
        <v>145000000</v>
      </c>
      <c r="K372" s="26">
        <v>16250000</v>
      </c>
      <c r="L372" s="26">
        <v>16250000</v>
      </c>
      <c r="M372" s="26">
        <v>16.5</v>
      </c>
      <c r="N372" s="26">
        <v>100</v>
      </c>
      <c r="O372" s="26" t="s">
        <v>960</v>
      </c>
    </row>
    <row r="373" spans="1:15" s="26" customFormat="1">
      <c r="A373" s="26" t="s">
        <v>207</v>
      </c>
      <c r="B373" s="26" t="s">
        <v>215</v>
      </c>
      <c r="C373" s="26" t="s">
        <v>1165</v>
      </c>
      <c r="D373" s="26" t="s">
        <v>1047</v>
      </c>
      <c r="E373" s="26" t="s">
        <v>168</v>
      </c>
      <c r="F373" s="27">
        <v>39585</v>
      </c>
      <c r="G373" s="28">
        <v>6</v>
      </c>
      <c r="H373" s="28">
        <v>431</v>
      </c>
      <c r="I373" s="30">
        <v>39637</v>
      </c>
      <c r="J373" s="26">
        <v>16250000</v>
      </c>
      <c r="K373" s="26">
        <v>1100000000</v>
      </c>
      <c r="L373" s="26">
        <v>1100000000</v>
      </c>
      <c r="M373" s="26">
        <v>17.100000000000001</v>
      </c>
      <c r="N373" s="26">
        <v>103.63636363636364</v>
      </c>
      <c r="O373" s="26" t="s">
        <v>960</v>
      </c>
    </row>
    <row r="374" spans="1:15" s="26" customFormat="1">
      <c r="A374" s="26" t="s">
        <v>208</v>
      </c>
      <c r="B374" s="26" t="s">
        <v>215</v>
      </c>
      <c r="C374" s="26" t="s">
        <v>1165</v>
      </c>
      <c r="D374" s="26" t="s">
        <v>1047</v>
      </c>
      <c r="E374" s="26" t="s">
        <v>168</v>
      </c>
      <c r="F374" s="27">
        <v>39585</v>
      </c>
      <c r="G374" s="28">
        <v>7</v>
      </c>
      <c r="H374" s="28">
        <v>431</v>
      </c>
      <c r="I374" s="30">
        <v>39638</v>
      </c>
      <c r="J374" s="26">
        <v>1100000000</v>
      </c>
      <c r="K374" s="26">
        <v>153500000</v>
      </c>
      <c r="L374" s="26">
        <v>153500000</v>
      </c>
      <c r="M374" s="26">
        <v>16.399999999999999</v>
      </c>
      <c r="N374" s="26">
        <v>99.393939393939391</v>
      </c>
      <c r="O374" s="26" t="s">
        <v>960</v>
      </c>
    </row>
    <row r="375" spans="1:15" s="26" customFormat="1">
      <c r="A375" s="26" t="s">
        <v>209</v>
      </c>
      <c r="B375" s="26" t="s">
        <v>215</v>
      </c>
      <c r="C375" s="26" t="s">
        <v>1165</v>
      </c>
      <c r="D375" s="26" t="s">
        <v>1047</v>
      </c>
      <c r="E375" s="26" t="s">
        <v>168</v>
      </c>
      <c r="F375" s="27">
        <v>39585</v>
      </c>
      <c r="G375" s="28">
        <v>8</v>
      </c>
      <c r="H375" s="28">
        <v>431</v>
      </c>
      <c r="I375" s="30">
        <v>39639</v>
      </c>
      <c r="J375" s="26">
        <v>153500000</v>
      </c>
      <c r="K375" s="26">
        <v>169500000</v>
      </c>
      <c r="L375" s="26">
        <v>169500000</v>
      </c>
      <c r="M375" s="26">
        <v>15.5</v>
      </c>
      <c r="N375" s="26">
        <v>93.939393939393938</v>
      </c>
      <c r="O375" s="26" t="s">
        <v>960</v>
      </c>
    </row>
    <row r="376" spans="1:15" s="26" customFormat="1">
      <c r="A376" s="26" t="s">
        <v>554</v>
      </c>
      <c r="B376" s="26" t="s">
        <v>215</v>
      </c>
      <c r="C376" s="26" t="s">
        <v>1165</v>
      </c>
      <c r="D376" s="26" t="s">
        <v>1047</v>
      </c>
      <c r="E376" s="26" t="s">
        <v>168</v>
      </c>
      <c r="F376" s="27">
        <v>39585</v>
      </c>
      <c r="G376" s="28">
        <v>9</v>
      </c>
      <c r="H376" s="28">
        <v>431</v>
      </c>
      <c r="I376" s="30">
        <v>39640</v>
      </c>
      <c r="J376" s="26">
        <v>169500000</v>
      </c>
      <c r="K376" s="26">
        <v>2450000000</v>
      </c>
      <c r="L376" s="26">
        <v>2450000000</v>
      </c>
      <c r="M376" s="26">
        <v>16.5</v>
      </c>
      <c r="N376" s="26">
        <v>100</v>
      </c>
      <c r="O376" s="26" t="s">
        <v>960</v>
      </c>
    </row>
    <row r="377" spans="1:15" s="26" customFormat="1">
      <c r="A377" s="26" t="s">
        <v>202</v>
      </c>
      <c r="B377" s="26" t="s">
        <v>215</v>
      </c>
      <c r="C377" s="26" t="s">
        <v>1165</v>
      </c>
      <c r="D377" s="26" t="s">
        <v>1047</v>
      </c>
      <c r="E377" s="26" t="s">
        <v>168</v>
      </c>
      <c r="F377" s="27">
        <v>39585</v>
      </c>
      <c r="G377" s="28">
        <v>10</v>
      </c>
      <c r="H377" s="28">
        <v>431</v>
      </c>
      <c r="I377" s="30">
        <v>39641</v>
      </c>
      <c r="J377" s="26">
        <v>2450000000</v>
      </c>
      <c r="K377" s="26" t="s">
        <v>1143</v>
      </c>
      <c r="L377" s="26" t="s">
        <v>1143</v>
      </c>
      <c r="M377" s="26">
        <v>16.600000000000001</v>
      </c>
      <c r="N377" s="26">
        <v>100.60606060606061</v>
      </c>
      <c r="O377" s="26" t="s">
        <v>960</v>
      </c>
    </row>
    <row r="378" spans="1:15" s="26" customFormat="1">
      <c r="A378" s="26" t="s">
        <v>210</v>
      </c>
      <c r="B378" s="26" t="s">
        <v>215</v>
      </c>
      <c r="C378" s="26" t="s">
        <v>1165</v>
      </c>
      <c r="D378" s="26" t="s">
        <v>1046</v>
      </c>
      <c r="E378" s="26" t="s">
        <v>168</v>
      </c>
      <c r="F378" s="27">
        <v>39585</v>
      </c>
      <c r="G378" s="28">
        <v>10</v>
      </c>
      <c r="H378" s="28">
        <v>431</v>
      </c>
      <c r="I378" s="30">
        <v>39641</v>
      </c>
      <c r="J378" s="26">
        <v>320000000</v>
      </c>
      <c r="K378" s="26" t="s">
        <v>1143</v>
      </c>
      <c r="L378" s="26" t="s">
        <v>1143</v>
      </c>
      <c r="M378" s="26">
        <v>16.600000000000001</v>
      </c>
      <c r="N378" s="26">
        <v>100.60606060606061</v>
      </c>
      <c r="O378" s="26" t="s">
        <v>960</v>
      </c>
    </row>
    <row r="379" spans="1:15" s="26" customFormat="1">
      <c r="A379" s="26" t="s">
        <v>69</v>
      </c>
      <c r="B379" s="26" t="s">
        <v>1327</v>
      </c>
      <c r="C379" s="26" t="s">
        <v>1166</v>
      </c>
      <c r="D379" s="26" t="s">
        <v>1048</v>
      </c>
      <c r="E379" s="26" t="s">
        <v>168</v>
      </c>
      <c r="F379" s="27">
        <v>39585</v>
      </c>
      <c r="G379" s="28">
        <v>0</v>
      </c>
      <c r="H379" s="28">
        <v>431</v>
      </c>
      <c r="I379" s="30">
        <v>39645</v>
      </c>
      <c r="J379" s="26">
        <v>0</v>
      </c>
      <c r="K379" s="26">
        <v>0</v>
      </c>
      <c r="L379" s="26">
        <v>0</v>
      </c>
      <c r="M379" s="26">
        <v>23.8</v>
      </c>
      <c r="N379" s="26">
        <v>100</v>
      </c>
      <c r="O379" s="26" t="s">
        <v>960</v>
      </c>
    </row>
    <row r="380" spans="1:15" s="26" customFormat="1">
      <c r="A380" s="26" t="s">
        <v>70</v>
      </c>
      <c r="B380" s="26" t="s">
        <v>1327</v>
      </c>
      <c r="C380" s="26" t="s">
        <v>1166</v>
      </c>
      <c r="D380" s="26" t="s">
        <v>1048</v>
      </c>
      <c r="E380" s="26" t="s">
        <v>168</v>
      </c>
      <c r="F380" s="27">
        <v>39585</v>
      </c>
      <c r="G380" s="28">
        <v>1</v>
      </c>
      <c r="H380" s="28">
        <v>431</v>
      </c>
      <c r="I380" s="30">
        <v>39646</v>
      </c>
      <c r="J380" s="26">
        <v>0</v>
      </c>
      <c r="K380" s="26">
        <v>100000</v>
      </c>
      <c r="L380" s="26">
        <v>100000</v>
      </c>
      <c r="M380" s="26">
        <v>21</v>
      </c>
      <c r="N380" s="26">
        <v>88.235294117647058</v>
      </c>
      <c r="O380" s="26" t="s">
        <v>960</v>
      </c>
    </row>
    <row r="381" spans="1:15" s="26" customFormat="1">
      <c r="A381" s="26" t="s">
        <v>266</v>
      </c>
      <c r="B381" s="26" t="s">
        <v>1327</v>
      </c>
      <c r="C381" s="26" t="s">
        <v>1166</v>
      </c>
      <c r="D381" s="26" t="s">
        <v>1048</v>
      </c>
      <c r="E381" s="26" t="s">
        <v>168</v>
      </c>
      <c r="F381" s="27">
        <v>39585</v>
      </c>
      <c r="G381" s="28">
        <v>2</v>
      </c>
      <c r="H381" s="28">
        <v>431</v>
      </c>
      <c r="I381" s="30">
        <v>39647</v>
      </c>
      <c r="J381" s="26">
        <v>100000</v>
      </c>
      <c r="K381" s="26">
        <v>0</v>
      </c>
      <c r="L381" s="26">
        <v>0</v>
      </c>
      <c r="M381" s="26">
        <v>21</v>
      </c>
      <c r="N381" s="26">
        <v>88.235294117647058</v>
      </c>
      <c r="O381" s="26" t="s">
        <v>960</v>
      </c>
    </row>
    <row r="382" spans="1:15" s="26" customFormat="1">
      <c r="A382" s="26" t="s">
        <v>267</v>
      </c>
      <c r="B382" s="26" t="s">
        <v>1251</v>
      </c>
      <c r="C382" s="26" t="s">
        <v>1166</v>
      </c>
      <c r="D382" s="26" t="s">
        <v>1048</v>
      </c>
      <c r="E382" s="26" t="s">
        <v>168</v>
      </c>
      <c r="F382" s="27">
        <v>39585</v>
      </c>
      <c r="G382" s="28">
        <v>3</v>
      </c>
      <c r="H382" s="28">
        <v>431</v>
      </c>
      <c r="I382" s="30">
        <v>39648</v>
      </c>
      <c r="J382" s="26">
        <v>0</v>
      </c>
      <c r="K382" s="26" t="s">
        <v>1188</v>
      </c>
      <c r="L382" s="26" t="s">
        <v>1188</v>
      </c>
      <c r="M382" s="26">
        <v>21.5</v>
      </c>
      <c r="N382" s="26">
        <v>90.336134453781511</v>
      </c>
      <c r="O382" s="26" t="s">
        <v>960</v>
      </c>
    </row>
    <row r="383" spans="1:15" s="26" customFormat="1">
      <c r="A383" s="26" t="s">
        <v>1328</v>
      </c>
      <c r="B383" s="26" t="s">
        <v>1251</v>
      </c>
      <c r="C383" s="26" t="s">
        <v>1166</v>
      </c>
      <c r="D383" s="26" t="s">
        <v>1048</v>
      </c>
      <c r="E383" s="26" t="s">
        <v>168</v>
      </c>
      <c r="F383" s="27">
        <v>39585</v>
      </c>
      <c r="G383" s="28">
        <v>4</v>
      </c>
      <c r="H383" s="28">
        <v>431</v>
      </c>
      <c r="I383" s="30">
        <v>39649</v>
      </c>
      <c r="J383" s="26" t="s">
        <v>1188</v>
      </c>
      <c r="K383" s="26">
        <v>25000000</v>
      </c>
      <c r="L383" s="26">
        <v>25000000</v>
      </c>
      <c r="M383" s="26">
        <v>20.5</v>
      </c>
      <c r="N383" s="26">
        <v>86.134453781512605</v>
      </c>
      <c r="O383" s="26" t="s">
        <v>960</v>
      </c>
    </row>
    <row r="384" spans="1:15" s="26" customFormat="1">
      <c r="A384" s="26" t="s">
        <v>268</v>
      </c>
      <c r="B384" s="26" t="s">
        <v>1251</v>
      </c>
      <c r="C384" s="26" t="s">
        <v>1166</v>
      </c>
      <c r="D384" s="26" t="s">
        <v>1048</v>
      </c>
      <c r="E384" s="26" t="s">
        <v>168</v>
      </c>
      <c r="F384" s="27">
        <v>39585</v>
      </c>
      <c r="G384" s="28">
        <v>5</v>
      </c>
      <c r="H384" s="28">
        <v>431</v>
      </c>
      <c r="I384" s="30">
        <v>39650</v>
      </c>
      <c r="J384" s="26">
        <v>25000000</v>
      </c>
      <c r="K384" s="26">
        <v>63500000</v>
      </c>
      <c r="L384" s="26">
        <v>63500000</v>
      </c>
      <c r="M384" s="26">
        <v>20</v>
      </c>
      <c r="N384" s="26">
        <v>84.033613445378151</v>
      </c>
      <c r="O384" s="26" t="s">
        <v>960</v>
      </c>
    </row>
    <row r="385" spans="1:15" s="26" customFormat="1">
      <c r="A385" s="26" t="s">
        <v>269</v>
      </c>
      <c r="B385" s="26" t="s">
        <v>1251</v>
      </c>
      <c r="C385" s="26" t="s">
        <v>1166</v>
      </c>
      <c r="D385" s="26" t="s">
        <v>1048</v>
      </c>
      <c r="E385" s="26" t="s">
        <v>168</v>
      </c>
      <c r="F385" s="27">
        <v>39585</v>
      </c>
      <c r="G385" s="28">
        <v>6</v>
      </c>
      <c r="H385" s="28">
        <v>431</v>
      </c>
      <c r="I385" s="30">
        <v>39651</v>
      </c>
      <c r="J385" s="26">
        <v>63500000</v>
      </c>
      <c r="K385" s="26" t="s">
        <v>1188</v>
      </c>
      <c r="L385" s="26" t="s">
        <v>1188</v>
      </c>
      <c r="M385" s="26">
        <v>21.3</v>
      </c>
      <c r="N385" s="26">
        <v>89.495798319327733</v>
      </c>
      <c r="O385" s="26" t="s">
        <v>960</v>
      </c>
    </row>
    <row r="386" spans="1:15" s="26" customFormat="1">
      <c r="A386" s="26" t="s">
        <v>1329</v>
      </c>
      <c r="B386" s="26" t="s">
        <v>1251</v>
      </c>
      <c r="C386" s="26" t="s">
        <v>1166</v>
      </c>
      <c r="D386" s="26" t="s">
        <v>1048</v>
      </c>
      <c r="E386" s="26" t="s">
        <v>168</v>
      </c>
      <c r="F386" s="27">
        <v>39585</v>
      </c>
      <c r="G386" s="28">
        <v>7</v>
      </c>
      <c r="H386" s="28">
        <v>431</v>
      </c>
      <c r="I386" s="30">
        <v>39652</v>
      </c>
      <c r="J386" s="26" t="s">
        <v>1188</v>
      </c>
      <c r="K386" s="26">
        <v>73500000</v>
      </c>
      <c r="L386" s="26">
        <v>73500000</v>
      </c>
      <c r="M386" s="26">
        <v>23.3</v>
      </c>
      <c r="N386" s="26">
        <v>97.899159663865547</v>
      </c>
      <c r="O386" s="26" t="s">
        <v>960</v>
      </c>
    </row>
    <row r="387" spans="1:15" s="26" customFormat="1">
      <c r="A387" s="26" t="s">
        <v>501</v>
      </c>
      <c r="B387" s="26" t="s">
        <v>1251</v>
      </c>
      <c r="C387" s="26" t="s">
        <v>1166</v>
      </c>
      <c r="D387" s="26" t="s">
        <v>1048</v>
      </c>
      <c r="E387" s="26" t="s">
        <v>168</v>
      </c>
      <c r="F387" s="27">
        <v>39585</v>
      </c>
      <c r="G387" s="28">
        <v>8</v>
      </c>
      <c r="H387" s="28">
        <v>431</v>
      </c>
      <c r="I387" s="30">
        <v>39653</v>
      </c>
      <c r="J387" s="26">
        <v>73500000</v>
      </c>
      <c r="K387" s="26">
        <v>320000000</v>
      </c>
      <c r="L387" s="26">
        <v>320000000</v>
      </c>
      <c r="M387" s="26">
        <v>21</v>
      </c>
      <c r="N387" s="26">
        <v>88.235294117647058</v>
      </c>
      <c r="O387" s="26" t="s">
        <v>960</v>
      </c>
    </row>
    <row r="388" spans="1:15" s="26" customFormat="1">
      <c r="A388" s="26" t="s">
        <v>502</v>
      </c>
      <c r="B388" s="26" t="s">
        <v>1251</v>
      </c>
      <c r="C388" s="26" t="s">
        <v>1166</v>
      </c>
      <c r="D388" s="26" t="s">
        <v>1048</v>
      </c>
      <c r="E388" s="26" t="s">
        <v>168</v>
      </c>
      <c r="F388" s="27">
        <v>39585</v>
      </c>
      <c r="G388" s="28">
        <v>9</v>
      </c>
      <c r="H388" s="28">
        <v>431</v>
      </c>
      <c r="I388" s="30">
        <v>39654</v>
      </c>
      <c r="J388" s="26">
        <v>320000000</v>
      </c>
      <c r="K388" s="26">
        <v>8000000</v>
      </c>
      <c r="L388" s="26">
        <v>8000000</v>
      </c>
      <c r="M388" s="26">
        <v>21</v>
      </c>
      <c r="N388" s="26">
        <v>88.235294117647058</v>
      </c>
      <c r="O388" s="26" t="s">
        <v>960</v>
      </c>
    </row>
    <row r="389" spans="1:15" s="26" customFormat="1">
      <c r="A389" s="26" t="s">
        <v>71</v>
      </c>
      <c r="B389" s="26" t="s">
        <v>1251</v>
      </c>
      <c r="C389" s="26" t="s">
        <v>1166</v>
      </c>
      <c r="D389" s="26" t="s">
        <v>1048</v>
      </c>
      <c r="E389" s="26" t="s">
        <v>168</v>
      </c>
      <c r="F389" s="27">
        <v>39585</v>
      </c>
      <c r="G389" s="28">
        <v>10</v>
      </c>
      <c r="H389" s="28">
        <v>431</v>
      </c>
      <c r="I389" s="30">
        <v>39655</v>
      </c>
      <c r="J389" s="26">
        <v>8000000</v>
      </c>
      <c r="K389" s="26" t="s">
        <v>1143</v>
      </c>
      <c r="L389" s="26" t="s">
        <v>1143</v>
      </c>
      <c r="M389" s="26">
        <v>21.2</v>
      </c>
      <c r="N389" s="26">
        <v>89.075630252100837</v>
      </c>
      <c r="O389" s="26" t="s">
        <v>960</v>
      </c>
    </row>
    <row r="390" spans="1:15" s="26" customFormat="1">
      <c r="A390" s="26" t="s">
        <v>503</v>
      </c>
      <c r="B390" s="26" t="s">
        <v>1251</v>
      </c>
      <c r="C390" s="26" t="s">
        <v>1166</v>
      </c>
      <c r="D390" s="26" t="s">
        <v>1049</v>
      </c>
      <c r="E390" s="26" t="s">
        <v>168</v>
      </c>
      <c r="F390" s="27">
        <v>39585</v>
      </c>
      <c r="G390" s="28">
        <v>0</v>
      </c>
      <c r="H390" s="28">
        <v>431</v>
      </c>
      <c r="I390" s="30">
        <v>39645</v>
      </c>
      <c r="J390" s="26">
        <v>0</v>
      </c>
      <c r="K390" s="26">
        <v>0</v>
      </c>
      <c r="L390" s="26">
        <v>0</v>
      </c>
      <c r="M390" s="26">
        <v>22.8</v>
      </c>
      <c r="N390" s="26">
        <v>100</v>
      </c>
      <c r="O390" s="26" t="s">
        <v>960</v>
      </c>
    </row>
    <row r="391" spans="1:15" s="26" customFormat="1">
      <c r="A391" s="26" t="s">
        <v>504</v>
      </c>
      <c r="B391" s="26" t="s">
        <v>1251</v>
      </c>
      <c r="C391" s="26" t="s">
        <v>1166</v>
      </c>
      <c r="D391" s="26" t="s">
        <v>1049</v>
      </c>
      <c r="E391" s="26" t="s">
        <v>168</v>
      </c>
      <c r="F391" s="27">
        <v>39585</v>
      </c>
      <c r="G391" s="28">
        <v>1</v>
      </c>
      <c r="H391" s="28">
        <v>431</v>
      </c>
      <c r="I391" s="30">
        <v>39646</v>
      </c>
      <c r="J391" s="26">
        <v>0</v>
      </c>
      <c r="K391" s="26">
        <v>140000</v>
      </c>
      <c r="L391" s="26">
        <v>140000</v>
      </c>
      <c r="M391" s="26">
        <v>20</v>
      </c>
      <c r="N391" s="26">
        <v>87.719298245614027</v>
      </c>
      <c r="O391" s="26" t="s">
        <v>960</v>
      </c>
    </row>
    <row r="392" spans="1:15" s="26" customFormat="1">
      <c r="A392" s="26" t="s">
        <v>506</v>
      </c>
      <c r="B392" s="26" t="s">
        <v>1251</v>
      </c>
      <c r="C392" s="26" t="s">
        <v>1166</v>
      </c>
      <c r="D392" s="26" t="s">
        <v>1049</v>
      </c>
      <c r="E392" s="26" t="s">
        <v>168</v>
      </c>
      <c r="F392" s="27">
        <v>39585</v>
      </c>
      <c r="G392" s="28">
        <v>2</v>
      </c>
      <c r="H392" s="28">
        <v>431</v>
      </c>
      <c r="I392" s="30">
        <v>39647</v>
      </c>
      <c r="J392" s="26">
        <v>140000</v>
      </c>
      <c r="K392" s="26">
        <v>6900</v>
      </c>
      <c r="L392" s="26">
        <v>6900</v>
      </c>
      <c r="M392" s="26">
        <v>21.5</v>
      </c>
      <c r="N392" s="26">
        <v>94.298245614035082</v>
      </c>
      <c r="O392" s="26" t="s">
        <v>960</v>
      </c>
    </row>
    <row r="393" spans="1:15" s="26" customFormat="1">
      <c r="A393" s="26" t="s">
        <v>507</v>
      </c>
      <c r="B393" s="26" t="s">
        <v>1251</v>
      </c>
      <c r="C393" s="26" t="s">
        <v>1166</v>
      </c>
      <c r="D393" s="26" t="s">
        <v>1049</v>
      </c>
      <c r="E393" s="26" t="s">
        <v>168</v>
      </c>
      <c r="F393" s="27">
        <v>39585</v>
      </c>
      <c r="G393" s="28">
        <v>3</v>
      </c>
      <c r="H393" s="28">
        <v>431</v>
      </c>
      <c r="I393" s="30">
        <v>39648</v>
      </c>
      <c r="J393" s="26">
        <v>6900</v>
      </c>
      <c r="K393" s="26" t="s">
        <v>1188</v>
      </c>
      <c r="L393" s="26" t="s">
        <v>1188</v>
      </c>
      <c r="M393" s="26">
        <v>22.2</v>
      </c>
      <c r="N393" s="26">
        <v>97.368421052631575</v>
      </c>
      <c r="O393" s="26" t="s">
        <v>960</v>
      </c>
    </row>
    <row r="394" spans="1:15" s="26" customFormat="1">
      <c r="A394" s="26" t="s">
        <v>1330</v>
      </c>
      <c r="B394" s="26" t="s">
        <v>1251</v>
      </c>
      <c r="C394" s="26" t="s">
        <v>1166</v>
      </c>
      <c r="D394" s="26" t="s">
        <v>1049</v>
      </c>
      <c r="E394" s="26" t="s">
        <v>168</v>
      </c>
      <c r="F394" s="27">
        <v>39585</v>
      </c>
      <c r="G394" s="28">
        <v>4</v>
      </c>
      <c r="H394" s="28">
        <v>431</v>
      </c>
      <c r="I394" s="30">
        <v>39649</v>
      </c>
      <c r="J394" s="26" t="s">
        <v>1188</v>
      </c>
      <c r="K394" s="26">
        <v>23000000</v>
      </c>
      <c r="L394" s="26">
        <v>23000000</v>
      </c>
      <c r="M394" s="26">
        <v>20</v>
      </c>
      <c r="N394" s="26">
        <v>87.719298245614027</v>
      </c>
      <c r="O394" s="26" t="s">
        <v>960</v>
      </c>
    </row>
    <row r="395" spans="1:15" s="26" customFormat="1">
      <c r="A395" s="26" t="s">
        <v>508</v>
      </c>
      <c r="B395" s="26" t="s">
        <v>1251</v>
      </c>
      <c r="C395" s="26" t="s">
        <v>1166</v>
      </c>
      <c r="D395" s="26" t="s">
        <v>1049</v>
      </c>
      <c r="E395" s="26" t="s">
        <v>168</v>
      </c>
      <c r="F395" s="27">
        <v>39585</v>
      </c>
      <c r="G395" s="28">
        <v>5</v>
      </c>
      <c r="H395" s="28">
        <v>431</v>
      </c>
      <c r="I395" s="30">
        <v>39650</v>
      </c>
      <c r="J395" s="26">
        <v>23000000</v>
      </c>
      <c r="K395" s="26">
        <v>62500000</v>
      </c>
      <c r="L395" s="26">
        <v>62500000</v>
      </c>
      <c r="M395" s="26">
        <v>21</v>
      </c>
      <c r="N395" s="26">
        <v>92.10526315789474</v>
      </c>
      <c r="O395" s="26" t="s">
        <v>960</v>
      </c>
    </row>
    <row r="396" spans="1:15" s="26" customFormat="1">
      <c r="A396" s="26" t="s">
        <v>798</v>
      </c>
      <c r="B396" s="26" t="s">
        <v>1251</v>
      </c>
      <c r="C396" s="26" t="s">
        <v>1166</v>
      </c>
      <c r="D396" s="26" t="s">
        <v>1049</v>
      </c>
      <c r="E396" s="26" t="s">
        <v>168</v>
      </c>
      <c r="F396" s="27">
        <v>39585</v>
      </c>
      <c r="G396" s="28">
        <v>6</v>
      </c>
      <c r="H396" s="28">
        <v>431</v>
      </c>
      <c r="I396" s="30">
        <v>39651</v>
      </c>
      <c r="J396" s="26">
        <v>62500000</v>
      </c>
      <c r="K396" s="26">
        <v>350000</v>
      </c>
      <c r="L396" s="26">
        <v>350000</v>
      </c>
      <c r="M396" s="26">
        <v>22</v>
      </c>
      <c r="N396" s="26">
        <v>96.491228070175438</v>
      </c>
      <c r="O396" s="26" t="s">
        <v>960</v>
      </c>
    </row>
    <row r="397" spans="1:15" s="26" customFormat="1">
      <c r="A397" s="26" t="s">
        <v>509</v>
      </c>
      <c r="B397" s="26" t="s">
        <v>1251</v>
      </c>
      <c r="C397" s="26" t="s">
        <v>1166</v>
      </c>
      <c r="D397" s="26" t="s">
        <v>1049</v>
      </c>
      <c r="E397" s="26" t="s">
        <v>168</v>
      </c>
      <c r="F397" s="27">
        <v>39585</v>
      </c>
      <c r="G397" s="28">
        <v>7</v>
      </c>
      <c r="H397" s="28">
        <v>431</v>
      </c>
      <c r="I397" s="30">
        <v>39652</v>
      </c>
      <c r="J397" s="26">
        <v>350000</v>
      </c>
      <c r="K397" s="26">
        <v>57100000</v>
      </c>
      <c r="L397" s="26">
        <v>57100000</v>
      </c>
      <c r="M397" s="26">
        <v>21.8</v>
      </c>
      <c r="N397" s="26">
        <v>95.614035087719301</v>
      </c>
      <c r="O397" s="26" t="s">
        <v>960</v>
      </c>
    </row>
    <row r="398" spans="1:15" s="26" customFormat="1">
      <c r="A398" s="26" t="s">
        <v>510</v>
      </c>
      <c r="B398" s="26" t="s">
        <v>1251</v>
      </c>
      <c r="C398" s="26" t="s">
        <v>1166</v>
      </c>
      <c r="D398" s="26" t="s">
        <v>1049</v>
      </c>
      <c r="E398" s="26" t="s">
        <v>168</v>
      </c>
      <c r="F398" s="27">
        <v>39585</v>
      </c>
      <c r="G398" s="28">
        <v>8</v>
      </c>
      <c r="H398" s="28">
        <v>431</v>
      </c>
      <c r="I398" s="30">
        <v>39653</v>
      </c>
      <c r="J398" s="26">
        <v>57100000</v>
      </c>
      <c r="K398" s="26">
        <v>200000000</v>
      </c>
      <c r="L398" s="26">
        <v>200000000</v>
      </c>
      <c r="M398" s="26">
        <v>20.6</v>
      </c>
      <c r="N398" s="26">
        <v>90.350877192982466</v>
      </c>
      <c r="O398" s="26" t="s">
        <v>960</v>
      </c>
    </row>
    <row r="399" spans="1:15" s="26" customFormat="1">
      <c r="A399" s="26" t="s">
        <v>511</v>
      </c>
      <c r="B399" s="26" t="s">
        <v>1251</v>
      </c>
      <c r="C399" s="26" t="s">
        <v>1166</v>
      </c>
      <c r="D399" s="26" t="s">
        <v>1049</v>
      </c>
      <c r="E399" s="26" t="s">
        <v>168</v>
      </c>
      <c r="F399" s="27">
        <v>39585</v>
      </c>
      <c r="G399" s="28">
        <v>9</v>
      </c>
      <c r="H399" s="28">
        <v>431</v>
      </c>
      <c r="I399" s="30">
        <v>39654</v>
      </c>
      <c r="J399" s="26">
        <v>200000000</v>
      </c>
      <c r="K399" s="26">
        <v>2500000</v>
      </c>
      <c r="L399" s="26">
        <v>2500000</v>
      </c>
      <c r="M399" s="26">
        <v>20.9</v>
      </c>
      <c r="N399" s="26">
        <v>91.666666666666657</v>
      </c>
      <c r="O399" s="26" t="s">
        <v>960</v>
      </c>
    </row>
    <row r="400" spans="1:15" s="26" customFormat="1">
      <c r="A400" s="26" t="s">
        <v>505</v>
      </c>
      <c r="B400" s="26" t="s">
        <v>1251</v>
      </c>
      <c r="C400" s="26" t="s">
        <v>1166</v>
      </c>
      <c r="D400" s="26" t="s">
        <v>1049</v>
      </c>
      <c r="E400" s="26" t="s">
        <v>168</v>
      </c>
      <c r="F400" s="27">
        <v>39585</v>
      </c>
      <c r="G400" s="28">
        <v>10</v>
      </c>
      <c r="H400" s="28">
        <v>431</v>
      </c>
      <c r="I400" s="30">
        <v>39655</v>
      </c>
      <c r="J400" s="26">
        <v>2500000</v>
      </c>
      <c r="K400" s="26" t="s">
        <v>1143</v>
      </c>
      <c r="L400" s="26" t="s">
        <v>1143</v>
      </c>
      <c r="M400" s="26">
        <v>20.8</v>
      </c>
      <c r="N400" s="26">
        <v>91.228070175438589</v>
      </c>
      <c r="O400" s="26" t="s">
        <v>960</v>
      </c>
    </row>
    <row r="401" spans="1:15" s="26" customFormat="1">
      <c r="A401" s="26" t="s">
        <v>72</v>
      </c>
      <c r="B401" s="26" t="s">
        <v>1251</v>
      </c>
      <c r="C401" s="26" t="s">
        <v>1166</v>
      </c>
      <c r="D401" s="26" t="s">
        <v>904</v>
      </c>
      <c r="E401" s="26" t="s">
        <v>168</v>
      </c>
      <c r="F401" s="27">
        <v>39585</v>
      </c>
      <c r="G401" s="28">
        <v>0</v>
      </c>
      <c r="H401" s="28">
        <v>431</v>
      </c>
      <c r="I401" s="30">
        <v>39645</v>
      </c>
      <c r="J401" s="26">
        <v>0</v>
      </c>
      <c r="K401" s="26">
        <v>0</v>
      </c>
      <c r="L401" s="26">
        <v>0</v>
      </c>
      <c r="M401" s="26">
        <v>22.2</v>
      </c>
      <c r="N401" s="26">
        <v>100</v>
      </c>
      <c r="O401" s="26" t="s">
        <v>960</v>
      </c>
    </row>
    <row r="402" spans="1:15" s="26" customFormat="1">
      <c r="A402" s="26" t="s">
        <v>73</v>
      </c>
      <c r="B402" s="26" t="s">
        <v>1251</v>
      </c>
      <c r="C402" s="26" t="s">
        <v>1166</v>
      </c>
      <c r="D402" s="26" t="s">
        <v>904</v>
      </c>
      <c r="E402" s="26" t="s">
        <v>168</v>
      </c>
      <c r="F402" s="27">
        <v>39585</v>
      </c>
      <c r="G402" s="28">
        <v>1</v>
      </c>
      <c r="H402" s="28">
        <v>431</v>
      </c>
      <c r="I402" s="30">
        <v>39646</v>
      </c>
      <c r="J402" s="26">
        <v>0</v>
      </c>
      <c r="K402" s="26">
        <v>0</v>
      </c>
      <c r="L402" s="26">
        <v>0</v>
      </c>
      <c r="M402" s="26">
        <v>18.5</v>
      </c>
      <c r="N402" s="26">
        <v>83.333333333333343</v>
      </c>
      <c r="O402" s="26" t="s">
        <v>960</v>
      </c>
    </row>
    <row r="403" spans="1:15" s="26" customFormat="1">
      <c r="A403" s="26" t="s">
        <v>216</v>
      </c>
      <c r="B403" s="26" t="s">
        <v>1251</v>
      </c>
      <c r="C403" s="26" t="s">
        <v>1166</v>
      </c>
      <c r="D403" s="26" t="s">
        <v>904</v>
      </c>
      <c r="E403" s="26" t="s">
        <v>168</v>
      </c>
      <c r="F403" s="27">
        <v>39585</v>
      </c>
      <c r="G403" s="28">
        <v>2</v>
      </c>
      <c r="H403" s="28">
        <v>431</v>
      </c>
      <c r="I403" s="30">
        <v>39647</v>
      </c>
      <c r="J403" s="26">
        <v>0</v>
      </c>
      <c r="K403" s="26">
        <v>2000</v>
      </c>
      <c r="L403" s="26">
        <v>2000</v>
      </c>
      <c r="M403" s="26">
        <v>18.100000000000001</v>
      </c>
      <c r="N403" s="26">
        <v>81.531531531531542</v>
      </c>
      <c r="O403" s="26" t="s">
        <v>960</v>
      </c>
    </row>
    <row r="404" spans="1:15" s="26" customFormat="1">
      <c r="A404" s="26" t="s">
        <v>217</v>
      </c>
      <c r="B404" s="26" t="s">
        <v>1251</v>
      </c>
      <c r="C404" s="26" t="s">
        <v>1166</v>
      </c>
      <c r="D404" s="26" t="s">
        <v>904</v>
      </c>
      <c r="E404" s="26" t="s">
        <v>168</v>
      </c>
      <c r="F404" s="27">
        <v>39585</v>
      </c>
      <c r="G404" s="28">
        <v>3</v>
      </c>
      <c r="H404" s="28">
        <v>431</v>
      </c>
      <c r="I404" s="30">
        <v>39648</v>
      </c>
      <c r="J404" s="26">
        <v>2000</v>
      </c>
      <c r="K404" s="26">
        <v>3000000</v>
      </c>
      <c r="L404" s="26">
        <v>3000000</v>
      </c>
      <c r="M404" s="26">
        <v>19.5</v>
      </c>
      <c r="N404" s="26">
        <v>87.837837837837839</v>
      </c>
      <c r="O404" s="26" t="s">
        <v>960</v>
      </c>
    </row>
    <row r="405" spans="1:15" s="26" customFormat="1">
      <c r="A405" s="26" t="s">
        <v>388</v>
      </c>
      <c r="B405" s="26" t="s">
        <v>1251</v>
      </c>
      <c r="C405" s="26" t="s">
        <v>1166</v>
      </c>
      <c r="D405" s="26" t="s">
        <v>904</v>
      </c>
      <c r="E405" s="26" t="s">
        <v>168</v>
      </c>
      <c r="F405" s="27">
        <v>39585</v>
      </c>
      <c r="G405" s="28">
        <v>4</v>
      </c>
      <c r="H405" s="28">
        <v>431</v>
      </c>
      <c r="I405" s="30">
        <v>39649</v>
      </c>
      <c r="J405" s="26">
        <v>3000000</v>
      </c>
      <c r="K405" s="26">
        <v>200000000</v>
      </c>
      <c r="L405" s="26">
        <v>200000000</v>
      </c>
      <c r="M405" s="26">
        <v>19</v>
      </c>
      <c r="N405" s="26">
        <v>85.585585585585591</v>
      </c>
      <c r="O405" s="26" t="s">
        <v>960</v>
      </c>
    </row>
    <row r="406" spans="1:15" s="26" customFormat="1">
      <c r="A406" s="26" t="s">
        <v>218</v>
      </c>
      <c r="B406" s="26" t="s">
        <v>1251</v>
      </c>
      <c r="C406" s="26" t="s">
        <v>1166</v>
      </c>
      <c r="D406" s="26" t="s">
        <v>904</v>
      </c>
      <c r="E406" s="26" t="s">
        <v>168</v>
      </c>
      <c r="F406" s="27">
        <v>39585</v>
      </c>
      <c r="G406" s="28">
        <v>5</v>
      </c>
      <c r="H406" s="28">
        <v>431</v>
      </c>
      <c r="I406" s="30">
        <v>39650</v>
      </c>
      <c r="J406" s="26">
        <v>200000000</v>
      </c>
      <c r="K406" s="26">
        <v>65000000</v>
      </c>
      <c r="L406" s="26">
        <v>65000000</v>
      </c>
      <c r="M406" s="26">
        <v>18.5</v>
      </c>
      <c r="N406" s="26">
        <v>83.333333333333343</v>
      </c>
      <c r="O406" s="26" t="s">
        <v>960</v>
      </c>
    </row>
    <row r="407" spans="1:15" s="26" customFormat="1">
      <c r="A407" s="26" t="s">
        <v>799</v>
      </c>
      <c r="B407" s="26" t="s">
        <v>1251</v>
      </c>
      <c r="C407" s="26" t="s">
        <v>1166</v>
      </c>
      <c r="D407" s="26" t="s">
        <v>904</v>
      </c>
      <c r="E407" s="26" t="s">
        <v>168</v>
      </c>
      <c r="F407" s="27">
        <v>39585</v>
      </c>
      <c r="G407" s="28">
        <v>6</v>
      </c>
      <c r="H407" s="28">
        <v>431</v>
      </c>
      <c r="I407" s="30">
        <v>39651</v>
      </c>
      <c r="J407" s="26">
        <v>65000000</v>
      </c>
      <c r="K407" s="26">
        <v>2200000</v>
      </c>
      <c r="L407" s="26">
        <v>2200000</v>
      </c>
      <c r="M407" s="26">
        <v>19.399999999999999</v>
      </c>
      <c r="N407" s="26">
        <v>87.387387387387378</v>
      </c>
      <c r="O407" s="26" t="s">
        <v>960</v>
      </c>
    </row>
    <row r="408" spans="1:15" s="26" customFormat="1">
      <c r="A408" s="26" t="s">
        <v>219</v>
      </c>
      <c r="B408" s="26" t="s">
        <v>1251</v>
      </c>
      <c r="C408" s="26" t="s">
        <v>1166</v>
      </c>
      <c r="D408" s="26" t="s">
        <v>904</v>
      </c>
      <c r="E408" s="26" t="s">
        <v>168</v>
      </c>
      <c r="F408" s="27">
        <v>39585</v>
      </c>
      <c r="G408" s="28">
        <v>7</v>
      </c>
      <c r="H408" s="28">
        <v>431</v>
      </c>
      <c r="I408" s="30">
        <v>39652</v>
      </c>
      <c r="J408" s="26">
        <v>2200000</v>
      </c>
      <c r="K408" s="26">
        <v>100000000</v>
      </c>
      <c r="L408" s="26">
        <v>100000000</v>
      </c>
      <c r="M408" s="26">
        <v>22.7</v>
      </c>
      <c r="N408" s="26">
        <v>102.25225225225225</v>
      </c>
      <c r="O408" s="26" t="s">
        <v>960</v>
      </c>
    </row>
    <row r="409" spans="1:15" s="26" customFormat="1">
      <c r="A409" s="26" t="s">
        <v>220</v>
      </c>
      <c r="B409" s="26" t="s">
        <v>1251</v>
      </c>
      <c r="C409" s="26" t="s">
        <v>1166</v>
      </c>
      <c r="D409" s="26" t="s">
        <v>904</v>
      </c>
      <c r="E409" s="26" t="s">
        <v>168</v>
      </c>
      <c r="F409" s="27">
        <v>39585</v>
      </c>
      <c r="G409" s="28">
        <v>8</v>
      </c>
      <c r="H409" s="28">
        <v>431</v>
      </c>
      <c r="I409" s="30">
        <v>39653</v>
      </c>
      <c r="J409" s="26">
        <v>100000000</v>
      </c>
      <c r="K409" s="26">
        <v>390000000</v>
      </c>
      <c r="L409" s="26">
        <v>390000000</v>
      </c>
      <c r="M409" s="26">
        <v>19.5</v>
      </c>
      <c r="N409" s="26">
        <v>87.837837837837839</v>
      </c>
      <c r="O409" s="26" t="s">
        <v>960</v>
      </c>
    </row>
    <row r="410" spans="1:15" s="26" customFormat="1">
      <c r="A410" s="26" t="s">
        <v>221</v>
      </c>
      <c r="B410" s="26" t="s">
        <v>1251</v>
      </c>
      <c r="C410" s="26" t="s">
        <v>1166</v>
      </c>
      <c r="D410" s="26" t="s">
        <v>904</v>
      </c>
      <c r="E410" s="26" t="s">
        <v>168</v>
      </c>
      <c r="F410" s="27">
        <v>39585</v>
      </c>
      <c r="G410" s="28">
        <v>9</v>
      </c>
      <c r="H410" s="28">
        <v>431</v>
      </c>
      <c r="I410" s="30">
        <v>39654</v>
      </c>
      <c r="J410" s="26">
        <v>390000000</v>
      </c>
      <c r="K410" s="26">
        <v>3000000</v>
      </c>
      <c r="L410" s="26">
        <v>3000000</v>
      </c>
      <c r="M410" s="26">
        <v>19</v>
      </c>
      <c r="N410" s="26">
        <v>85.585585585585591</v>
      </c>
      <c r="O410" s="26" t="s">
        <v>960</v>
      </c>
    </row>
    <row r="411" spans="1:15" s="26" customFormat="1">
      <c r="A411" s="26" t="s">
        <v>74</v>
      </c>
      <c r="B411" s="26" t="s">
        <v>1251</v>
      </c>
      <c r="C411" s="26" t="s">
        <v>1166</v>
      </c>
      <c r="D411" s="26" t="s">
        <v>904</v>
      </c>
      <c r="E411" s="26" t="s">
        <v>168</v>
      </c>
      <c r="F411" s="27">
        <v>39585</v>
      </c>
      <c r="G411" s="28">
        <v>10</v>
      </c>
      <c r="H411" s="28">
        <v>431</v>
      </c>
      <c r="I411" s="30">
        <v>39655</v>
      </c>
      <c r="J411" s="26">
        <v>3000000</v>
      </c>
      <c r="K411" s="26" t="s">
        <v>1143</v>
      </c>
      <c r="L411" s="26" t="s">
        <v>1143</v>
      </c>
      <c r="M411" s="26">
        <v>19.7</v>
      </c>
      <c r="N411" s="26">
        <v>88.738738738738746</v>
      </c>
      <c r="O411" s="26" t="s">
        <v>960</v>
      </c>
    </row>
    <row r="412" spans="1:15" s="26" customFormat="1">
      <c r="A412" s="26" t="s">
        <v>222</v>
      </c>
      <c r="B412" s="26" t="s">
        <v>1331</v>
      </c>
      <c r="C412" s="26" t="s">
        <v>1167</v>
      </c>
      <c r="D412" s="26" t="s">
        <v>1051</v>
      </c>
      <c r="E412" s="26" t="s">
        <v>168</v>
      </c>
      <c r="F412" s="27">
        <v>39585</v>
      </c>
      <c r="G412" s="28">
        <v>-7</v>
      </c>
      <c r="H412" s="28" t="s">
        <v>1332</v>
      </c>
      <c r="I412" s="30">
        <v>39656</v>
      </c>
      <c r="J412" s="26">
        <v>0</v>
      </c>
      <c r="K412" s="26">
        <v>0</v>
      </c>
      <c r="L412" s="26">
        <v>0</v>
      </c>
      <c r="M412" s="26" t="s">
        <v>1188</v>
      </c>
      <c r="N412" s="26" t="s">
        <v>1188</v>
      </c>
      <c r="O412" s="26" t="s">
        <v>960</v>
      </c>
    </row>
    <row r="413" spans="1:15" s="26" customFormat="1">
      <c r="A413" s="26" t="s">
        <v>223</v>
      </c>
      <c r="B413" s="26" t="s">
        <v>1331</v>
      </c>
      <c r="C413" s="26" t="s">
        <v>1167</v>
      </c>
      <c r="D413" s="26" t="s">
        <v>1051</v>
      </c>
      <c r="E413" s="26" t="s">
        <v>168</v>
      </c>
      <c r="F413" s="27">
        <v>39585</v>
      </c>
      <c r="G413" s="28">
        <v>0</v>
      </c>
      <c r="H413" s="28">
        <v>431</v>
      </c>
      <c r="I413" s="30">
        <v>39657</v>
      </c>
      <c r="J413" s="26">
        <v>0</v>
      </c>
      <c r="K413" s="26" t="s">
        <v>1188</v>
      </c>
      <c r="L413" s="26" t="s">
        <v>1188</v>
      </c>
      <c r="M413" s="26">
        <v>22.9</v>
      </c>
      <c r="N413" s="26">
        <v>100</v>
      </c>
      <c r="O413" s="26" t="s">
        <v>960</v>
      </c>
    </row>
    <row r="414" spans="1:15" s="26" customFormat="1">
      <c r="A414" s="26" t="s">
        <v>1333</v>
      </c>
      <c r="B414" s="26" t="s">
        <v>1331</v>
      </c>
      <c r="C414" s="26" t="s">
        <v>1167</v>
      </c>
      <c r="D414" s="26" t="s">
        <v>1051</v>
      </c>
      <c r="E414" s="26" t="s">
        <v>168</v>
      </c>
      <c r="F414" s="27">
        <v>39585</v>
      </c>
      <c r="G414" s="28">
        <v>1</v>
      </c>
      <c r="H414" s="28">
        <v>431</v>
      </c>
      <c r="I414" s="30">
        <v>39658</v>
      </c>
      <c r="J414" s="26" t="s">
        <v>1188</v>
      </c>
      <c r="K414" s="26" t="s">
        <v>1188</v>
      </c>
      <c r="L414" s="26">
        <v>115000000</v>
      </c>
      <c r="M414" s="26">
        <v>21.5</v>
      </c>
      <c r="N414" s="26">
        <v>93.886462882096083</v>
      </c>
      <c r="O414" s="26" t="s">
        <v>960</v>
      </c>
    </row>
    <row r="415" spans="1:15" s="26" customFormat="1">
      <c r="A415" s="26" t="s">
        <v>224</v>
      </c>
      <c r="B415" s="26" t="s">
        <v>1331</v>
      </c>
      <c r="C415" s="26" t="s">
        <v>1167</v>
      </c>
      <c r="D415" s="26" t="s">
        <v>1050</v>
      </c>
      <c r="E415" s="26" t="s">
        <v>168</v>
      </c>
      <c r="F415" s="27">
        <v>39585</v>
      </c>
      <c r="G415" s="28">
        <v>2</v>
      </c>
      <c r="H415" s="28">
        <v>431</v>
      </c>
      <c r="I415" s="30">
        <v>39659</v>
      </c>
      <c r="J415" s="26">
        <v>115000000</v>
      </c>
      <c r="K415" s="26" t="s">
        <v>1188</v>
      </c>
      <c r="L415" s="26" t="s">
        <v>1188</v>
      </c>
      <c r="M415" s="26">
        <v>17</v>
      </c>
      <c r="N415" s="26">
        <v>74.235807860262014</v>
      </c>
      <c r="O415" s="26" t="s">
        <v>960</v>
      </c>
    </row>
    <row r="416" spans="1:15" s="26" customFormat="1">
      <c r="A416" s="26" t="s">
        <v>317</v>
      </c>
      <c r="B416" s="26" t="s">
        <v>213</v>
      </c>
      <c r="C416" s="26" t="s">
        <v>1167</v>
      </c>
      <c r="D416" s="26" t="s">
        <v>1053</v>
      </c>
      <c r="E416" s="26" t="s">
        <v>168</v>
      </c>
      <c r="F416" s="27">
        <v>39585</v>
      </c>
      <c r="G416" s="28">
        <v>-7</v>
      </c>
      <c r="H416" s="28" t="s">
        <v>1332</v>
      </c>
      <c r="I416" s="30">
        <v>39660</v>
      </c>
      <c r="J416" s="26">
        <v>0</v>
      </c>
      <c r="K416" s="26">
        <v>0</v>
      </c>
      <c r="L416" s="26">
        <v>0</v>
      </c>
      <c r="M416" s="26" t="s">
        <v>1188</v>
      </c>
      <c r="N416" s="26" t="s">
        <v>1188</v>
      </c>
      <c r="O416" s="26" t="s">
        <v>960</v>
      </c>
    </row>
    <row r="417" spans="1:15" s="26" customFormat="1">
      <c r="A417" s="26" t="s">
        <v>318</v>
      </c>
      <c r="B417" s="26" t="s">
        <v>213</v>
      </c>
      <c r="C417" s="26" t="s">
        <v>1167</v>
      </c>
      <c r="D417" s="26" t="s">
        <v>1053</v>
      </c>
      <c r="E417" s="26" t="s">
        <v>168</v>
      </c>
      <c r="F417" s="27">
        <v>39585</v>
      </c>
      <c r="G417" s="28">
        <v>0</v>
      </c>
      <c r="H417" s="28">
        <v>431</v>
      </c>
      <c r="I417" s="30">
        <v>39661</v>
      </c>
      <c r="J417" s="26">
        <v>0</v>
      </c>
      <c r="K417" s="26">
        <v>46000000</v>
      </c>
      <c r="L417" s="26">
        <v>46000000</v>
      </c>
      <c r="M417" s="26">
        <v>24.9</v>
      </c>
      <c r="N417" s="26">
        <v>100</v>
      </c>
      <c r="O417" s="26" t="s">
        <v>960</v>
      </c>
    </row>
    <row r="418" spans="1:15" s="26" customFormat="1">
      <c r="A418" s="26" t="s">
        <v>319</v>
      </c>
      <c r="B418" s="26" t="s">
        <v>213</v>
      </c>
      <c r="C418" s="26" t="s">
        <v>1167</v>
      </c>
      <c r="D418" s="26" t="s">
        <v>1053</v>
      </c>
      <c r="E418" s="26" t="s">
        <v>168</v>
      </c>
      <c r="F418" s="27">
        <v>39585</v>
      </c>
      <c r="G418" s="28">
        <v>1</v>
      </c>
      <c r="H418" s="28">
        <v>431</v>
      </c>
      <c r="I418" s="30">
        <v>39662</v>
      </c>
      <c r="J418" s="26">
        <v>46000000</v>
      </c>
      <c r="K418" s="26">
        <v>140000000</v>
      </c>
      <c r="L418" s="26">
        <v>140000000</v>
      </c>
      <c r="M418" s="26">
        <v>24.1</v>
      </c>
      <c r="N418" s="26">
        <v>96.787148594377527</v>
      </c>
      <c r="O418" s="26" t="s">
        <v>960</v>
      </c>
    </row>
    <row r="419" spans="1:15" s="26" customFormat="1">
      <c r="A419" s="26" t="s">
        <v>320</v>
      </c>
      <c r="B419" s="26" t="s">
        <v>213</v>
      </c>
      <c r="C419" s="26" t="s">
        <v>1167</v>
      </c>
      <c r="D419" s="26" t="s">
        <v>1053</v>
      </c>
      <c r="E419" s="26" t="s">
        <v>168</v>
      </c>
      <c r="F419" s="27">
        <v>39585</v>
      </c>
      <c r="G419" s="28">
        <v>2</v>
      </c>
      <c r="H419" s="28">
        <v>431</v>
      </c>
      <c r="I419" s="30">
        <v>39663</v>
      </c>
      <c r="J419" s="26">
        <v>140000000</v>
      </c>
      <c r="K419" s="26" t="s">
        <v>1188</v>
      </c>
      <c r="L419" s="26" t="s">
        <v>1188</v>
      </c>
      <c r="M419" s="26">
        <v>18.5</v>
      </c>
      <c r="N419" s="26">
        <v>74.297188755020088</v>
      </c>
      <c r="O419" s="26" t="s">
        <v>960</v>
      </c>
    </row>
    <row r="420" spans="1:15" s="26" customFormat="1">
      <c r="A420" s="26" t="s">
        <v>321</v>
      </c>
      <c r="B420" s="26" t="s">
        <v>213</v>
      </c>
      <c r="C420" s="26" t="s">
        <v>1167</v>
      </c>
      <c r="D420" s="26" t="s">
        <v>1052</v>
      </c>
      <c r="E420" s="26" t="s">
        <v>168</v>
      </c>
      <c r="F420" s="27">
        <v>39585</v>
      </c>
      <c r="G420" s="28">
        <v>2</v>
      </c>
      <c r="H420" s="28">
        <v>431</v>
      </c>
      <c r="I420" s="30">
        <v>39664</v>
      </c>
      <c r="J420" s="26">
        <v>36400000</v>
      </c>
      <c r="K420" s="26" t="s">
        <v>1188</v>
      </c>
      <c r="L420" s="26" t="s">
        <v>1188</v>
      </c>
      <c r="M420" s="26">
        <v>18.5</v>
      </c>
      <c r="N420" s="26">
        <v>74.297188755020088</v>
      </c>
      <c r="O420" s="26" t="s">
        <v>960</v>
      </c>
    </row>
    <row r="421" spans="1:15" s="26" customFormat="1">
      <c r="A421" s="26" t="s">
        <v>322</v>
      </c>
      <c r="B421" s="26" t="s">
        <v>213</v>
      </c>
      <c r="C421" s="26" t="s">
        <v>1167</v>
      </c>
      <c r="D421" s="26" t="s">
        <v>904</v>
      </c>
      <c r="E421" s="26" t="s">
        <v>168</v>
      </c>
      <c r="F421" s="27">
        <v>39585</v>
      </c>
      <c r="G421" s="28">
        <v>-7</v>
      </c>
      <c r="H421" s="28" t="s">
        <v>1332</v>
      </c>
      <c r="I421" s="30">
        <v>39665</v>
      </c>
      <c r="J421" s="26">
        <v>0</v>
      </c>
      <c r="K421" s="26">
        <v>0</v>
      </c>
      <c r="L421" s="26">
        <v>0</v>
      </c>
      <c r="M421" s="26" t="s">
        <v>1188</v>
      </c>
      <c r="N421" s="26" t="s">
        <v>1188</v>
      </c>
      <c r="O421" s="26" t="s">
        <v>960</v>
      </c>
    </row>
    <row r="422" spans="1:15" s="26" customFormat="1">
      <c r="A422" s="26" t="s">
        <v>323</v>
      </c>
      <c r="B422" s="26" t="s">
        <v>213</v>
      </c>
      <c r="C422" s="26" t="s">
        <v>1167</v>
      </c>
      <c r="D422" s="26" t="s">
        <v>904</v>
      </c>
      <c r="E422" s="26" t="s">
        <v>168</v>
      </c>
      <c r="F422" s="27">
        <v>39585</v>
      </c>
      <c r="G422" s="28">
        <v>0</v>
      </c>
      <c r="H422" s="28">
        <v>431</v>
      </c>
      <c r="I422" s="30">
        <v>39666</v>
      </c>
      <c r="J422" s="26">
        <v>0</v>
      </c>
      <c r="K422" s="26">
        <v>10250000</v>
      </c>
      <c r="L422" s="26">
        <v>10250000</v>
      </c>
      <c r="M422" s="26">
        <v>20.2</v>
      </c>
      <c r="N422" s="26">
        <v>100</v>
      </c>
      <c r="O422" s="26" t="s">
        <v>960</v>
      </c>
    </row>
    <row r="423" spans="1:15" s="26" customFormat="1">
      <c r="A423" s="26" t="s">
        <v>324</v>
      </c>
      <c r="B423" s="26" t="s">
        <v>213</v>
      </c>
      <c r="C423" s="26" t="s">
        <v>1167</v>
      </c>
      <c r="D423" s="26" t="s">
        <v>904</v>
      </c>
      <c r="E423" s="26" t="s">
        <v>168</v>
      </c>
      <c r="F423" s="27">
        <v>39585</v>
      </c>
      <c r="G423" s="28">
        <v>1</v>
      </c>
      <c r="H423" s="28">
        <v>431</v>
      </c>
      <c r="I423" s="30">
        <v>39667</v>
      </c>
      <c r="J423" s="26">
        <v>10250000</v>
      </c>
      <c r="K423" s="26" t="s">
        <v>1188</v>
      </c>
      <c r="L423" s="26">
        <v>295000000</v>
      </c>
      <c r="M423" s="26">
        <v>20.2</v>
      </c>
      <c r="N423" s="26">
        <v>100</v>
      </c>
      <c r="O423" s="26" t="s">
        <v>960</v>
      </c>
    </row>
    <row r="424" spans="1:15" s="26" customFormat="1">
      <c r="A424" s="26" t="s">
        <v>325</v>
      </c>
      <c r="B424" s="26" t="s">
        <v>213</v>
      </c>
      <c r="C424" s="26" t="s">
        <v>1167</v>
      </c>
      <c r="D424" s="26" t="s">
        <v>1032</v>
      </c>
      <c r="E424" s="26" t="s">
        <v>168</v>
      </c>
      <c r="F424" s="27">
        <v>39585</v>
      </c>
      <c r="G424" s="28">
        <v>2</v>
      </c>
      <c r="H424" s="28">
        <v>431</v>
      </c>
      <c r="I424" s="30">
        <v>39668</v>
      </c>
      <c r="J424" s="26">
        <v>295000000</v>
      </c>
      <c r="K424" s="26" t="s">
        <v>1188</v>
      </c>
      <c r="L424" s="26" t="s">
        <v>1188</v>
      </c>
      <c r="M424" s="26">
        <v>17</v>
      </c>
      <c r="N424" s="26">
        <v>84.158415841584173</v>
      </c>
      <c r="O424" s="26" t="s">
        <v>960</v>
      </c>
    </row>
    <row r="425" spans="1:15" s="67" customFormat="1">
      <c r="A425" s="67" t="s">
        <v>553</v>
      </c>
      <c r="B425" s="67" t="s">
        <v>1373</v>
      </c>
      <c r="C425" s="67" t="s">
        <v>1094</v>
      </c>
      <c r="D425" s="68" t="s">
        <v>1143</v>
      </c>
      <c r="E425" s="68" t="s">
        <v>1374</v>
      </c>
      <c r="F425" s="68" t="s">
        <v>1374</v>
      </c>
      <c r="G425" s="68" t="s">
        <v>1374</v>
      </c>
      <c r="H425" s="68" t="s">
        <v>1143</v>
      </c>
      <c r="I425" s="68" t="s">
        <v>1143</v>
      </c>
      <c r="J425" s="68" t="s">
        <v>1143</v>
      </c>
      <c r="K425" s="68" t="s">
        <v>1143</v>
      </c>
      <c r="L425" s="68" t="s">
        <v>1143</v>
      </c>
      <c r="M425" s="68" t="s">
        <v>1374</v>
      </c>
      <c r="N425" s="68" t="s">
        <v>1374</v>
      </c>
      <c r="O425" s="68" t="s">
        <v>1374</v>
      </c>
    </row>
    <row r="426" spans="1:15" s="67" customFormat="1">
      <c r="A426" s="67" t="s">
        <v>549</v>
      </c>
      <c r="B426" s="67" t="s">
        <v>1375</v>
      </c>
      <c r="C426" s="67" t="s">
        <v>1094</v>
      </c>
      <c r="D426" s="68" t="s">
        <v>1143</v>
      </c>
      <c r="E426" s="68" t="s">
        <v>1374</v>
      </c>
      <c r="F426" s="68" t="s">
        <v>1374</v>
      </c>
      <c r="G426" s="68" t="s">
        <v>1374</v>
      </c>
      <c r="H426" s="68" t="s">
        <v>1143</v>
      </c>
      <c r="I426" s="68" t="s">
        <v>1143</v>
      </c>
      <c r="J426" s="68" t="s">
        <v>1143</v>
      </c>
      <c r="K426" s="68" t="s">
        <v>1143</v>
      </c>
      <c r="L426" s="68" t="s">
        <v>1143</v>
      </c>
      <c r="M426" s="68" t="s">
        <v>1374</v>
      </c>
      <c r="N426" s="68" t="s">
        <v>1374</v>
      </c>
      <c r="O426" s="68" t="s">
        <v>1374</v>
      </c>
    </row>
    <row r="427" spans="1:15" s="67" customFormat="1">
      <c r="A427" s="67" t="s">
        <v>550</v>
      </c>
      <c r="B427" s="67" t="s">
        <v>1376</v>
      </c>
      <c r="C427" s="67" t="s">
        <v>1094</v>
      </c>
      <c r="D427" s="68" t="s">
        <v>1143</v>
      </c>
      <c r="E427" s="68" t="s">
        <v>1374</v>
      </c>
      <c r="F427" s="68" t="s">
        <v>1374</v>
      </c>
      <c r="G427" s="68" t="s">
        <v>1374</v>
      </c>
      <c r="H427" s="68" t="s">
        <v>1143</v>
      </c>
      <c r="I427" s="68" t="s">
        <v>1143</v>
      </c>
      <c r="J427" s="68" t="s">
        <v>1143</v>
      </c>
      <c r="K427" s="68" t="s">
        <v>1143</v>
      </c>
      <c r="L427" s="68" t="s">
        <v>1143</v>
      </c>
      <c r="M427" s="68" t="s">
        <v>1374</v>
      </c>
      <c r="N427" s="68" t="s">
        <v>1374</v>
      </c>
      <c r="O427" s="68" t="s">
        <v>1374</v>
      </c>
    </row>
    <row r="428" spans="1:15" s="67" customFormat="1">
      <c r="A428" s="67" t="s">
        <v>551</v>
      </c>
      <c r="B428" s="67" t="s">
        <v>1377</v>
      </c>
      <c r="C428" s="67" t="s">
        <v>1094</v>
      </c>
      <c r="D428" s="68" t="s">
        <v>1143</v>
      </c>
      <c r="E428" s="68" t="s">
        <v>1374</v>
      </c>
      <c r="F428" s="68" t="s">
        <v>1374</v>
      </c>
      <c r="G428" s="68" t="s">
        <v>1374</v>
      </c>
      <c r="H428" s="68" t="s">
        <v>1143</v>
      </c>
      <c r="I428" s="68" t="s">
        <v>1143</v>
      </c>
      <c r="J428" s="68" t="s">
        <v>1143</v>
      </c>
      <c r="K428" s="68" t="s">
        <v>1143</v>
      </c>
      <c r="L428" s="68" t="s">
        <v>1143</v>
      </c>
      <c r="M428" s="68" t="s">
        <v>1374</v>
      </c>
      <c r="N428" s="68" t="s">
        <v>1374</v>
      </c>
      <c r="O428" s="68" t="s">
        <v>1374</v>
      </c>
    </row>
    <row r="429" spans="1:15" s="67" customFormat="1">
      <c r="A429" s="67" t="s">
        <v>552</v>
      </c>
      <c r="B429" s="67" t="s">
        <v>1177</v>
      </c>
      <c r="C429" s="67" t="s">
        <v>1094</v>
      </c>
      <c r="D429" s="68" t="s">
        <v>1143</v>
      </c>
      <c r="E429" s="68" t="s">
        <v>1374</v>
      </c>
      <c r="F429" s="68" t="s">
        <v>1374</v>
      </c>
      <c r="G429" s="68" t="s">
        <v>1374</v>
      </c>
      <c r="H429" s="68" t="s">
        <v>1143</v>
      </c>
      <c r="I429" s="68" t="s">
        <v>1143</v>
      </c>
      <c r="J429" s="68" t="s">
        <v>1143</v>
      </c>
      <c r="K429" s="68" t="s">
        <v>1143</v>
      </c>
      <c r="L429" s="68" t="s">
        <v>1143</v>
      </c>
      <c r="M429" s="68" t="s">
        <v>1374</v>
      </c>
      <c r="N429" s="68" t="s">
        <v>1374</v>
      </c>
      <c r="O429" s="68" t="s">
        <v>1374</v>
      </c>
    </row>
    <row r="430" spans="1:15" s="67" customFormat="1">
      <c r="A430" s="67" t="s">
        <v>338</v>
      </c>
      <c r="B430" s="67" t="s">
        <v>1178</v>
      </c>
      <c r="C430" s="67" t="s">
        <v>1179</v>
      </c>
      <c r="D430" s="67" t="s">
        <v>1180</v>
      </c>
      <c r="E430" s="67" t="s">
        <v>1180</v>
      </c>
      <c r="F430" s="67" t="s">
        <v>1180</v>
      </c>
      <c r="G430" s="68" t="s">
        <v>1180</v>
      </c>
      <c r="H430" s="67" t="s">
        <v>1180</v>
      </c>
      <c r="I430" s="67" t="s">
        <v>1180</v>
      </c>
      <c r="J430" s="67" t="s">
        <v>1180</v>
      </c>
      <c r="K430" s="67" t="s">
        <v>1180</v>
      </c>
      <c r="L430" s="67" t="s">
        <v>1180</v>
      </c>
      <c r="M430" s="67" t="s">
        <v>1180</v>
      </c>
      <c r="N430" s="67" t="s">
        <v>1180</v>
      </c>
      <c r="O430" s="68" t="s">
        <v>1180</v>
      </c>
    </row>
    <row r="431" spans="1:15" s="67" customFormat="1">
      <c r="A431" s="67" t="s">
        <v>448</v>
      </c>
      <c r="B431" s="67" t="s">
        <v>1183</v>
      </c>
      <c r="C431" s="67" t="s">
        <v>1184</v>
      </c>
      <c r="D431" s="67" t="s">
        <v>1185</v>
      </c>
      <c r="E431" s="67" t="s">
        <v>1185</v>
      </c>
      <c r="F431" s="67" t="s">
        <v>1185</v>
      </c>
      <c r="G431" s="68" t="s">
        <v>1185</v>
      </c>
      <c r="H431" s="67" t="s">
        <v>1185</v>
      </c>
      <c r="I431" s="67" t="s">
        <v>1185</v>
      </c>
      <c r="J431" s="67" t="s">
        <v>1185</v>
      </c>
      <c r="K431" s="67" t="s">
        <v>1185</v>
      </c>
      <c r="L431" s="67" t="s">
        <v>1185</v>
      </c>
      <c r="M431" s="67" t="s">
        <v>1143</v>
      </c>
      <c r="N431" s="67" t="s">
        <v>1143</v>
      </c>
      <c r="O431" s="68" t="s">
        <v>1143</v>
      </c>
    </row>
    <row r="432" spans="1:15" s="69" customFormat="1">
      <c r="A432" s="69" t="s">
        <v>556</v>
      </c>
      <c r="B432" s="69" t="s">
        <v>1190</v>
      </c>
      <c r="C432" s="69" t="s">
        <v>1191</v>
      </c>
      <c r="D432" s="69" t="s">
        <v>1192</v>
      </c>
      <c r="E432" s="69" t="s">
        <v>1192</v>
      </c>
      <c r="F432" s="69" t="s">
        <v>1192</v>
      </c>
      <c r="G432" s="69" t="s">
        <v>1192</v>
      </c>
      <c r="H432" s="69" t="s">
        <v>1192</v>
      </c>
      <c r="I432" s="69" t="s">
        <v>1192</v>
      </c>
      <c r="J432" s="69" t="s">
        <v>1192</v>
      </c>
      <c r="K432" s="69" t="s">
        <v>1192</v>
      </c>
      <c r="L432" s="69" t="s">
        <v>1192</v>
      </c>
      <c r="M432" s="69" t="s">
        <v>1143</v>
      </c>
      <c r="N432" s="69" t="s">
        <v>1143</v>
      </c>
      <c r="O432" s="70" t="s">
        <v>1143</v>
      </c>
    </row>
    <row r="433" spans="1:15" s="71" customFormat="1">
      <c r="A433" s="71" t="s">
        <v>655</v>
      </c>
      <c r="B433" s="71" t="s">
        <v>1197</v>
      </c>
      <c r="C433" s="72" t="s">
        <v>1179</v>
      </c>
      <c r="D433" s="71" t="s">
        <v>1199</v>
      </c>
      <c r="E433" s="71" t="s">
        <v>1199</v>
      </c>
      <c r="F433" s="71" t="s">
        <v>1199</v>
      </c>
      <c r="G433" s="73" t="s">
        <v>1199</v>
      </c>
      <c r="H433" s="73" t="s">
        <v>1199</v>
      </c>
      <c r="I433" s="74" t="s">
        <v>1199</v>
      </c>
      <c r="J433" s="74" t="s">
        <v>1199</v>
      </c>
      <c r="K433" s="74" t="s">
        <v>1199</v>
      </c>
      <c r="L433" s="74" t="s">
        <v>1199</v>
      </c>
      <c r="M433" s="71" t="s">
        <v>1143</v>
      </c>
      <c r="N433" s="73" t="s">
        <v>1143</v>
      </c>
      <c r="O433" s="73" t="s">
        <v>1199</v>
      </c>
    </row>
    <row r="434" spans="1:15" s="72" customFormat="1">
      <c r="A434" s="72" t="s">
        <v>673</v>
      </c>
      <c r="B434" s="72" t="s">
        <v>1201</v>
      </c>
      <c r="C434" s="72" t="s">
        <v>1179</v>
      </c>
      <c r="D434" s="71" t="s">
        <v>1199</v>
      </c>
      <c r="E434" s="72" t="s">
        <v>1180</v>
      </c>
      <c r="F434" s="71" t="s">
        <v>1199</v>
      </c>
      <c r="G434" s="71" t="s">
        <v>1199</v>
      </c>
      <c r="H434" s="71" t="s">
        <v>1199</v>
      </c>
      <c r="I434" s="71" t="s">
        <v>1199</v>
      </c>
      <c r="J434" s="71" t="s">
        <v>1199</v>
      </c>
      <c r="K434" s="71" t="s">
        <v>1199</v>
      </c>
      <c r="L434" s="71" t="s">
        <v>1199</v>
      </c>
      <c r="M434" s="72" t="s">
        <v>1143</v>
      </c>
      <c r="N434" s="72" t="s">
        <v>1143</v>
      </c>
      <c r="O434" s="75" t="s">
        <v>1143</v>
      </c>
    </row>
    <row r="435" spans="1:15" s="71" customFormat="1">
      <c r="A435" s="71" t="s">
        <v>225</v>
      </c>
      <c r="B435" s="71" t="s">
        <v>1207</v>
      </c>
      <c r="C435" s="71" t="s">
        <v>1208</v>
      </c>
      <c r="D435" s="71" t="s">
        <v>1143</v>
      </c>
      <c r="E435" s="71" t="s">
        <v>1143</v>
      </c>
      <c r="F435" s="71" t="s">
        <v>1143</v>
      </c>
      <c r="G435" s="73" t="s">
        <v>1209</v>
      </c>
      <c r="H435" s="73" t="s">
        <v>1209</v>
      </c>
      <c r="I435" s="73" t="s">
        <v>1209</v>
      </c>
      <c r="J435" s="73" t="s">
        <v>1209</v>
      </c>
      <c r="K435" s="73" t="s">
        <v>1209</v>
      </c>
      <c r="L435" s="73" t="s">
        <v>1209</v>
      </c>
      <c r="M435" s="71" t="s">
        <v>1143</v>
      </c>
      <c r="N435" s="71" t="s">
        <v>1143</v>
      </c>
      <c r="O435" s="73" t="s">
        <v>1143</v>
      </c>
    </row>
    <row r="436" spans="1:15" s="71" customFormat="1">
      <c r="A436" s="71" t="s">
        <v>493</v>
      </c>
      <c r="B436" s="71" t="s">
        <v>1207</v>
      </c>
      <c r="C436" s="71" t="s">
        <v>1208</v>
      </c>
      <c r="D436" s="71" t="s">
        <v>1143</v>
      </c>
      <c r="E436" s="71" t="s">
        <v>1143</v>
      </c>
      <c r="F436" s="71" t="s">
        <v>1143</v>
      </c>
      <c r="G436" s="73" t="s">
        <v>1209</v>
      </c>
      <c r="H436" s="73" t="s">
        <v>1209</v>
      </c>
      <c r="I436" s="73" t="s">
        <v>1209</v>
      </c>
      <c r="J436" s="73" t="s">
        <v>1209</v>
      </c>
      <c r="K436" s="73" t="s">
        <v>1209</v>
      </c>
      <c r="L436" s="73" t="s">
        <v>1209</v>
      </c>
      <c r="M436" s="71" t="s">
        <v>1143</v>
      </c>
      <c r="N436" s="71" t="s">
        <v>1143</v>
      </c>
      <c r="O436" s="73" t="s">
        <v>1143</v>
      </c>
    </row>
    <row r="437" spans="1:15" s="26" customFormat="1">
      <c r="A437" s="26" t="s">
        <v>800</v>
      </c>
      <c r="B437" s="26" t="s">
        <v>1334</v>
      </c>
      <c r="C437" s="26" t="s">
        <v>1168</v>
      </c>
      <c r="D437" s="26" t="s">
        <v>1054</v>
      </c>
      <c r="E437" s="26" t="s">
        <v>168</v>
      </c>
      <c r="F437" s="27">
        <v>39644</v>
      </c>
      <c r="G437" s="28">
        <v>0</v>
      </c>
      <c r="H437" s="28">
        <v>431</v>
      </c>
      <c r="I437" s="30">
        <v>39715</v>
      </c>
      <c r="J437" s="26">
        <v>0</v>
      </c>
      <c r="K437" s="26">
        <v>48000000</v>
      </c>
      <c r="L437" s="26">
        <v>48000000</v>
      </c>
      <c r="M437" s="26">
        <v>19</v>
      </c>
      <c r="N437" s="26">
        <v>100</v>
      </c>
      <c r="O437" s="26" t="s">
        <v>171</v>
      </c>
    </row>
    <row r="438" spans="1:15" s="26" customFormat="1">
      <c r="A438" s="26" t="s">
        <v>802</v>
      </c>
      <c r="B438" s="26" t="s">
        <v>1334</v>
      </c>
      <c r="C438" s="26" t="s">
        <v>1168</v>
      </c>
      <c r="D438" s="26" t="s">
        <v>1054</v>
      </c>
      <c r="E438" s="26" t="s">
        <v>168</v>
      </c>
      <c r="F438" s="27">
        <v>39644</v>
      </c>
      <c r="G438" s="28">
        <v>1</v>
      </c>
      <c r="H438" s="28">
        <v>431</v>
      </c>
      <c r="I438" s="30">
        <v>39716</v>
      </c>
      <c r="J438" s="26">
        <v>48000000</v>
      </c>
      <c r="K438" s="26">
        <v>159000000</v>
      </c>
      <c r="L438" s="26">
        <v>159000000</v>
      </c>
      <c r="M438" s="26">
        <v>22</v>
      </c>
      <c r="N438" s="26">
        <v>115.78947368421053</v>
      </c>
      <c r="O438" s="26" t="s">
        <v>171</v>
      </c>
    </row>
    <row r="439" spans="1:15" s="26" customFormat="1">
      <c r="A439" s="26" t="s">
        <v>803</v>
      </c>
      <c r="B439" s="26" t="s">
        <v>1334</v>
      </c>
      <c r="C439" s="26" t="s">
        <v>1168</v>
      </c>
      <c r="D439" s="26" t="s">
        <v>1054</v>
      </c>
      <c r="E439" s="26" t="s">
        <v>168</v>
      </c>
      <c r="F439" s="27">
        <v>39644</v>
      </c>
      <c r="G439" s="28">
        <v>2</v>
      </c>
      <c r="H439" s="28">
        <v>431</v>
      </c>
      <c r="I439" s="30">
        <v>39717</v>
      </c>
      <c r="J439" s="26">
        <v>159000000</v>
      </c>
      <c r="K439" s="26">
        <v>560000000</v>
      </c>
      <c r="L439" s="26">
        <v>560000000</v>
      </c>
      <c r="M439" s="26">
        <v>21</v>
      </c>
      <c r="N439" s="26">
        <v>110.5263157894737</v>
      </c>
      <c r="O439" s="26" t="s">
        <v>171</v>
      </c>
    </row>
    <row r="440" spans="1:15" s="26" customFormat="1">
      <c r="A440" s="26" t="s">
        <v>804</v>
      </c>
      <c r="B440" s="26" t="s">
        <v>167</v>
      </c>
      <c r="C440" s="26" t="s">
        <v>1168</v>
      </c>
      <c r="D440" s="26" t="s">
        <v>1054</v>
      </c>
      <c r="E440" s="26" t="s">
        <v>168</v>
      </c>
      <c r="F440" s="27">
        <v>39644</v>
      </c>
      <c r="G440" s="28">
        <v>3</v>
      </c>
      <c r="H440" s="28">
        <v>431</v>
      </c>
      <c r="I440" s="30">
        <v>39718</v>
      </c>
      <c r="J440" s="26">
        <v>560000000</v>
      </c>
      <c r="K440" s="26">
        <v>160000000</v>
      </c>
      <c r="L440" s="26">
        <v>160000000</v>
      </c>
      <c r="M440" s="26">
        <v>20</v>
      </c>
      <c r="N440" s="26">
        <v>105.26315789473684</v>
      </c>
      <c r="O440" s="26" t="s">
        <v>171</v>
      </c>
    </row>
    <row r="441" spans="1:15" s="26" customFormat="1">
      <c r="A441" s="26" t="s">
        <v>805</v>
      </c>
      <c r="B441" s="26" t="s">
        <v>167</v>
      </c>
      <c r="C441" s="26" t="s">
        <v>1168</v>
      </c>
      <c r="D441" s="26" t="s">
        <v>1054</v>
      </c>
      <c r="E441" s="26" t="s">
        <v>168</v>
      </c>
      <c r="F441" s="27">
        <v>39644</v>
      </c>
      <c r="G441" s="28">
        <v>4</v>
      </c>
      <c r="H441" s="28">
        <v>431</v>
      </c>
      <c r="I441" s="30">
        <v>39719</v>
      </c>
      <c r="J441" s="26">
        <v>160000000</v>
      </c>
      <c r="K441" s="26">
        <v>113000000</v>
      </c>
      <c r="L441" s="26">
        <v>113000000</v>
      </c>
      <c r="M441" s="26">
        <v>19.5</v>
      </c>
      <c r="N441" s="26">
        <v>102.63157894736842</v>
      </c>
      <c r="O441" s="26" t="s">
        <v>171</v>
      </c>
    </row>
    <row r="442" spans="1:15" s="26" customFormat="1">
      <c r="A442" s="26" t="s">
        <v>806</v>
      </c>
      <c r="B442" s="26" t="s">
        <v>167</v>
      </c>
      <c r="C442" s="26" t="s">
        <v>1168</v>
      </c>
      <c r="D442" s="26" t="s">
        <v>1054</v>
      </c>
      <c r="E442" s="26" t="s">
        <v>168</v>
      </c>
      <c r="F442" s="27">
        <v>39644</v>
      </c>
      <c r="G442" s="28">
        <v>5</v>
      </c>
      <c r="H442" s="28">
        <v>431</v>
      </c>
      <c r="I442" s="30">
        <v>39720</v>
      </c>
      <c r="J442" s="26">
        <v>113000000</v>
      </c>
      <c r="K442" s="26">
        <v>560000000</v>
      </c>
      <c r="L442" s="26">
        <v>560000000</v>
      </c>
      <c r="M442" s="26">
        <v>21</v>
      </c>
      <c r="N442" s="26">
        <v>110.526315789474</v>
      </c>
      <c r="O442" s="26" t="s">
        <v>171</v>
      </c>
    </row>
    <row r="443" spans="1:15" s="26" customFormat="1">
      <c r="A443" s="26" t="s">
        <v>807</v>
      </c>
      <c r="B443" s="26" t="s">
        <v>167</v>
      </c>
      <c r="C443" s="26" t="s">
        <v>1168</v>
      </c>
      <c r="D443" s="26" t="s">
        <v>1054</v>
      </c>
      <c r="E443" s="26" t="s">
        <v>168</v>
      </c>
      <c r="F443" s="27">
        <v>39644</v>
      </c>
      <c r="G443" s="28">
        <v>6</v>
      </c>
      <c r="H443" s="28">
        <v>431</v>
      </c>
      <c r="I443" s="30">
        <v>39721</v>
      </c>
      <c r="J443" s="26">
        <v>560000000</v>
      </c>
      <c r="K443" s="26">
        <v>256000000</v>
      </c>
      <c r="L443" s="26">
        <v>256000000</v>
      </c>
      <c r="M443" s="26">
        <v>21.4</v>
      </c>
      <c r="N443" s="26">
        <v>112.63157894736841</v>
      </c>
      <c r="O443" s="26" t="s">
        <v>171</v>
      </c>
    </row>
    <row r="444" spans="1:15" s="26" customFormat="1">
      <c r="A444" s="26" t="s">
        <v>808</v>
      </c>
      <c r="B444" s="26" t="s">
        <v>167</v>
      </c>
      <c r="C444" s="26" t="s">
        <v>1168</v>
      </c>
      <c r="D444" s="26" t="s">
        <v>1054</v>
      </c>
      <c r="E444" s="26" t="s">
        <v>168</v>
      </c>
      <c r="F444" s="27">
        <v>39644</v>
      </c>
      <c r="G444" s="28">
        <v>7</v>
      </c>
      <c r="H444" s="28">
        <v>431</v>
      </c>
      <c r="I444" s="30">
        <v>39722</v>
      </c>
      <c r="J444" s="26">
        <v>256000000</v>
      </c>
      <c r="K444" s="26">
        <v>282000000</v>
      </c>
      <c r="L444" s="26">
        <v>282000000</v>
      </c>
      <c r="M444" s="26" t="s">
        <v>1143</v>
      </c>
      <c r="N444" s="26" t="s">
        <v>1188</v>
      </c>
      <c r="O444" s="26" t="s">
        <v>171</v>
      </c>
    </row>
    <row r="445" spans="1:15" s="26" customFormat="1">
      <c r="A445" s="26" t="s">
        <v>809</v>
      </c>
      <c r="B445" s="26" t="s">
        <v>167</v>
      </c>
      <c r="C445" s="26" t="s">
        <v>1168</v>
      </c>
      <c r="D445" s="26" t="s">
        <v>1054</v>
      </c>
      <c r="E445" s="26" t="s">
        <v>168</v>
      </c>
      <c r="F445" s="27">
        <v>39644</v>
      </c>
      <c r="G445" s="28">
        <v>8</v>
      </c>
      <c r="H445" s="28">
        <v>431</v>
      </c>
      <c r="I445" s="30">
        <v>39723</v>
      </c>
      <c r="J445" s="26">
        <v>282000000</v>
      </c>
      <c r="K445" s="26">
        <v>580000000</v>
      </c>
      <c r="L445" s="26">
        <v>580000000</v>
      </c>
      <c r="M445" s="26">
        <v>21.2</v>
      </c>
      <c r="N445" s="26">
        <v>111.57894736842104</v>
      </c>
      <c r="O445" s="26" t="s">
        <v>171</v>
      </c>
    </row>
    <row r="446" spans="1:15" s="26" customFormat="1">
      <c r="A446" s="26" t="s">
        <v>810</v>
      </c>
      <c r="B446" s="26" t="s">
        <v>167</v>
      </c>
      <c r="C446" s="26" t="s">
        <v>1168</v>
      </c>
      <c r="D446" s="26" t="s">
        <v>1054</v>
      </c>
      <c r="E446" s="26" t="s">
        <v>168</v>
      </c>
      <c r="F446" s="27">
        <v>39644</v>
      </c>
      <c r="G446" s="28">
        <v>9</v>
      </c>
      <c r="H446" s="28">
        <v>431</v>
      </c>
      <c r="I446" s="30">
        <v>39724</v>
      </c>
      <c r="J446" s="26">
        <v>580000000</v>
      </c>
      <c r="K446" s="26">
        <v>480000000</v>
      </c>
      <c r="L446" s="26">
        <v>480000000</v>
      </c>
      <c r="M446" s="26">
        <v>22.5</v>
      </c>
      <c r="N446" s="26">
        <v>118.42105263157893</v>
      </c>
      <c r="O446" s="26" t="s">
        <v>171</v>
      </c>
    </row>
    <row r="447" spans="1:15" s="26" customFormat="1">
      <c r="A447" s="26" t="s">
        <v>801</v>
      </c>
      <c r="B447" s="26" t="s">
        <v>167</v>
      </c>
      <c r="C447" s="26" t="s">
        <v>1168</v>
      </c>
      <c r="D447" s="26" t="s">
        <v>1054</v>
      </c>
      <c r="E447" s="26" t="s">
        <v>168</v>
      </c>
      <c r="F447" s="27">
        <v>39644</v>
      </c>
      <c r="G447" s="28">
        <v>10</v>
      </c>
      <c r="H447" s="28">
        <v>431</v>
      </c>
      <c r="I447" s="30">
        <v>39725</v>
      </c>
      <c r="J447" s="26">
        <v>480000000</v>
      </c>
      <c r="K447" s="26" t="s">
        <v>1188</v>
      </c>
      <c r="L447" s="26" t="s">
        <v>1188</v>
      </c>
      <c r="M447" s="26">
        <v>21.5</v>
      </c>
      <c r="N447" s="26">
        <v>113.1578947368421</v>
      </c>
      <c r="O447" s="26" t="s">
        <v>171</v>
      </c>
    </row>
    <row r="448" spans="1:15" s="26" customFormat="1">
      <c r="A448" s="26" t="s">
        <v>811</v>
      </c>
      <c r="B448" s="26" t="s">
        <v>167</v>
      </c>
      <c r="C448" s="26" t="s">
        <v>1168</v>
      </c>
      <c r="D448" s="26" t="s">
        <v>1055</v>
      </c>
      <c r="E448" s="26" t="s">
        <v>168</v>
      </c>
      <c r="F448" s="27">
        <v>39662</v>
      </c>
      <c r="G448" s="28">
        <v>0</v>
      </c>
      <c r="H448" s="28">
        <v>431</v>
      </c>
      <c r="I448" s="30">
        <v>39715</v>
      </c>
      <c r="J448" s="26">
        <v>0</v>
      </c>
      <c r="K448" s="26">
        <v>283000000</v>
      </c>
      <c r="L448" s="26">
        <v>283000000</v>
      </c>
      <c r="M448" s="26">
        <v>23</v>
      </c>
      <c r="N448" s="26">
        <v>100</v>
      </c>
      <c r="O448" s="26" t="s">
        <v>171</v>
      </c>
    </row>
    <row r="449" spans="1:15" s="26" customFormat="1">
      <c r="A449" s="26" t="s">
        <v>813</v>
      </c>
      <c r="B449" s="26" t="s">
        <v>167</v>
      </c>
      <c r="C449" s="26" t="s">
        <v>1168</v>
      </c>
      <c r="D449" s="26" t="s">
        <v>1055</v>
      </c>
      <c r="E449" s="26" t="s">
        <v>168</v>
      </c>
      <c r="F449" s="27">
        <v>39662</v>
      </c>
      <c r="G449" s="28">
        <v>1</v>
      </c>
      <c r="H449" s="28">
        <v>431</v>
      </c>
      <c r="I449" s="30">
        <v>39716</v>
      </c>
      <c r="J449" s="26">
        <v>283000000</v>
      </c>
      <c r="K449" s="26">
        <v>240000000</v>
      </c>
      <c r="L449" s="26">
        <v>240000000</v>
      </c>
      <c r="M449" s="26">
        <v>24</v>
      </c>
      <c r="N449" s="26">
        <v>104.34782608695652</v>
      </c>
      <c r="O449" s="26" t="s">
        <v>171</v>
      </c>
    </row>
    <row r="450" spans="1:15" s="26" customFormat="1">
      <c r="A450" s="26" t="s">
        <v>814</v>
      </c>
      <c r="B450" s="26" t="s">
        <v>167</v>
      </c>
      <c r="C450" s="26" t="s">
        <v>1168</v>
      </c>
      <c r="D450" s="26" t="s">
        <v>1055</v>
      </c>
      <c r="E450" s="26" t="s">
        <v>168</v>
      </c>
      <c r="F450" s="27">
        <v>39662</v>
      </c>
      <c r="G450" s="28">
        <v>2</v>
      </c>
      <c r="H450" s="28">
        <v>431</v>
      </c>
      <c r="I450" s="30">
        <v>39717</v>
      </c>
      <c r="J450" s="26">
        <v>240000000</v>
      </c>
      <c r="K450" s="26">
        <v>210000000</v>
      </c>
      <c r="L450" s="26">
        <v>210000000</v>
      </c>
      <c r="M450" s="26">
        <v>24.5</v>
      </c>
      <c r="N450" s="26">
        <v>106.5217391304348</v>
      </c>
      <c r="O450" s="26" t="s">
        <v>171</v>
      </c>
    </row>
    <row r="451" spans="1:15" s="26" customFormat="1">
      <c r="A451" s="26" t="s">
        <v>815</v>
      </c>
      <c r="B451" s="26" t="s">
        <v>167</v>
      </c>
      <c r="C451" s="26" t="s">
        <v>1168</v>
      </c>
      <c r="D451" s="26" t="s">
        <v>1055</v>
      </c>
      <c r="E451" s="26" t="s">
        <v>168</v>
      </c>
      <c r="F451" s="27">
        <v>39662</v>
      </c>
      <c r="G451" s="28">
        <v>3</v>
      </c>
      <c r="H451" s="28">
        <v>431</v>
      </c>
      <c r="I451" s="30">
        <v>39718</v>
      </c>
      <c r="J451" s="26">
        <v>210000000</v>
      </c>
      <c r="K451" s="26">
        <v>390000000</v>
      </c>
      <c r="L451" s="26">
        <v>390000000</v>
      </c>
      <c r="M451" s="26">
        <v>24.5</v>
      </c>
      <c r="N451" s="26">
        <v>106.5217391304348</v>
      </c>
      <c r="O451" s="26" t="s">
        <v>171</v>
      </c>
    </row>
    <row r="452" spans="1:15" s="26" customFormat="1">
      <c r="A452" s="26" t="s">
        <v>816</v>
      </c>
      <c r="B452" s="26" t="s">
        <v>167</v>
      </c>
      <c r="C452" s="26" t="s">
        <v>1168</v>
      </c>
      <c r="D452" s="26" t="s">
        <v>1055</v>
      </c>
      <c r="E452" s="26" t="s">
        <v>168</v>
      </c>
      <c r="F452" s="27">
        <v>39662</v>
      </c>
      <c r="G452" s="28">
        <v>4</v>
      </c>
      <c r="H452" s="28">
        <v>431</v>
      </c>
      <c r="I452" s="30">
        <v>39719</v>
      </c>
      <c r="J452" s="26">
        <v>390000000</v>
      </c>
      <c r="K452" s="26">
        <v>195000000</v>
      </c>
      <c r="L452" s="26">
        <v>195000000</v>
      </c>
      <c r="M452" s="26">
        <v>24</v>
      </c>
      <c r="N452" s="26">
        <v>104.34782608695652</v>
      </c>
      <c r="O452" s="26" t="s">
        <v>171</v>
      </c>
    </row>
    <row r="453" spans="1:15" s="26" customFormat="1">
      <c r="A453" s="26" t="s">
        <v>817</v>
      </c>
      <c r="B453" s="26" t="s">
        <v>167</v>
      </c>
      <c r="C453" s="26" t="s">
        <v>1168</v>
      </c>
      <c r="D453" s="26" t="s">
        <v>1055</v>
      </c>
      <c r="E453" s="26" t="s">
        <v>168</v>
      </c>
      <c r="F453" s="27">
        <v>39662</v>
      </c>
      <c r="G453" s="28">
        <v>5</v>
      </c>
      <c r="H453" s="28">
        <v>431</v>
      </c>
      <c r="I453" s="30">
        <v>39720</v>
      </c>
      <c r="J453" s="26">
        <v>195000000</v>
      </c>
      <c r="K453" s="26">
        <v>540000000</v>
      </c>
      <c r="L453" s="26">
        <v>540000000</v>
      </c>
      <c r="M453" s="26">
        <v>25.2</v>
      </c>
      <c r="N453" s="26">
        <v>109.56521739130434</v>
      </c>
      <c r="O453" s="26" t="s">
        <v>171</v>
      </c>
    </row>
    <row r="454" spans="1:15" s="26" customFormat="1">
      <c r="A454" s="26" t="s">
        <v>818</v>
      </c>
      <c r="B454" s="26" t="s">
        <v>167</v>
      </c>
      <c r="C454" s="26" t="s">
        <v>1168</v>
      </c>
      <c r="D454" s="26" t="s">
        <v>1055</v>
      </c>
      <c r="E454" s="26" t="s">
        <v>168</v>
      </c>
      <c r="F454" s="27">
        <v>39662</v>
      </c>
      <c r="G454" s="28">
        <v>6</v>
      </c>
      <c r="H454" s="28">
        <v>431</v>
      </c>
      <c r="I454" s="30">
        <v>39721</v>
      </c>
      <c r="J454" s="26">
        <v>540000000</v>
      </c>
      <c r="K454" s="26">
        <v>283000000</v>
      </c>
      <c r="L454" s="26">
        <v>283000000</v>
      </c>
      <c r="M454" s="26">
        <v>24.9</v>
      </c>
      <c r="N454" s="26">
        <v>108.26086956521739</v>
      </c>
      <c r="O454" s="26" t="s">
        <v>171</v>
      </c>
    </row>
    <row r="455" spans="1:15" s="26" customFormat="1">
      <c r="A455" s="26" t="s">
        <v>819</v>
      </c>
      <c r="B455" s="26" t="s">
        <v>167</v>
      </c>
      <c r="C455" s="26" t="s">
        <v>1168</v>
      </c>
      <c r="D455" s="26" t="s">
        <v>1055</v>
      </c>
      <c r="E455" s="26" t="s">
        <v>168</v>
      </c>
      <c r="F455" s="27">
        <v>39662</v>
      </c>
      <c r="G455" s="28">
        <v>7</v>
      </c>
      <c r="H455" s="28">
        <v>431</v>
      </c>
      <c r="I455" s="30">
        <v>39722</v>
      </c>
      <c r="J455" s="26">
        <v>283000000</v>
      </c>
      <c r="K455" s="26">
        <v>145000000</v>
      </c>
      <c r="L455" s="26">
        <v>145000000</v>
      </c>
      <c r="M455" s="26" t="s">
        <v>1143</v>
      </c>
      <c r="N455" s="26" t="s">
        <v>1188</v>
      </c>
      <c r="O455" s="26" t="s">
        <v>171</v>
      </c>
    </row>
    <row r="456" spans="1:15" s="26" customFormat="1">
      <c r="A456" s="26" t="s">
        <v>820</v>
      </c>
      <c r="B456" s="26" t="s">
        <v>167</v>
      </c>
      <c r="C456" s="26" t="s">
        <v>1168</v>
      </c>
      <c r="D456" s="26" t="s">
        <v>1055</v>
      </c>
      <c r="E456" s="26" t="s">
        <v>168</v>
      </c>
      <c r="F456" s="27">
        <v>39662</v>
      </c>
      <c r="G456" s="28">
        <v>8</v>
      </c>
      <c r="H456" s="28">
        <v>431</v>
      </c>
      <c r="I456" s="30">
        <v>39723</v>
      </c>
      <c r="J456" s="26">
        <v>145000000</v>
      </c>
      <c r="K456" s="26">
        <v>390000000</v>
      </c>
      <c r="L456" s="26">
        <v>390000000</v>
      </c>
      <c r="M456" s="26">
        <v>25.5</v>
      </c>
      <c r="N456" s="26">
        <v>110.86956521739131</v>
      </c>
      <c r="O456" s="26" t="s">
        <v>171</v>
      </c>
    </row>
    <row r="457" spans="1:15" s="26" customFormat="1">
      <c r="A457" s="26" t="s">
        <v>821</v>
      </c>
      <c r="B457" s="26" t="s">
        <v>167</v>
      </c>
      <c r="C457" s="26" t="s">
        <v>1168</v>
      </c>
      <c r="D457" s="26" t="s">
        <v>1055</v>
      </c>
      <c r="E457" s="26" t="s">
        <v>168</v>
      </c>
      <c r="F457" s="27">
        <v>39662</v>
      </c>
      <c r="G457" s="28">
        <v>9</v>
      </c>
      <c r="H457" s="28">
        <v>431</v>
      </c>
      <c r="I457" s="30">
        <v>39724</v>
      </c>
      <c r="J457" s="26">
        <v>390000000</v>
      </c>
      <c r="K457" s="26">
        <v>420000000</v>
      </c>
      <c r="L457" s="26">
        <v>420000000</v>
      </c>
      <c r="M457" s="26">
        <v>26.5</v>
      </c>
      <c r="N457" s="26">
        <v>115.21739130434783</v>
      </c>
      <c r="O457" s="26" t="s">
        <v>171</v>
      </c>
    </row>
    <row r="458" spans="1:15" s="26" customFormat="1">
      <c r="A458" s="26" t="s">
        <v>812</v>
      </c>
      <c r="B458" s="26" t="s">
        <v>167</v>
      </c>
      <c r="C458" s="26" t="s">
        <v>1168</v>
      </c>
      <c r="D458" s="26" t="s">
        <v>1055</v>
      </c>
      <c r="E458" s="26" t="s">
        <v>168</v>
      </c>
      <c r="F458" s="27">
        <v>39662</v>
      </c>
      <c r="G458" s="28">
        <v>10</v>
      </c>
      <c r="H458" s="28">
        <v>431</v>
      </c>
      <c r="I458" s="30">
        <v>39725</v>
      </c>
      <c r="J458" s="26">
        <v>420000000</v>
      </c>
      <c r="K458" s="26" t="s">
        <v>1188</v>
      </c>
      <c r="L458" s="26" t="s">
        <v>1188</v>
      </c>
      <c r="M458" s="26">
        <v>26</v>
      </c>
      <c r="N458" s="26">
        <v>113.04347826086956</v>
      </c>
      <c r="O458" s="26" t="s">
        <v>171</v>
      </c>
    </row>
    <row r="459" spans="1:15" s="26" customFormat="1">
      <c r="A459" s="26" t="s">
        <v>822</v>
      </c>
      <c r="B459" s="26" t="s">
        <v>167</v>
      </c>
      <c r="C459" s="26" t="s">
        <v>1168</v>
      </c>
      <c r="D459" s="26" t="s">
        <v>1056</v>
      </c>
      <c r="E459" s="26" t="s">
        <v>168</v>
      </c>
      <c r="F459" s="27">
        <v>39662</v>
      </c>
      <c r="G459" s="28">
        <v>0</v>
      </c>
      <c r="H459" s="28">
        <v>431</v>
      </c>
      <c r="I459" s="30">
        <v>39715</v>
      </c>
      <c r="J459" s="26">
        <v>0</v>
      </c>
      <c r="K459" s="26">
        <v>155000000</v>
      </c>
      <c r="L459" s="26">
        <v>155000000</v>
      </c>
      <c r="M459" s="26">
        <v>17</v>
      </c>
      <c r="N459" s="26">
        <v>100</v>
      </c>
      <c r="O459" s="26" t="s">
        <v>171</v>
      </c>
    </row>
    <row r="460" spans="1:15" s="26" customFormat="1">
      <c r="A460" s="26" t="s">
        <v>824</v>
      </c>
      <c r="B460" s="26" t="s">
        <v>167</v>
      </c>
      <c r="C460" s="26" t="s">
        <v>1168</v>
      </c>
      <c r="D460" s="26" t="s">
        <v>1056</v>
      </c>
      <c r="E460" s="26" t="s">
        <v>168</v>
      </c>
      <c r="F460" s="27">
        <v>39662</v>
      </c>
      <c r="G460" s="28">
        <v>1</v>
      </c>
      <c r="H460" s="28">
        <v>431</v>
      </c>
      <c r="I460" s="30">
        <v>39716</v>
      </c>
      <c r="J460" s="26">
        <v>155000000</v>
      </c>
      <c r="K460" s="26">
        <v>290000000</v>
      </c>
      <c r="L460" s="26">
        <v>290000000</v>
      </c>
      <c r="M460" s="26">
        <v>18.5</v>
      </c>
      <c r="N460" s="26">
        <v>108.8235294117647</v>
      </c>
      <c r="O460" s="26" t="s">
        <v>171</v>
      </c>
    </row>
    <row r="461" spans="1:15" s="26" customFormat="1">
      <c r="A461" s="26" t="s">
        <v>825</v>
      </c>
      <c r="B461" s="26" t="s">
        <v>167</v>
      </c>
      <c r="C461" s="26" t="s">
        <v>1168</v>
      </c>
      <c r="D461" s="26" t="s">
        <v>1056</v>
      </c>
      <c r="E461" s="26" t="s">
        <v>168</v>
      </c>
      <c r="F461" s="27">
        <v>39662</v>
      </c>
      <c r="G461" s="28">
        <v>2</v>
      </c>
      <c r="H461" s="28">
        <v>431</v>
      </c>
      <c r="I461" s="30">
        <v>39717</v>
      </c>
      <c r="J461" s="26">
        <v>290000000</v>
      </c>
      <c r="K461" s="26">
        <v>550000000</v>
      </c>
      <c r="L461" s="26">
        <v>550000000</v>
      </c>
      <c r="M461" s="26">
        <v>18.5</v>
      </c>
      <c r="N461" s="26">
        <v>108.8235294117647</v>
      </c>
      <c r="O461" s="26" t="s">
        <v>171</v>
      </c>
    </row>
    <row r="462" spans="1:15" s="26" customFormat="1">
      <c r="A462" s="26" t="s">
        <v>826</v>
      </c>
      <c r="B462" s="26" t="s">
        <v>167</v>
      </c>
      <c r="C462" s="26" t="s">
        <v>1168</v>
      </c>
      <c r="D462" s="26" t="s">
        <v>1056</v>
      </c>
      <c r="E462" s="26" t="s">
        <v>168</v>
      </c>
      <c r="F462" s="27">
        <v>39662</v>
      </c>
      <c r="G462" s="28">
        <v>3</v>
      </c>
      <c r="H462" s="28">
        <v>431</v>
      </c>
      <c r="I462" s="30">
        <v>39718</v>
      </c>
      <c r="J462" s="26">
        <v>550000000</v>
      </c>
      <c r="K462" s="26">
        <v>460000000</v>
      </c>
      <c r="L462" s="26">
        <v>460000000</v>
      </c>
      <c r="M462" s="26">
        <v>17.5</v>
      </c>
      <c r="N462" s="26">
        <v>102.94117647058823</v>
      </c>
      <c r="O462" s="26" t="s">
        <v>171</v>
      </c>
    </row>
    <row r="463" spans="1:15" s="26" customFormat="1">
      <c r="A463" s="26" t="s">
        <v>827</v>
      </c>
      <c r="B463" s="26" t="s">
        <v>167</v>
      </c>
      <c r="C463" s="26" t="s">
        <v>1168</v>
      </c>
      <c r="D463" s="26" t="s">
        <v>1056</v>
      </c>
      <c r="E463" s="26" t="s">
        <v>168</v>
      </c>
      <c r="F463" s="27">
        <v>39662</v>
      </c>
      <c r="G463" s="28">
        <v>4</v>
      </c>
      <c r="H463" s="28">
        <v>431</v>
      </c>
      <c r="I463" s="30">
        <v>39719</v>
      </c>
      <c r="J463" s="26">
        <v>460000000</v>
      </c>
      <c r="K463" s="26">
        <v>175000000</v>
      </c>
      <c r="L463" s="26">
        <v>175000000</v>
      </c>
      <c r="M463" s="26">
        <v>17.5</v>
      </c>
      <c r="N463" s="26">
        <v>102.94117647058823</v>
      </c>
      <c r="O463" s="26" t="s">
        <v>171</v>
      </c>
    </row>
    <row r="464" spans="1:15" s="26" customFormat="1">
      <c r="A464" s="26" t="s">
        <v>828</v>
      </c>
      <c r="B464" s="26" t="s">
        <v>167</v>
      </c>
      <c r="C464" s="26" t="s">
        <v>1168</v>
      </c>
      <c r="D464" s="26" t="s">
        <v>1056</v>
      </c>
      <c r="E464" s="26" t="s">
        <v>168</v>
      </c>
      <c r="F464" s="27">
        <v>39662</v>
      </c>
      <c r="G464" s="28">
        <v>5</v>
      </c>
      <c r="H464" s="28">
        <v>431</v>
      </c>
      <c r="I464" s="30">
        <v>39720</v>
      </c>
      <c r="J464" s="26">
        <v>175000000</v>
      </c>
      <c r="K464" s="26">
        <v>448000000</v>
      </c>
      <c r="L464" s="26">
        <v>448000000</v>
      </c>
      <c r="M464" s="26">
        <v>19.7</v>
      </c>
      <c r="N464" s="26">
        <v>115.88235294117646</v>
      </c>
      <c r="O464" s="26" t="s">
        <v>171</v>
      </c>
    </row>
    <row r="465" spans="1:15" s="26" customFormat="1">
      <c r="A465" s="26" t="s">
        <v>587</v>
      </c>
      <c r="B465" s="26" t="s">
        <v>167</v>
      </c>
      <c r="C465" s="26" t="s">
        <v>1168</v>
      </c>
      <c r="D465" s="26" t="s">
        <v>1056</v>
      </c>
      <c r="E465" s="26" t="s">
        <v>168</v>
      </c>
      <c r="F465" s="27">
        <v>39662</v>
      </c>
      <c r="G465" s="28">
        <v>6</v>
      </c>
      <c r="H465" s="28">
        <v>431</v>
      </c>
      <c r="I465" s="30">
        <v>39721</v>
      </c>
      <c r="J465" s="26">
        <v>448000000</v>
      </c>
      <c r="K465" s="26">
        <v>289000000</v>
      </c>
      <c r="L465" s="26">
        <v>289000000</v>
      </c>
      <c r="M465" s="26">
        <v>19.7</v>
      </c>
      <c r="N465" s="26">
        <v>115.88235294117646</v>
      </c>
      <c r="O465" s="26" t="s">
        <v>171</v>
      </c>
    </row>
    <row r="466" spans="1:15" s="26" customFormat="1">
      <c r="A466" s="26" t="s">
        <v>588</v>
      </c>
      <c r="B466" s="26" t="s">
        <v>167</v>
      </c>
      <c r="C466" s="26" t="s">
        <v>1168</v>
      </c>
      <c r="D466" s="26" t="s">
        <v>1056</v>
      </c>
      <c r="E466" s="26" t="s">
        <v>168</v>
      </c>
      <c r="F466" s="27">
        <v>39662</v>
      </c>
      <c r="G466" s="28">
        <v>7</v>
      </c>
      <c r="H466" s="28">
        <v>431</v>
      </c>
      <c r="I466" s="30">
        <v>39722</v>
      </c>
      <c r="J466" s="26">
        <v>289000000</v>
      </c>
      <c r="K466" s="26">
        <v>126000000</v>
      </c>
      <c r="L466" s="26">
        <v>126000000</v>
      </c>
      <c r="M466" s="26" t="s">
        <v>1143</v>
      </c>
      <c r="N466" s="26" t="s">
        <v>1143</v>
      </c>
      <c r="O466" s="26" t="s">
        <v>171</v>
      </c>
    </row>
    <row r="467" spans="1:15" s="26" customFormat="1">
      <c r="A467" s="26" t="s">
        <v>589</v>
      </c>
      <c r="B467" s="26" t="s">
        <v>167</v>
      </c>
      <c r="C467" s="26" t="s">
        <v>1168</v>
      </c>
      <c r="D467" s="26" t="s">
        <v>1056</v>
      </c>
      <c r="E467" s="26" t="s">
        <v>168</v>
      </c>
      <c r="F467" s="27">
        <v>39662</v>
      </c>
      <c r="G467" s="28">
        <v>8</v>
      </c>
      <c r="H467" s="28">
        <v>431</v>
      </c>
      <c r="I467" s="30">
        <v>39723</v>
      </c>
      <c r="J467" s="26">
        <v>126000000</v>
      </c>
      <c r="K467" s="26">
        <v>610000000</v>
      </c>
      <c r="L467" s="26">
        <v>610000000</v>
      </c>
      <c r="M467" s="26">
        <v>18.8</v>
      </c>
      <c r="N467" s="26">
        <v>110.58823529411765</v>
      </c>
      <c r="O467" s="26" t="s">
        <v>171</v>
      </c>
    </row>
    <row r="468" spans="1:15" s="26" customFormat="1">
      <c r="A468" s="26" t="s">
        <v>590</v>
      </c>
      <c r="B468" s="26" t="s">
        <v>167</v>
      </c>
      <c r="C468" s="26" t="s">
        <v>1168</v>
      </c>
      <c r="D468" s="26" t="s">
        <v>1056</v>
      </c>
      <c r="E468" s="26" t="s">
        <v>168</v>
      </c>
      <c r="F468" s="27">
        <v>39662</v>
      </c>
      <c r="G468" s="28">
        <v>9</v>
      </c>
      <c r="H468" s="28">
        <v>431</v>
      </c>
      <c r="I468" s="30">
        <v>39724</v>
      </c>
      <c r="J468" s="26">
        <v>610000000</v>
      </c>
      <c r="K468" s="26">
        <v>570000000</v>
      </c>
      <c r="L468" s="26">
        <v>570000000</v>
      </c>
      <c r="M468" s="26">
        <v>18.8</v>
      </c>
      <c r="N468" s="26">
        <v>110.58823529411765</v>
      </c>
      <c r="O468" s="26" t="s">
        <v>171</v>
      </c>
    </row>
    <row r="469" spans="1:15" s="26" customFormat="1">
      <c r="A469" s="26" t="s">
        <v>823</v>
      </c>
      <c r="B469" s="26" t="s">
        <v>167</v>
      </c>
      <c r="C469" s="26" t="s">
        <v>1168</v>
      </c>
      <c r="D469" s="26" t="s">
        <v>1056</v>
      </c>
      <c r="E469" s="26" t="s">
        <v>168</v>
      </c>
      <c r="F469" s="27">
        <v>39662</v>
      </c>
      <c r="G469" s="28">
        <v>10</v>
      </c>
      <c r="H469" s="28">
        <v>431</v>
      </c>
      <c r="I469" s="30">
        <v>39725</v>
      </c>
      <c r="J469" s="26">
        <v>570000000</v>
      </c>
      <c r="K469" s="26" t="s">
        <v>1188</v>
      </c>
      <c r="L469" s="26" t="s">
        <v>1188</v>
      </c>
      <c r="M469" s="26">
        <v>18.3</v>
      </c>
      <c r="N469" s="26">
        <v>107.64705882352941</v>
      </c>
      <c r="O469" s="26" t="s">
        <v>171</v>
      </c>
    </row>
    <row r="470" spans="1:15" s="26" customFormat="1">
      <c r="A470" s="26" t="s">
        <v>591</v>
      </c>
      <c r="B470" s="26" t="s">
        <v>167</v>
      </c>
      <c r="C470" s="26" t="s">
        <v>1168</v>
      </c>
      <c r="D470" s="26" t="s">
        <v>904</v>
      </c>
      <c r="E470" s="26" t="s">
        <v>168</v>
      </c>
      <c r="F470" s="27">
        <v>39662</v>
      </c>
      <c r="G470" s="28">
        <v>0</v>
      </c>
      <c r="H470" s="28">
        <v>431</v>
      </c>
      <c r="I470" s="30">
        <v>39715</v>
      </c>
      <c r="J470" s="26">
        <v>0</v>
      </c>
      <c r="K470" s="26">
        <v>450000000</v>
      </c>
      <c r="L470" s="26">
        <v>450000000</v>
      </c>
      <c r="M470" s="26">
        <v>20.5</v>
      </c>
      <c r="N470" s="26">
        <v>100</v>
      </c>
      <c r="O470" s="26" t="s">
        <v>171</v>
      </c>
    </row>
    <row r="471" spans="1:15" s="26" customFormat="1">
      <c r="A471" s="26" t="s">
        <v>593</v>
      </c>
      <c r="B471" s="26" t="s">
        <v>167</v>
      </c>
      <c r="C471" s="26" t="s">
        <v>1168</v>
      </c>
      <c r="D471" s="26" t="s">
        <v>904</v>
      </c>
      <c r="E471" s="26" t="s">
        <v>168</v>
      </c>
      <c r="F471" s="27">
        <v>39662</v>
      </c>
      <c r="G471" s="28">
        <v>1</v>
      </c>
      <c r="H471" s="28">
        <v>431</v>
      </c>
      <c r="I471" s="30">
        <v>39716</v>
      </c>
      <c r="J471" s="26">
        <v>450000000</v>
      </c>
      <c r="K471" s="26">
        <v>260000000</v>
      </c>
      <c r="L471" s="26">
        <v>260000000</v>
      </c>
      <c r="M471" s="26">
        <v>22</v>
      </c>
      <c r="N471" s="26">
        <v>107.31707317073172</v>
      </c>
      <c r="O471" s="26" t="s">
        <v>171</v>
      </c>
    </row>
    <row r="472" spans="1:15" s="26" customFormat="1">
      <c r="A472" s="26" t="s">
        <v>358</v>
      </c>
      <c r="B472" s="26" t="s">
        <v>167</v>
      </c>
      <c r="C472" s="26" t="s">
        <v>1168</v>
      </c>
      <c r="D472" s="26" t="s">
        <v>904</v>
      </c>
      <c r="E472" s="26" t="s">
        <v>168</v>
      </c>
      <c r="F472" s="27">
        <v>39662</v>
      </c>
      <c r="G472" s="28">
        <v>2</v>
      </c>
      <c r="H472" s="28">
        <v>431</v>
      </c>
      <c r="I472" s="30">
        <v>39717</v>
      </c>
      <c r="J472" s="26">
        <v>260000000</v>
      </c>
      <c r="K472" s="26">
        <v>370000000</v>
      </c>
      <c r="L472" s="26">
        <v>370000000</v>
      </c>
      <c r="M472" s="26">
        <v>21</v>
      </c>
      <c r="N472" s="26">
        <v>102.4390243902439</v>
      </c>
      <c r="O472" s="26" t="s">
        <v>171</v>
      </c>
    </row>
    <row r="473" spans="1:15" s="26" customFormat="1">
      <c r="A473" s="26" t="s">
        <v>359</v>
      </c>
      <c r="B473" s="26" t="s">
        <v>167</v>
      </c>
      <c r="C473" s="26" t="s">
        <v>1168</v>
      </c>
      <c r="D473" s="26" t="s">
        <v>904</v>
      </c>
      <c r="E473" s="26" t="s">
        <v>168</v>
      </c>
      <c r="F473" s="27">
        <v>39662</v>
      </c>
      <c r="G473" s="28">
        <v>3</v>
      </c>
      <c r="H473" s="28">
        <v>431</v>
      </c>
      <c r="I473" s="30">
        <v>39718</v>
      </c>
      <c r="J473" s="26">
        <v>370000000</v>
      </c>
      <c r="K473" s="26">
        <v>410000000</v>
      </c>
      <c r="L473" s="26">
        <v>410000000</v>
      </c>
      <c r="M473" s="26">
        <v>20.5</v>
      </c>
      <c r="N473" s="26">
        <v>100</v>
      </c>
      <c r="O473" s="26" t="s">
        <v>171</v>
      </c>
    </row>
    <row r="474" spans="1:15" s="26" customFormat="1">
      <c r="A474" s="26" t="s">
        <v>360</v>
      </c>
      <c r="B474" s="26" t="s">
        <v>167</v>
      </c>
      <c r="C474" s="26" t="s">
        <v>1168</v>
      </c>
      <c r="D474" s="26" t="s">
        <v>904</v>
      </c>
      <c r="E474" s="26" t="s">
        <v>168</v>
      </c>
      <c r="F474" s="27">
        <v>39662</v>
      </c>
      <c r="G474" s="28">
        <v>4</v>
      </c>
      <c r="H474" s="28">
        <v>431</v>
      </c>
      <c r="I474" s="30">
        <v>39719</v>
      </c>
      <c r="J474" s="26">
        <v>410000000</v>
      </c>
      <c r="K474" s="26">
        <v>165000000</v>
      </c>
      <c r="L474" s="26">
        <v>165000000</v>
      </c>
      <c r="M474" s="26">
        <v>21.5</v>
      </c>
      <c r="N474" s="26">
        <v>104.8780487804878</v>
      </c>
      <c r="O474" s="26" t="s">
        <v>171</v>
      </c>
    </row>
    <row r="475" spans="1:15" s="26" customFormat="1">
      <c r="A475" s="26" t="s">
        <v>598</v>
      </c>
      <c r="B475" s="26" t="s">
        <v>167</v>
      </c>
      <c r="C475" s="26" t="s">
        <v>1168</v>
      </c>
      <c r="D475" s="26" t="s">
        <v>904</v>
      </c>
      <c r="E475" s="26" t="s">
        <v>168</v>
      </c>
      <c r="F475" s="27">
        <v>39662</v>
      </c>
      <c r="G475" s="28">
        <v>5</v>
      </c>
      <c r="H475" s="28">
        <v>431</v>
      </c>
      <c r="I475" s="30">
        <v>39720</v>
      </c>
      <c r="J475" s="26">
        <v>165000000</v>
      </c>
      <c r="K475" s="26">
        <v>574000000</v>
      </c>
      <c r="L475" s="26">
        <v>574000000</v>
      </c>
      <c r="M475" s="26">
        <v>23</v>
      </c>
      <c r="N475" s="26">
        <v>112.19512195121952</v>
      </c>
      <c r="O475" s="26" t="s">
        <v>171</v>
      </c>
    </row>
    <row r="476" spans="1:15" s="26" customFormat="1">
      <c r="A476" s="26" t="s">
        <v>599</v>
      </c>
      <c r="B476" s="26" t="s">
        <v>167</v>
      </c>
      <c r="C476" s="26" t="s">
        <v>1168</v>
      </c>
      <c r="D476" s="26" t="s">
        <v>904</v>
      </c>
      <c r="E476" s="26" t="s">
        <v>168</v>
      </c>
      <c r="F476" s="27">
        <v>39662</v>
      </c>
      <c r="G476" s="28">
        <v>6</v>
      </c>
      <c r="H476" s="28">
        <v>431</v>
      </c>
      <c r="I476" s="30">
        <v>39721</v>
      </c>
      <c r="J476" s="26">
        <v>574000000</v>
      </c>
      <c r="K476" s="26">
        <v>160000000</v>
      </c>
      <c r="L476" s="26">
        <v>160000000</v>
      </c>
      <c r="M476" s="26">
        <v>22.9</v>
      </c>
      <c r="N476" s="26">
        <v>111.70731707317071</v>
      </c>
      <c r="O476" s="26" t="s">
        <v>171</v>
      </c>
    </row>
    <row r="477" spans="1:15" s="26" customFormat="1">
      <c r="A477" s="26" t="s">
        <v>600</v>
      </c>
      <c r="B477" s="26" t="s">
        <v>167</v>
      </c>
      <c r="C477" s="26" t="s">
        <v>1168</v>
      </c>
      <c r="D477" s="26" t="s">
        <v>904</v>
      </c>
      <c r="E477" s="26" t="s">
        <v>168</v>
      </c>
      <c r="F477" s="27">
        <v>39662</v>
      </c>
      <c r="G477" s="28">
        <v>7</v>
      </c>
      <c r="H477" s="28">
        <v>431</v>
      </c>
      <c r="I477" s="30">
        <v>39722</v>
      </c>
      <c r="J477" s="26">
        <v>160000000</v>
      </c>
      <c r="K477" s="26">
        <v>328000000</v>
      </c>
      <c r="L477" s="26">
        <v>328000000</v>
      </c>
      <c r="M477" s="26" t="s">
        <v>1143</v>
      </c>
      <c r="N477" s="26" t="s">
        <v>1143</v>
      </c>
      <c r="O477" s="26" t="s">
        <v>171</v>
      </c>
    </row>
    <row r="478" spans="1:15" s="26" customFormat="1">
      <c r="A478" s="26" t="s">
        <v>601</v>
      </c>
      <c r="B478" s="26" t="s">
        <v>167</v>
      </c>
      <c r="C478" s="26" t="s">
        <v>1168</v>
      </c>
      <c r="D478" s="26" t="s">
        <v>904</v>
      </c>
      <c r="E478" s="26" t="s">
        <v>168</v>
      </c>
      <c r="F478" s="27">
        <v>39662</v>
      </c>
      <c r="G478" s="28">
        <v>8</v>
      </c>
      <c r="H478" s="28">
        <v>431</v>
      </c>
      <c r="I478" s="30">
        <v>39723</v>
      </c>
      <c r="J478" s="26">
        <v>328000000</v>
      </c>
      <c r="K478" s="26">
        <v>500000000</v>
      </c>
      <c r="L478" s="26">
        <v>500000000</v>
      </c>
      <c r="M478" s="26">
        <v>22.3</v>
      </c>
      <c r="N478" s="26">
        <v>108.78048780487805</v>
      </c>
      <c r="O478" s="26" t="s">
        <v>171</v>
      </c>
    </row>
    <row r="479" spans="1:15" s="26" customFormat="1">
      <c r="A479" s="26" t="s">
        <v>602</v>
      </c>
      <c r="B479" s="26" t="s">
        <v>167</v>
      </c>
      <c r="C479" s="26" t="s">
        <v>1168</v>
      </c>
      <c r="D479" s="26" t="s">
        <v>904</v>
      </c>
      <c r="E479" s="26" t="s">
        <v>168</v>
      </c>
      <c r="F479" s="27">
        <v>39662</v>
      </c>
      <c r="G479" s="28">
        <v>9</v>
      </c>
      <c r="H479" s="28">
        <v>431</v>
      </c>
      <c r="I479" s="30">
        <v>39724</v>
      </c>
      <c r="J479" s="26">
        <v>500000000</v>
      </c>
      <c r="K479" s="26">
        <v>500000000</v>
      </c>
      <c r="L479" s="26">
        <v>500000000</v>
      </c>
      <c r="M479" s="26">
        <v>22.7</v>
      </c>
      <c r="N479" s="26">
        <v>110.73170731707316</v>
      </c>
      <c r="O479" s="26" t="s">
        <v>171</v>
      </c>
    </row>
    <row r="480" spans="1:15" s="26" customFormat="1">
      <c r="A480" s="26" t="s">
        <v>592</v>
      </c>
      <c r="B480" s="26" t="s">
        <v>167</v>
      </c>
      <c r="C480" s="26" t="s">
        <v>1168</v>
      </c>
      <c r="D480" s="26" t="s">
        <v>904</v>
      </c>
      <c r="E480" s="26" t="s">
        <v>168</v>
      </c>
      <c r="F480" s="27">
        <v>39662</v>
      </c>
      <c r="G480" s="28">
        <v>10</v>
      </c>
      <c r="H480" s="28">
        <v>431</v>
      </c>
      <c r="I480" s="30">
        <v>39725</v>
      </c>
      <c r="J480" s="26">
        <v>500000000</v>
      </c>
      <c r="K480" s="26" t="s">
        <v>1188</v>
      </c>
      <c r="L480" s="26" t="s">
        <v>1188</v>
      </c>
      <c r="M480" s="26">
        <v>22.5</v>
      </c>
      <c r="N480" s="26">
        <v>109.75609756097562</v>
      </c>
      <c r="O480" s="26" t="s">
        <v>171</v>
      </c>
    </row>
    <row r="481" spans="1:15" s="26" customFormat="1">
      <c r="A481" s="26" t="s">
        <v>876</v>
      </c>
      <c r="B481" s="26" t="s">
        <v>1336</v>
      </c>
      <c r="C481" s="26" t="s">
        <v>1170</v>
      </c>
      <c r="D481" s="26" t="s">
        <v>1060</v>
      </c>
      <c r="E481" s="26" t="s">
        <v>168</v>
      </c>
      <c r="F481" s="27">
        <v>39644</v>
      </c>
      <c r="G481" s="28">
        <v>0</v>
      </c>
      <c r="H481" s="28">
        <v>431</v>
      </c>
      <c r="I481" s="30">
        <v>39715</v>
      </c>
      <c r="J481" s="26">
        <v>0</v>
      </c>
      <c r="K481" s="26">
        <v>900000</v>
      </c>
      <c r="L481" s="26">
        <v>900000</v>
      </c>
      <c r="M481" s="26">
        <v>24.4</v>
      </c>
      <c r="N481" s="26">
        <v>100</v>
      </c>
      <c r="O481" s="26" t="s">
        <v>171</v>
      </c>
    </row>
    <row r="482" spans="1:15" s="26" customFormat="1">
      <c r="A482" s="26" t="s">
        <v>878</v>
      </c>
      <c r="B482" s="26" t="s">
        <v>1336</v>
      </c>
      <c r="C482" s="26" t="s">
        <v>1170</v>
      </c>
      <c r="D482" s="26" t="s">
        <v>1060</v>
      </c>
      <c r="E482" s="26" t="s">
        <v>168</v>
      </c>
      <c r="F482" s="27">
        <v>39644</v>
      </c>
      <c r="G482" s="28">
        <v>1</v>
      </c>
      <c r="H482" s="28">
        <v>431</v>
      </c>
      <c r="I482" s="30">
        <v>39716</v>
      </c>
      <c r="J482" s="26">
        <v>900000</v>
      </c>
      <c r="K482" s="26">
        <v>53000000</v>
      </c>
      <c r="L482" s="26">
        <v>53000000</v>
      </c>
      <c r="M482" s="26">
        <v>24.5</v>
      </c>
      <c r="N482" s="26">
        <v>100.40983606557377</v>
      </c>
      <c r="O482" s="26" t="s">
        <v>171</v>
      </c>
    </row>
    <row r="483" spans="1:15" s="26" customFormat="1">
      <c r="A483" s="26" t="s">
        <v>879</v>
      </c>
      <c r="B483" s="26" t="s">
        <v>1336</v>
      </c>
      <c r="C483" s="26" t="s">
        <v>1170</v>
      </c>
      <c r="D483" s="26" t="s">
        <v>1060</v>
      </c>
      <c r="E483" s="26" t="s">
        <v>168</v>
      </c>
      <c r="F483" s="27">
        <v>39644</v>
      </c>
      <c r="G483" s="28">
        <v>2</v>
      </c>
      <c r="H483" s="28">
        <v>431</v>
      </c>
      <c r="I483" s="30">
        <v>39717</v>
      </c>
      <c r="J483" s="26">
        <v>53000000</v>
      </c>
      <c r="K483" s="26">
        <v>19800000</v>
      </c>
      <c r="L483" s="26">
        <v>19800000</v>
      </c>
      <c r="M483" s="26">
        <v>21.5</v>
      </c>
      <c r="N483" s="26">
        <v>88.114754098360663</v>
      </c>
      <c r="O483" s="26" t="s">
        <v>171</v>
      </c>
    </row>
    <row r="484" spans="1:15" s="26" customFormat="1">
      <c r="A484" s="26" t="s">
        <v>880</v>
      </c>
      <c r="B484" s="26" t="s">
        <v>1336</v>
      </c>
      <c r="C484" s="26" t="s">
        <v>1170</v>
      </c>
      <c r="D484" s="26" t="s">
        <v>1060</v>
      </c>
      <c r="E484" s="26" t="s">
        <v>168</v>
      </c>
      <c r="F484" s="27">
        <v>39644</v>
      </c>
      <c r="G484" s="28">
        <v>3</v>
      </c>
      <c r="H484" s="28">
        <v>431</v>
      </c>
      <c r="I484" s="30">
        <v>39718</v>
      </c>
      <c r="J484" s="26">
        <v>19800000</v>
      </c>
      <c r="K484" s="26">
        <v>24000000</v>
      </c>
      <c r="L484" s="26">
        <v>24000000</v>
      </c>
      <c r="M484" s="26">
        <v>19.5</v>
      </c>
      <c r="N484" s="26">
        <v>79.918032786885249</v>
      </c>
      <c r="O484" s="26" t="s">
        <v>171</v>
      </c>
    </row>
    <row r="485" spans="1:15" s="26" customFormat="1">
      <c r="A485" s="26" t="s">
        <v>881</v>
      </c>
      <c r="B485" s="26" t="s">
        <v>166</v>
      </c>
      <c r="C485" s="26" t="s">
        <v>1170</v>
      </c>
      <c r="D485" s="26" t="s">
        <v>1060</v>
      </c>
      <c r="E485" s="26" t="s">
        <v>168</v>
      </c>
      <c r="F485" s="27">
        <v>39644</v>
      </c>
      <c r="G485" s="28">
        <v>4</v>
      </c>
      <c r="H485" s="28">
        <v>431</v>
      </c>
      <c r="I485" s="30">
        <v>39719</v>
      </c>
      <c r="J485" s="26">
        <v>24000000</v>
      </c>
      <c r="K485" s="26">
        <v>18000000</v>
      </c>
      <c r="L485" s="26">
        <v>18000000</v>
      </c>
      <c r="M485" s="26">
        <v>21.5</v>
      </c>
      <c r="N485" s="26">
        <v>88.114754098360663</v>
      </c>
      <c r="O485" s="26" t="s">
        <v>171</v>
      </c>
    </row>
    <row r="486" spans="1:15" s="26" customFormat="1">
      <c r="A486" s="26" t="s">
        <v>882</v>
      </c>
      <c r="B486" s="26" t="s">
        <v>166</v>
      </c>
      <c r="C486" s="26" t="s">
        <v>1170</v>
      </c>
      <c r="D486" s="26" t="s">
        <v>1060</v>
      </c>
      <c r="E486" s="26" t="s">
        <v>168</v>
      </c>
      <c r="F486" s="27">
        <v>39644</v>
      </c>
      <c r="G486" s="28">
        <v>5</v>
      </c>
      <c r="H486" s="28">
        <v>431</v>
      </c>
      <c r="I486" s="30">
        <v>39720</v>
      </c>
      <c r="J486" s="26">
        <v>18000000</v>
      </c>
      <c r="K486" s="26">
        <v>35000000</v>
      </c>
      <c r="L486" s="26">
        <v>35000000</v>
      </c>
      <c r="M486" s="26">
        <v>21</v>
      </c>
      <c r="N486" s="26">
        <v>86.06557377049181</v>
      </c>
      <c r="O486" s="26" t="s">
        <v>171</v>
      </c>
    </row>
    <row r="487" spans="1:15" s="26" customFormat="1">
      <c r="A487" s="26" t="s">
        <v>883</v>
      </c>
      <c r="B487" s="26" t="s">
        <v>166</v>
      </c>
      <c r="C487" s="26" t="s">
        <v>1170</v>
      </c>
      <c r="D487" s="26" t="s">
        <v>1060</v>
      </c>
      <c r="E487" s="26" t="s">
        <v>168</v>
      </c>
      <c r="F487" s="27">
        <v>39644</v>
      </c>
      <c r="G487" s="28">
        <v>6</v>
      </c>
      <c r="H487" s="28">
        <v>431</v>
      </c>
      <c r="I487" s="30">
        <v>39721</v>
      </c>
      <c r="J487" s="26">
        <v>35000000</v>
      </c>
      <c r="K487" s="26">
        <v>27000000</v>
      </c>
      <c r="L487" s="26">
        <v>27000000</v>
      </c>
      <c r="M487" s="26">
        <v>23.7</v>
      </c>
      <c r="N487" s="26">
        <v>97.131147540983605</v>
      </c>
      <c r="O487" s="26" t="s">
        <v>171</v>
      </c>
    </row>
    <row r="488" spans="1:15" s="26" customFormat="1">
      <c r="A488" s="26" t="s">
        <v>884</v>
      </c>
      <c r="B488" s="26" t="s">
        <v>166</v>
      </c>
      <c r="C488" s="26" t="s">
        <v>1170</v>
      </c>
      <c r="D488" s="26" t="s">
        <v>1060</v>
      </c>
      <c r="E488" s="26" t="s">
        <v>168</v>
      </c>
      <c r="F488" s="27">
        <v>39644</v>
      </c>
      <c r="G488" s="28">
        <v>7</v>
      </c>
      <c r="H488" s="28">
        <v>431</v>
      </c>
      <c r="I488" s="30">
        <v>39722</v>
      </c>
      <c r="J488" s="26">
        <v>27000000</v>
      </c>
      <c r="K488" s="26">
        <v>50400000</v>
      </c>
      <c r="L488" s="26">
        <v>50400000</v>
      </c>
      <c r="M488" s="26" t="s">
        <v>1143</v>
      </c>
      <c r="N488" s="26" t="s">
        <v>1143</v>
      </c>
      <c r="O488" s="26" t="s">
        <v>171</v>
      </c>
    </row>
    <row r="489" spans="1:15" s="26" customFormat="1">
      <c r="A489" s="26" t="s">
        <v>885</v>
      </c>
      <c r="B489" s="26" t="s">
        <v>166</v>
      </c>
      <c r="C489" s="26" t="s">
        <v>1170</v>
      </c>
      <c r="D489" s="26" t="s">
        <v>1060</v>
      </c>
      <c r="E489" s="26" t="s">
        <v>168</v>
      </c>
      <c r="F489" s="27">
        <v>39644</v>
      </c>
      <c r="G489" s="28">
        <v>8</v>
      </c>
      <c r="H489" s="28">
        <v>431</v>
      </c>
      <c r="I489" s="30">
        <v>39723</v>
      </c>
      <c r="J489" s="26">
        <v>50400000</v>
      </c>
      <c r="K489" s="26">
        <v>163000000</v>
      </c>
      <c r="L489" s="26">
        <v>163000000</v>
      </c>
      <c r="M489" s="26">
        <v>21.2</v>
      </c>
      <c r="N489" s="26">
        <v>86.885245901639351</v>
      </c>
      <c r="O489" s="26" t="s">
        <v>171</v>
      </c>
    </row>
    <row r="490" spans="1:15" s="26" customFormat="1">
      <c r="A490" s="26" t="s">
        <v>886</v>
      </c>
      <c r="B490" s="26" t="s">
        <v>166</v>
      </c>
      <c r="C490" s="26" t="s">
        <v>1170</v>
      </c>
      <c r="D490" s="26" t="s">
        <v>1060</v>
      </c>
      <c r="E490" s="26" t="s">
        <v>168</v>
      </c>
      <c r="F490" s="27">
        <v>39644</v>
      </c>
      <c r="G490" s="28">
        <v>9</v>
      </c>
      <c r="H490" s="28">
        <v>431</v>
      </c>
      <c r="I490" s="30">
        <v>39724</v>
      </c>
      <c r="J490" s="26">
        <v>163000000</v>
      </c>
      <c r="K490" s="26">
        <v>227000000</v>
      </c>
      <c r="L490" s="26">
        <v>227000000</v>
      </c>
      <c r="M490" s="26">
        <v>21.1</v>
      </c>
      <c r="N490" s="26">
        <v>86.47540983606558</v>
      </c>
      <c r="O490" s="26" t="s">
        <v>171</v>
      </c>
    </row>
    <row r="491" spans="1:15" s="26" customFormat="1">
      <c r="A491" s="26" t="s">
        <v>877</v>
      </c>
      <c r="B491" s="26" t="s">
        <v>166</v>
      </c>
      <c r="C491" s="26" t="s">
        <v>1170</v>
      </c>
      <c r="D491" s="26" t="s">
        <v>1060</v>
      </c>
      <c r="E491" s="26" t="s">
        <v>168</v>
      </c>
      <c r="F491" s="27">
        <v>39644</v>
      </c>
      <c r="G491" s="28">
        <v>10</v>
      </c>
      <c r="H491" s="28">
        <v>431</v>
      </c>
      <c r="I491" s="30">
        <v>39725</v>
      </c>
      <c r="J491" s="26">
        <v>227000000</v>
      </c>
      <c r="K491" s="26" t="s">
        <v>1188</v>
      </c>
      <c r="L491" s="26" t="s">
        <v>1188</v>
      </c>
      <c r="M491" s="26">
        <v>21.5</v>
      </c>
      <c r="N491" s="26">
        <v>88.114754098360663</v>
      </c>
      <c r="O491" s="26" t="s">
        <v>171</v>
      </c>
    </row>
    <row r="492" spans="1:15" s="26" customFormat="1">
      <c r="A492" s="26" t="s">
        <v>887</v>
      </c>
      <c r="B492" s="26" t="s">
        <v>166</v>
      </c>
      <c r="C492" s="26" t="s">
        <v>1170</v>
      </c>
      <c r="D492" s="26" t="s">
        <v>1061</v>
      </c>
      <c r="E492" s="26" t="s">
        <v>168</v>
      </c>
      <c r="F492" s="27">
        <v>39644</v>
      </c>
      <c r="G492" s="28">
        <v>0</v>
      </c>
      <c r="H492" s="28">
        <v>431</v>
      </c>
      <c r="I492" s="30">
        <v>39715</v>
      </c>
      <c r="J492" s="26">
        <v>0</v>
      </c>
      <c r="K492" s="26">
        <v>130000</v>
      </c>
      <c r="L492" s="26">
        <v>130000</v>
      </c>
      <c r="M492" s="26">
        <v>22</v>
      </c>
      <c r="N492" s="26">
        <v>100</v>
      </c>
      <c r="O492" s="26" t="s">
        <v>171</v>
      </c>
    </row>
    <row r="493" spans="1:15" s="26" customFormat="1">
      <c r="A493" s="26" t="s">
        <v>888</v>
      </c>
      <c r="B493" s="26" t="s">
        <v>166</v>
      </c>
      <c r="C493" s="26" t="s">
        <v>1170</v>
      </c>
      <c r="D493" s="26" t="s">
        <v>1061</v>
      </c>
      <c r="E493" s="26" t="s">
        <v>168</v>
      </c>
      <c r="F493" s="27">
        <v>39644</v>
      </c>
      <c r="G493" s="28">
        <v>1</v>
      </c>
      <c r="H493" s="28">
        <v>431</v>
      </c>
      <c r="I493" s="30">
        <v>39716</v>
      </c>
      <c r="J493" s="26">
        <v>130000</v>
      </c>
      <c r="K493" s="26" t="s">
        <v>1188</v>
      </c>
      <c r="L493" s="26" t="s">
        <v>1188</v>
      </c>
      <c r="M493" s="26">
        <v>22</v>
      </c>
      <c r="N493" s="26">
        <v>100</v>
      </c>
      <c r="O493" s="26" t="s">
        <v>171</v>
      </c>
    </row>
    <row r="494" spans="1:15" s="26" customFormat="1">
      <c r="A494" s="26" t="s">
        <v>1337</v>
      </c>
      <c r="B494" s="26" t="s">
        <v>166</v>
      </c>
      <c r="C494" s="26" t="s">
        <v>1170</v>
      </c>
      <c r="D494" s="26" t="s">
        <v>1061</v>
      </c>
      <c r="E494" s="26" t="s">
        <v>168</v>
      </c>
      <c r="F494" s="27">
        <v>39644</v>
      </c>
      <c r="G494" s="28">
        <v>2</v>
      </c>
      <c r="H494" s="28">
        <v>431</v>
      </c>
      <c r="I494" s="30">
        <v>39717</v>
      </c>
      <c r="J494" s="26" t="s">
        <v>1188</v>
      </c>
      <c r="K494" s="26">
        <v>9100000</v>
      </c>
      <c r="L494" s="26">
        <v>9100000</v>
      </c>
      <c r="M494" s="26">
        <v>18.5</v>
      </c>
      <c r="N494" s="26">
        <v>84.090909090909093</v>
      </c>
      <c r="O494" s="26" t="s">
        <v>171</v>
      </c>
    </row>
    <row r="495" spans="1:15" s="26" customFormat="1">
      <c r="A495" s="26" t="s">
        <v>889</v>
      </c>
      <c r="B495" s="26" t="s">
        <v>166</v>
      </c>
      <c r="C495" s="26" t="s">
        <v>1170</v>
      </c>
      <c r="D495" s="26" t="s">
        <v>1061</v>
      </c>
      <c r="E495" s="26" t="s">
        <v>168</v>
      </c>
      <c r="F495" s="27">
        <v>39644</v>
      </c>
      <c r="G495" s="28">
        <v>3</v>
      </c>
      <c r="H495" s="28">
        <v>431</v>
      </c>
      <c r="I495" s="30">
        <v>39718</v>
      </c>
      <c r="J495" s="26">
        <v>9100000</v>
      </c>
      <c r="K495" s="26" t="s">
        <v>1188</v>
      </c>
      <c r="L495" s="26" t="s">
        <v>1188</v>
      </c>
      <c r="M495" s="26">
        <v>17</v>
      </c>
      <c r="N495" s="26">
        <v>77.272727272727266</v>
      </c>
      <c r="O495" s="26" t="s">
        <v>171</v>
      </c>
    </row>
    <row r="496" spans="1:15" s="26" customFormat="1">
      <c r="A496" s="26" t="s">
        <v>1338</v>
      </c>
      <c r="B496" s="26" t="s">
        <v>166</v>
      </c>
      <c r="C496" s="26" t="s">
        <v>1170</v>
      </c>
      <c r="D496" s="26" t="s">
        <v>1061</v>
      </c>
      <c r="E496" s="26" t="s">
        <v>168</v>
      </c>
      <c r="F496" s="27">
        <v>39644</v>
      </c>
      <c r="G496" s="28">
        <v>4</v>
      </c>
      <c r="H496" s="28">
        <v>431</v>
      </c>
      <c r="I496" s="30">
        <v>39719</v>
      </c>
      <c r="J496" s="26" t="s">
        <v>1188</v>
      </c>
      <c r="K496" s="26">
        <v>50000000</v>
      </c>
      <c r="L496" s="26">
        <v>50000000</v>
      </c>
      <c r="M496" s="26">
        <v>19.100000000000001</v>
      </c>
      <c r="N496" s="26">
        <v>86.818181818181827</v>
      </c>
      <c r="O496" s="26" t="s">
        <v>171</v>
      </c>
    </row>
    <row r="497" spans="1:15" s="26" customFormat="1">
      <c r="A497" s="26" t="s">
        <v>890</v>
      </c>
      <c r="B497" s="26" t="s">
        <v>166</v>
      </c>
      <c r="C497" s="26" t="s">
        <v>1170</v>
      </c>
      <c r="D497" s="26" t="s">
        <v>1061</v>
      </c>
      <c r="E497" s="26" t="s">
        <v>168</v>
      </c>
      <c r="F497" s="27">
        <v>39644</v>
      </c>
      <c r="G497" s="28">
        <v>5</v>
      </c>
      <c r="H497" s="28">
        <v>431</v>
      </c>
      <c r="I497" s="30">
        <v>39720</v>
      </c>
      <c r="J497" s="26">
        <v>50000000</v>
      </c>
      <c r="K497" s="26">
        <v>137000000</v>
      </c>
      <c r="L497" s="26">
        <v>137000000</v>
      </c>
      <c r="M497" s="26">
        <v>23</v>
      </c>
      <c r="N497" s="26">
        <v>104.54545454545455</v>
      </c>
      <c r="O497" s="26" t="s">
        <v>171</v>
      </c>
    </row>
    <row r="498" spans="1:15" s="26" customFormat="1">
      <c r="A498" s="26" t="s">
        <v>891</v>
      </c>
      <c r="B498" s="26" t="s">
        <v>166</v>
      </c>
      <c r="C498" s="26" t="s">
        <v>1170</v>
      </c>
      <c r="D498" s="26" t="s">
        <v>1061</v>
      </c>
      <c r="E498" s="26" t="s">
        <v>168</v>
      </c>
      <c r="F498" s="27">
        <v>39644</v>
      </c>
      <c r="G498" s="28">
        <v>6</v>
      </c>
      <c r="H498" s="28">
        <v>431</v>
      </c>
      <c r="I498" s="30">
        <v>39721</v>
      </c>
      <c r="J498" s="26">
        <v>137000000</v>
      </c>
      <c r="K498" s="26">
        <v>32000000</v>
      </c>
      <c r="L498" s="26">
        <v>32000000</v>
      </c>
      <c r="M498" s="26">
        <v>26.5</v>
      </c>
      <c r="N498" s="26">
        <v>120.45454545454545</v>
      </c>
      <c r="O498" s="26" t="s">
        <v>171</v>
      </c>
    </row>
    <row r="499" spans="1:15" s="26" customFormat="1">
      <c r="A499" s="26" t="s">
        <v>892</v>
      </c>
      <c r="B499" s="26" t="s">
        <v>166</v>
      </c>
      <c r="C499" s="26" t="s">
        <v>1170</v>
      </c>
      <c r="D499" s="26" t="s">
        <v>1061</v>
      </c>
      <c r="E499" s="26" t="s">
        <v>168</v>
      </c>
      <c r="F499" s="27">
        <v>39644</v>
      </c>
      <c r="G499" s="28">
        <v>7</v>
      </c>
      <c r="H499" s="28">
        <v>431</v>
      </c>
      <c r="I499" s="30">
        <v>39722</v>
      </c>
      <c r="J499" s="26">
        <v>32000000</v>
      </c>
      <c r="K499" s="26">
        <v>65000000</v>
      </c>
      <c r="L499" s="26">
        <v>65000000</v>
      </c>
      <c r="M499" s="26" t="s">
        <v>1143</v>
      </c>
      <c r="N499" s="26" t="s">
        <v>1143</v>
      </c>
      <c r="O499" s="26" t="s">
        <v>171</v>
      </c>
    </row>
    <row r="500" spans="1:15" s="26" customFormat="1">
      <c r="A500" s="26" t="s">
        <v>893</v>
      </c>
      <c r="B500" s="26" t="s">
        <v>166</v>
      </c>
      <c r="C500" s="26" t="s">
        <v>1170</v>
      </c>
      <c r="D500" s="26" t="s">
        <v>1061</v>
      </c>
      <c r="E500" s="26" t="s">
        <v>168</v>
      </c>
      <c r="F500" s="27">
        <v>39644</v>
      </c>
      <c r="G500" s="28">
        <v>8</v>
      </c>
      <c r="H500" s="28">
        <v>431</v>
      </c>
      <c r="I500" s="30">
        <v>39723</v>
      </c>
      <c r="J500" s="26">
        <v>65000000</v>
      </c>
      <c r="K500" s="26">
        <v>170000000</v>
      </c>
      <c r="L500" s="26">
        <v>170000000</v>
      </c>
      <c r="M500" s="26">
        <v>25.3</v>
      </c>
      <c r="N500" s="26">
        <v>115.00000000000001</v>
      </c>
      <c r="O500" s="26" t="s">
        <v>171</v>
      </c>
    </row>
    <row r="501" spans="1:15" s="26" customFormat="1">
      <c r="A501" s="26" t="s">
        <v>894</v>
      </c>
      <c r="B501" s="26" t="s">
        <v>166</v>
      </c>
      <c r="C501" s="26" t="s">
        <v>1170</v>
      </c>
      <c r="D501" s="26" t="s">
        <v>1061</v>
      </c>
      <c r="E501" s="26" t="s">
        <v>168</v>
      </c>
      <c r="F501" s="27">
        <v>39644</v>
      </c>
      <c r="G501" s="28">
        <v>9</v>
      </c>
      <c r="H501" s="28">
        <v>431</v>
      </c>
      <c r="I501" s="30">
        <v>39724</v>
      </c>
      <c r="J501" s="26">
        <v>170000000</v>
      </c>
      <c r="K501" s="26">
        <v>127000000</v>
      </c>
      <c r="L501" s="26">
        <v>127000000</v>
      </c>
      <c r="M501" s="26">
        <v>25</v>
      </c>
      <c r="N501" s="26">
        <v>113.63636363636364</v>
      </c>
      <c r="O501" s="26" t="s">
        <v>171</v>
      </c>
    </row>
    <row r="502" spans="1:15" s="53" customFormat="1">
      <c r="A502" s="53" t="s">
        <v>895</v>
      </c>
      <c r="B502" s="53" t="s">
        <v>166</v>
      </c>
      <c r="C502" s="53" t="s">
        <v>1170</v>
      </c>
      <c r="D502" s="53">
        <v>896</v>
      </c>
      <c r="E502" s="53" t="s">
        <v>168</v>
      </c>
      <c r="F502" s="54">
        <v>39644</v>
      </c>
      <c r="G502" s="55">
        <v>10</v>
      </c>
      <c r="H502" s="55">
        <v>431</v>
      </c>
      <c r="I502" s="56">
        <v>39725</v>
      </c>
      <c r="J502" s="53">
        <v>127000000</v>
      </c>
      <c r="K502" s="53" t="s">
        <v>1188</v>
      </c>
      <c r="L502" s="53" t="s">
        <v>1188</v>
      </c>
      <c r="M502" s="53">
        <v>25.7</v>
      </c>
      <c r="N502" s="53">
        <v>116.81818181818183</v>
      </c>
      <c r="O502" s="53" t="s">
        <v>171</v>
      </c>
    </row>
    <row r="503" spans="1:15" s="26" customFormat="1">
      <c r="A503" s="26" t="s">
        <v>234</v>
      </c>
      <c r="B503" s="26" t="s">
        <v>1339</v>
      </c>
      <c r="C503" s="26" t="s">
        <v>1171</v>
      </c>
      <c r="D503" s="26" t="s">
        <v>1062</v>
      </c>
      <c r="E503" s="26" t="s">
        <v>168</v>
      </c>
      <c r="F503" s="27">
        <v>39764</v>
      </c>
      <c r="G503" s="28">
        <v>-11</v>
      </c>
      <c r="H503" s="28">
        <v>431</v>
      </c>
      <c r="I503" s="30">
        <v>39724</v>
      </c>
      <c r="J503" s="26">
        <v>0</v>
      </c>
      <c r="K503" s="26">
        <v>0</v>
      </c>
      <c r="L503" s="26">
        <v>0</v>
      </c>
      <c r="M503" s="26" t="s">
        <v>1188</v>
      </c>
      <c r="N503" s="26" t="s">
        <v>1188</v>
      </c>
      <c r="O503" s="26" t="s">
        <v>165</v>
      </c>
    </row>
    <row r="504" spans="1:15" s="26" customFormat="1">
      <c r="A504" s="26" t="s">
        <v>47</v>
      </c>
      <c r="B504" s="26" t="s">
        <v>1340</v>
      </c>
      <c r="C504" s="26" t="s">
        <v>1171</v>
      </c>
      <c r="D504" s="26" t="s">
        <v>1062</v>
      </c>
      <c r="E504" s="26" t="s">
        <v>168</v>
      </c>
      <c r="F504" s="27">
        <v>39764</v>
      </c>
      <c r="G504" s="28">
        <v>-8</v>
      </c>
      <c r="H504" s="28">
        <v>431</v>
      </c>
      <c r="I504" s="30">
        <v>39725</v>
      </c>
      <c r="J504" s="26">
        <v>0</v>
      </c>
      <c r="K504" s="26">
        <v>0</v>
      </c>
      <c r="L504" s="26">
        <v>0</v>
      </c>
      <c r="M504" s="26" t="s">
        <v>1188</v>
      </c>
      <c r="N504" s="26" t="s">
        <v>1188</v>
      </c>
      <c r="O504" s="26" t="s">
        <v>165</v>
      </c>
    </row>
    <row r="505" spans="1:15" s="26" customFormat="1">
      <c r="A505" s="26" t="s">
        <v>236</v>
      </c>
      <c r="B505" s="26" t="s">
        <v>1340</v>
      </c>
      <c r="C505" s="26" t="s">
        <v>1171</v>
      </c>
      <c r="D505" s="26" t="s">
        <v>1062</v>
      </c>
      <c r="E505" s="26" t="s">
        <v>168</v>
      </c>
      <c r="F505" s="27">
        <v>39764</v>
      </c>
      <c r="G505" s="28">
        <v>-5</v>
      </c>
      <c r="H505" s="28">
        <v>431</v>
      </c>
      <c r="I505" s="30">
        <v>39773</v>
      </c>
      <c r="J505" s="26">
        <v>0</v>
      </c>
      <c r="K505" s="26">
        <v>0</v>
      </c>
      <c r="L505" s="26">
        <v>0</v>
      </c>
      <c r="M505" s="26" t="s">
        <v>1188</v>
      </c>
      <c r="N505" s="26" t="s">
        <v>1188</v>
      </c>
      <c r="O505" s="26" t="s">
        <v>165</v>
      </c>
    </row>
    <row r="506" spans="1:15" s="26" customFormat="1">
      <c r="A506" s="26" t="s">
        <v>235</v>
      </c>
      <c r="B506" s="26" t="s">
        <v>1340</v>
      </c>
      <c r="C506" s="26" t="s">
        <v>1171</v>
      </c>
      <c r="D506" s="26" t="s">
        <v>1062</v>
      </c>
      <c r="E506" s="26" t="s">
        <v>168</v>
      </c>
      <c r="F506" s="27">
        <v>39764</v>
      </c>
      <c r="G506" s="28">
        <v>-2</v>
      </c>
      <c r="H506" s="28">
        <v>431</v>
      </c>
      <c r="I506" s="30">
        <v>39776</v>
      </c>
      <c r="J506" s="26">
        <v>0</v>
      </c>
      <c r="K506" s="26">
        <v>0</v>
      </c>
      <c r="L506" s="26">
        <v>0</v>
      </c>
      <c r="M506" s="26" t="s">
        <v>1188</v>
      </c>
      <c r="N506" s="26" t="s">
        <v>1188</v>
      </c>
      <c r="O506" s="26" t="s">
        <v>165</v>
      </c>
    </row>
    <row r="507" spans="1:15" s="26" customFormat="1">
      <c r="A507" s="26" t="s">
        <v>656</v>
      </c>
      <c r="B507" s="26" t="s">
        <v>1340</v>
      </c>
      <c r="C507" s="26" t="s">
        <v>1171</v>
      </c>
      <c r="D507" s="26" t="s">
        <v>1062</v>
      </c>
      <c r="E507" s="26" t="s">
        <v>168</v>
      </c>
      <c r="F507" s="27">
        <v>39764</v>
      </c>
      <c r="G507" s="28">
        <v>0</v>
      </c>
      <c r="H507" s="28">
        <v>431</v>
      </c>
      <c r="I507" s="30">
        <v>39778</v>
      </c>
      <c r="J507" s="26">
        <v>0</v>
      </c>
      <c r="K507" s="26">
        <v>91000</v>
      </c>
      <c r="L507" s="26">
        <v>91000</v>
      </c>
      <c r="M507" s="26">
        <v>19.5</v>
      </c>
      <c r="N507" s="26">
        <v>100</v>
      </c>
      <c r="O507" s="26" t="s">
        <v>165</v>
      </c>
    </row>
    <row r="508" spans="1:15" s="26" customFormat="1">
      <c r="A508" s="26" t="s">
        <v>658</v>
      </c>
      <c r="B508" s="26" t="s">
        <v>1340</v>
      </c>
      <c r="C508" s="26" t="s">
        <v>1171</v>
      </c>
      <c r="D508" s="26" t="s">
        <v>1062</v>
      </c>
      <c r="E508" s="26" t="s">
        <v>168</v>
      </c>
      <c r="F508" s="27">
        <v>39764</v>
      </c>
      <c r="G508" s="28">
        <v>1</v>
      </c>
      <c r="H508" s="28">
        <v>431</v>
      </c>
      <c r="I508" s="30">
        <v>39779</v>
      </c>
      <c r="J508" s="26">
        <v>91000</v>
      </c>
      <c r="K508" s="26">
        <v>1950000</v>
      </c>
      <c r="L508" s="26">
        <v>1950000</v>
      </c>
      <c r="M508" s="26">
        <v>16.7</v>
      </c>
      <c r="N508" s="26">
        <v>85.641025641025635</v>
      </c>
      <c r="O508" s="26" t="s">
        <v>165</v>
      </c>
    </row>
    <row r="509" spans="1:15" s="26" customFormat="1">
      <c r="A509" s="26" t="s">
        <v>659</v>
      </c>
      <c r="B509" s="26" t="s">
        <v>1340</v>
      </c>
      <c r="C509" s="26" t="s">
        <v>1171</v>
      </c>
      <c r="D509" s="26" t="s">
        <v>1062</v>
      </c>
      <c r="E509" s="26" t="s">
        <v>168</v>
      </c>
      <c r="F509" s="27">
        <v>39764</v>
      </c>
      <c r="G509" s="28">
        <v>2</v>
      </c>
      <c r="H509" s="28">
        <v>431</v>
      </c>
      <c r="I509" s="30">
        <v>39780</v>
      </c>
      <c r="J509" s="26">
        <v>1950000</v>
      </c>
      <c r="K509" s="26">
        <v>17900000</v>
      </c>
      <c r="L509" s="26">
        <v>17900000</v>
      </c>
      <c r="M509" s="26">
        <v>16</v>
      </c>
      <c r="N509" s="26">
        <v>82.051282051282044</v>
      </c>
      <c r="O509" s="26" t="s">
        <v>165</v>
      </c>
    </row>
    <row r="510" spans="1:15" s="26" customFormat="1">
      <c r="A510" s="26" t="s">
        <v>660</v>
      </c>
      <c r="B510" s="26" t="s">
        <v>1340</v>
      </c>
      <c r="C510" s="26" t="s">
        <v>1171</v>
      </c>
      <c r="D510" s="26" t="s">
        <v>1062</v>
      </c>
      <c r="E510" s="26" t="s">
        <v>168</v>
      </c>
      <c r="F510" s="27">
        <v>39764</v>
      </c>
      <c r="G510" s="28">
        <v>3</v>
      </c>
      <c r="H510" s="28">
        <v>431</v>
      </c>
      <c r="I510" s="30">
        <v>39781</v>
      </c>
      <c r="J510" s="26">
        <v>17900000</v>
      </c>
      <c r="K510" s="26">
        <v>41000000</v>
      </c>
      <c r="L510" s="26">
        <v>41000000</v>
      </c>
      <c r="M510" s="26">
        <v>20.2</v>
      </c>
      <c r="N510" s="26">
        <v>103.58974358974358</v>
      </c>
      <c r="O510" s="26" t="s">
        <v>165</v>
      </c>
    </row>
    <row r="511" spans="1:15" s="26" customFormat="1">
      <c r="A511" s="26" t="s">
        <v>661</v>
      </c>
      <c r="B511" s="26" t="s">
        <v>1340</v>
      </c>
      <c r="C511" s="26" t="s">
        <v>1171</v>
      </c>
      <c r="D511" s="26" t="s">
        <v>1062</v>
      </c>
      <c r="E511" s="26" t="s">
        <v>168</v>
      </c>
      <c r="F511" s="27">
        <v>39764</v>
      </c>
      <c r="G511" s="28">
        <v>4</v>
      </c>
      <c r="H511" s="28">
        <v>431</v>
      </c>
      <c r="I511" s="30">
        <v>39782</v>
      </c>
      <c r="J511" s="26">
        <v>41000000</v>
      </c>
      <c r="K511" s="26">
        <v>17100000</v>
      </c>
      <c r="L511" s="26">
        <v>17100000</v>
      </c>
      <c r="M511" s="26">
        <v>19</v>
      </c>
      <c r="N511" s="26">
        <v>97.435897435897431</v>
      </c>
      <c r="O511" s="26" t="s">
        <v>165</v>
      </c>
    </row>
    <row r="512" spans="1:15" s="26" customFormat="1">
      <c r="A512" s="26" t="s">
        <v>662</v>
      </c>
      <c r="B512" s="26" t="s">
        <v>1340</v>
      </c>
      <c r="C512" s="26" t="s">
        <v>1171</v>
      </c>
      <c r="D512" s="26" t="s">
        <v>1062</v>
      </c>
      <c r="E512" s="26" t="s">
        <v>168</v>
      </c>
      <c r="F512" s="27">
        <v>39764</v>
      </c>
      <c r="G512" s="28">
        <v>5</v>
      </c>
      <c r="H512" s="28">
        <v>431</v>
      </c>
      <c r="I512" s="30">
        <v>39783</v>
      </c>
      <c r="J512" s="26">
        <v>17100000</v>
      </c>
      <c r="K512" s="26">
        <v>44000000</v>
      </c>
      <c r="L512" s="26">
        <v>44000000</v>
      </c>
      <c r="M512" s="26">
        <v>19.2</v>
      </c>
      <c r="N512" s="26">
        <v>98.461538461538453</v>
      </c>
      <c r="O512" s="26" t="s">
        <v>165</v>
      </c>
    </row>
    <row r="513" spans="1:15" s="26" customFormat="1">
      <c r="A513" s="26" t="s">
        <v>663</v>
      </c>
      <c r="B513" s="26" t="s">
        <v>1340</v>
      </c>
      <c r="C513" s="26" t="s">
        <v>1171</v>
      </c>
      <c r="D513" s="26" t="s">
        <v>1062</v>
      </c>
      <c r="E513" s="26" t="s">
        <v>168</v>
      </c>
      <c r="F513" s="27">
        <v>39764</v>
      </c>
      <c r="G513" s="28">
        <v>6</v>
      </c>
      <c r="H513" s="28">
        <v>431</v>
      </c>
      <c r="I513" s="30">
        <v>39784</v>
      </c>
      <c r="J513" s="26">
        <v>44000000</v>
      </c>
      <c r="K513" s="26" t="s">
        <v>1188</v>
      </c>
      <c r="L513" s="26" t="s">
        <v>1188</v>
      </c>
      <c r="M513" s="26">
        <v>16.399999999999999</v>
      </c>
      <c r="N513" s="26">
        <v>84.102564102564088</v>
      </c>
      <c r="O513" s="26" t="s">
        <v>165</v>
      </c>
    </row>
    <row r="514" spans="1:15" s="26" customFormat="1">
      <c r="A514" s="26" t="s">
        <v>1341</v>
      </c>
      <c r="B514" s="26" t="s">
        <v>1339</v>
      </c>
      <c r="C514" s="26" t="s">
        <v>1171</v>
      </c>
      <c r="D514" s="26" t="s">
        <v>1062</v>
      </c>
      <c r="E514" s="26" t="s">
        <v>168</v>
      </c>
      <c r="F514" s="27">
        <v>39764</v>
      </c>
      <c r="G514" s="28">
        <v>7</v>
      </c>
      <c r="H514" s="28">
        <v>431</v>
      </c>
      <c r="I514" s="30">
        <v>39785</v>
      </c>
      <c r="J514" s="26" t="s">
        <v>1188</v>
      </c>
      <c r="K514" s="26" t="s">
        <v>1188</v>
      </c>
      <c r="L514" s="26" t="s">
        <v>1188</v>
      </c>
      <c r="M514" s="26">
        <v>19.5</v>
      </c>
      <c r="N514" s="26">
        <v>100</v>
      </c>
      <c r="O514" s="26" t="s">
        <v>165</v>
      </c>
    </row>
    <row r="515" spans="1:15" s="26" customFormat="1">
      <c r="A515" s="26" t="s">
        <v>1342</v>
      </c>
      <c r="B515" s="26" t="s">
        <v>1339</v>
      </c>
      <c r="C515" s="26" t="s">
        <v>1171</v>
      </c>
      <c r="D515" s="26" t="s">
        <v>1062</v>
      </c>
      <c r="E515" s="26" t="s">
        <v>168</v>
      </c>
      <c r="F515" s="27">
        <v>39764</v>
      </c>
      <c r="G515" s="28">
        <v>8</v>
      </c>
      <c r="H515" s="28">
        <v>431</v>
      </c>
      <c r="I515" s="30">
        <v>39786</v>
      </c>
      <c r="J515" s="26" t="s">
        <v>1188</v>
      </c>
      <c r="K515" s="26">
        <v>29000000</v>
      </c>
      <c r="L515" s="26">
        <v>29000000</v>
      </c>
      <c r="M515" s="26">
        <v>16.600000000000001</v>
      </c>
      <c r="N515" s="26">
        <v>85.128205128205138</v>
      </c>
      <c r="O515" s="26" t="s">
        <v>165</v>
      </c>
    </row>
    <row r="516" spans="1:15" s="26" customFormat="1">
      <c r="A516" s="26" t="s">
        <v>664</v>
      </c>
      <c r="B516" s="26" t="s">
        <v>1340</v>
      </c>
      <c r="C516" s="26" t="s">
        <v>1171</v>
      </c>
      <c r="D516" s="26" t="s">
        <v>1062</v>
      </c>
      <c r="E516" s="26" t="s">
        <v>168</v>
      </c>
      <c r="F516" s="27">
        <v>39764</v>
      </c>
      <c r="G516" s="28">
        <v>9</v>
      </c>
      <c r="H516" s="28">
        <v>431</v>
      </c>
      <c r="I516" s="30">
        <v>39787</v>
      </c>
      <c r="J516" s="26">
        <v>29000000</v>
      </c>
      <c r="K516" s="26">
        <v>62000000</v>
      </c>
      <c r="L516" s="26">
        <v>62000000</v>
      </c>
      <c r="M516" s="26">
        <v>16.399999999999999</v>
      </c>
      <c r="N516" s="26">
        <v>84.102564102564088</v>
      </c>
      <c r="O516" s="26" t="s">
        <v>165</v>
      </c>
    </row>
    <row r="517" spans="1:15" s="26" customFormat="1">
      <c r="A517" s="26" t="s">
        <v>657</v>
      </c>
      <c r="B517" s="26" t="s">
        <v>1340</v>
      </c>
      <c r="C517" s="26" t="s">
        <v>1171</v>
      </c>
      <c r="D517" s="26" t="s">
        <v>1062</v>
      </c>
      <c r="E517" s="26" t="s">
        <v>168</v>
      </c>
      <c r="F517" s="27">
        <v>39764</v>
      </c>
      <c r="G517" s="28">
        <v>10</v>
      </c>
      <c r="H517" s="28">
        <v>431</v>
      </c>
      <c r="I517" s="30">
        <v>39788</v>
      </c>
      <c r="J517" s="26">
        <v>62000000</v>
      </c>
      <c r="K517" s="26" t="s">
        <v>1188</v>
      </c>
      <c r="L517" s="26" t="s">
        <v>1188</v>
      </c>
      <c r="M517" s="26">
        <v>16</v>
      </c>
      <c r="N517" s="26">
        <v>82.051282051282044</v>
      </c>
      <c r="O517" s="26" t="s">
        <v>165</v>
      </c>
    </row>
    <row r="518" spans="1:15" s="26" customFormat="1">
      <c r="A518" s="26" t="s">
        <v>211</v>
      </c>
      <c r="B518" s="26" t="s">
        <v>1339</v>
      </c>
      <c r="C518" s="26" t="s">
        <v>1171</v>
      </c>
      <c r="D518" s="26" t="s">
        <v>1063</v>
      </c>
      <c r="E518" s="26" t="s">
        <v>168</v>
      </c>
      <c r="F518" s="27">
        <v>39764</v>
      </c>
      <c r="G518" s="28">
        <v>-11</v>
      </c>
      <c r="H518" s="28">
        <v>431</v>
      </c>
      <c r="I518" s="30">
        <v>39767</v>
      </c>
      <c r="J518" s="26">
        <v>0</v>
      </c>
      <c r="K518" s="26">
        <v>0</v>
      </c>
      <c r="L518" s="26">
        <v>0</v>
      </c>
      <c r="M518" s="26" t="s">
        <v>1188</v>
      </c>
      <c r="N518" s="26" t="s">
        <v>1188</v>
      </c>
      <c r="O518" s="26" t="s">
        <v>165</v>
      </c>
    </row>
    <row r="519" spans="1:15" s="26" customFormat="1">
      <c r="A519" s="26" t="s">
        <v>390</v>
      </c>
      <c r="B519" s="26" t="s">
        <v>1340</v>
      </c>
      <c r="C519" s="26" t="s">
        <v>1171</v>
      </c>
      <c r="D519" s="26" t="s">
        <v>1063</v>
      </c>
      <c r="E519" s="26" t="s">
        <v>168</v>
      </c>
      <c r="F519" s="27">
        <v>39764</v>
      </c>
      <c r="G519" s="28">
        <v>-8</v>
      </c>
      <c r="H519" s="28">
        <v>431</v>
      </c>
      <c r="I519" s="30">
        <v>39770</v>
      </c>
      <c r="J519" s="26">
        <v>0</v>
      </c>
      <c r="K519" s="26">
        <v>0</v>
      </c>
      <c r="L519" s="26">
        <v>0</v>
      </c>
      <c r="M519" s="26" t="s">
        <v>1188</v>
      </c>
      <c r="N519" s="26" t="s">
        <v>1188</v>
      </c>
      <c r="O519" s="26" t="s">
        <v>165</v>
      </c>
    </row>
    <row r="520" spans="1:15" s="26" customFormat="1">
      <c r="A520" s="26" t="s">
        <v>389</v>
      </c>
      <c r="B520" s="26" t="s">
        <v>1340</v>
      </c>
      <c r="C520" s="26" t="s">
        <v>1171</v>
      </c>
      <c r="D520" s="26" t="s">
        <v>1063</v>
      </c>
      <c r="E520" s="26" t="s">
        <v>168</v>
      </c>
      <c r="F520" s="27">
        <v>39764</v>
      </c>
      <c r="G520" s="28">
        <v>-5</v>
      </c>
      <c r="H520" s="28">
        <v>431</v>
      </c>
      <c r="I520" s="30">
        <v>39773</v>
      </c>
      <c r="J520" s="26">
        <v>0</v>
      </c>
      <c r="K520" s="26">
        <v>0</v>
      </c>
      <c r="L520" s="26">
        <v>0</v>
      </c>
      <c r="M520" s="26" t="s">
        <v>1188</v>
      </c>
      <c r="N520" s="26" t="s">
        <v>1188</v>
      </c>
      <c r="O520" s="26" t="s">
        <v>165</v>
      </c>
    </row>
    <row r="521" spans="1:15" s="26" customFormat="1">
      <c r="A521" s="26" t="s">
        <v>212</v>
      </c>
      <c r="B521" s="26" t="s">
        <v>1340</v>
      </c>
      <c r="C521" s="26" t="s">
        <v>1171</v>
      </c>
      <c r="D521" s="26" t="s">
        <v>1063</v>
      </c>
      <c r="E521" s="26" t="s">
        <v>168</v>
      </c>
      <c r="F521" s="27">
        <v>39764</v>
      </c>
      <c r="G521" s="28">
        <v>-2</v>
      </c>
      <c r="H521" s="28">
        <v>431</v>
      </c>
      <c r="I521" s="30">
        <v>39776</v>
      </c>
      <c r="J521" s="26">
        <v>0</v>
      </c>
      <c r="K521" s="26">
        <v>0</v>
      </c>
      <c r="L521" s="26">
        <v>0</v>
      </c>
      <c r="M521" s="26" t="s">
        <v>1188</v>
      </c>
      <c r="N521" s="26" t="s">
        <v>1188</v>
      </c>
      <c r="O521" s="26" t="s">
        <v>165</v>
      </c>
    </row>
    <row r="522" spans="1:15" s="26" customFormat="1">
      <c r="A522" s="26" t="s">
        <v>665</v>
      </c>
      <c r="B522" s="26" t="s">
        <v>1340</v>
      </c>
      <c r="C522" s="26" t="s">
        <v>1171</v>
      </c>
      <c r="D522" s="26" t="s">
        <v>1063</v>
      </c>
      <c r="E522" s="26" t="s">
        <v>168</v>
      </c>
      <c r="F522" s="27">
        <v>39764</v>
      </c>
      <c r="G522" s="28">
        <v>0</v>
      </c>
      <c r="H522" s="28">
        <v>431</v>
      </c>
      <c r="I522" s="30">
        <v>39778</v>
      </c>
      <c r="J522" s="26">
        <v>0</v>
      </c>
      <c r="K522" s="26">
        <v>128000</v>
      </c>
      <c r="L522" s="26">
        <v>128000</v>
      </c>
      <c r="M522" s="26">
        <v>19.7</v>
      </c>
      <c r="N522" s="26">
        <v>100</v>
      </c>
      <c r="O522" s="26" t="s">
        <v>165</v>
      </c>
    </row>
    <row r="523" spans="1:15" s="26" customFormat="1">
      <c r="A523" s="26" t="s">
        <v>667</v>
      </c>
      <c r="B523" s="26" t="s">
        <v>1340</v>
      </c>
      <c r="C523" s="26" t="s">
        <v>1171</v>
      </c>
      <c r="D523" s="26" t="s">
        <v>1063</v>
      </c>
      <c r="E523" s="26" t="s">
        <v>168</v>
      </c>
      <c r="F523" s="27">
        <v>39764</v>
      </c>
      <c r="G523" s="28">
        <v>1</v>
      </c>
      <c r="H523" s="28">
        <v>431</v>
      </c>
      <c r="I523" s="30">
        <v>39779</v>
      </c>
      <c r="J523" s="26">
        <v>128000</v>
      </c>
      <c r="K523" s="26">
        <v>3300000</v>
      </c>
      <c r="L523" s="26">
        <v>3300000</v>
      </c>
      <c r="M523" s="26">
        <v>18.100000000000001</v>
      </c>
      <c r="N523" s="26">
        <v>91.878172588832498</v>
      </c>
      <c r="O523" s="26" t="s">
        <v>165</v>
      </c>
    </row>
    <row r="524" spans="1:15" s="26" customFormat="1">
      <c r="A524" s="26" t="s">
        <v>668</v>
      </c>
      <c r="B524" s="26" t="s">
        <v>1340</v>
      </c>
      <c r="C524" s="26" t="s">
        <v>1171</v>
      </c>
      <c r="D524" s="26" t="s">
        <v>1063</v>
      </c>
      <c r="E524" s="26" t="s">
        <v>168</v>
      </c>
      <c r="F524" s="27">
        <v>39764</v>
      </c>
      <c r="G524" s="28">
        <v>2</v>
      </c>
      <c r="H524" s="28">
        <v>431</v>
      </c>
      <c r="I524" s="30">
        <v>39780</v>
      </c>
      <c r="J524" s="26">
        <v>3300000</v>
      </c>
      <c r="K524" s="26">
        <v>9300000</v>
      </c>
      <c r="L524" s="26">
        <v>9300000</v>
      </c>
      <c r="M524" s="26">
        <v>17</v>
      </c>
      <c r="N524" s="26">
        <v>86.294416243654823</v>
      </c>
      <c r="O524" s="26" t="s">
        <v>165</v>
      </c>
    </row>
    <row r="525" spans="1:15" s="26" customFormat="1">
      <c r="A525" s="26" t="s">
        <v>669</v>
      </c>
      <c r="B525" s="26" t="s">
        <v>1340</v>
      </c>
      <c r="C525" s="26" t="s">
        <v>1171</v>
      </c>
      <c r="D525" s="26" t="s">
        <v>1063</v>
      </c>
      <c r="E525" s="26" t="s">
        <v>168</v>
      </c>
      <c r="F525" s="27">
        <v>39764</v>
      </c>
      <c r="G525" s="28">
        <v>3</v>
      </c>
      <c r="H525" s="28">
        <v>431</v>
      </c>
      <c r="I525" s="30">
        <v>39781</v>
      </c>
      <c r="J525" s="26">
        <v>9300000</v>
      </c>
      <c r="K525" s="26">
        <v>51000000</v>
      </c>
      <c r="L525" s="26">
        <v>51000000</v>
      </c>
      <c r="M525" s="26">
        <v>20.399999999999999</v>
      </c>
      <c r="N525" s="26">
        <v>103.55329949238579</v>
      </c>
      <c r="O525" s="26" t="s">
        <v>165</v>
      </c>
    </row>
    <row r="526" spans="1:15" s="26" customFormat="1">
      <c r="A526" s="26" t="s">
        <v>670</v>
      </c>
      <c r="B526" s="26" t="s">
        <v>1340</v>
      </c>
      <c r="C526" s="26" t="s">
        <v>1171</v>
      </c>
      <c r="D526" s="26" t="s">
        <v>1063</v>
      </c>
      <c r="E526" s="26" t="s">
        <v>168</v>
      </c>
      <c r="F526" s="27">
        <v>39764</v>
      </c>
      <c r="G526" s="28">
        <v>4</v>
      </c>
      <c r="H526" s="28">
        <v>431</v>
      </c>
      <c r="I526" s="30">
        <v>39782</v>
      </c>
      <c r="J526" s="26">
        <v>51000000</v>
      </c>
      <c r="K526" s="26">
        <v>27500000</v>
      </c>
      <c r="L526" s="26">
        <v>27500000</v>
      </c>
      <c r="M526" s="26">
        <v>19.8</v>
      </c>
      <c r="N526" s="26">
        <v>100.50761421319798</v>
      </c>
      <c r="O526" s="26" t="s">
        <v>165</v>
      </c>
    </row>
    <row r="527" spans="1:15" s="26" customFormat="1">
      <c r="A527" s="26" t="s">
        <v>671</v>
      </c>
      <c r="B527" s="26" t="s">
        <v>1340</v>
      </c>
      <c r="C527" s="26" t="s">
        <v>1171</v>
      </c>
      <c r="D527" s="26" t="s">
        <v>1063</v>
      </c>
      <c r="E527" s="26" t="s">
        <v>168</v>
      </c>
      <c r="F527" s="27">
        <v>39764</v>
      </c>
      <c r="G527" s="28">
        <v>5</v>
      </c>
      <c r="H527" s="28">
        <v>431</v>
      </c>
      <c r="I527" s="30">
        <v>39783</v>
      </c>
      <c r="J527" s="26">
        <v>27500000</v>
      </c>
      <c r="K527" s="26">
        <v>16000000</v>
      </c>
      <c r="L527" s="26">
        <v>16000000</v>
      </c>
      <c r="M527" s="26">
        <v>20.399999999999999</v>
      </c>
      <c r="N527" s="26">
        <v>103.55329949238579</v>
      </c>
      <c r="O527" s="26" t="s">
        <v>165</v>
      </c>
    </row>
    <row r="528" spans="1:15" s="26" customFormat="1">
      <c r="A528" s="26" t="s">
        <v>928</v>
      </c>
      <c r="B528" s="26" t="s">
        <v>1340</v>
      </c>
      <c r="C528" s="26" t="s">
        <v>1171</v>
      </c>
      <c r="D528" s="26" t="s">
        <v>1063</v>
      </c>
      <c r="E528" s="26" t="s">
        <v>168</v>
      </c>
      <c r="F528" s="27">
        <v>39764</v>
      </c>
      <c r="G528" s="28">
        <v>6</v>
      </c>
      <c r="H528" s="28">
        <v>431</v>
      </c>
      <c r="I528" s="30">
        <v>39784</v>
      </c>
      <c r="J528" s="26">
        <v>16000000</v>
      </c>
      <c r="K528" s="26">
        <v>23000000</v>
      </c>
      <c r="L528" s="26">
        <v>23000000</v>
      </c>
      <c r="M528" s="26">
        <v>16.899999999999999</v>
      </c>
      <c r="N528" s="26">
        <v>85.78680203045684</v>
      </c>
      <c r="O528" s="26" t="s">
        <v>165</v>
      </c>
    </row>
    <row r="529" spans="1:15" s="26" customFormat="1">
      <c r="A529" s="26" t="s">
        <v>929</v>
      </c>
      <c r="B529" s="26" t="s">
        <v>1340</v>
      </c>
      <c r="C529" s="26" t="s">
        <v>1171</v>
      </c>
      <c r="D529" s="26" t="s">
        <v>1063</v>
      </c>
      <c r="E529" s="26" t="s">
        <v>168</v>
      </c>
      <c r="F529" s="27">
        <v>39764</v>
      </c>
      <c r="G529" s="28">
        <v>7</v>
      </c>
      <c r="H529" s="28">
        <v>431</v>
      </c>
      <c r="I529" s="30">
        <v>39785</v>
      </c>
      <c r="J529" s="26">
        <v>23000000</v>
      </c>
      <c r="K529" s="26">
        <v>27000000</v>
      </c>
      <c r="L529" s="26">
        <v>27000000</v>
      </c>
      <c r="M529" s="26">
        <v>20.7</v>
      </c>
      <c r="N529" s="26">
        <v>105.07614213197969</v>
      </c>
      <c r="O529" s="26" t="s">
        <v>165</v>
      </c>
    </row>
    <row r="530" spans="1:15" s="26" customFormat="1">
      <c r="A530" s="26" t="s">
        <v>930</v>
      </c>
      <c r="B530" s="26" t="s">
        <v>1340</v>
      </c>
      <c r="C530" s="26" t="s">
        <v>1171</v>
      </c>
      <c r="D530" s="26" t="s">
        <v>1063</v>
      </c>
      <c r="E530" s="26" t="s">
        <v>168</v>
      </c>
      <c r="F530" s="27">
        <v>39764</v>
      </c>
      <c r="G530" s="28">
        <v>8</v>
      </c>
      <c r="H530" s="28">
        <v>431</v>
      </c>
      <c r="I530" s="30">
        <v>39786</v>
      </c>
      <c r="J530" s="26">
        <v>27000000</v>
      </c>
      <c r="K530" s="26">
        <v>35000000</v>
      </c>
      <c r="L530" s="26">
        <v>35000000</v>
      </c>
      <c r="M530" s="26">
        <v>17.5</v>
      </c>
      <c r="N530" s="26">
        <v>88.832487309644677</v>
      </c>
      <c r="O530" s="26" t="s">
        <v>165</v>
      </c>
    </row>
    <row r="531" spans="1:15" s="26" customFormat="1">
      <c r="A531" s="26" t="s">
        <v>931</v>
      </c>
      <c r="B531" s="26" t="s">
        <v>1340</v>
      </c>
      <c r="C531" s="26" t="s">
        <v>1171</v>
      </c>
      <c r="D531" s="26" t="s">
        <v>1063</v>
      </c>
      <c r="E531" s="26" t="s">
        <v>168</v>
      </c>
      <c r="F531" s="27">
        <v>39764</v>
      </c>
      <c r="G531" s="28">
        <v>9</v>
      </c>
      <c r="H531" s="28">
        <v>431</v>
      </c>
      <c r="I531" s="30">
        <v>39787</v>
      </c>
      <c r="J531" s="26">
        <v>35000000</v>
      </c>
      <c r="K531" s="26">
        <v>50000000</v>
      </c>
      <c r="L531" s="26">
        <v>50000000</v>
      </c>
      <c r="M531" s="26">
        <v>17.5</v>
      </c>
      <c r="N531" s="26">
        <v>88.832487309644677</v>
      </c>
      <c r="O531" s="26" t="s">
        <v>165</v>
      </c>
    </row>
    <row r="532" spans="1:15" s="26" customFormat="1">
      <c r="A532" s="26" t="s">
        <v>666</v>
      </c>
      <c r="B532" s="26" t="s">
        <v>1340</v>
      </c>
      <c r="C532" s="26" t="s">
        <v>1171</v>
      </c>
      <c r="D532" s="26" t="s">
        <v>1063</v>
      </c>
      <c r="E532" s="26" t="s">
        <v>168</v>
      </c>
      <c r="F532" s="27">
        <v>39764</v>
      </c>
      <c r="G532" s="28">
        <v>10</v>
      </c>
      <c r="H532" s="28">
        <v>431</v>
      </c>
      <c r="I532" s="30">
        <v>39788</v>
      </c>
      <c r="J532" s="26">
        <v>50000000</v>
      </c>
      <c r="K532" s="26" t="s">
        <v>1188</v>
      </c>
      <c r="L532" s="26" t="s">
        <v>1188</v>
      </c>
      <c r="M532" s="26">
        <v>17.5</v>
      </c>
      <c r="N532" s="26">
        <v>88.832487309644677</v>
      </c>
      <c r="O532" s="26" t="s">
        <v>165</v>
      </c>
    </row>
    <row r="533" spans="1:15" s="26" customFormat="1">
      <c r="A533" s="26" t="s">
        <v>53</v>
      </c>
      <c r="B533" s="26" t="s">
        <v>1339</v>
      </c>
      <c r="C533" s="26" t="s">
        <v>1171</v>
      </c>
      <c r="D533" s="26" t="s">
        <v>1064</v>
      </c>
      <c r="E533" s="26" t="s">
        <v>168</v>
      </c>
      <c r="F533" s="27">
        <v>39764</v>
      </c>
      <c r="G533" s="28">
        <v>-11</v>
      </c>
      <c r="H533" s="28">
        <v>431</v>
      </c>
      <c r="I533" s="30">
        <v>39767</v>
      </c>
      <c r="J533" s="26">
        <v>0</v>
      </c>
      <c r="K533" s="26">
        <v>0</v>
      </c>
      <c r="L533" s="26">
        <v>0</v>
      </c>
      <c r="M533" s="26" t="s">
        <v>1188</v>
      </c>
      <c r="N533" s="26" t="s">
        <v>1188</v>
      </c>
      <c r="O533" s="26" t="s">
        <v>165</v>
      </c>
    </row>
    <row r="534" spans="1:15" s="26" customFormat="1">
      <c r="A534" s="26" t="s">
        <v>56</v>
      </c>
      <c r="B534" s="26" t="s">
        <v>1340</v>
      </c>
      <c r="C534" s="26" t="s">
        <v>1171</v>
      </c>
      <c r="D534" s="26" t="s">
        <v>1064</v>
      </c>
      <c r="E534" s="26" t="s">
        <v>168</v>
      </c>
      <c r="F534" s="27">
        <v>39764</v>
      </c>
      <c r="G534" s="28">
        <v>-8</v>
      </c>
      <c r="H534" s="28">
        <v>431</v>
      </c>
      <c r="I534" s="30">
        <v>39770</v>
      </c>
      <c r="J534" s="26">
        <v>0</v>
      </c>
      <c r="K534" s="26">
        <v>0</v>
      </c>
      <c r="L534" s="26">
        <v>0</v>
      </c>
      <c r="M534" s="26" t="s">
        <v>1188</v>
      </c>
      <c r="N534" s="26" t="s">
        <v>1188</v>
      </c>
      <c r="O534" s="26" t="s">
        <v>165</v>
      </c>
    </row>
    <row r="535" spans="1:15" s="26" customFormat="1">
      <c r="A535" s="26" t="s">
        <v>55</v>
      </c>
      <c r="B535" s="26" t="s">
        <v>1340</v>
      </c>
      <c r="C535" s="26" t="s">
        <v>1171</v>
      </c>
      <c r="D535" s="26" t="s">
        <v>1064</v>
      </c>
      <c r="E535" s="26" t="s">
        <v>168</v>
      </c>
      <c r="F535" s="27">
        <v>39764</v>
      </c>
      <c r="G535" s="28">
        <v>-5</v>
      </c>
      <c r="H535" s="28">
        <v>431</v>
      </c>
      <c r="I535" s="30">
        <v>39773</v>
      </c>
      <c r="J535" s="26">
        <v>0</v>
      </c>
      <c r="K535" s="26">
        <v>0</v>
      </c>
      <c r="L535" s="26">
        <v>0</v>
      </c>
      <c r="M535" s="26" t="s">
        <v>1188</v>
      </c>
      <c r="N535" s="26" t="s">
        <v>1188</v>
      </c>
      <c r="O535" s="26" t="s">
        <v>165</v>
      </c>
    </row>
    <row r="536" spans="1:15" s="26" customFormat="1">
      <c r="A536" s="26" t="s">
        <v>54</v>
      </c>
      <c r="B536" s="26" t="s">
        <v>1340</v>
      </c>
      <c r="C536" s="26" t="s">
        <v>1171</v>
      </c>
      <c r="D536" s="26" t="s">
        <v>1064</v>
      </c>
      <c r="E536" s="26" t="s">
        <v>168</v>
      </c>
      <c r="F536" s="27">
        <v>39764</v>
      </c>
      <c r="G536" s="28">
        <v>-2</v>
      </c>
      <c r="H536" s="28">
        <v>431</v>
      </c>
      <c r="I536" s="30">
        <v>39776</v>
      </c>
      <c r="J536" s="26">
        <v>0</v>
      </c>
      <c r="K536" s="26">
        <v>0</v>
      </c>
      <c r="L536" s="26">
        <v>0</v>
      </c>
      <c r="M536" s="26" t="s">
        <v>1188</v>
      </c>
      <c r="N536" s="26" t="s">
        <v>1188</v>
      </c>
      <c r="O536" s="26" t="s">
        <v>165</v>
      </c>
    </row>
    <row r="537" spans="1:15" s="26" customFormat="1">
      <c r="A537" s="26" t="s">
        <v>932</v>
      </c>
      <c r="B537" s="26" t="s">
        <v>1340</v>
      </c>
      <c r="C537" s="26" t="s">
        <v>1171</v>
      </c>
      <c r="D537" s="26" t="s">
        <v>1064</v>
      </c>
      <c r="E537" s="26" t="s">
        <v>168</v>
      </c>
      <c r="F537" s="27">
        <v>39764</v>
      </c>
      <c r="G537" s="28">
        <v>0</v>
      </c>
      <c r="H537" s="28">
        <v>431</v>
      </c>
      <c r="I537" s="30">
        <v>39778</v>
      </c>
      <c r="J537" s="26">
        <v>0</v>
      </c>
      <c r="K537" s="26" t="s">
        <v>1188</v>
      </c>
      <c r="L537" s="26" t="s">
        <v>1188</v>
      </c>
      <c r="M537" s="26">
        <v>20</v>
      </c>
      <c r="N537" s="26">
        <v>100</v>
      </c>
      <c r="O537" s="26" t="s">
        <v>165</v>
      </c>
    </row>
    <row r="538" spans="1:15" s="26" customFormat="1">
      <c r="A538" s="26" t="s">
        <v>1343</v>
      </c>
      <c r="B538" s="26" t="s">
        <v>1339</v>
      </c>
      <c r="C538" s="26" t="s">
        <v>1171</v>
      </c>
      <c r="D538" s="26" t="s">
        <v>1064</v>
      </c>
      <c r="E538" s="26" t="s">
        <v>168</v>
      </c>
      <c r="F538" s="27">
        <v>39764</v>
      </c>
      <c r="G538" s="28">
        <v>1</v>
      </c>
      <c r="H538" s="28">
        <v>431</v>
      </c>
      <c r="I538" s="30">
        <v>39779</v>
      </c>
      <c r="J538" s="26" t="s">
        <v>1188</v>
      </c>
      <c r="K538" s="26">
        <v>970000</v>
      </c>
      <c r="L538" s="26">
        <v>970000</v>
      </c>
      <c r="M538" s="26">
        <v>17</v>
      </c>
      <c r="N538" s="26">
        <v>85</v>
      </c>
      <c r="O538" s="26" t="s">
        <v>165</v>
      </c>
    </row>
    <row r="539" spans="1:15" s="26" customFormat="1">
      <c r="A539" s="26" t="s">
        <v>934</v>
      </c>
      <c r="B539" s="26" t="s">
        <v>1340</v>
      </c>
      <c r="C539" s="26" t="s">
        <v>1171</v>
      </c>
      <c r="D539" s="26" t="s">
        <v>1064</v>
      </c>
      <c r="E539" s="26" t="s">
        <v>168</v>
      </c>
      <c r="F539" s="27">
        <v>39764</v>
      </c>
      <c r="G539" s="28">
        <v>2</v>
      </c>
      <c r="H539" s="28">
        <v>431</v>
      </c>
      <c r="I539" s="30">
        <v>39780</v>
      </c>
      <c r="J539" s="26">
        <v>970000</v>
      </c>
      <c r="K539" s="26">
        <v>14000000</v>
      </c>
      <c r="L539" s="26">
        <v>14000000</v>
      </c>
      <c r="M539" s="26">
        <v>16.5</v>
      </c>
      <c r="N539" s="26">
        <v>82.5</v>
      </c>
      <c r="O539" s="26" t="s">
        <v>165</v>
      </c>
    </row>
    <row r="540" spans="1:15" s="26" customFormat="1">
      <c r="A540" s="26" t="s">
        <v>935</v>
      </c>
      <c r="B540" s="26" t="s">
        <v>1340</v>
      </c>
      <c r="C540" s="26" t="s">
        <v>1171</v>
      </c>
      <c r="D540" s="26" t="s">
        <v>1064</v>
      </c>
      <c r="E540" s="26" t="s">
        <v>168</v>
      </c>
      <c r="F540" s="27">
        <v>39764</v>
      </c>
      <c r="G540" s="28">
        <v>3</v>
      </c>
      <c r="H540" s="28">
        <v>431</v>
      </c>
      <c r="I540" s="30">
        <v>39781</v>
      </c>
      <c r="J540" s="26">
        <v>14000000</v>
      </c>
      <c r="K540" s="26" t="s">
        <v>1188</v>
      </c>
      <c r="L540" s="26" t="s">
        <v>1188</v>
      </c>
      <c r="M540" s="26">
        <v>18.899999999999999</v>
      </c>
      <c r="N540" s="26">
        <v>94.5</v>
      </c>
      <c r="O540" s="26" t="s">
        <v>165</v>
      </c>
    </row>
    <row r="541" spans="1:15" s="26" customFormat="1">
      <c r="A541" s="26" t="s">
        <v>1344</v>
      </c>
      <c r="B541" s="26" t="s">
        <v>1339</v>
      </c>
      <c r="C541" s="26" t="s">
        <v>1171</v>
      </c>
      <c r="D541" s="26" t="s">
        <v>1064</v>
      </c>
      <c r="E541" s="26" t="s">
        <v>168</v>
      </c>
      <c r="F541" s="27">
        <v>39764</v>
      </c>
      <c r="G541" s="28">
        <v>4</v>
      </c>
      <c r="H541" s="28">
        <v>431</v>
      </c>
      <c r="I541" s="30">
        <v>39782</v>
      </c>
      <c r="J541" s="26" t="s">
        <v>1188</v>
      </c>
      <c r="K541" s="26">
        <v>19700000</v>
      </c>
      <c r="L541" s="26">
        <v>19700000</v>
      </c>
      <c r="M541" s="26">
        <v>17</v>
      </c>
      <c r="N541" s="26">
        <v>85</v>
      </c>
      <c r="O541" s="26" t="s">
        <v>165</v>
      </c>
    </row>
    <row r="542" spans="1:15" s="26" customFormat="1">
      <c r="A542" s="26" t="s">
        <v>936</v>
      </c>
      <c r="B542" s="26" t="s">
        <v>1340</v>
      </c>
      <c r="C542" s="26" t="s">
        <v>1171</v>
      </c>
      <c r="D542" s="26" t="s">
        <v>1064</v>
      </c>
      <c r="E542" s="26" t="s">
        <v>168</v>
      </c>
      <c r="F542" s="27">
        <v>39764</v>
      </c>
      <c r="G542" s="28">
        <v>5</v>
      </c>
      <c r="H542" s="28">
        <v>431</v>
      </c>
      <c r="I542" s="30">
        <v>39783</v>
      </c>
      <c r="J542" s="26">
        <v>19700000</v>
      </c>
      <c r="K542" s="26">
        <v>24000000</v>
      </c>
      <c r="L542" s="26">
        <v>24000000</v>
      </c>
      <c r="M542" s="26">
        <v>18.3</v>
      </c>
      <c r="N542" s="26">
        <v>91.5</v>
      </c>
      <c r="O542" s="26" t="s">
        <v>165</v>
      </c>
    </row>
    <row r="543" spans="1:15" s="26" customFormat="1">
      <c r="A543" s="26" t="s">
        <v>937</v>
      </c>
      <c r="B543" s="26" t="s">
        <v>1340</v>
      </c>
      <c r="C543" s="26" t="s">
        <v>1171</v>
      </c>
      <c r="D543" s="26" t="s">
        <v>1064</v>
      </c>
      <c r="E543" s="26" t="s">
        <v>168</v>
      </c>
      <c r="F543" s="27">
        <v>39764</v>
      </c>
      <c r="G543" s="28">
        <v>6</v>
      </c>
      <c r="H543" s="28">
        <v>431</v>
      </c>
      <c r="I543" s="30">
        <v>39784</v>
      </c>
      <c r="J543" s="26">
        <v>24000000</v>
      </c>
      <c r="K543" s="26">
        <v>38000000</v>
      </c>
      <c r="L543" s="26">
        <v>38000000</v>
      </c>
      <c r="M543" s="26">
        <v>18.8</v>
      </c>
      <c r="N543" s="26">
        <v>94</v>
      </c>
      <c r="O543" s="26" t="s">
        <v>165</v>
      </c>
    </row>
    <row r="544" spans="1:15" s="26" customFormat="1">
      <c r="A544" s="26" t="s">
        <v>938</v>
      </c>
      <c r="B544" s="26" t="s">
        <v>1340</v>
      </c>
      <c r="C544" s="26" t="s">
        <v>1171</v>
      </c>
      <c r="D544" s="26" t="s">
        <v>1064</v>
      </c>
      <c r="E544" s="26" t="s">
        <v>168</v>
      </c>
      <c r="F544" s="27">
        <v>39764</v>
      </c>
      <c r="G544" s="28">
        <v>7</v>
      </c>
      <c r="H544" s="28">
        <v>431</v>
      </c>
      <c r="I544" s="30">
        <v>39785</v>
      </c>
      <c r="J544" s="26">
        <v>38000000</v>
      </c>
      <c r="K544" s="26">
        <v>52000000</v>
      </c>
      <c r="L544" s="26">
        <v>52000000</v>
      </c>
      <c r="M544" s="26">
        <v>18</v>
      </c>
      <c r="N544" s="26">
        <v>90</v>
      </c>
      <c r="O544" s="26" t="s">
        <v>165</v>
      </c>
    </row>
    <row r="545" spans="1:15" s="26" customFormat="1">
      <c r="A545" s="26" t="s">
        <v>939</v>
      </c>
      <c r="B545" s="26" t="s">
        <v>1340</v>
      </c>
      <c r="C545" s="26" t="s">
        <v>1171</v>
      </c>
      <c r="D545" s="26" t="s">
        <v>1064</v>
      </c>
      <c r="E545" s="26" t="s">
        <v>168</v>
      </c>
      <c r="F545" s="27">
        <v>39764</v>
      </c>
      <c r="G545" s="28">
        <v>8</v>
      </c>
      <c r="H545" s="28">
        <v>431</v>
      </c>
      <c r="I545" s="30">
        <v>39786</v>
      </c>
      <c r="J545" s="26">
        <v>52000000</v>
      </c>
      <c r="K545" s="26">
        <v>29000000</v>
      </c>
      <c r="L545" s="26">
        <v>29000000</v>
      </c>
      <c r="M545" s="26">
        <v>16.5</v>
      </c>
      <c r="N545" s="26">
        <v>82.5</v>
      </c>
      <c r="O545" s="26" t="s">
        <v>165</v>
      </c>
    </row>
    <row r="546" spans="1:15" s="26" customFormat="1">
      <c r="A546" s="26" t="s">
        <v>940</v>
      </c>
      <c r="B546" s="26" t="s">
        <v>1340</v>
      </c>
      <c r="C546" s="26" t="s">
        <v>1171</v>
      </c>
      <c r="D546" s="26" t="s">
        <v>1064</v>
      </c>
      <c r="E546" s="26" t="s">
        <v>168</v>
      </c>
      <c r="F546" s="27">
        <v>39764</v>
      </c>
      <c r="G546" s="28">
        <v>9</v>
      </c>
      <c r="H546" s="28">
        <v>431</v>
      </c>
      <c r="I546" s="30">
        <v>39787</v>
      </c>
      <c r="J546" s="26">
        <v>29000000</v>
      </c>
      <c r="K546" s="26">
        <v>40000000</v>
      </c>
      <c r="L546" s="26">
        <v>40000000</v>
      </c>
      <c r="M546" s="26">
        <v>16.3</v>
      </c>
      <c r="N546" s="26">
        <v>81.5</v>
      </c>
      <c r="O546" s="26" t="s">
        <v>165</v>
      </c>
    </row>
    <row r="547" spans="1:15" s="26" customFormat="1">
      <c r="A547" s="26" t="s">
        <v>933</v>
      </c>
      <c r="B547" s="26" t="s">
        <v>1340</v>
      </c>
      <c r="C547" s="26" t="s">
        <v>1171</v>
      </c>
      <c r="D547" s="26" t="s">
        <v>1064</v>
      </c>
      <c r="E547" s="26" t="s">
        <v>168</v>
      </c>
      <c r="F547" s="27">
        <v>39764</v>
      </c>
      <c r="G547" s="28">
        <v>10</v>
      </c>
      <c r="H547" s="28">
        <v>431</v>
      </c>
      <c r="I547" s="30">
        <v>39788</v>
      </c>
      <c r="J547" s="26">
        <v>40000000</v>
      </c>
      <c r="K547" s="26" t="s">
        <v>1143</v>
      </c>
      <c r="L547" s="26" t="s">
        <v>1143</v>
      </c>
      <c r="M547" s="26">
        <v>17</v>
      </c>
      <c r="N547" s="26">
        <v>85</v>
      </c>
      <c r="O547" s="26" t="s">
        <v>165</v>
      </c>
    </row>
    <row r="548" spans="1:15" s="26" customFormat="1">
      <c r="A548" s="26" t="s">
        <v>943</v>
      </c>
      <c r="B548" s="26" t="s">
        <v>1339</v>
      </c>
      <c r="C548" s="26" t="s">
        <v>1171</v>
      </c>
      <c r="D548" s="26" t="s">
        <v>1035</v>
      </c>
      <c r="E548" s="26" t="s">
        <v>168</v>
      </c>
      <c r="F548" s="27">
        <v>39764</v>
      </c>
      <c r="G548" s="28">
        <v>-11</v>
      </c>
      <c r="H548" s="28">
        <v>431</v>
      </c>
      <c r="I548" s="30">
        <v>39767</v>
      </c>
      <c r="J548" s="26">
        <v>0</v>
      </c>
      <c r="K548" s="26">
        <v>0</v>
      </c>
      <c r="L548" s="26">
        <v>0</v>
      </c>
      <c r="M548" s="26" t="s">
        <v>1188</v>
      </c>
      <c r="N548" s="26" t="s">
        <v>1188</v>
      </c>
      <c r="O548" s="26" t="s">
        <v>165</v>
      </c>
    </row>
    <row r="549" spans="1:15" s="26" customFormat="1">
      <c r="A549" s="26" t="s">
        <v>954</v>
      </c>
      <c r="B549" s="26" t="s">
        <v>1340</v>
      </c>
      <c r="C549" s="26" t="s">
        <v>1171</v>
      </c>
      <c r="D549" s="26" t="s">
        <v>1035</v>
      </c>
      <c r="E549" s="26" t="s">
        <v>168</v>
      </c>
      <c r="F549" s="27">
        <v>39764</v>
      </c>
      <c r="G549" s="28">
        <v>-8</v>
      </c>
      <c r="H549" s="28">
        <v>431</v>
      </c>
      <c r="I549" s="30">
        <v>39770</v>
      </c>
      <c r="J549" s="26">
        <v>0</v>
      </c>
      <c r="K549" s="26">
        <v>0</v>
      </c>
      <c r="L549" s="26">
        <v>0</v>
      </c>
      <c r="M549" s="26" t="s">
        <v>1188</v>
      </c>
      <c r="N549" s="26" t="s">
        <v>1188</v>
      </c>
      <c r="O549" s="26" t="s">
        <v>165</v>
      </c>
    </row>
    <row r="550" spans="1:15" s="26" customFormat="1">
      <c r="A550" s="26" t="s">
        <v>950</v>
      </c>
      <c r="B550" s="26" t="s">
        <v>1340</v>
      </c>
      <c r="C550" s="26" t="s">
        <v>1171</v>
      </c>
      <c r="D550" s="26" t="s">
        <v>1035</v>
      </c>
      <c r="E550" s="26" t="s">
        <v>168</v>
      </c>
      <c r="F550" s="27">
        <v>39764</v>
      </c>
      <c r="G550" s="28">
        <v>-5</v>
      </c>
      <c r="H550" s="28">
        <v>431</v>
      </c>
      <c r="I550" s="30">
        <v>39773</v>
      </c>
      <c r="J550" s="26">
        <v>0</v>
      </c>
      <c r="K550" s="26">
        <v>0</v>
      </c>
      <c r="L550" s="26">
        <v>0</v>
      </c>
      <c r="M550" s="26" t="s">
        <v>1188</v>
      </c>
      <c r="N550" s="26" t="s">
        <v>1188</v>
      </c>
      <c r="O550" s="26" t="s">
        <v>165</v>
      </c>
    </row>
    <row r="551" spans="1:15" s="26" customFormat="1">
      <c r="A551" s="26" t="s">
        <v>946</v>
      </c>
      <c r="B551" s="26" t="s">
        <v>1340</v>
      </c>
      <c r="C551" s="26" t="s">
        <v>1171</v>
      </c>
      <c r="D551" s="26" t="s">
        <v>1035</v>
      </c>
      <c r="E551" s="26" t="s">
        <v>168</v>
      </c>
      <c r="F551" s="27">
        <v>39764</v>
      </c>
      <c r="G551" s="28">
        <v>-2</v>
      </c>
      <c r="H551" s="28">
        <v>431</v>
      </c>
      <c r="I551" s="30">
        <v>39776</v>
      </c>
      <c r="J551" s="26">
        <v>0</v>
      </c>
      <c r="K551" s="26">
        <v>0</v>
      </c>
      <c r="L551" s="26">
        <v>0</v>
      </c>
      <c r="M551" s="26" t="s">
        <v>1188</v>
      </c>
      <c r="N551" s="26" t="s">
        <v>1188</v>
      </c>
      <c r="O551" s="26" t="s">
        <v>165</v>
      </c>
    </row>
    <row r="552" spans="1:15" s="26" customFormat="1">
      <c r="A552" s="26" t="s">
        <v>941</v>
      </c>
      <c r="B552" s="26" t="s">
        <v>1340</v>
      </c>
      <c r="C552" s="26" t="s">
        <v>1171</v>
      </c>
      <c r="D552" s="26" t="s">
        <v>1035</v>
      </c>
      <c r="E552" s="26" t="s">
        <v>168</v>
      </c>
      <c r="F552" s="27">
        <v>39764</v>
      </c>
      <c r="G552" s="28">
        <v>0</v>
      </c>
      <c r="H552" s="28">
        <v>431</v>
      </c>
      <c r="I552" s="30">
        <v>39778</v>
      </c>
      <c r="J552" s="26">
        <v>0</v>
      </c>
      <c r="K552" s="26">
        <v>40000</v>
      </c>
      <c r="L552" s="26">
        <v>40000</v>
      </c>
      <c r="M552" s="26">
        <v>21.3</v>
      </c>
      <c r="N552" s="26">
        <v>100</v>
      </c>
      <c r="O552" s="26" t="s">
        <v>165</v>
      </c>
    </row>
    <row r="553" spans="1:15" s="26" customFormat="1">
      <c r="A553" s="26" t="s">
        <v>944</v>
      </c>
      <c r="B553" s="26" t="s">
        <v>1340</v>
      </c>
      <c r="C553" s="26" t="s">
        <v>1171</v>
      </c>
      <c r="D553" s="26" t="s">
        <v>1035</v>
      </c>
      <c r="E553" s="26" t="s">
        <v>168</v>
      </c>
      <c r="F553" s="27">
        <v>39764</v>
      </c>
      <c r="G553" s="28">
        <v>1</v>
      </c>
      <c r="H553" s="28">
        <v>431</v>
      </c>
      <c r="I553" s="30">
        <v>39779</v>
      </c>
      <c r="J553" s="26">
        <v>40000</v>
      </c>
      <c r="K553" s="26">
        <v>1580000</v>
      </c>
      <c r="L553" s="26">
        <v>1580000</v>
      </c>
      <c r="M553" s="26">
        <v>19</v>
      </c>
      <c r="N553" s="26">
        <v>89.201877934272304</v>
      </c>
      <c r="O553" s="26" t="s">
        <v>165</v>
      </c>
    </row>
    <row r="554" spans="1:15" s="26" customFormat="1">
      <c r="A554" s="26" t="s">
        <v>945</v>
      </c>
      <c r="B554" s="26" t="s">
        <v>1340</v>
      </c>
      <c r="C554" s="26" t="s">
        <v>1171</v>
      </c>
      <c r="D554" s="26" t="s">
        <v>1035</v>
      </c>
      <c r="E554" s="26" t="s">
        <v>168</v>
      </c>
      <c r="F554" s="27">
        <v>39764</v>
      </c>
      <c r="G554" s="28">
        <v>2</v>
      </c>
      <c r="H554" s="28">
        <v>431</v>
      </c>
      <c r="I554" s="30">
        <v>39780</v>
      </c>
      <c r="J554" s="26">
        <v>1580000</v>
      </c>
      <c r="K554" s="26">
        <v>8500000</v>
      </c>
      <c r="L554" s="26">
        <v>8500000</v>
      </c>
      <c r="M554" s="26">
        <v>21.5</v>
      </c>
      <c r="N554" s="26">
        <v>100.93896713615023</v>
      </c>
      <c r="O554" s="26" t="s">
        <v>165</v>
      </c>
    </row>
    <row r="555" spans="1:15" s="26" customFormat="1">
      <c r="A555" s="26" t="s">
        <v>947</v>
      </c>
      <c r="B555" s="26" t="s">
        <v>1340</v>
      </c>
      <c r="C555" s="26" t="s">
        <v>1171</v>
      </c>
      <c r="D555" s="26" t="s">
        <v>1035</v>
      </c>
      <c r="E555" s="26" t="s">
        <v>168</v>
      </c>
      <c r="F555" s="27">
        <v>39764</v>
      </c>
      <c r="G555" s="28">
        <v>3</v>
      </c>
      <c r="H555" s="28">
        <v>431</v>
      </c>
      <c r="I555" s="30">
        <v>39781</v>
      </c>
      <c r="J555" s="26">
        <v>8500000</v>
      </c>
      <c r="K555" s="26">
        <v>58000000</v>
      </c>
      <c r="L555" s="26">
        <v>58000000</v>
      </c>
      <c r="M555" s="26">
        <v>21.8</v>
      </c>
      <c r="N555" s="26">
        <v>102.34741784037557</v>
      </c>
      <c r="O555" s="26" t="s">
        <v>165</v>
      </c>
    </row>
    <row r="556" spans="1:15" s="26" customFormat="1">
      <c r="A556" s="26" t="s">
        <v>948</v>
      </c>
      <c r="B556" s="26" t="s">
        <v>1340</v>
      </c>
      <c r="C556" s="26" t="s">
        <v>1171</v>
      </c>
      <c r="D556" s="26" t="s">
        <v>1035</v>
      </c>
      <c r="E556" s="26" t="s">
        <v>168</v>
      </c>
      <c r="F556" s="27">
        <v>39764</v>
      </c>
      <c r="G556" s="28">
        <v>4</v>
      </c>
      <c r="H556" s="28">
        <v>431</v>
      </c>
      <c r="I556" s="30">
        <v>39782</v>
      </c>
      <c r="J556" s="26">
        <v>58000000</v>
      </c>
      <c r="K556" s="26">
        <v>7000000</v>
      </c>
      <c r="L556" s="26">
        <v>7000000</v>
      </c>
      <c r="M556" s="26">
        <v>21.3</v>
      </c>
      <c r="N556" s="26">
        <v>100</v>
      </c>
      <c r="O556" s="26" t="s">
        <v>165</v>
      </c>
    </row>
    <row r="557" spans="1:15" s="26" customFormat="1">
      <c r="A557" s="26" t="s">
        <v>949</v>
      </c>
      <c r="B557" s="26" t="s">
        <v>1340</v>
      </c>
      <c r="C557" s="26" t="s">
        <v>1171</v>
      </c>
      <c r="D557" s="26" t="s">
        <v>1035</v>
      </c>
      <c r="E557" s="26" t="s">
        <v>168</v>
      </c>
      <c r="F557" s="27">
        <v>39764</v>
      </c>
      <c r="G557" s="28">
        <v>5</v>
      </c>
      <c r="H557" s="28">
        <v>431</v>
      </c>
      <c r="I557" s="30">
        <v>39783</v>
      </c>
      <c r="J557" s="26">
        <v>7000000</v>
      </c>
      <c r="K557" s="26">
        <v>61000000</v>
      </c>
      <c r="L557" s="26">
        <v>61000000</v>
      </c>
      <c r="M557" s="26">
        <v>21.3</v>
      </c>
      <c r="N557" s="26">
        <v>100</v>
      </c>
      <c r="O557" s="26" t="s">
        <v>165</v>
      </c>
    </row>
    <row r="558" spans="1:15" s="26" customFormat="1">
      <c r="A558" s="26" t="s">
        <v>951</v>
      </c>
      <c r="B558" s="26" t="s">
        <v>1340</v>
      </c>
      <c r="C558" s="26" t="s">
        <v>1171</v>
      </c>
      <c r="D558" s="26" t="s">
        <v>1035</v>
      </c>
      <c r="E558" s="26" t="s">
        <v>168</v>
      </c>
      <c r="F558" s="27">
        <v>39764</v>
      </c>
      <c r="G558" s="28">
        <v>6</v>
      </c>
      <c r="H558" s="28">
        <v>431</v>
      </c>
      <c r="I558" s="30">
        <v>39784</v>
      </c>
      <c r="J558" s="26">
        <v>61000000</v>
      </c>
      <c r="K558" s="26">
        <v>23000000</v>
      </c>
      <c r="L558" s="26">
        <v>23000000</v>
      </c>
      <c r="M558" s="26">
        <v>18.5</v>
      </c>
      <c r="N558" s="26">
        <v>86.854460093896719</v>
      </c>
      <c r="O558" s="26" t="s">
        <v>165</v>
      </c>
    </row>
    <row r="559" spans="1:15" s="26" customFormat="1">
      <c r="A559" s="26" t="s">
        <v>952</v>
      </c>
      <c r="B559" s="26" t="s">
        <v>1340</v>
      </c>
      <c r="C559" s="26" t="s">
        <v>1171</v>
      </c>
      <c r="D559" s="26" t="s">
        <v>1035</v>
      </c>
      <c r="E559" s="26" t="s">
        <v>168</v>
      </c>
      <c r="F559" s="27">
        <v>39764</v>
      </c>
      <c r="G559" s="28">
        <v>7</v>
      </c>
      <c r="H559" s="28">
        <v>431</v>
      </c>
      <c r="I559" s="30">
        <v>39785</v>
      </c>
      <c r="J559" s="26">
        <v>23000000</v>
      </c>
      <c r="K559" s="26">
        <v>14600000</v>
      </c>
      <c r="L559" s="26">
        <v>14600000</v>
      </c>
      <c r="M559" s="26">
        <v>22.9</v>
      </c>
      <c r="N559" s="26">
        <v>107.51173708920187</v>
      </c>
      <c r="O559" s="26" t="s">
        <v>165</v>
      </c>
    </row>
    <row r="560" spans="1:15" s="26" customFormat="1">
      <c r="A560" s="26" t="s">
        <v>953</v>
      </c>
      <c r="B560" s="26" t="s">
        <v>1340</v>
      </c>
      <c r="C560" s="26" t="s">
        <v>1171</v>
      </c>
      <c r="D560" s="26" t="s">
        <v>1035</v>
      </c>
      <c r="E560" s="26" t="s">
        <v>168</v>
      </c>
      <c r="F560" s="27">
        <v>39764</v>
      </c>
      <c r="G560" s="28">
        <v>8</v>
      </c>
      <c r="H560" s="28">
        <v>431</v>
      </c>
      <c r="I560" s="30">
        <v>39786</v>
      </c>
      <c r="J560" s="26">
        <v>14600000</v>
      </c>
      <c r="K560" s="26">
        <v>39000000</v>
      </c>
      <c r="L560" s="26">
        <v>39000000</v>
      </c>
      <c r="M560" s="26">
        <v>18.5</v>
      </c>
      <c r="N560" s="26">
        <v>86.854460093896719</v>
      </c>
      <c r="O560" s="26" t="s">
        <v>165</v>
      </c>
    </row>
    <row r="561" spans="1:15" s="26" customFormat="1">
      <c r="A561" s="26" t="s">
        <v>955</v>
      </c>
      <c r="B561" s="26" t="s">
        <v>1340</v>
      </c>
      <c r="C561" s="26" t="s">
        <v>1171</v>
      </c>
      <c r="D561" s="26" t="s">
        <v>1035</v>
      </c>
      <c r="E561" s="26" t="s">
        <v>168</v>
      </c>
      <c r="F561" s="27">
        <v>39764</v>
      </c>
      <c r="G561" s="28">
        <v>9</v>
      </c>
      <c r="H561" s="28">
        <v>431</v>
      </c>
      <c r="I561" s="30">
        <v>39787</v>
      </c>
      <c r="J561" s="26">
        <v>39000000</v>
      </c>
      <c r="K561" s="26">
        <v>93000000</v>
      </c>
      <c r="L561" s="26">
        <v>93000000</v>
      </c>
      <c r="M561" s="26">
        <v>18.8</v>
      </c>
      <c r="N561" s="26">
        <v>88.262910798122064</v>
      </c>
      <c r="O561" s="26" t="s">
        <v>165</v>
      </c>
    </row>
    <row r="562" spans="1:15" s="26" customFormat="1">
      <c r="A562" s="26" t="s">
        <v>942</v>
      </c>
      <c r="B562" s="26" t="s">
        <v>1340</v>
      </c>
      <c r="C562" s="26" t="s">
        <v>1171</v>
      </c>
      <c r="D562" s="26" t="s">
        <v>1035</v>
      </c>
      <c r="E562" s="26" t="s">
        <v>168</v>
      </c>
      <c r="F562" s="27">
        <v>39764</v>
      </c>
      <c r="G562" s="28">
        <v>10</v>
      </c>
      <c r="H562" s="28">
        <v>431</v>
      </c>
      <c r="I562" s="30">
        <v>39788</v>
      </c>
      <c r="J562" s="26">
        <v>93000000</v>
      </c>
      <c r="K562" s="26" t="s">
        <v>1143</v>
      </c>
      <c r="L562" s="26" t="s">
        <v>1143</v>
      </c>
      <c r="M562" s="26">
        <v>19.5</v>
      </c>
      <c r="N562" s="26">
        <v>91.549295774647888</v>
      </c>
      <c r="O562" s="26" t="s">
        <v>165</v>
      </c>
    </row>
    <row r="563" spans="1:15" s="26" customFormat="1">
      <c r="A563" s="26" t="s">
        <v>57</v>
      </c>
      <c r="B563" s="26" t="s">
        <v>1339</v>
      </c>
      <c r="C563" s="26" t="s">
        <v>1172</v>
      </c>
      <c r="D563" s="26" t="s">
        <v>1065</v>
      </c>
      <c r="E563" s="26" t="s">
        <v>172</v>
      </c>
      <c r="F563" s="27">
        <v>39764</v>
      </c>
      <c r="G563" s="28">
        <v>-11</v>
      </c>
      <c r="H563" s="28">
        <v>431</v>
      </c>
      <c r="I563" s="30">
        <v>39767</v>
      </c>
      <c r="J563" s="26">
        <v>0</v>
      </c>
      <c r="K563" s="26">
        <v>0</v>
      </c>
      <c r="L563" s="26">
        <v>0</v>
      </c>
      <c r="M563" s="26" t="s">
        <v>1188</v>
      </c>
      <c r="N563" s="26" t="s">
        <v>1188</v>
      </c>
      <c r="O563" s="26" t="s">
        <v>165</v>
      </c>
    </row>
    <row r="564" spans="1:15" s="26" customFormat="1">
      <c r="A564" s="26" t="s">
        <v>60</v>
      </c>
      <c r="B564" s="26" t="s">
        <v>1339</v>
      </c>
      <c r="C564" s="26" t="s">
        <v>1172</v>
      </c>
      <c r="D564" s="26" t="s">
        <v>1065</v>
      </c>
      <c r="E564" s="26" t="s">
        <v>172</v>
      </c>
      <c r="F564" s="27">
        <v>39764</v>
      </c>
      <c r="G564" s="28">
        <v>-8</v>
      </c>
      <c r="H564" s="28">
        <v>431</v>
      </c>
      <c r="I564" s="30">
        <v>39770</v>
      </c>
      <c r="J564" s="26">
        <v>0</v>
      </c>
      <c r="K564" s="26">
        <v>0</v>
      </c>
      <c r="L564" s="26">
        <v>0</v>
      </c>
      <c r="M564" s="26" t="s">
        <v>1188</v>
      </c>
      <c r="N564" s="26" t="s">
        <v>1188</v>
      </c>
      <c r="O564" s="26" t="s">
        <v>165</v>
      </c>
    </row>
    <row r="565" spans="1:15" s="26" customFormat="1">
      <c r="A565" s="26" t="s">
        <v>59</v>
      </c>
      <c r="B565" s="26" t="s">
        <v>1339</v>
      </c>
      <c r="C565" s="26" t="s">
        <v>1172</v>
      </c>
      <c r="D565" s="26" t="s">
        <v>1065</v>
      </c>
      <c r="E565" s="26" t="s">
        <v>172</v>
      </c>
      <c r="F565" s="27">
        <v>39764</v>
      </c>
      <c r="G565" s="28">
        <v>-5</v>
      </c>
      <c r="H565" s="28">
        <v>431</v>
      </c>
      <c r="I565" s="30">
        <v>39773</v>
      </c>
      <c r="J565" s="26">
        <v>0</v>
      </c>
      <c r="K565" s="26">
        <v>0</v>
      </c>
      <c r="L565" s="26">
        <v>0</v>
      </c>
      <c r="M565" s="26" t="s">
        <v>1188</v>
      </c>
      <c r="N565" s="26" t="s">
        <v>1188</v>
      </c>
      <c r="O565" s="26" t="s">
        <v>165</v>
      </c>
    </row>
    <row r="566" spans="1:15" s="26" customFormat="1">
      <c r="A566" s="26" t="s">
        <v>58</v>
      </c>
      <c r="B566" s="26" t="s">
        <v>1339</v>
      </c>
      <c r="C566" s="26" t="s">
        <v>1172</v>
      </c>
      <c r="D566" s="26" t="s">
        <v>1065</v>
      </c>
      <c r="E566" s="26" t="s">
        <v>172</v>
      </c>
      <c r="F566" s="27">
        <v>39764</v>
      </c>
      <c r="G566" s="28">
        <v>-2</v>
      </c>
      <c r="H566" s="28">
        <v>431</v>
      </c>
      <c r="I566" s="30">
        <v>39776</v>
      </c>
      <c r="J566" s="26">
        <v>0</v>
      </c>
      <c r="K566" s="26">
        <v>0</v>
      </c>
      <c r="L566" s="26">
        <v>0</v>
      </c>
      <c r="M566" s="26" t="s">
        <v>1188</v>
      </c>
      <c r="N566" s="26" t="s">
        <v>1188</v>
      </c>
      <c r="O566" s="26" t="s">
        <v>165</v>
      </c>
    </row>
    <row r="567" spans="1:15" s="26" customFormat="1">
      <c r="A567" s="26" t="s">
        <v>956</v>
      </c>
      <c r="B567" s="26" t="s">
        <v>1345</v>
      </c>
      <c r="C567" s="26" t="s">
        <v>1172</v>
      </c>
      <c r="D567" s="26" t="s">
        <v>1065</v>
      </c>
      <c r="E567" s="26" t="s">
        <v>172</v>
      </c>
      <c r="F567" s="27">
        <v>39764</v>
      </c>
      <c r="G567" s="28">
        <v>0</v>
      </c>
      <c r="H567" s="28">
        <v>431</v>
      </c>
      <c r="I567" s="30">
        <v>39778</v>
      </c>
      <c r="J567" s="26">
        <v>0</v>
      </c>
      <c r="K567" s="26">
        <v>0</v>
      </c>
      <c r="L567" s="26">
        <v>0</v>
      </c>
      <c r="M567" s="26">
        <v>27.5</v>
      </c>
      <c r="N567" s="26">
        <v>100</v>
      </c>
      <c r="O567" s="26" t="s">
        <v>165</v>
      </c>
    </row>
    <row r="568" spans="1:15" s="26" customFormat="1">
      <c r="A568" s="26" t="s">
        <v>958</v>
      </c>
      <c r="B568" s="26" t="s">
        <v>1345</v>
      </c>
      <c r="C568" s="26" t="s">
        <v>1172</v>
      </c>
      <c r="D568" s="26" t="s">
        <v>1065</v>
      </c>
      <c r="E568" s="26" t="s">
        <v>172</v>
      </c>
      <c r="F568" s="27">
        <v>39764</v>
      </c>
      <c r="G568" s="28">
        <v>1</v>
      </c>
      <c r="H568" s="28">
        <v>431</v>
      </c>
      <c r="I568" s="30">
        <v>39779</v>
      </c>
      <c r="J568" s="26">
        <v>0</v>
      </c>
      <c r="K568" s="26">
        <v>0</v>
      </c>
      <c r="L568" s="26">
        <v>0</v>
      </c>
      <c r="M568" s="26">
        <v>28</v>
      </c>
      <c r="N568" s="26">
        <v>101.81818181818181</v>
      </c>
      <c r="O568" s="26" t="s">
        <v>165</v>
      </c>
    </row>
    <row r="569" spans="1:15" s="26" customFormat="1">
      <c r="A569" s="26" t="s">
        <v>959</v>
      </c>
      <c r="B569" s="26" t="s">
        <v>1345</v>
      </c>
      <c r="C569" s="26" t="s">
        <v>1172</v>
      </c>
      <c r="D569" s="26" t="s">
        <v>1065</v>
      </c>
      <c r="E569" s="26" t="s">
        <v>172</v>
      </c>
      <c r="F569" s="27">
        <v>39764</v>
      </c>
      <c r="G569" s="28">
        <v>2</v>
      </c>
      <c r="H569" s="28">
        <v>431</v>
      </c>
      <c r="I569" s="30">
        <v>39780</v>
      </c>
      <c r="J569" s="26">
        <v>0</v>
      </c>
      <c r="K569" s="26">
        <v>0</v>
      </c>
      <c r="L569" s="26">
        <v>0</v>
      </c>
      <c r="M569" s="26">
        <v>28.5</v>
      </c>
      <c r="N569" s="26">
        <v>103.63636363636364</v>
      </c>
      <c r="O569" s="26" t="s">
        <v>165</v>
      </c>
    </row>
    <row r="570" spans="1:15" s="26" customFormat="1">
      <c r="A570" s="26" t="s">
        <v>707</v>
      </c>
      <c r="B570" s="26" t="s">
        <v>1345</v>
      </c>
      <c r="C570" s="26" t="s">
        <v>1172</v>
      </c>
      <c r="D570" s="26" t="s">
        <v>1065</v>
      </c>
      <c r="E570" s="26" t="s">
        <v>172</v>
      </c>
      <c r="F570" s="27">
        <v>39764</v>
      </c>
      <c r="G570" s="28">
        <v>3</v>
      </c>
      <c r="H570" s="28">
        <v>431</v>
      </c>
      <c r="I570" s="30">
        <v>39781</v>
      </c>
      <c r="J570" s="26">
        <v>0</v>
      </c>
      <c r="K570" s="26">
        <v>0</v>
      </c>
      <c r="L570" s="26">
        <v>0</v>
      </c>
      <c r="M570" s="26">
        <v>28.5</v>
      </c>
      <c r="N570" s="26">
        <v>103.63636363636364</v>
      </c>
      <c r="O570" s="26" t="s">
        <v>165</v>
      </c>
    </row>
    <row r="571" spans="1:15" s="26" customFormat="1">
      <c r="A571" s="26" t="s">
        <v>708</v>
      </c>
      <c r="B571" s="26" t="s">
        <v>1345</v>
      </c>
      <c r="C571" s="26" t="s">
        <v>1172</v>
      </c>
      <c r="D571" s="26" t="s">
        <v>1065</v>
      </c>
      <c r="E571" s="26" t="s">
        <v>172</v>
      </c>
      <c r="F571" s="27">
        <v>39764</v>
      </c>
      <c r="G571" s="28">
        <v>4</v>
      </c>
      <c r="H571" s="28">
        <v>431</v>
      </c>
      <c r="I571" s="30">
        <v>39782</v>
      </c>
      <c r="J571" s="26">
        <v>0</v>
      </c>
      <c r="K571" s="26">
        <v>0</v>
      </c>
      <c r="L571" s="26">
        <v>0</v>
      </c>
      <c r="M571" s="26">
        <v>27.7</v>
      </c>
      <c r="N571" s="26">
        <v>100.72727272727273</v>
      </c>
      <c r="O571" s="26" t="s">
        <v>165</v>
      </c>
    </row>
    <row r="572" spans="1:15" s="26" customFormat="1">
      <c r="A572" s="26" t="s">
        <v>709</v>
      </c>
      <c r="B572" s="26" t="s">
        <v>1345</v>
      </c>
      <c r="C572" s="26" t="s">
        <v>1172</v>
      </c>
      <c r="D572" s="26" t="s">
        <v>1065</v>
      </c>
      <c r="E572" s="26" t="s">
        <v>172</v>
      </c>
      <c r="F572" s="27">
        <v>39764</v>
      </c>
      <c r="G572" s="28">
        <v>5</v>
      </c>
      <c r="H572" s="28">
        <v>431</v>
      </c>
      <c r="I572" s="30">
        <v>39783</v>
      </c>
      <c r="J572" s="26">
        <v>0</v>
      </c>
      <c r="K572" s="26">
        <v>0</v>
      </c>
      <c r="L572" s="26">
        <v>0</v>
      </c>
      <c r="M572" s="26">
        <v>27.8</v>
      </c>
      <c r="N572" s="26">
        <v>101.09090909090909</v>
      </c>
      <c r="O572" s="26" t="s">
        <v>165</v>
      </c>
    </row>
    <row r="573" spans="1:15" s="26" customFormat="1">
      <c r="A573" s="26" t="s">
        <v>710</v>
      </c>
      <c r="B573" s="26" t="s">
        <v>1345</v>
      </c>
      <c r="C573" s="26" t="s">
        <v>1172</v>
      </c>
      <c r="D573" s="26" t="s">
        <v>1065</v>
      </c>
      <c r="E573" s="26" t="s">
        <v>172</v>
      </c>
      <c r="F573" s="27">
        <v>39764</v>
      </c>
      <c r="G573" s="28">
        <v>6</v>
      </c>
      <c r="H573" s="28">
        <v>431</v>
      </c>
      <c r="I573" s="30">
        <v>39784</v>
      </c>
      <c r="J573" s="26">
        <v>0</v>
      </c>
      <c r="K573" s="26">
        <v>0</v>
      </c>
      <c r="L573" s="26">
        <v>0</v>
      </c>
      <c r="M573" s="26">
        <v>27.9</v>
      </c>
      <c r="N573" s="26">
        <v>101.45454545454544</v>
      </c>
      <c r="O573" s="26" t="s">
        <v>165</v>
      </c>
    </row>
    <row r="574" spans="1:15" s="26" customFormat="1">
      <c r="A574" s="26" t="s">
        <v>711</v>
      </c>
      <c r="B574" s="26" t="s">
        <v>1345</v>
      </c>
      <c r="C574" s="26" t="s">
        <v>1172</v>
      </c>
      <c r="D574" s="26" t="s">
        <v>1065</v>
      </c>
      <c r="E574" s="26" t="s">
        <v>172</v>
      </c>
      <c r="F574" s="27">
        <v>39764</v>
      </c>
      <c r="G574" s="28">
        <v>7</v>
      </c>
      <c r="H574" s="28">
        <v>431</v>
      </c>
      <c r="I574" s="30">
        <v>39785</v>
      </c>
      <c r="J574" s="26">
        <v>0</v>
      </c>
      <c r="K574" s="26">
        <v>0</v>
      </c>
      <c r="L574" s="26">
        <v>0</v>
      </c>
      <c r="M574" s="26">
        <v>28.4</v>
      </c>
      <c r="N574" s="26">
        <v>103.27272727272727</v>
      </c>
      <c r="O574" s="26" t="s">
        <v>165</v>
      </c>
    </row>
    <row r="575" spans="1:15" s="26" customFormat="1">
      <c r="A575" s="26" t="s">
        <v>712</v>
      </c>
      <c r="B575" s="26" t="s">
        <v>1345</v>
      </c>
      <c r="C575" s="26" t="s">
        <v>1172</v>
      </c>
      <c r="D575" s="26" t="s">
        <v>1065</v>
      </c>
      <c r="E575" s="26" t="s">
        <v>172</v>
      </c>
      <c r="F575" s="27">
        <v>39764</v>
      </c>
      <c r="G575" s="28">
        <v>8</v>
      </c>
      <c r="H575" s="28">
        <v>431</v>
      </c>
      <c r="I575" s="30">
        <v>39786</v>
      </c>
      <c r="J575" s="26">
        <v>0</v>
      </c>
      <c r="K575" s="26">
        <v>0</v>
      </c>
      <c r="L575" s="26">
        <v>0</v>
      </c>
      <c r="M575" s="26">
        <v>28.3</v>
      </c>
      <c r="N575" s="26">
        <v>102.90909090909091</v>
      </c>
      <c r="O575" s="26" t="s">
        <v>165</v>
      </c>
    </row>
    <row r="576" spans="1:15" s="26" customFormat="1">
      <c r="A576" s="26" t="s">
        <v>713</v>
      </c>
      <c r="B576" s="26" t="s">
        <v>1345</v>
      </c>
      <c r="C576" s="26" t="s">
        <v>1172</v>
      </c>
      <c r="D576" s="26" t="s">
        <v>1065</v>
      </c>
      <c r="E576" s="26" t="s">
        <v>172</v>
      </c>
      <c r="F576" s="27">
        <v>39764</v>
      </c>
      <c r="G576" s="28">
        <v>9</v>
      </c>
      <c r="H576" s="28">
        <v>431</v>
      </c>
      <c r="I576" s="30">
        <v>39787</v>
      </c>
      <c r="J576" s="26">
        <v>0</v>
      </c>
      <c r="K576" s="26">
        <v>0</v>
      </c>
      <c r="L576" s="26">
        <v>0</v>
      </c>
      <c r="M576" s="26">
        <v>28.7</v>
      </c>
      <c r="N576" s="26">
        <v>104.36363636363637</v>
      </c>
      <c r="O576" s="26" t="s">
        <v>165</v>
      </c>
    </row>
    <row r="577" spans="1:15" s="26" customFormat="1">
      <c r="A577" s="26" t="s">
        <v>957</v>
      </c>
      <c r="B577" s="26" t="s">
        <v>1339</v>
      </c>
      <c r="C577" s="26" t="s">
        <v>1172</v>
      </c>
      <c r="D577" s="26" t="s">
        <v>1065</v>
      </c>
      <c r="E577" s="26" t="s">
        <v>172</v>
      </c>
      <c r="F577" s="27">
        <v>39764</v>
      </c>
      <c r="G577" s="28">
        <v>10</v>
      </c>
      <c r="H577" s="28">
        <v>431</v>
      </c>
      <c r="I577" s="30">
        <v>39788</v>
      </c>
      <c r="J577" s="26">
        <v>0</v>
      </c>
      <c r="K577" s="26" t="s">
        <v>1143</v>
      </c>
      <c r="L577" s="26" t="s">
        <v>1143</v>
      </c>
      <c r="M577" s="26">
        <v>29</v>
      </c>
      <c r="N577" s="26">
        <v>105.45454545454544</v>
      </c>
      <c r="O577" s="26" t="s">
        <v>165</v>
      </c>
    </row>
    <row r="578" spans="1:15" s="26" customFormat="1">
      <c r="A578" s="26" t="s">
        <v>716</v>
      </c>
      <c r="B578" s="26" t="s">
        <v>1339</v>
      </c>
      <c r="C578" s="26" t="s">
        <v>1172</v>
      </c>
      <c r="D578" s="26" t="s">
        <v>1066</v>
      </c>
      <c r="E578" s="26" t="s">
        <v>172</v>
      </c>
      <c r="F578" s="27">
        <v>39764</v>
      </c>
      <c r="G578" s="28">
        <v>-11</v>
      </c>
      <c r="H578" s="28">
        <v>431</v>
      </c>
      <c r="I578" s="30">
        <v>39767</v>
      </c>
      <c r="J578" s="26">
        <v>0</v>
      </c>
      <c r="K578" s="26">
        <v>0</v>
      </c>
      <c r="L578" s="26">
        <v>0</v>
      </c>
      <c r="M578" s="26" t="s">
        <v>1188</v>
      </c>
      <c r="N578" s="26" t="s">
        <v>1188</v>
      </c>
      <c r="O578" s="26" t="s">
        <v>165</v>
      </c>
    </row>
    <row r="579" spans="1:15" s="26" customFormat="1">
      <c r="A579" s="26" t="s">
        <v>723</v>
      </c>
      <c r="B579" s="26" t="s">
        <v>1339</v>
      </c>
      <c r="C579" s="26" t="s">
        <v>1172</v>
      </c>
      <c r="D579" s="26" t="s">
        <v>1066</v>
      </c>
      <c r="E579" s="26" t="s">
        <v>172</v>
      </c>
      <c r="F579" s="27">
        <v>39764</v>
      </c>
      <c r="G579" s="28">
        <v>-8</v>
      </c>
      <c r="H579" s="28">
        <v>431</v>
      </c>
      <c r="I579" s="30">
        <v>39770</v>
      </c>
      <c r="J579" s="26">
        <v>0</v>
      </c>
      <c r="K579" s="26">
        <v>0</v>
      </c>
      <c r="L579" s="26">
        <v>0</v>
      </c>
      <c r="M579" s="26" t="s">
        <v>1188</v>
      </c>
      <c r="N579" s="26" t="s">
        <v>1188</v>
      </c>
      <c r="O579" s="26" t="s">
        <v>165</v>
      </c>
    </row>
    <row r="580" spans="1:15" s="26" customFormat="1">
      <c r="A580" s="26" t="s">
        <v>719</v>
      </c>
      <c r="B580" s="26" t="s">
        <v>1339</v>
      </c>
      <c r="C580" s="26" t="s">
        <v>1172</v>
      </c>
      <c r="D580" s="26" t="s">
        <v>1066</v>
      </c>
      <c r="E580" s="26" t="s">
        <v>172</v>
      </c>
      <c r="F580" s="27">
        <v>39764</v>
      </c>
      <c r="G580" s="28">
        <v>-5</v>
      </c>
      <c r="H580" s="28">
        <v>431</v>
      </c>
      <c r="I580" s="30">
        <v>39773</v>
      </c>
      <c r="J580" s="26">
        <v>0</v>
      </c>
      <c r="K580" s="26">
        <v>0</v>
      </c>
      <c r="L580" s="26">
        <v>0</v>
      </c>
      <c r="M580" s="26" t="s">
        <v>1188</v>
      </c>
      <c r="N580" s="26" t="s">
        <v>1188</v>
      </c>
      <c r="O580" s="26" t="s">
        <v>165</v>
      </c>
    </row>
    <row r="581" spans="1:15" s="26" customFormat="1">
      <c r="A581" s="26" t="s">
        <v>475</v>
      </c>
      <c r="B581" s="26" t="s">
        <v>1339</v>
      </c>
      <c r="C581" s="26" t="s">
        <v>1172</v>
      </c>
      <c r="D581" s="26" t="s">
        <v>1066</v>
      </c>
      <c r="E581" s="26" t="s">
        <v>172</v>
      </c>
      <c r="F581" s="27">
        <v>39764</v>
      </c>
      <c r="G581" s="28">
        <v>-2</v>
      </c>
      <c r="H581" s="28">
        <v>431</v>
      </c>
      <c r="I581" s="30">
        <v>39776</v>
      </c>
      <c r="J581" s="26">
        <v>0</v>
      </c>
      <c r="K581" s="26">
        <v>0</v>
      </c>
      <c r="L581" s="26">
        <v>0</v>
      </c>
      <c r="M581" s="26" t="s">
        <v>1188</v>
      </c>
      <c r="N581" s="26" t="s">
        <v>1188</v>
      </c>
      <c r="O581" s="26" t="s">
        <v>165</v>
      </c>
    </row>
    <row r="582" spans="1:15" s="26" customFormat="1">
      <c r="A582" s="26" t="s">
        <v>714</v>
      </c>
      <c r="B582" s="26" t="s">
        <v>1345</v>
      </c>
      <c r="C582" s="26" t="s">
        <v>1172</v>
      </c>
      <c r="D582" s="26" t="s">
        <v>1066</v>
      </c>
      <c r="E582" s="26" t="s">
        <v>172</v>
      </c>
      <c r="F582" s="27">
        <v>39764</v>
      </c>
      <c r="G582" s="28">
        <v>0</v>
      </c>
      <c r="H582" s="28">
        <v>431</v>
      </c>
      <c r="I582" s="30">
        <v>39778</v>
      </c>
      <c r="J582" s="26">
        <v>0</v>
      </c>
      <c r="K582" s="26">
        <v>0</v>
      </c>
      <c r="L582" s="26">
        <v>0</v>
      </c>
      <c r="M582" s="26">
        <v>28.5</v>
      </c>
      <c r="N582" s="26">
        <v>100</v>
      </c>
      <c r="O582" s="26" t="s">
        <v>165</v>
      </c>
    </row>
    <row r="583" spans="1:15" s="26" customFormat="1">
      <c r="A583" s="26" t="s">
        <v>717</v>
      </c>
      <c r="B583" s="26" t="s">
        <v>1345</v>
      </c>
      <c r="C583" s="26" t="s">
        <v>1172</v>
      </c>
      <c r="D583" s="26" t="s">
        <v>1066</v>
      </c>
      <c r="E583" s="26" t="s">
        <v>172</v>
      </c>
      <c r="F583" s="27">
        <v>39764</v>
      </c>
      <c r="G583" s="28">
        <v>1</v>
      </c>
      <c r="H583" s="28">
        <v>431</v>
      </c>
      <c r="I583" s="30">
        <v>39779</v>
      </c>
      <c r="J583" s="26">
        <v>0</v>
      </c>
      <c r="K583" s="26">
        <v>0</v>
      </c>
      <c r="L583" s="26">
        <v>0</v>
      </c>
      <c r="M583" s="26">
        <v>28</v>
      </c>
      <c r="N583" s="26">
        <v>98.245614035087712</v>
      </c>
      <c r="O583" s="26" t="s">
        <v>165</v>
      </c>
    </row>
    <row r="584" spans="1:15" s="26" customFormat="1">
      <c r="A584" s="26" t="s">
        <v>474</v>
      </c>
      <c r="B584" s="26" t="s">
        <v>1345</v>
      </c>
      <c r="C584" s="26" t="s">
        <v>1172</v>
      </c>
      <c r="D584" s="26" t="s">
        <v>1066</v>
      </c>
      <c r="E584" s="26" t="s">
        <v>172</v>
      </c>
      <c r="F584" s="27">
        <v>39764</v>
      </c>
      <c r="G584" s="28">
        <v>2</v>
      </c>
      <c r="H584" s="28">
        <v>431</v>
      </c>
      <c r="I584" s="30">
        <v>39780</v>
      </c>
      <c r="J584" s="26">
        <v>0</v>
      </c>
      <c r="K584" s="26">
        <v>0</v>
      </c>
      <c r="L584" s="26">
        <v>0</v>
      </c>
      <c r="M584" s="26">
        <v>29.5</v>
      </c>
      <c r="N584" s="26">
        <v>103.50877192982458</v>
      </c>
      <c r="O584" s="26" t="s">
        <v>165</v>
      </c>
    </row>
    <row r="585" spans="1:15" s="26" customFormat="1">
      <c r="A585" s="26" t="s">
        <v>476</v>
      </c>
      <c r="B585" s="26" t="s">
        <v>1345</v>
      </c>
      <c r="C585" s="26" t="s">
        <v>1172</v>
      </c>
      <c r="D585" s="26" t="s">
        <v>1066</v>
      </c>
      <c r="E585" s="26" t="s">
        <v>172</v>
      </c>
      <c r="F585" s="27">
        <v>39764</v>
      </c>
      <c r="G585" s="28">
        <v>3</v>
      </c>
      <c r="H585" s="28">
        <v>431</v>
      </c>
      <c r="I585" s="30">
        <v>39781</v>
      </c>
      <c r="J585" s="26">
        <v>0</v>
      </c>
      <c r="K585" s="26">
        <v>0</v>
      </c>
      <c r="L585" s="26">
        <v>0</v>
      </c>
      <c r="M585" s="26">
        <v>28.7</v>
      </c>
      <c r="N585" s="26">
        <v>100.70175438596492</v>
      </c>
      <c r="O585" s="26" t="s">
        <v>165</v>
      </c>
    </row>
    <row r="586" spans="1:15" s="26" customFormat="1">
      <c r="A586" s="26" t="s">
        <v>477</v>
      </c>
      <c r="B586" s="26" t="s">
        <v>1345</v>
      </c>
      <c r="C586" s="26" t="s">
        <v>1172</v>
      </c>
      <c r="D586" s="26" t="s">
        <v>1066</v>
      </c>
      <c r="E586" s="26" t="s">
        <v>172</v>
      </c>
      <c r="F586" s="27">
        <v>39764</v>
      </c>
      <c r="G586" s="28">
        <v>4</v>
      </c>
      <c r="H586" s="28">
        <v>431</v>
      </c>
      <c r="I586" s="30">
        <v>39782</v>
      </c>
      <c r="J586" s="26">
        <v>0</v>
      </c>
      <c r="K586" s="26">
        <v>0</v>
      </c>
      <c r="L586" s="26">
        <v>0</v>
      </c>
      <c r="M586" s="26">
        <v>29</v>
      </c>
      <c r="N586" s="26">
        <v>101.754385964912</v>
      </c>
      <c r="O586" s="26" t="s">
        <v>165</v>
      </c>
    </row>
    <row r="587" spans="1:15" s="26" customFormat="1">
      <c r="A587" s="26" t="s">
        <v>718</v>
      </c>
      <c r="B587" s="26" t="s">
        <v>1345</v>
      </c>
      <c r="C587" s="26" t="s">
        <v>1172</v>
      </c>
      <c r="D587" s="26" t="s">
        <v>1066</v>
      </c>
      <c r="E587" s="26" t="s">
        <v>172</v>
      </c>
      <c r="F587" s="27">
        <v>39764</v>
      </c>
      <c r="G587" s="28">
        <v>5</v>
      </c>
      <c r="H587" s="28">
        <v>431</v>
      </c>
      <c r="I587" s="30">
        <v>39783</v>
      </c>
      <c r="J587" s="26">
        <v>0</v>
      </c>
      <c r="K587" s="26">
        <v>0</v>
      </c>
      <c r="L587" s="26">
        <v>0</v>
      </c>
      <c r="M587" s="26">
        <v>29.4</v>
      </c>
      <c r="N587" s="26">
        <v>103.1578947368421</v>
      </c>
      <c r="O587" s="26" t="s">
        <v>165</v>
      </c>
    </row>
    <row r="588" spans="1:15" s="26" customFormat="1">
      <c r="A588" s="26" t="s">
        <v>720</v>
      </c>
      <c r="B588" s="26" t="s">
        <v>1345</v>
      </c>
      <c r="C588" s="26" t="s">
        <v>1172</v>
      </c>
      <c r="D588" s="26" t="s">
        <v>1066</v>
      </c>
      <c r="E588" s="26" t="s">
        <v>172</v>
      </c>
      <c r="F588" s="27">
        <v>39764</v>
      </c>
      <c r="G588" s="28">
        <v>6</v>
      </c>
      <c r="H588" s="28">
        <v>431</v>
      </c>
      <c r="I588" s="30">
        <v>39784</v>
      </c>
      <c r="J588" s="26">
        <v>0</v>
      </c>
      <c r="K588" s="26">
        <v>0</v>
      </c>
      <c r="L588" s="26">
        <v>0</v>
      </c>
      <c r="M588" s="26">
        <v>29.1</v>
      </c>
      <c r="N588" s="26">
        <v>102.10526315789474</v>
      </c>
      <c r="O588" s="26" t="s">
        <v>165</v>
      </c>
    </row>
    <row r="589" spans="1:15" s="26" customFormat="1">
      <c r="A589" s="26" t="s">
        <v>721</v>
      </c>
      <c r="B589" s="26" t="s">
        <v>1345</v>
      </c>
      <c r="C589" s="26" t="s">
        <v>1172</v>
      </c>
      <c r="D589" s="26" t="s">
        <v>1066</v>
      </c>
      <c r="E589" s="26" t="s">
        <v>172</v>
      </c>
      <c r="F589" s="27">
        <v>39764</v>
      </c>
      <c r="G589" s="28">
        <v>7</v>
      </c>
      <c r="H589" s="28">
        <v>431</v>
      </c>
      <c r="I589" s="30">
        <v>39785</v>
      </c>
      <c r="J589" s="26">
        <v>0</v>
      </c>
      <c r="K589" s="26">
        <v>0</v>
      </c>
      <c r="L589" s="26">
        <v>0</v>
      </c>
      <c r="M589" s="26">
        <v>29.4</v>
      </c>
      <c r="N589" s="26">
        <v>103.1578947368421</v>
      </c>
      <c r="O589" s="26" t="s">
        <v>165</v>
      </c>
    </row>
    <row r="590" spans="1:15" s="26" customFormat="1">
      <c r="A590" s="26" t="s">
        <v>722</v>
      </c>
      <c r="B590" s="26" t="s">
        <v>1345</v>
      </c>
      <c r="C590" s="26" t="s">
        <v>1172</v>
      </c>
      <c r="D590" s="26" t="s">
        <v>1066</v>
      </c>
      <c r="E590" s="26" t="s">
        <v>172</v>
      </c>
      <c r="F590" s="27">
        <v>39764</v>
      </c>
      <c r="G590" s="28">
        <v>8</v>
      </c>
      <c r="H590" s="28">
        <v>431</v>
      </c>
      <c r="I590" s="30">
        <v>39786</v>
      </c>
      <c r="J590" s="26">
        <v>0</v>
      </c>
      <c r="K590" s="26">
        <v>0</v>
      </c>
      <c r="L590" s="26">
        <v>0</v>
      </c>
      <c r="M590" s="26">
        <v>29.6</v>
      </c>
      <c r="N590" s="26">
        <v>103.85964912280703</v>
      </c>
      <c r="O590" s="26" t="s">
        <v>165</v>
      </c>
    </row>
    <row r="591" spans="1:15" s="26" customFormat="1">
      <c r="A591" s="26" t="s">
        <v>724</v>
      </c>
      <c r="B591" s="26" t="s">
        <v>1345</v>
      </c>
      <c r="C591" s="26" t="s">
        <v>1172</v>
      </c>
      <c r="D591" s="26" t="s">
        <v>1066</v>
      </c>
      <c r="E591" s="26" t="s">
        <v>172</v>
      </c>
      <c r="F591" s="27">
        <v>39764</v>
      </c>
      <c r="G591" s="28">
        <v>9</v>
      </c>
      <c r="H591" s="28">
        <v>431</v>
      </c>
      <c r="I591" s="30">
        <v>39787</v>
      </c>
      <c r="J591" s="26">
        <v>0</v>
      </c>
      <c r="K591" s="26">
        <v>0</v>
      </c>
      <c r="L591" s="26">
        <v>0</v>
      </c>
      <c r="M591" s="26">
        <v>29.9</v>
      </c>
      <c r="N591" s="26">
        <v>104.91228070175438</v>
      </c>
      <c r="O591" s="26" t="s">
        <v>165</v>
      </c>
    </row>
    <row r="592" spans="1:15" s="26" customFormat="1">
      <c r="A592" s="26" t="s">
        <v>715</v>
      </c>
      <c r="B592" s="26" t="s">
        <v>1339</v>
      </c>
      <c r="C592" s="26" t="s">
        <v>1172</v>
      </c>
      <c r="D592" s="26" t="s">
        <v>1066</v>
      </c>
      <c r="E592" s="26" t="s">
        <v>172</v>
      </c>
      <c r="F592" s="27">
        <v>39764</v>
      </c>
      <c r="G592" s="28">
        <v>10</v>
      </c>
      <c r="H592" s="28">
        <v>431</v>
      </c>
      <c r="I592" s="30">
        <v>39788</v>
      </c>
      <c r="J592" s="26">
        <v>0</v>
      </c>
      <c r="K592" s="26" t="s">
        <v>1143</v>
      </c>
      <c r="L592" s="26" t="s">
        <v>1143</v>
      </c>
      <c r="M592" s="26">
        <v>30</v>
      </c>
      <c r="N592" s="26">
        <v>105.26315789473684</v>
      </c>
      <c r="O592" s="26" t="s">
        <v>165</v>
      </c>
    </row>
    <row r="593" spans="1:15" s="26" customFormat="1">
      <c r="A593" s="26" t="s">
        <v>727</v>
      </c>
      <c r="B593" s="26" t="s">
        <v>1339</v>
      </c>
      <c r="C593" s="26" t="s">
        <v>1172</v>
      </c>
      <c r="D593" s="26" t="s">
        <v>904</v>
      </c>
      <c r="E593" s="26" t="s">
        <v>172</v>
      </c>
      <c r="F593" s="27">
        <v>39764</v>
      </c>
      <c r="G593" s="28">
        <v>-11</v>
      </c>
      <c r="H593" s="28">
        <v>431</v>
      </c>
      <c r="I593" s="30">
        <v>39767</v>
      </c>
      <c r="J593" s="26">
        <v>0</v>
      </c>
      <c r="K593" s="26">
        <v>0</v>
      </c>
      <c r="L593" s="26">
        <v>0</v>
      </c>
      <c r="M593" s="26" t="s">
        <v>1188</v>
      </c>
      <c r="N593" s="26" t="s">
        <v>1188</v>
      </c>
      <c r="O593" s="26" t="s">
        <v>165</v>
      </c>
    </row>
    <row r="594" spans="1:15" s="26" customFormat="1">
      <c r="A594" s="26" t="s">
        <v>63</v>
      </c>
      <c r="B594" s="26" t="s">
        <v>1345</v>
      </c>
      <c r="C594" s="26" t="s">
        <v>1172</v>
      </c>
      <c r="D594" s="26" t="s">
        <v>904</v>
      </c>
      <c r="E594" s="26" t="s">
        <v>172</v>
      </c>
      <c r="F594" s="27">
        <v>39764</v>
      </c>
      <c r="G594" s="28">
        <v>-8</v>
      </c>
      <c r="H594" s="28">
        <v>431</v>
      </c>
      <c r="I594" s="30">
        <v>39770</v>
      </c>
      <c r="J594" s="26">
        <v>0</v>
      </c>
      <c r="K594" s="26">
        <v>0</v>
      </c>
      <c r="L594" s="26">
        <v>0</v>
      </c>
      <c r="M594" s="26" t="s">
        <v>1188</v>
      </c>
      <c r="N594" s="26" t="s">
        <v>1188</v>
      </c>
      <c r="O594" s="26" t="s">
        <v>165</v>
      </c>
    </row>
    <row r="595" spans="1:15" s="26" customFormat="1">
      <c r="A595" s="26" t="s">
        <v>62</v>
      </c>
      <c r="B595" s="26" t="s">
        <v>1345</v>
      </c>
      <c r="C595" s="26" t="s">
        <v>1172</v>
      </c>
      <c r="D595" s="26" t="s">
        <v>904</v>
      </c>
      <c r="E595" s="26" t="s">
        <v>172</v>
      </c>
      <c r="F595" s="27">
        <v>39764</v>
      </c>
      <c r="G595" s="28">
        <v>-5</v>
      </c>
      <c r="H595" s="28">
        <v>431</v>
      </c>
      <c r="I595" s="30">
        <v>39773</v>
      </c>
      <c r="J595" s="26">
        <v>0</v>
      </c>
      <c r="K595" s="26">
        <v>0</v>
      </c>
      <c r="L595" s="26">
        <v>0</v>
      </c>
      <c r="M595" s="26" t="s">
        <v>1188</v>
      </c>
      <c r="N595" s="26" t="s">
        <v>1188</v>
      </c>
      <c r="O595" s="26" t="s">
        <v>165</v>
      </c>
    </row>
    <row r="596" spans="1:15" s="26" customFormat="1">
      <c r="A596" s="26" t="s">
        <v>61</v>
      </c>
      <c r="B596" s="26" t="s">
        <v>1345</v>
      </c>
      <c r="C596" s="26" t="s">
        <v>1172</v>
      </c>
      <c r="D596" s="26" t="s">
        <v>904</v>
      </c>
      <c r="E596" s="26" t="s">
        <v>172</v>
      </c>
      <c r="F596" s="27">
        <v>39764</v>
      </c>
      <c r="G596" s="28">
        <v>-2</v>
      </c>
      <c r="H596" s="28">
        <v>431</v>
      </c>
      <c r="I596" s="30">
        <v>39776</v>
      </c>
      <c r="J596" s="26">
        <v>0</v>
      </c>
      <c r="K596" s="26">
        <v>0</v>
      </c>
      <c r="L596" s="26">
        <v>0</v>
      </c>
      <c r="M596" s="26" t="s">
        <v>1188</v>
      </c>
      <c r="N596" s="26" t="s">
        <v>1188</v>
      </c>
      <c r="O596" s="26" t="s">
        <v>165</v>
      </c>
    </row>
    <row r="597" spans="1:15" s="26" customFormat="1">
      <c r="A597" s="26" t="s">
        <v>725</v>
      </c>
      <c r="B597" s="26" t="s">
        <v>1345</v>
      </c>
      <c r="C597" s="26" t="s">
        <v>1172</v>
      </c>
      <c r="D597" s="26" t="s">
        <v>904</v>
      </c>
      <c r="E597" s="26" t="s">
        <v>172</v>
      </c>
      <c r="F597" s="27">
        <v>39764</v>
      </c>
      <c r="G597" s="28">
        <v>0</v>
      </c>
      <c r="H597" s="28">
        <v>431</v>
      </c>
      <c r="I597" s="30">
        <v>39778</v>
      </c>
      <c r="J597" s="26">
        <v>0</v>
      </c>
      <c r="K597" s="26">
        <v>0</v>
      </c>
      <c r="L597" s="26">
        <v>0</v>
      </c>
      <c r="M597" s="26">
        <v>25.5</v>
      </c>
      <c r="N597" s="26">
        <v>100</v>
      </c>
      <c r="O597" s="26" t="s">
        <v>165</v>
      </c>
    </row>
    <row r="598" spans="1:15" s="26" customFormat="1">
      <c r="A598" s="26" t="s">
        <v>728</v>
      </c>
      <c r="B598" s="26" t="s">
        <v>1345</v>
      </c>
      <c r="C598" s="26" t="s">
        <v>1172</v>
      </c>
      <c r="D598" s="26" t="s">
        <v>904</v>
      </c>
      <c r="E598" s="26" t="s">
        <v>172</v>
      </c>
      <c r="F598" s="27">
        <v>39764</v>
      </c>
      <c r="G598" s="28">
        <v>1</v>
      </c>
      <c r="H598" s="28">
        <v>431</v>
      </c>
      <c r="I598" s="30">
        <v>39779</v>
      </c>
      <c r="J598" s="26">
        <v>0</v>
      </c>
      <c r="K598" s="26">
        <v>0</v>
      </c>
      <c r="L598" s="26">
        <v>0</v>
      </c>
      <c r="M598" s="26">
        <v>24.9</v>
      </c>
      <c r="N598" s="26">
        <v>97.647058823529406</v>
      </c>
      <c r="O598" s="26" t="s">
        <v>165</v>
      </c>
    </row>
    <row r="599" spans="1:15" s="26" customFormat="1">
      <c r="A599" s="26" t="s">
        <v>729</v>
      </c>
      <c r="B599" s="26" t="s">
        <v>1345</v>
      </c>
      <c r="C599" s="26" t="s">
        <v>1172</v>
      </c>
      <c r="D599" s="26" t="s">
        <v>904</v>
      </c>
      <c r="E599" s="26" t="s">
        <v>172</v>
      </c>
      <c r="F599" s="27">
        <v>39764</v>
      </c>
      <c r="G599" s="28">
        <v>2</v>
      </c>
      <c r="H599" s="28">
        <v>431</v>
      </c>
      <c r="I599" s="30">
        <v>39780</v>
      </c>
      <c r="J599" s="26">
        <v>0</v>
      </c>
      <c r="K599" s="26">
        <v>0</v>
      </c>
      <c r="L599" s="26">
        <v>0</v>
      </c>
      <c r="M599" s="26">
        <v>26</v>
      </c>
      <c r="N599" s="26">
        <v>101.96078431372548</v>
      </c>
      <c r="O599" s="26" t="s">
        <v>165</v>
      </c>
    </row>
    <row r="600" spans="1:15" s="26" customFormat="1">
      <c r="A600" s="26" t="s">
        <v>730</v>
      </c>
      <c r="B600" s="26" t="s">
        <v>1345</v>
      </c>
      <c r="C600" s="26" t="s">
        <v>1172</v>
      </c>
      <c r="D600" s="26" t="s">
        <v>904</v>
      </c>
      <c r="E600" s="26" t="s">
        <v>172</v>
      </c>
      <c r="F600" s="27">
        <v>39764</v>
      </c>
      <c r="G600" s="28">
        <v>3</v>
      </c>
      <c r="H600" s="28">
        <v>431</v>
      </c>
      <c r="I600" s="30">
        <v>39781</v>
      </c>
      <c r="J600" s="26">
        <v>0</v>
      </c>
      <c r="K600" s="26">
        <v>0</v>
      </c>
      <c r="L600" s="26">
        <v>0</v>
      </c>
      <c r="M600" s="26">
        <v>27.7</v>
      </c>
      <c r="N600" s="26">
        <v>108.62745098039215</v>
      </c>
      <c r="O600" s="26" t="s">
        <v>165</v>
      </c>
    </row>
    <row r="601" spans="1:15" s="26" customFormat="1">
      <c r="A601" s="26" t="s">
        <v>731</v>
      </c>
      <c r="B601" s="26" t="s">
        <v>1345</v>
      </c>
      <c r="C601" s="26" t="s">
        <v>1172</v>
      </c>
      <c r="D601" s="26" t="s">
        <v>904</v>
      </c>
      <c r="E601" s="26" t="s">
        <v>172</v>
      </c>
      <c r="F601" s="27">
        <v>39764</v>
      </c>
      <c r="G601" s="28">
        <v>4</v>
      </c>
      <c r="H601" s="28">
        <v>431</v>
      </c>
      <c r="I601" s="30">
        <v>39782</v>
      </c>
      <c r="J601" s="26">
        <v>0</v>
      </c>
      <c r="K601" s="26">
        <v>0</v>
      </c>
      <c r="L601" s="26">
        <v>0</v>
      </c>
      <c r="M601" s="26">
        <v>25.7</v>
      </c>
      <c r="N601" s="26">
        <v>100.78431372549019</v>
      </c>
      <c r="O601" s="26" t="s">
        <v>165</v>
      </c>
    </row>
    <row r="602" spans="1:15" s="26" customFormat="1">
      <c r="A602" s="26" t="s">
        <v>732</v>
      </c>
      <c r="B602" s="26" t="s">
        <v>1345</v>
      </c>
      <c r="C602" s="26" t="s">
        <v>1172</v>
      </c>
      <c r="D602" s="26" t="s">
        <v>904</v>
      </c>
      <c r="E602" s="26" t="s">
        <v>172</v>
      </c>
      <c r="F602" s="27">
        <v>39764</v>
      </c>
      <c r="G602" s="28">
        <v>5</v>
      </c>
      <c r="H602" s="28">
        <v>431</v>
      </c>
      <c r="I602" s="30">
        <v>39783</v>
      </c>
      <c r="J602" s="26">
        <v>0</v>
      </c>
      <c r="K602" s="26">
        <v>0</v>
      </c>
      <c r="L602" s="26">
        <v>0</v>
      </c>
      <c r="M602" s="26">
        <v>26.8</v>
      </c>
      <c r="N602" s="26">
        <v>105.09803921568628</v>
      </c>
      <c r="O602" s="26" t="s">
        <v>165</v>
      </c>
    </row>
    <row r="603" spans="1:15" s="26" customFormat="1">
      <c r="A603" s="26" t="s">
        <v>733</v>
      </c>
      <c r="B603" s="26" t="s">
        <v>1345</v>
      </c>
      <c r="C603" s="26" t="s">
        <v>1172</v>
      </c>
      <c r="D603" s="26" t="s">
        <v>904</v>
      </c>
      <c r="E603" s="26" t="s">
        <v>172</v>
      </c>
      <c r="F603" s="27">
        <v>39764</v>
      </c>
      <c r="G603" s="28">
        <v>6</v>
      </c>
      <c r="H603" s="28">
        <v>431</v>
      </c>
      <c r="I603" s="30">
        <v>39784</v>
      </c>
      <c r="J603" s="26">
        <v>0</v>
      </c>
      <c r="K603" s="26">
        <v>0</v>
      </c>
      <c r="L603" s="26">
        <v>0</v>
      </c>
      <c r="M603" s="26">
        <v>26.6</v>
      </c>
      <c r="N603" s="26">
        <v>104.31372549019601</v>
      </c>
      <c r="O603" s="26" t="s">
        <v>165</v>
      </c>
    </row>
    <row r="604" spans="1:15" s="26" customFormat="1">
      <c r="A604" s="26" t="s">
        <v>734</v>
      </c>
      <c r="B604" s="26" t="s">
        <v>1345</v>
      </c>
      <c r="C604" s="26" t="s">
        <v>1172</v>
      </c>
      <c r="D604" s="26" t="s">
        <v>904</v>
      </c>
      <c r="E604" s="26" t="s">
        <v>172</v>
      </c>
      <c r="F604" s="27">
        <v>39764</v>
      </c>
      <c r="G604" s="28">
        <v>7</v>
      </c>
      <c r="H604" s="28">
        <v>431</v>
      </c>
      <c r="I604" s="30">
        <v>39785</v>
      </c>
      <c r="J604" s="26">
        <v>0</v>
      </c>
      <c r="K604" s="26">
        <v>0</v>
      </c>
      <c r="L604" s="26">
        <v>0</v>
      </c>
      <c r="M604" s="26">
        <v>26.5</v>
      </c>
      <c r="N604" s="26">
        <v>103.92156862745099</v>
      </c>
      <c r="O604" s="26" t="s">
        <v>165</v>
      </c>
    </row>
    <row r="605" spans="1:15" s="26" customFormat="1">
      <c r="A605" s="26" t="s">
        <v>735</v>
      </c>
      <c r="B605" s="26" t="s">
        <v>1345</v>
      </c>
      <c r="C605" s="26" t="s">
        <v>1172</v>
      </c>
      <c r="D605" s="26" t="s">
        <v>904</v>
      </c>
      <c r="E605" s="26" t="s">
        <v>172</v>
      </c>
      <c r="F605" s="27">
        <v>39764</v>
      </c>
      <c r="G605" s="28">
        <v>8</v>
      </c>
      <c r="H605" s="28">
        <v>431</v>
      </c>
      <c r="I605" s="30">
        <v>39786</v>
      </c>
      <c r="J605" s="26">
        <v>0</v>
      </c>
      <c r="K605" s="26">
        <v>0</v>
      </c>
      <c r="L605" s="26">
        <v>0</v>
      </c>
      <c r="M605" s="26">
        <v>26.9</v>
      </c>
      <c r="N605" s="26">
        <v>105.49019607843138</v>
      </c>
      <c r="O605" s="26" t="s">
        <v>165</v>
      </c>
    </row>
    <row r="606" spans="1:15" s="26" customFormat="1">
      <c r="A606" s="26" t="s">
        <v>736</v>
      </c>
      <c r="B606" s="26" t="s">
        <v>1345</v>
      </c>
      <c r="C606" s="26" t="s">
        <v>1172</v>
      </c>
      <c r="D606" s="26" t="s">
        <v>904</v>
      </c>
      <c r="E606" s="26" t="s">
        <v>172</v>
      </c>
      <c r="F606" s="27">
        <v>39764</v>
      </c>
      <c r="G606" s="28">
        <v>9</v>
      </c>
      <c r="H606" s="28">
        <v>431</v>
      </c>
      <c r="I606" s="30">
        <v>39787</v>
      </c>
      <c r="J606" s="26">
        <v>0</v>
      </c>
      <c r="K606" s="26">
        <v>0</v>
      </c>
      <c r="L606" s="26">
        <v>0</v>
      </c>
      <c r="M606" s="26">
        <v>27.3</v>
      </c>
      <c r="N606" s="26">
        <v>107.05882352941177</v>
      </c>
      <c r="O606" s="26" t="s">
        <v>165</v>
      </c>
    </row>
    <row r="607" spans="1:15" s="26" customFormat="1">
      <c r="A607" s="26" t="s">
        <v>726</v>
      </c>
      <c r="B607" s="26" t="s">
        <v>1345</v>
      </c>
      <c r="C607" s="26" t="s">
        <v>1172</v>
      </c>
      <c r="D607" s="26" t="s">
        <v>904</v>
      </c>
      <c r="E607" s="26" t="s">
        <v>172</v>
      </c>
      <c r="F607" s="27">
        <v>39764</v>
      </c>
      <c r="G607" s="28">
        <v>10</v>
      </c>
      <c r="H607" s="28">
        <v>431</v>
      </c>
      <c r="I607" s="30">
        <v>39788</v>
      </c>
      <c r="J607" s="26">
        <v>0</v>
      </c>
      <c r="K607" s="26" t="s">
        <v>1143</v>
      </c>
      <c r="L607" s="26" t="s">
        <v>1143</v>
      </c>
      <c r="M607" s="26">
        <v>28</v>
      </c>
      <c r="N607" s="26">
        <v>109.80392156862746</v>
      </c>
      <c r="O607" s="26" t="s">
        <v>165</v>
      </c>
    </row>
    <row r="608" spans="1:15" s="26" customFormat="1">
      <c r="A608" s="26" t="s">
        <v>1256</v>
      </c>
      <c r="B608" s="26" t="s">
        <v>1339</v>
      </c>
      <c r="C608" s="26" t="s">
        <v>1173</v>
      </c>
      <c r="D608" s="26" t="s">
        <v>1067</v>
      </c>
      <c r="E608" s="26" t="s">
        <v>172</v>
      </c>
      <c r="F608" s="27">
        <v>39599</v>
      </c>
      <c r="G608" s="28">
        <v>0</v>
      </c>
      <c r="H608" s="28">
        <v>431</v>
      </c>
      <c r="I608" s="30">
        <v>39666</v>
      </c>
      <c r="J608" s="26">
        <v>0</v>
      </c>
      <c r="K608" s="26">
        <v>0</v>
      </c>
      <c r="L608" s="26">
        <v>0</v>
      </c>
      <c r="M608" s="26">
        <v>26.8</v>
      </c>
      <c r="N608" s="26">
        <v>100</v>
      </c>
      <c r="O608" s="26" t="s">
        <v>1270</v>
      </c>
    </row>
    <row r="609" spans="1:15" s="26" customFormat="1">
      <c r="A609" s="26" t="s">
        <v>1257</v>
      </c>
      <c r="B609" s="26" t="s">
        <v>1339</v>
      </c>
      <c r="C609" s="26" t="s">
        <v>1173</v>
      </c>
      <c r="D609" s="26" t="s">
        <v>1067</v>
      </c>
      <c r="E609" s="26" t="s">
        <v>172</v>
      </c>
      <c r="F609" s="27">
        <v>39599</v>
      </c>
      <c r="G609" s="28">
        <v>1</v>
      </c>
      <c r="H609" s="28">
        <v>431</v>
      </c>
      <c r="I609" s="30">
        <v>39667</v>
      </c>
      <c r="J609" s="26">
        <v>0</v>
      </c>
      <c r="K609" s="26">
        <v>0</v>
      </c>
      <c r="L609" s="26">
        <v>0</v>
      </c>
      <c r="M609" s="26">
        <v>27</v>
      </c>
      <c r="N609" s="26">
        <v>100.74626865671641</v>
      </c>
      <c r="O609" s="26" t="s">
        <v>1270</v>
      </c>
    </row>
    <row r="610" spans="1:15" s="26" customFormat="1">
      <c r="A610" s="26" t="s">
        <v>1258</v>
      </c>
      <c r="B610" s="26" t="s">
        <v>1339</v>
      </c>
      <c r="C610" s="26" t="s">
        <v>1173</v>
      </c>
      <c r="D610" s="26" t="s">
        <v>1067</v>
      </c>
      <c r="E610" s="26" t="s">
        <v>172</v>
      </c>
      <c r="F610" s="27">
        <v>39599</v>
      </c>
      <c r="G610" s="28">
        <v>2</v>
      </c>
      <c r="H610" s="28">
        <v>431</v>
      </c>
      <c r="I610" s="30">
        <v>39668</v>
      </c>
      <c r="J610" s="26">
        <v>0</v>
      </c>
      <c r="K610" s="26">
        <v>0</v>
      </c>
      <c r="L610" s="26">
        <v>0</v>
      </c>
      <c r="M610" s="26">
        <v>27.2</v>
      </c>
      <c r="N610" s="26">
        <v>101.49253731343283</v>
      </c>
      <c r="O610" s="26" t="s">
        <v>1270</v>
      </c>
    </row>
    <row r="611" spans="1:15" s="26" customFormat="1">
      <c r="A611" s="26" t="s">
        <v>1259</v>
      </c>
      <c r="B611" s="26" t="s">
        <v>1339</v>
      </c>
      <c r="C611" s="26" t="s">
        <v>1173</v>
      </c>
      <c r="D611" s="26" t="s">
        <v>1067</v>
      </c>
      <c r="E611" s="26" t="s">
        <v>172</v>
      </c>
      <c r="F611" s="27">
        <v>39599</v>
      </c>
      <c r="G611" s="28">
        <v>3</v>
      </c>
      <c r="H611" s="28">
        <v>431</v>
      </c>
      <c r="I611" s="30">
        <v>39669</v>
      </c>
      <c r="J611" s="26">
        <v>0</v>
      </c>
      <c r="K611" s="26">
        <v>0</v>
      </c>
      <c r="L611" s="26">
        <v>0</v>
      </c>
      <c r="M611" s="26">
        <v>27.3</v>
      </c>
      <c r="N611" s="26">
        <v>101.86567164179105</v>
      </c>
      <c r="O611" s="26" t="s">
        <v>1270</v>
      </c>
    </row>
    <row r="612" spans="1:15" s="26" customFormat="1">
      <c r="A612" s="26" t="s">
        <v>1260</v>
      </c>
      <c r="B612" s="26" t="s">
        <v>1339</v>
      </c>
      <c r="C612" s="26" t="s">
        <v>1173</v>
      </c>
      <c r="D612" s="26" t="s">
        <v>1067</v>
      </c>
      <c r="E612" s="26" t="s">
        <v>172</v>
      </c>
      <c r="F612" s="27">
        <v>39599</v>
      </c>
      <c r="G612" s="28">
        <v>4</v>
      </c>
      <c r="H612" s="28">
        <v>431</v>
      </c>
      <c r="I612" s="30">
        <v>39670</v>
      </c>
      <c r="J612" s="26">
        <v>0</v>
      </c>
      <c r="K612" s="26">
        <v>0</v>
      </c>
      <c r="L612" s="26">
        <v>0</v>
      </c>
      <c r="M612" s="26">
        <v>27.8</v>
      </c>
      <c r="N612" s="26">
        <v>103.73134328358209</v>
      </c>
      <c r="O612" s="26" t="s">
        <v>1270</v>
      </c>
    </row>
    <row r="613" spans="1:15" s="26" customFormat="1">
      <c r="A613" s="26" t="s">
        <v>1261</v>
      </c>
      <c r="B613" s="26" t="s">
        <v>1339</v>
      </c>
      <c r="C613" s="26" t="s">
        <v>1173</v>
      </c>
      <c r="D613" s="26" t="s">
        <v>1067</v>
      </c>
      <c r="E613" s="26" t="s">
        <v>172</v>
      </c>
      <c r="F613" s="27">
        <v>39599</v>
      </c>
      <c r="G613" s="28">
        <v>5</v>
      </c>
      <c r="H613" s="28">
        <v>431</v>
      </c>
      <c r="I613" s="30">
        <v>39671</v>
      </c>
      <c r="J613" s="26">
        <v>0</v>
      </c>
      <c r="K613" s="26">
        <v>0</v>
      </c>
      <c r="L613" s="26">
        <v>0</v>
      </c>
      <c r="M613" s="26">
        <v>27.7</v>
      </c>
      <c r="N613" s="26">
        <v>103.35820895522387</v>
      </c>
      <c r="O613" s="26" t="s">
        <v>1270</v>
      </c>
    </row>
    <row r="614" spans="1:15" s="26" customFormat="1">
      <c r="A614" s="26" t="s">
        <v>1262</v>
      </c>
      <c r="B614" s="26" t="s">
        <v>1339</v>
      </c>
      <c r="C614" s="26" t="s">
        <v>1173</v>
      </c>
      <c r="D614" s="26" t="s">
        <v>1067</v>
      </c>
      <c r="E614" s="26" t="s">
        <v>172</v>
      </c>
      <c r="F614" s="27">
        <v>39599</v>
      </c>
      <c r="G614" s="28">
        <v>6</v>
      </c>
      <c r="H614" s="28">
        <v>431</v>
      </c>
      <c r="I614" s="30">
        <v>39672</v>
      </c>
      <c r="J614" s="26">
        <v>0</v>
      </c>
      <c r="K614" s="26">
        <v>0</v>
      </c>
      <c r="L614" s="26">
        <v>0</v>
      </c>
      <c r="M614" s="26">
        <v>27.4</v>
      </c>
      <c r="N614" s="26">
        <v>102.23880597014924</v>
      </c>
      <c r="O614" s="26" t="s">
        <v>1270</v>
      </c>
    </row>
    <row r="615" spans="1:15" s="26" customFormat="1">
      <c r="A615" s="26" t="s">
        <v>1263</v>
      </c>
      <c r="B615" s="26" t="s">
        <v>1339</v>
      </c>
      <c r="C615" s="26" t="s">
        <v>1173</v>
      </c>
      <c r="D615" s="26" t="s">
        <v>1067</v>
      </c>
      <c r="E615" s="26" t="s">
        <v>172</v>
      </c>
      <c r="F615" s="27">
        <v>39599</v>
      </c>
      <c r="G615" s="28">
        <v>7</v>
      </c>
      <c r="H615" s="28">
        <v>431</v>
      </c>
      <c r="I615" s="30">
        <v>39673</v>
      </c>
      <c r="J615" s="26">
        <v>0</v>
      </c>
      <c r="K615" s="26">
        <v>0</v>
      </c>
      <c r="L615" s="26">
        <v>0</v>
      </c>
      <c r="M615" s="26">
        <v>27.2</v>
      </c>
      <c r="N615" s="26">
        <v>101.49253731343283</v>
      </c>
      <c r="O615" s="26" t="s">
        <v>1270</v>
      </c>
    </row>
    <row r="616" spans="1:15" s="26" customFormat="1">
      <c r="A616" s="26" t="s">
        <v>1264</v>
      </c>
      <c r="B616" s="26" t="s">
        <v>1339</v>
      </c>
      <c r="C616" s="26" t="s">
        <v>1173</v>
      </c>
      <c r="D616" s="26" t="s">
        <v>1067</v>
      </c>
      <c r="E616" s="26" t="s">
        <v>172</v>
      </c>
      <c r="F616" s="27">
        <v>39599</v>
      </c>
      <c r="G616" s="28">
        <v>8</v>
      </c>
      <c r="H616" s="28">
        <v>431</v>
      </c>
      <c r="I616" s="30">
        <v>39674</v>
      </c>
      <c r="J616" s="26">
        <v>0</v>
      </c>
      <c r="K616" s="26">
        <v>0</v>
      </c>
      <c r="L616" s="26">
        <v>0</v>
      </c>
      <c r="M616" s="26">
        <v>28</v>
      </c>
      <c r="N616" s="26">
        <v>104.4776119402985</v>
      </c>
      <c r="O616" s="26" t="s">
        <v>1270</v>
      </c>
    </row>
    <row r="617" spans="1:15" s="26" customFormat="1">
      <c r="A617" s="26" t="s">
        <v>65</v>
      </c>
      <c r="B617" s="26" t="s">
        <v>1339</v>
      </c>
      <c r="C617" s="26" t="s">
        <v>1173</v>
      </c>
      <c r="D617" s="26" t="s">
        <v>1067</v>
      </c>
      <c r="E617" s="26" t="s">
        <v>172</v>
      </c>
      <c r="F617" s="27">
        <v>39599</v>
      </c>
      <c r="G617" s="28">
        <v>9</v>
      </c>
      <c r="H617" s="28">
        <v>431</v>
      </c>
      <c r="I617" s="30">
        <v>39675</v>
      </c>
      <c r="J617" s="26">
        <v>0</v>
      </c>
      <c r="K617" s="26">
        <v>0</v>
      </c>
      <c r="L617" s="26">
        <v>0</v>
      </c>
      <c r="M617" s="26">
        <v>27.1</v>
      </c>
      <c r="N617" s="26">
        <v>101.11940298507463</v>
      </c>
      <c r="O617" s="26" t="s">
        <v>1270</v>
      </c>
    </row>
    <row r="618" spans="1:15" s="26" customFormat="1">
      <c r="A618" s="26" t="s">
        <v>64</v>
      </c>
      <c r="B618" s="26" t="s">
        <v>1339</v>
      </c>
      <c r="C618" s="26" t="s">
        <v>1173</v>
      </c>
      <c r="D618" s="26" t="s">
        <v>1067</v>
      </c>
      <c r="E618" s="26" t="s">
        <v>172</v>
      </c>
      <c r="F618" s="27">
        <v>39599</v>
      </c>
      <c r="G618" s="28">
        <v>10</v>
      </c>
      <c r="H618" s="28">
        <v>431</v>
      </c>
      <c r="I618" s="30">
        <v>39676</v>
      </c>
      <c r="J618" s="26">
        <v>0</v>
      </c>
      <c r="K618" s="26" t="s">
        <v>1188</v>
      </c>
      <c r="L618" s="26" t="s">
        <v>1188</v>
      </c>
      <c r="M618" s="26">
        <v>26.5</v>
      </c>
      <c r="N618" s="26">
        <v>98.880597014925371</v>
      </c>
      <c r="O618" s="26" t="s">
        <v>1270</v>
      </c>
    </row>
    <row r="619" spans="1:15" s="26" customFormat="1">
      <c r="A619" s="26" t="s">
        <v>1265</v>
      </c>
      <c r="B619" s="26" t="s">
        <v>1339</v>
      </c>
      <c r="C619" s="26" t="s">
        <v>1173</v>
      </c>
      <c r="D619" s="26" t="s">
        <v>1068</v>
      </c>
      <c r="E619" s="26" t="s">
        <v>172</v>
      </c>
      <c r="F619" s="27">
        <v>39599</v>
      </c>
      <c r="G619" s="28">
        <v>0</v>
      </c>
      <c r="H619" s="28">
        <v>431</v>
      </c>
      <c r="I619" s="30">
        <v>39666</v>
      </c>
      <c r="J619" s="26">
        <v>0</v>
      </c>
      <c r="K619" s="26">
        <v>0</v>
      </c>
      <c r="L619" s="26">
        <v>0</v>
      </c>
      <c r="M619" s="26">
        <v>28.1</v>
      </c>
      <c r="N619" s="26">
        <v>100</v>
      </c>
      <c r="O619" s="26" t="s">
        <v>1270</v>
      </c>
    </row>
    <row r="620" spans="1:15" s="26" customFormat="1">
      <c r="A620" s="26" t="s">
        <v>1266</v>
      </c>
      <c r="B620" s="26" t="s">
        <v>1339</v>
      </c>
      <c r="C620" s="26" t="s">
        <v>1173</v>
      </c>
      <c r="D620" s="26" t="s">
        <v>1068</v>
      </c>
      <c r="E620" s="26" t="s">
        <v>172</v>
      </c>
      <c r="F620" s="27">
        <v>39599</v>
      </c>
      <c r="G620" s="28">
        <v>1</v>
      </c>
      <c r="H620" s="28">
        <v>431</v>
      </c>
      <c r="I620" s="30">
        <v>39667</v>
      </c>
      <c r="J620" s="26">
        <v>0</v>
      </c>
      <c r="K620" s="26">
        <v>0</v>
      </c>
      <c r="L620" s="26">
        <v>0</v>
      </c>
      <c r="M620" s="26">
        <v>28.9</v>
      </c>
      <c r="N620" s="26">
        <v>102.84697508896797</v>
      </c>
      <c r="O620" s="26" t="s">
        <v>1270</v>
      </c>
    </row>
    <row r="621" spans="1:15" s="26" customFormat="1">
      <c r="A621" s="26" t="s">
        <v>1267</v>
      </c>
      <c r="B621" s="26" t="s">
        <v>1339</v>
      </c>
      <c r="C621" s="26" t="s">
        <v>1173</v>
      </c>
      <c r="D621" s="26" t="s">
        <v>1068</v>
      </c>
      <c r="E621" s="26" t="s">
        <v>172</v>
      </c>
      <c r="F621" s="27">
        <v>39599</v>
      </c>
      <c r="G621" s="28">
        <v>2</v>
      </c>
      <c r="H621" s="28">
        <v>431</v>
      </c>
      <c r="I621" s="30">
        <v>39668</v>
      </c>
      <c r="J621" s="26">
        <v>0</v>
      </c>
      <c r="K621" s="26">
        <v>0</v>
      </c>
      <c r="L621" s="26">
        <v>0</v>
      </c>
      <c r="M621" s="26">
        <v>28.2</v>
      </c>
      <c r="N621" s="26">
        <v>100.35587188612098</v>
      </c>
      <c r="O621" s="26" t="s">
        <v>1270</v>
      </c>
    </row>
    <row r="622" spans="1:15" s="26" customFormat="1">
      <c r="A622" s="26" t="s">
        <v>1268</v>
      </c>
      <c r="B622" s="26" t="s">
        <v>1339</v>
      </c>
      <c r="C622" s="26" t="s">
        <v>1173</v>
      </c>
      <c r="D622" s="26" t="s">
        <v>1068</v>
      </c>
      <c r="E622" s="26" t="s">
        <v>172</v>
      </c>
      <c r="F622" s="27">
        <v>39599</v>
      </c>
      <c r="G622" s="28">
        <v>3</v>
      </c>
      <c r="H622" s="28">
        <v>431</v>
      </c>
      <c r="I622" s="30">
        <v>39669</v>
      </c>
      <c r="J622" s="26">
        <v>0</v>
      </c>
      <c r="K622" s="26">
        <v>0</v>
      </c>
      <c r="L622" s="26">
        <v>0</v>
      </c>
      <c r="M622" s="26">
        <v>28.7</v>
      </c>
      <c r="N622" s="26">
        <v>102.13523131672598</v>
      </c>
      <c r="O622" s="26" t="s">
        <v>1270</v>
      </c>
    </row>
    <row r="623" spans="1:15" s="26" customFormat="1">
      <c r="A623" s="26" t="s">
        <v>1269</v>
      </c>
      <c r="B623" s="26" t="s">
        <v>1339</v>
      </c>
      <c r="C623" s="26" t="s">
        <v>1173</v>
      </c>
      <c r="D623" s="26" t="s">
        <v>1068</v>
      </c>
      <c r="E623" s="26" t="s">
        <v>172</v>
      </c>
      <c r="F623" s="27">
        <v>39599</v>
      </c>
      <c r="G623" s="28">
        <v>4</v>
      </c>
      <c r="H623" s="28">
        <v>431</v>
      </c>
      <c r="I623" s="30">
        <v>39670</v>
      </c>
      <c r="J623" s="26">
        <v>0</v>
      </c>
      <c r="K623" s="26">
        <v>0</v>
      </c>
      <c r="L623" s="26">
        <v>0</v>
      </c>
      <c r="M623" s="26">
        <v>29.5</v>
      </c>
      <c r="N623" s="26">
        <v>104.98220640569393</v>
      </c>
      <c r="O623" s="26" t="s">
        <v>1270</v>
      </c>
    </row>
    <row r="624" spans="1:15" s="26" customFormat="1">
      <c r="A624" s="26" t="s">
        <v>997</v>
      </c>
      <c r="B624" s="26" t="s">
        <v>1339</v>
      </c>
      <c r="C624" s="26" t="s">
        <v>1173</v>
      </c>
      <c r="D624" s="26" t="s">
        <v>1068</v>
      </c>
      <c r="E624" s="26" t="s">
        <v>172</v>
      </c>
      <c r="F624" s="27">
        <v>39599</v>
      </c>
      <c r="G624" s="28">
        <v>5</v>
      </c>
      <c r="H624" s="28">
        <v>431</v>
      </c>
      <c r="I624" s="30">
        <v>39671</v>
      </c>
      <c r="J624" s="26">
        <v>0</v>
      </c>
      <c r="K624" s="26">
        <v>500</v>
      </c>
      <c r="L624" s="26">
        <v>500</v>
      </c>
      <c r="M624" s="26">
        <v>29.6</v>
      </c>
      <c r="N624" s="26">
        <v>105.33807829181494</v>
      </c>
      <c r="O624" s="26" t="s">
        <v>1270</v>
      </c>
    </row>
    <row r="625" spans="1:15" s="26" customFormat="1">
      <c r="A625" s="26" t="s">
        <v>998</v>
      </c>
      <c r="B625" s="26" t="s">
        <v>1339</v>
      </c>
      <c r="C625" s="26" t="s">
        <v>1173</v>
      </c>
      <c r="D625" s="26" t="s">
        <v>1068</v>
      </c>
      <c r="E625" s="26" t="s">
        <v>172</v>
      </c>
      <c r="F625" s="27">
        <v>39599</v>
      </c>
      <c r="G625" s="28">
        <v>6</v>
      </c>
      <c r="H625" s="28">
        <v>431</v>
      </c>
      <c r="I625" s="30">
        <v>39672</v>
      </c>
      <c r="J625" s="26">
        <v>500</v>
      </c>
      <c r="K625" s="26">
        <v>500</v>
      </c>
      <c r="L625" s="26">
        <v>500</v>
      </c>
      <c r="M625" s="26">
        <v>29.7</v>
      </c>
      <c r="N625" s="26">
        <v>105.69395017793593</v>
      </c>
      <c r="O625" s="26" t="s">
        <v>1270</v>
      </c>
    </row>
    <row r="626" spans="1:15" s="26" customFormat="1">
      <c r="A626" s="26" t="s">
        <v>999</v>
      </c>
      <c r="B626" s="26" t="s">
        <v>1339</v>
      </c>
      <c r="C626" s="26" t="s">
        <v>1173</v>
      </c>
      <c r="D626" s="26" t="s">
        <v>1068</v>
      </c>
      <c r="E626" s="26" t="s">
        <v>172</v>
      </c>
      <c r="F626" s="27">
        <v>39599</v>
      </c>
      <c r="G626" s="28">
        <v>7</v>
      </c>
      <c r="H626" s="28">
        <v>431</v>
      </c>
      <c r="I626" s="30">
        <v>39673</v>
      </c>
      <c r="J626" s="26">
        <v>500</v>
      </c>
      <c r="K626" s="26">
        <v>0</v>
      </c>
      <c r="L626" s="26">
        <v>0</v>
      </c>
      <c r="M626" s="26">
        <v>29.3</v>
      </c>
      <c r="N626" s="26">
        <v>104.27046263345194</v>
      </c>
      <c r="O626" s="26" t="s">
        <v>1270</v>
      </c>
    </row>
    <row r="627" spans="1:15" s="26" customFormat="1">
      <c r="A627" s="26" t="s">
        <v>1000</v>
      </c>
      <c r="B627" s="26" t="s">
        <v>1339</v>
      </c>
      <c r="C627" s="26" t="s">
        <v>1173</v>
      </c>
      <c r="D627" s="26" t="s">
        <v>1068</v>
      </c>
      <c r="E627" s="26" t="s">
        <v>172</v>
      </c>
      <c r="F627" s="27">
        <v>39599</v>
      </c>
      <c r="G627" s="28">
        <v>8</v>
      </c>
      <c r="H627" s="28">
        <v>431</v>
      </c>
      <c r="I627" s="30">
        <v>39674</v>
      </c>
      <c r="J627" s="26">
        <v>0</v>
      </c>
      <c r="K627" s="26">
        <v>0</v>
      </c>
      <c r="L627" s="26">
        <v>0</v>
      </c>
      <c r="M627" s="26">
        <v>29.6</v>
      </c>
      <c r="N627" s="26">
        <v>105.33807829181494</v>
      </c>
      <c r="O627" s="26" t="s">
        <v>1270</v>
      </c>
    </row>
    <row r="628" spans="1:15" s="26" customFormat="1">
      <c r="A628" s="26" t="s">
        <v>1001</v>
      </c>
      <c r="B628" s="26" t="s">
        <v>1339</v>
      </c>
      <c r="C628" s="26" t="s">
        <v>1173</v>
      </c>
      <c r="D628" s="26" t="s">
        <v>1068</v>
      </c>
      <c r="E628" s="26" t="s">
        <v>172</v>
      </c>
      <c r="F628" s="27">
        <v>39599</v>
      </c>
      <c r="G628" s="28">
        <v>9</v>
      </c>
      <c r="H628" s="28">
        <v>431</v>
      </c>
      <c r="I628" s="30">
        <v>39675</v>
      </c>
      <c r="J628" s="26">
        <v>0</v>
      </c>
      <c r="K628" s="26">
        <v>0</v>
      </c>
      <c r="L628" s="26">
        <v>0</v>
      </c>
      <c r="M628" s="26">
        <v>30.4</v>
      </c>
      <c r="N628" s="26">
        <v>108.1850533807829</v>
      </c>
      <c r="O628" s="26" t="s">
        <v>1270</v>
      </c>
    </row>
    <row r="629" spans="1:15" s="26" customFormat="1">
      <c r="A629" s="26" t="s">
        <v>66</v>
      </c>
      <c r="B629" s="26" t="s">
        <v>1339</v>
      </c>
      <c r="C629" s="26" t="s">
        <v>1173</v>
      </c>
      <c r="D629" s="26" t="s">
        <v>1068</v>
      </c>
      <c r="E629" s="26" t="s">
        <v>172</v>
      </c>
      <c r="F629" s="27">
        <v>39599</v>
      </c>
      <c r="G629" s="28">
        <v>10</v>
      </c>
      <c r="H629" s="28">
        <v>431</v>
      </c>
      <c r="I629" s="30">
        <v>39676</v>
      </c>
      <c r="J629" s="26">
        <v>0</v>
      </c>
      <c r="K629" s="26" t="s">
        <v>1188</v>
      </c>
      <c r="L629" s="26" t="s">
        <v>1188</v>
      </c>
      <c r="M629" s="26">
        <v>28</v>
      </c>
      <c r="N629" s="26">
        <v>99.644128113878992</v>
      </c>
      <c r="O629" s="26" t="s">
        <v>1270</v>
      </c>
    </row>
    <row r="630" spans="1:15" s="26" customFormat="1">
      <c r="A630" s="26" t="s">
        <v>1002</v>
      </c>
      <c r="B630" s="26" t="s">
        <v>1339</v>
      </c>
      <c r="C630" s="26" t="s">
        <v>1173</v>
      </c>
      <c r="D630" s="26" t="s">
        <v>1069</v>
      </c>
      <c r="E630" s="26" t="s">
        <v>172</v>
      </c>
      <c r="F630" s="27">
        <v>39608</v>
      </c>
      <c r="G630" s="28">
        <v>0</v>
      </c>
      <c r="H630" s="28">
        <v>431</v>
      </c>
      <c r="I630" s="30">
        <v>39666</v>
      </c>
      <c r="J630" s="26">
        <v>0</v>
      </c>
      <c r="K630" s="26">
        <v>0</v>
      </c>
      <c r="L630" s="26">
        <v>0</v>
      </c>
      <c r="M630" s="26">
        <v>24.7</v>
      </c>
      <c r="N630" s="26">
        <v>100</v>
      </c>
      <c r="O630" s="26" t="s">
        <v>1270</v>
      </c>
    </row>
    <row r="631" spans="1:15" s="26" customFormat="1">
      <c r="A631" s="26" t="s">
        <v>1003</v>
      </c>
      <c r="B631" s="26" t="s">
        <v>1339</v>
      </c>
      <c r="C631" s="26" t="s">
        <v>1173</v>
      </c>
      <c r="D631" s="26" t="s">
        <v>1069</v>
      </c>
      <c r="E631" s="26" t="s">
        <v>172</v>
      </c>
      <c r="F631" s="27">
        <v>39608</v>
      </c>
      <c r="G631" s="28">
        <v>1</v>
      </c>
      <c r="H631" s="28">
        <v>431</v>
      </c>
      <c r="I631" s="30">
        <v>39667</v>
      </c>
      <c r="J631" s="26">
        <v>0</v>
      </c>
      <c r="K631" s="26">
        <v>0</v>
      </c>
      <c r="L631" s="26">
        <v>0</v>
      </c>
      <c r="M631" s="26">
        <v>24.9</v>
      </c>
      <c r="N631" s="26">
        <v>100.8097165991903</v>
      </c>
      <c r="O631" s="26" t="s">
        <v>1270</v>
      </c>
    </row>
    <row r="632" spans="1:15" s="26" customFormat="1">
      <c r="A632" s="26" t="s">
        <v>1004</v>
      </c>
      <c r="B632" s="26" t="s">
        <v>1339</v>
      </c>
      <c r="C632" s="26" t="s">
        <v>1173</v>
      </c>
      <c r="D632" s="26" t="s">
        <v>1069</v>
      </c>
      <c r="E632" s="26" t="s">
        <v>172</v>
      </c>
      <c r="F632" s="27">
        <v>39608</v>
      </c>
      <c r="G632" s="28">
        <v>2</v>
      </c>
      <c r="H632" s="28">
        <v>431</v>
      </c>
      <c r="I632" s="30">
        <v>39668</v>
      </c>
      <c r="J632" s="26">
        <v>0</v>
      </c>
      <c r="K632" s="26">
        <v>0</v>
      </c>
      <c r="L632" s="26">
        <v>0</v>
      </c>
      <c r="M632" s="26">
        <v>24.3</v>
      </c>
      <c r="N632" s="26">
        <v>98.380566801619437</v>
      </c>
      <c r="O632" s="26" t="s">
        <v>1270</v>
      </c>
    </row>
    <row r="633" spans="1:15" s="26" customFormat="1">
      <c r="A633" s="26" t="s">
        <v>1005</v>
      </c>
      <c r="B633" s="26" t="s">
        <v>1339</v>
      </c>
      <c r="C633" s="26" t="s">
        <v>1173</v>
      </c>
      <c r="D633" s="26" t="s">
        <v>1069</v>
      </c>
      <c r="E633" s="26" t="s">
        <v>172</v>
      </c>
      <c r="F633" s="27">
        <v>39608</v>
      </c>
      <c r="G633" s="28">
        <v>3</v>
      </c>
      <c r="H633" s="28">
        <v>431</v>
      </c>
      <c r="I633" s="30">
        <v>39669</v>
      </c>
      <c r="J633" s="26">
        <v>0</v>
      </c>
      <c r="K633" s="26">
        <v>0</v>
      </c>
      <c r="L633" s="26">
        <v>0</v>
      </c>
      <c r="M633" s="26">
        <v>25.8</v>
      </c>
      <c r="N633" s="26">
        <v>104.45344129554657</v>
      </c>
      <c r="O633" s="26" t="s">
        <v>1270</v>
      </c>
    </row>
    <row r="634" spans="1:15" s="26" customFormat="1">
      <c r="A634" s="26" t="s">
        <v>1006</v>
      </c>
      <c r="B634" s="26" t="s">
        <v>1339</v>
      </c>
      <c r="C634" s="26" t="s">
        <v>1173</v>
      </c>
      <c r="D634" s="26" t="s">
        <v>1069</v>
      </c>
      <c r="E634" s="26" t="s">
        <v>172</v>
      </c>
      <c r="F634" s="27">
        <v>39608</v>
      </c>
      <c r="G634" s="28">
        <v>4</v>
      </c>
      <c r="H634" s="28">
        <v>431</v>
      </c>
      <c r="I634" s="30">
        <v>39670</v>
      </c>
      <c r="J634" s="26">
        <v>0</v>
      </c>
      <c r="K634" s="26">
        <v>0</v>
      </c>
      <c r="L634" s="26">
        <v>0</v>
      </c>
      <c r="M634" s="26">
        <v>25.2</v>
      </c>
      <c r="N634" s="26">
        <v>102.02429149797571</v>
      </c>
      <c r="O634" s="26" t="s">
        <v>1270</v>
      </c>
    </row>
    <row r="635" spans="1:15" s="26" customFormat="1">
      <c r="A635" s="26" t="s">
        <v>1007</v>
      </c>
      <c r="B635" s="26" t="s">
        <v>1339</v>
      </c>
      <c r="C635" s="26" t="s">
        <v>1173</v>
      </c>
      <c r="D635" s="26" t="s">
        <v>1069</v>
      </c>
      <c r="E635" s="26" t="s">
        <v>172</v>
      </c>
      <c r="F635" s="27">
        <v>39608</v>
      </c>
      <c r="G635" s="28">
        <v>5</v>
      </c>
      <c r="H635" s="28">
        <v>431</v>
      </c>
      <c r="I635" s="30">
        <v>39671</v>
      </c>
      <c r="J635" s="26">
        <v>0</v>
      </c>
      <c r="K635" s="26">
        <v>0</v>
      </c>
      <c r="L635" s="26">
        <v>0</v>
      </c>
      <c r="M635" s="26">
        <v>25.5</v>
      </c>
      <c r="N635" s="26">
        <v>103.23886639676114</v>
      </c>
      <c r="O635" s="26" t="s">
        <v>1270</v>
      </c>
    </row>
    <row r="636" spans="1:15" s="26" customFormat="1">
      <c r="A636" s="26" t="s">
        <v>1008</v>
      </c>
      <c r="B636" s="26" t="s">
        <v>1339</v>
      </c>
      <c r="C636" s="26" t="s">
        <v>1173</v>
      </c>
      <c r="D636" s="26" t="s">
        <v>1069</v>
      </c>
      <c r="E636" s="26" t="s">
        <v>172</v>
      </c>
      <c r="F636" s="27">
        <v>39608</v>
      </c>
      <c r="G636" s="28">
        <v>6</v>
      </c>
      <c r="H636" s="28">
        <v>431</v>
      </c>
      <c r="I636" s="30">
        <v>39672</v>
      </c>
      <c r="J636" s="26">
        <v>0</v>
      </c>
      <c r="K636" s="26">
        <v>0</v>
      </c>
      <c r="L636" s="26">
        <v>0</v>
      </c>
      <c r="M636" s="26">
        <v>25.6</v>
      </c>
      <c r="N636" s="26">
        <v>103.64372469635627</v>
      </c>
      <c r="O636" s="26" t="s">
        <v>1270</v>
      </c>
    </row>
    <row r="637" spans="1:15" s="26" customFormat="1">
      <c r="A637" s="26" t="s">
        <v>1009</v>
      </c>
      <c r="B637" s="26" t="s">
        <v>1339</v>
      </c>
      <c r="C637" s="26" t="s">
        <v>1173</v>
      </c>
      <c r="D637" s="26" t="s">
        <v>1069</v>
      </c>
      <c r="E637" s="26" t="s">
        <v>172</v>
      </c>
      <c r="F637" s="27">
        <v>39608</v>
      </c>
      <c r="G637" s="28">
        <v>7</v>
      </c>
      <c r="H637" s="28">
        <v>431</v>
      </c>
      <c r="I637" s="30">
        <v>39673</v>
      </c>
      <c r="J637" s="26">
        <v>0</v>
      </c>
      <c r="K637" s="26">
        <v>0</v>
      </c>
      <c r="L637" s="26">
        <v>0</v>
      </c>
      <c r="M637" s="26">
        <v>25.7</v>
      </c>
      <c r="N637" s="26">
        <v>104.04858299595141</v>
      </c>
      <c r="O637" s="26" t="s">
        <v>1270</v>
      </c>
    </row>
    <row r="638" spans="1:15" s="26" customFormat="1">
      <c r="A638" s="26" t="s">
        <v>1010</v>
      </c>
      <c r="B638" s="26" t="s">
        <v>1339</v>
      </c>
      <c r="C638" s="26" t="s">
        <v>1173</v>
      </c>
      <c r="D638" s="26" t="s">
        <v>1069</v>
      </c>
      <c r="E638" s="26" t="s">
        <v>172</v>
      </c>
      <c r="F638" s="27">
        <v>39608</v>
      </c>
      <c r="G638" s="28">
        <v>8</v>
      </c>
      <c r="H638" s="28">
        <v>431</v>
      </c>
      <c r="I638" s="30">
        <v>39674</v>
      </c>
      <c r="J638" s="26">
        <v>0</v>
      </c>
      <c r="K638" s="26">
        <v>0</v>
      </c>
      <c r="L638" s="26">
        <v>0</v>
      </c>
      <c r="M638" s="26">
        <v>25.5</v>
      </c>
      <c r="N638" s="26">
        <v>103.23886639676114</v>
      </c>
      <c r="O638" s="26" t="s">
        <v>1270</v>
      </c>
    </row>
    <row r="639" spans="1:15" s="26" customFormat="1">
      <c r="A639" s="26" t="s">
        <v>68</v>
      </c>
      <c r="B639" s="26" t="s">
        <v>1339</v>
      </c>
      <c r="C639" s="26" t="s">
        <v>1173</v>
      </c>
      <c r="D639" s="26" t="s">
        <v>1069</v>
      </c>
      <c r="E639" s="26" t="s">
        <v>172</v>
      </c>
      <c r="F639" s="27">
        <v>39608</v>
      </c>
      <c r="G639" s="28">
        <v>9</v>
      </c>
      <c r="H639" s="28">
        <v>431</v>
      </c>
      <c r="I639" s="30">
        <v>39675</v>
      </c>
      <c r="J639" s="26">
        <v>0</v>
      </c>
      <c r="K639" s="26">
        <v>1900</v>
      </c>
      <c r="L639" s="26">
        <v>1900</v>
      </c>
      <c r="M639" s="26">
        <v>26.5</v>
      </c>
      <c r="N639" s="26">
        <v>107.28744939271255</v>
      </c>
      <c r="O639" s="26" t="s">
        <v>1270</v>
      </c>
    </row>
    <row r="640" spans="1:15" s="26" customFormat="1">
      <c r="A640" s="26" t="s">
        <v>67</v>
      </c>
      <c r="B640" s="26" t="s">
        <v>1339</v>
      </c>
      <c r="C640" s="26" t="s">
        <v>1173</v>
      </c>
      <c r="D640" s="26" t="s">
        <v>1069</v>
      </c>
      <c r="E640" s="26" t="s">
        <v>172</v>
      </c>
      <c r="F640" s="27">
        <v>39608</v>
      </c>
      <c r="G640" s="28">
        <v>10</v>
      </c>
      <c r="H640" s="28">
        <v>431</v>
      </c>
      <c r="I640" s="30">
        <v>39676</v>
      </c>
      <c r="J640" s="26">
        <v>1900</v>
      </c>
      <c r="K640" s="26" t="s">
        <v>1188</v>
      </c>
      <c r="L640" s="26" t="s">
        <v>1188</v>
      </c>
      <c r="M640" s="26">
        <v>25</v>
      </c>
      <c r="N640" s="26">
        <v>101.21457489878543</v>
      </c>
      <c r="O640" s="26" t="s">
        <v>1270</v>
      </c>
    </row>
    <row r="641" spans="1:15" s="26" customFormat="1">
      <c r="A641" s="26" t="s">
        <v>1011</v>
      </c>
      <c r="B641" s="26" t="s">
        <v>1339</v>
      </c>
      <c r="C641" s="26" t="s">
        <v>1174</v>
      </c>
      <c r="D641" s="26" t="s">
        <v>1070</v>
      </c>
      <c r="E641" s="26" t="s">
        <v>172</v>
      </c>
      <c r="F641" s="27">
        <v>39585</v>
      </c>
      <c r="G641" s="28">
        <v>0</v>
      </c>
      <c r="H641" s="28">
        <v>431</v>
      </c>
      <c r="I641" s="30">
        <v>39666</v>
      </c>
      <c r="J641" s="26" t="s">
        <v>1188</v>
      </c>
      <c r="K641" s="26">
        <v>0</v>
      </c>
      <c r="L641" s="26">
        <v>0</v>
      </c>
      <c r="M641" s="26">
        <v>24.5</v>
      </c>
      <c r="N641" s="26">
        <v>100</v>
      </c>
      <c r="O641" s="26" t="s">
        <v>1270</v>
      </c>
    </row>
    <row r="642" spans="1:15" s="26" customFormat="1">
      <c r="A642" s="26" t="s">
        <v>1012</v>
      </c>
      <c r="B642" s="26" t="s">
        <v>1339</v>
      </c>
      <c r="C642" s="26" t="s">
        <v>1174</v>
      </c>
      <c r="D642" s="26" t="s">
        <v>1070</v>
      </c>
      <c r="E642" s="26" t="s">
        <v>172</v>
      </c>
      <c r="F642" s="27">
        <v>39585</v>
      </c>
      <c r="G642" s="28">
        <v>1</v>
      </c>
      <c r="H642" s="28">
        <v>431</v>
      </c>
      <c r="I642" s="30">
        <v>39667</v>
      </c>
      <c r="J642" s="26">
        <v>0</v>
      </c>
      <c r="K642" s="26">
        <v>0</v>
      </c>
      <c r="L642" s="26">
        <v>0</v>
      </c>
      <c r="M642" s="26">
        <v>23.5</v>
      </c>
      <c r="N642" s="26">
        <v>95.918367346938766</v>
      </c>
      <c r="O642" s="26" t="s">
        <v>1270</v>
      </c>
    </row>
    <row r="643" spans="1:15" s="26" customFormat="1">
      <c r="A643" s="26" t="s">
        <v>1013</v>
      </c>
      <c r="B643" s="26" t="s">
        <v>1339</v>
      </c>
      <c r="C643" s="26" t="s">
        <v>1174</v>
      </c>
      <c r="D643" s="26" t="s">
        <v>1070</v>
      </c>
      <c r="E643" s="26" t="s">
        <v>172</v>
      </c>
      <c r="F643" s="27">
        <v>39585</v>
      </c>
      <c r="G643" s="28">
        <v>2</v>
      </c>
      <c r="H643" s="28">
        <v>431</v>
      </c>
      <c r="I643" s="30">
        <v>39668</v>
      </c>
      <c r="J643" s="26">
        <v>0</v>
      </c>
      <c r="K643" s="26">
        <v>100</v>
      </c>
      <c r="L643" s="26">
        <v>100</v>
      </c>
      <c r="M643" s="26">
        <v>24.3</v>
      </c>
      <c r="N643" s="26">
        <v>99.183673469387756</v>
      </c>
      <c r="O643" s="26" t="s">
        <v>1270</v>
      </c>
    </row>
    <row r="644" spans="1:15" s="26" customFormat="1">
      <c r="A644" s="26" t="s">
        <v>1014</v>
      </c>
      <c r="B644" s="26" t="s">
        <v>1339</v>
      </c>
      <c r="C644" s="26" t="s">
        <v>1174</v>
      </c>
      <c r="D644" s="26" t="s">
        <v>1070</v>
      </c>
      <c r="E644" s="26" t="s">
        <v>172</v>
      </c>
      <c r="F644" s="27">
        <v>39585</v>
      </c>
      <c r="G644" s="28">
        <v>3</v>
      </c>
      <c r="H644" s="28">
        <v>431</v>
      </c>
      <c r="I644" s="30">
        <v>39669</v>
      </c>
      <c r="J644" s="26">
        <v>100</v>
      </c>
      <c r="K644" s="26">
        <v>50000</v>
      </c>
      <c r="L644" s="26">
        <v>50000</v>
      </c>
      <c r="M644" s="26">
        <v>25.2</v>
      </c>
      <c r="N644" s="26">
        <v>102.85714285714285</v>
      </c>
      <c r="O644" s="26" t="s">
        <v>1270</v>
      </c>
    </row>
    <row r="645" spans="1:15" s="26" customFormat="1">
      <c r="A645" s="26" t="s">
        <v>1015</v>
      </c>
      <c r="B645" s="26" t="s">
        <v>1339</v>
      </c>
      <c r="C645" s="26" t="s">
        <v>1174</v>
      </c>
      <c r="D645" s="26" t="s">
        <v>1070</v>
      </c>
      <c r="E645" s="26" t="s">
        <v>172</v>
      </c>
      <c r="F645" s="27">
        <v>39585</v>
      </c>
      <c r="G645" s="28">
        <v>4</v>
      </c>
      <c r="H645" s="28">
        <v>431</v>
      </c>
      <c r="I645" s="30">
        <v>39670</v>
      </c>
      <c r="J645" s="26">
        <v>50000</v>
      </c>
      <c r="K645" s="26">
        <v>5100000</v>
      </c>
      <c r="L645" s="26">
        <v>5100000</v>
      </c>
      <c r="M645" s="26">
        <v>24.5</v>
      </c>
      <c r="N645" s="26">
        <v>100</v>
      </c>
      <c r="O645" s="26" t="s">
        <v>1270</v>
      </c>
    </row>
    <row r="646" spans="1:15" s="26" customFormat="1">
      <c r="A646" s="26" t="s">
        <v>1016</v>
      </c>
      <c r="B646" s="26" t="s">
        <v>1339</v>
      </c>
      <c r="C646" s="26" t="s">
        <v>1174</v>
      </c>
      <c r="D646" s="26" t="s">
        <v>1070</v>
      </c>
      <c r="E646" s="26" t="s">
        <v>172</v>
      </c>
      <c r="F646" s="27">
        <v>39585</v>
      </c>
      <c r="G646" s="28">
        <v>5</v>
      </c>
      <c r="H646" s="28">
        <v>431</v>
      </c>
      <c r="I646" s="30">
        <v>39671</v>
      </c>
      <c r="J646" s="26">
        <v>5100000</v>
      </c>
      <c r="K646" s="26">
        <v>68000000</v>
      </c>
      <c r="L646" s="26">
        <v>68000000</v>
      </c>
      <c r="M646" s="26">
        <v>24</v>
      </c>
      <c r="N646" s="26">
        <v>97.959183673469383</v>
      </c>
      <c r="O646" s="26" t="s">
        <v>1270</v>
      </c>
    </row>
    <row r="647" spans="1:15" s="26" customFormat="1">
      <c r="A647" s="26" t="s">
        <v>1017</v>
      </c>
      <c r="B647" s="26" t="s">
        <v>1339</v>
      </c>
      <c r="C647" s="26" t="s">
        <v>1174</v>
      </c>
      <c r="D647" s="26" t="s">
        <v>1070</v>
      </c>
      <c r="E647" s="26" t="s">
        <v>172</v>
      </c>
      <c r="F647" s="27">
        <v>39585</v>
      </c>
      <c r="G647" s="28">
        <v>6</v>
      </c>
      <c r="H647" s="28">
        <v>431</v>
      </c>
      <c r="I647" s="30">
        <v>39672</v>
      </c>
      <c r="J647" s="26">
        <v>68000000</v>
      </c>
      <c r="K647" s="26">
        <v>51000000</v>
      </c>
      <c r="L647" s="26">
        <v>51000000</v>
      </c>
      <c r="M647" s="26">
        <v>24.3</v>
      </c>
      <c r="N647" s="26">
        <v>99.183673469387756</v>
      </c>
      <c r="O647" s="26" t="s">
        <v>1270</v>
      </c>
    </row>
    <row r="648" spans="1:15" s="26" customFormat="1">
      <c r="A648" s="26" t="s">
        <v>1018</v>
      </c>
      <c r="B648" s="26" t="s">
        <v>1339</v>
      </c>
      <c r="C648" s="26" t="s">
        <v>1174</v>
      </c>
      <c r="D648" s="26" t="s">
        <v>1070</v>
      </c>
      <c r="E648" s="26" t="s">
        <v>172</v>
      </c>
      <c r="F648" s="27">
        <v>39585</v>
      </c>
      <c r="G648" s="28">
        <v>7</v>
      </c>
      <c r="H648" s="28">
        <v>431</v>
      </c>
      <c r="I648" s="30">
        <v>39673</v>
      </c>
      <c r="J648" s="26">
        <v>51000000</v>
      </c>
      <c r="K648" s="26">
        <v>260000000</v>
      </c>
      <c r="L648" s="26">
        <v>260000000</v>
      </c>
      <c r="M648" s="26">
        <v>19.5</v>
      </c>
      <c r="N648" s="26">
        <v>79.591836734693871</v>
      </c>
      <c r="O648" s="26" t="s">
        <v>1270</v>
      </c>
    </row>
    <row r="649" spans="1:15" s="26" customFormat="1">
      <c r="A649" s="26" t="s">
        <v>1019</v>
      </c>
      <c r="B649" s="26" t="s">
        <v>1339</v>
      </c>
      <c r="C649" s="26" t="s">
        <v>1174</v>
      </c>
      <c r="D649" s="26" t="s">
        <v>1070</v>
      </c>
      <c r="E649" s="26" t="s">
        <v>172</v>
      </c>
      <c r="F649" s="27">
        <v>39585</v>
      </c>
      <c r="G649" s="28">
        <v>8</v>
      </c>
      <c r="H649" s="28">
        <v>431</v>
      </c>
      <c r="I649" s="30">
        <v>39674</v>
      </c>
      <c r="J649" s="26">
        <v>260000000</v>
      </c>
      <c r="K649" s="26">
        <v>112000000</v>
      </c>
      <c r="L649" s="26">
        <v>112000000</v>
      </c>
      <c r="M649" s="26">
        <v>23.1</v>
      </c>
      <c r="N649" s="26">
        <v>94.285714285714292</v>
      </c>
      <c r="O649" s="26" t="s">
        <v>1270</v>
      </c>
    </row>
    <row r="650" spans="1:15" s="26" customFormat="1">
      <c r="A650" s="26" t="s">
        <v>38</v>
      </c>
      <c r="B650" s="26" t="s">
        <v>1339</v>
      </c>
      <c r="C650" s="26" t="s">
        <v>1174</v>
      </c>
      <c r="D650" s="26" t="s">
        <v>1070</v>
      </c>
      <c r="E650" s="26" t="s">
        <v>172</v>
      </c>
      <c r="F650" s="27">
        <v>39585</v>
      </c>
      <c r="G650" s="28">
        <v>9</v>
      </c>
      <c r="H650" s="28">
        <v>431</v>
      </c>
      <c r="I650" s="30">
        <v>39675</v>
      </c>
      <c r="J650" s="26">
        <v>112000000</v>
      </c>
      <c r="K650" s="26">
        <v>203000000</v>
      </c>
      <c r="L650" s="26">
        <v>203000000</v>
      </c>
      <c r="M650" s="26">
        <v>24.5</v>
      </c>
      <c r="N650" s="26">
        <v>100</v>
      </c>
      <c r="O650" s="26" t="s">
        <v>1270</v>
      </c>
    </row>
    <row r="651" spans="1:15" s="26" customFormat="1">
      <c r="A651" s="26" t="s">
        <v>37</v>
      </c>
      <c r="B651" s="26" t="s">
        <v>1339</v>
      </c>
      <c r="C651" s="26" t="s">
        <v>1174</v>
      </c>
      <c r="D651" s="26" t="s">
        <v>1070</v>
      </c>
      <c r="E651" s="26" t="s">
        <v>172</v>
      </c>
      <c r="F651" s="27">
        <v>39585</v>
      </c>
      <c r="G651" s="28">
        <v>10</v>
      </c>
      <c r="H651" s="28">
        <v>431</v>
      </c>
      <c r="I651" s="30">
        <v>39676</v>
      </c>
      <c r="J651" s="26">
        <v>203000000</v>
      </c>
      <c r="K651" s="26" t="s">
        <v>1188</v>
      </c>
      <c r="L651" s="26" t="s">
        <v>1188</v>
      </c>
      <c r="M651" s="26">
        <v>23.5</v>
      </c>
      <c r="N651" s="26">
        <v>95.918367346938766</v>
      </c>
      <c r="O651" s="26" t="s">
        <v>1270</v>
      </c>
    </row>
    <row r="652" spans="1:15" s="26" customFormat="1">
      <c r="A652" s="26" t="s">
        <v>1020</v>
      </c>
      <c r="B652" s="26" t="s">
        <v>1339</v>
      </c>
      <c r="C652" s="26" t="s">
        <v>1174</v>
      </c>
      <c r="D652" s="26" t="s">
        <v>1071</v>
      </c>
      <c r="E652" s="26" t="s">
        <v>172</v>
      </c>
      <c r="F652" s="27">
        <v>39627</v>
      </c>
      <c r="G652" s="28">
        <v>0</v>
      </c>
      <c r="H652" s="28">
        <v>431</v>
      </c>
      <c r="I652" s="30">
        <v>39666</v>
      </c>
      <c r="J652" s="26">
        <v>0</v>
      </c>
      <c r="K652" s="26">
        <v>0</v>
      </c>
      <c r="L652" s="26">
        <v>0</v>
      </c>
      <c r="M652" s="26">
        <v>23.6</v>
      </c>
      <c r="N652" s="26">
        <v>100</v>
      </c>
      <c r="O652" s="26" t="s">
        <v>1270</v>
      </c>
    </row>
    <row r="653" spans="1:15" s="26" customFormat="1">
      <c r="A653" s="26" t="s">
        <v>1021</v>
      </c>
      <c r="B653" s="26" t="s">
        <v>1339</v>
      </c>
      <c r="C653" s="26" t="s">
        <v>1174</v>
      </c>
      <c r="D653" s="26" t="s">
        <v>1071</v>
      </c>
      <c r="E653" s="26" t="s">
        <v>172</v>
      </c>
      <c r="F653" s="27">
        <v>39627</v>
      </c>
      <c r="G653" s="28">
        <v>1</v>
      </c>
      <c r="H653" s="28">
        <v>431</v>
      </c>
      <c r="I653" s="30">
        <v>39667</v>
      </c>
      <c r="J653" s="26">
        <v>0</v>
      </c>
      <c r="K653" s="26">
        <v>16000</v>
      </c>
      <c r="L653" s="26">
        <v>16000</v>
      </c>
      <c r="M653" s="26">
        <v>22.9</v>
      </c>
      <c r="N653" s="26">
        <v>97.033898305084733</v>
      </c>
      <c r="O653" s="26" t="s">
        <v>1270</v>
      </c>
    </row>
    <row r="654" spans="1:15" s="26" customFormat="1">
      <c r="A654" s="26" t="s">
        <v>1022</v>
      </c>
      <c r="B654" s="26" t="s">
        <v>1339</v>
      </c>
      <c r="C654" s="26" t="s">
        <v>1174</v>
      </c>
      <c r="D654" s="26" t="s">
        <v>1071</v>
      </c>
      <c r="E654" s="26" t="s">
        <v>172</v>
      </c>
      <c r="F654" s="27">
        <v>39627</v>
      </c>
      <c r="G654" s="28">
        <v>2</v>
      </c>
      <c r="H654" s="28">
        <v>431</v>
      </c>
      <c r="I654" s="30">
        <v>39668</v>
      </c>
      <c r="J654" s="26">
        <v>16000</v>
      </c>
      <c r="K654" s="26">
        <v>34000</v>
      </c>
      <c r="L654" s="26">
        <v>34000</v>
      </c>
      <c r="M654" s="26">
        <v>24</v>
      </c>
      <c r="N654" s="26">
        <v>101.69491525423729</v>
      </c>
      <c r="O654" s="26" t="s">
        <v>1270</v>
      </c>
    </row>
    <row r="655" spans="1:15" s="26" customFormat="1">
      <c r="A655" s="26" t="s">
        <v>1023</v>
      </c>
      <c r="B655" s="26" t="s">
        <v>1339</v>
      </c>
      <c r="C655" s="26" t="s">
        <v>1174</v>
      </c>
      <c r="D655" s="26" t="s">
        <v>1071</v>
      </c>
      <c r="E655" s="26" t="s">
        <v>172</v>
      </c>
      <c r="F655" s="27">
        <v>39627</v>
      </c>
      <c r="G655" s="28">
        <v>3</v>
      </c>
      <c r="H655" s="28">
        <v>431</v>
      </c>
      <c r="I655" s="30">
        <v>39669</v>
      </c>
      <c r="J655" s="26">
        <v>34000</v>
      </c>
      <c r="K655" s="26">
        <v>4000000</v>
      </c>
      <c r="L655" s="26">
        <v>4000000</v>
      </c>
      <c r="M655" s="26">
        <v>24</v>
      </c>
      <c r="N655" s="26">
        <v>101.69491525423729</v>
      </c>
      <c r="O655" s="26" t="s">
        <v>1270</v>
      </c>
    </row>
    <row r="656" spans="1:15" s="26" customFormat="1">
      <c r="A656" s="26" t="s">
        <v>783</v>
      </c>
      <c r="B656" s="26" t="s">
        <v>1339</v>
      </c>
      <c r="C656" s="26" t="s">
        <v>1174</v>
      </c>
      <c r="D656" s="26" t="s">
        <v>1071</v>
      </c>
      <c r="E656" s="26" t="s">
        <v>172</v>
      </c>
      <c r="F656" s="27">
        <v>39627</v>
      </c>
      <c r="G656" s="28">
        <v>4</v>
      </c>
      <c r="H656" s="28">
        <v>431</v>
      </c>
      <c r="I656" s="30">
        <v>39670</v>
      </c>
      <c r="J656" s="26">
        <v>4000000</v>
      </c>
      <c r="K656" s="26" t="s">
        <v>1188</v>
      </c>
      <c r="L656" s="26" t="s">
        <v>1188</v>
      </c>
      <c r="M656" s="26">
        <v>24</v>
      </c>
      <c r="N656" s="26">
        <v>101.69491525423729</v>
      </c>
      <c r="O656" s="26" t="s">
        <v>1270</v>
      </c>
    </row>
    <row r="657" spans="1:15" s="26" customFormat="1">
      <c r="A657" s="26" t="s">
        <v>1096</v>
      </c>
      <c r="B657" s="26" t="s">
        <v>1339</v>
      </c>
      <c r="C657" s="26" t="s">
        <v>1174</v>
      </c>
      <c r="D657" s="26" t="s">
        <v>1071</v>
      </c>
      <c r="E657" s="26" t="s">
        <v>172</v>
      </c>
      <c r="F657" s="27">
        <v>39627</v>
      </c>
      <c r="G657" s="28">
        <v>5</v>
      </c>
      <c r="H657" s="28">
        <v>431</v>
      </c>
      <c r="I657" s="30">
        <v>39671</v>
      </c>
      <c r="J657" s="26" t="s">
        <v>1188</v>
      </c>
      <c r="K657" s="26">
        <v>1152000</v>
      </c>
      <c r="L657" s="26">
        <v>1152000</v>
      </c>
      <c r="M657" s="26">
        <v>22.9</v>
      </c>
      <c r="N657" s="26">
        <v>97.033898305084733</v>
      </c>
      <c r="O657" s="26" t="s">
        <v>1270</v>
      </c>
    </row>
    <row r="658" spans="1:15" s="26" customFormat="1">
      <c r="A658" s="26" t="s">
        <v>784</v>
      </c>
      <c r="B658" s="26" t="s">
        <v>1339</v>
      </c>
      <c r="C658" s="26" t="s">
        <v>1174</v>
      </c>
      <c r="D658" s="26" t="s">
        <v>1071</v>
      </c>
      <c r="E658" s="26" t="s">
        <v>172</v>
      </c>
      <c r="F658" s="27">
        <v>39627</v>
      </c>
      <c r="G658" s="28">
        <v>6</v>
      </c>
      <c r="H658" s="28">
        <v>431</v>
      </c>
      <c r="I658" s="30">
        <v>39672</v>
      </c>
      <c r="J658" s="26">
        <v>1152000</v>
      </c>
      <c r="K658" s="26">
        <v>22400000</v>
      </c>
      <c r="L658" s="26">
        <v>22400000</v>
      </c>
      <c r="M658" s="26">
        <v>23.2</v>
      </c>
      <c r="N658" s="26">
        <v>98.305084745762699</v>
      </c>
      <c r="O658" s="26" t="s">
        <v>1270</v>
      </c>
    </row>
    <row r="659" spans="1:15" s="26" customFormat="1">
      <c r="A659" s="26" t="s">
        <v>785</v>
      </c>
      <c r="B659" s="26" t="s">
        <v>1339</v>
      </c>
      <c r="C659" s="26" t="s">
        <v>1174</v>
      </c>
      <c r="D659" s="26" t="s">
        <v>1071</v>
      </c>
      <c r="E659" s="26" t="s">
        <v>172</v>
      </c>
      <c r="F659" s="27">
        <v>39627</v>
      </c>
      <c r="G659" s="28">
        <v>7</v>
      </c>
      <c r="H659" s="28">
        <v>431</v>
      </c>
      <c r="I659" s="30">
        <v>39673</v>
      </c>
      <c r="J659" s="26">
        <v>22400000</v>
      </c>
      <c r="K659" s="26">
        <v>119000000</v>
      </c>
      <c r="L659" s="26">
        <v>119000000</v>
      </c>
      <c r="M659" s="26">
        <v>19.5</v>
      </c>
      <c r="N659" s="26">
        <v>82.627118644067792</v>
      </c>
      <c r="O659" s="26" t="s">
        <v>1270</v>
      </c>
    </row>
    <row r="660" spans="1:15" s="26" customFormat="1">
      <c r="A660" s="26" t="s">
        <v>786</v>
      </c>
      <c r="B660" s="26" t="s">
        <v>1339</v>
      </c>
      <c r="C660" s="26" t="s">
        <v>1174</v>
      </c>
      <c r="D660" s="26" t="s">
        <v>1071</v>
      </c>
      <c r="E660" s="26" t="s">
        <v>172</v>
      </c>
      <c r="F660" s="27">
        <v>39627</v>
      </c>
      <c r="G660" s="28">
        <v>8</v>
      </c>
      <c r="H660" s="28">
        <v>431</v>
      </c>
      <c r="I660" s="30">
        <v>39674</v>
      </c>
      <c r="J660" s="26">
        <v>119000000</v>
      </c>
      <c r="K660" s="26" t="s">
        <v>1188</v>
      </c>
      <c r="L660" s="26" t="s">
        <v>1188</v>
      </c>
      <c r="M660" s="26">
        <v>22.6</v>
      </c>
      <c r="N660" s="26">
        <v>95.762711864406782</v>
      </c>
      <c r="O660" s="26" t="s">
        <v>1270</v>
      </c>
    </row>
    <row r="661" spans="1:15" s="26" customFormat="1">
      <c r="A661" s="26" t="s">
        <v>40</v>
      </c>
      <c r="B661" s="26" t="s">
        <v>1339</v>
      </c>
      <c r="C661" s="26" t="s">
        <v>1174</v>
      </c>
      <c r="D661" s="26" t="s">
        <v>1071</v>
      </c>
      <c r="E661" s="26" t="s">
        <v>172</v>
      </c>
      <c r="F661" s="27">
        <v>39627</v>
      </c>
      <c r="G661" s="28">
        <v>9</v>
      </c>
      <c r="H661" s="28">
        <v>431</v>
      </c>
      <c r="I661" s="30">
        <v>39675</v>
      </c>
      <c r="J661" s="26" t="s">
        <v>1188</v>
      </c>
      <c r="K661" s="26">
        <v>55000000</v>
      </c>
      <c r="L661" s="26">
        <v>55000000</v>
      </c>
      <c r="M661" s="26">
        <v>23.2</v>
      </c>
      <c r="N661" s="26">
        <v>98.305084745762699</v>
      </c>
      <c r="O661" s="26" t="s">
        <v>1270</v>
      </c>
    </row>
    <row r="662" spans="1:15" s="26" customFormat="1">
      <c r="A662" s="26" t="s">
        <v>39</v>
      </c>
      <c r="B662" s="26" t="s">
        <v>1339</v>
      </c>
      <c r="C662" s="26" t="s">
        <v>1174</v>
      </c>
      <c r="D662" s="26" t="s">
        <v>1071</v>
      </c>
      <c r="E662" s="26" t="s">
        <v>172</v>
      </c>
      <c r="F662" s="27">
        <v>39627</v>
      </c>
      <c r="G662" s="28">
        <v>10</v>
      </c>
      <c r="H662" s="28">
        <v>431</v>
      </c>
      <c r="I662" s="30">
        <v>39676</v>
      </c>
      <c r="J662" s="26">
        <v>55000000</v>
      </c>
      <c r="K662" s="26" t="s">
        <v>1188</v>
      </c>
      <c r="L662" s="26" t="s">
        <v>1188</v>
      </c>
      <c r="M662" s="26">
        <v>23.5</v>
      </c>
      <c r="N662" s="26">
        <v>99.576271186440664</v>
      </c>
      <c r="O662" s="26" t="s">
        <v>1270</v>
      </c>
    </row>
    <row r="663" spans="1:15" s="26" customFormat="1">
      <c r="A663" s="26" t="s">
        <v>787</v>
      </c>
      <c r="B663" s="26" t="s">
        <v>1339</v>
      </c>
      <c r="C663" s="26" t="s">
        <v>1174</v>
      </c>
      <c r="D663" s="26" t="s">
        <v>1072</v>
      </c>
      <c r="E663" s="26" t="s">
        <v>172</v>
      </c>
      <c r="F663" s="27">
        <v>39627</v>
      </c>
      <c r="G663" s="28">
        <v>0</v>
      </c>
      <c r="H663" s="28">
        <v>431</v>
      </c>
      <c r="I663" s="30">
        <v>39666</v>
      </c>
      <c r="J663" s="26">
        <v>0</v>
      </c>
      <c r="K663" s="26">
        <v>0</v>
      </c>
      <c r="L663" s="26">
        <v>0</v>
      </c>
      <c r="M663" s="26">
        <v>21.8</v>
      </c>
      <c r="N663" s="26">
        <v>100</v>
      </c>
      <c r="O663" s="26" t="s">
        <v>1270</v>
      </c>
    </row>
    <row r="664" spans="1:15" s="26" customFormat="1">
      <c r="A664" s="26" t="s">
        <v>788</v>
      </c>
      <c r="B664" s="26" t="s">
        <v>1339</v>
      </c>
      <c r="C664" s="26" t="s">
        <v>1174</v>
      </c>
      <c r="D664" s="26" t="s">
        <v>1072</v>
      </c>
      <c r="E664" s="26" t="s">
        <v>172</v>
      </c>
      <c r="F664" s="27">
        <v>39627</v>
      </c>
      <c r="G664" s="28">
        <v>1</v>
      </c>
      <c r="H664" s="28">
        <v>431</v>
      </c>
      <c r="I664" s="30">
        <v>39667</v>
      </c>
      <c r="J664" s="26">
        <v>0</v>
      </c>
      <c r="K664" s="26">
        <v>0</v>
      </c>
      <c r="L664" s="26">
        <v>0</v>
      </c>
      <c r="M664" s="26">
        <v>20.7</v>
      </c>
      <c r="N664" s="26">
        <v>94.954128440366972</v>
      </c>
      <c r="O664" s="26" t="s">
        <v>1270</v>
      </c>
    </row>
    <row r="665" spans="1:15" s="26" customFormat="1">
      <c r="A665" s="26" t="s">
        <v>789</v>
      </c>
      <c r="B665" s="26" t="s">
        <v>1339</v>
      </c>
      <c r="C665" s="26" t="s">
        <v>1174</v>
      </c>
      <c r="D665" s="26" t="s">
        <v>1072</v>
      </c>
      <c r="E665" s="26" t="s">
        <v>172</v>
      </c>
      <c r="F665" s="27">
        <v>39627</v>
      </c>
      <c r="G665" s="28">
        <v>2</v>
      </c>
      <c r="H665" s="28">
        <v>431</v>
      </c>
      <c r="I665" s="30">
        <v>39668</v>
      </c>
      <c r="J665" s="26">
        <v>0</v>
      </c>
      <c r="K665" s="26">
        <v>0</v>
      </c>
      <c r="L665" s="26">
        <v>0</v>
      </c>
      <c r="M665" s="26">
        <v>21.7</v>
      </c>
      <c r="N665" s="26">
        <v>99.541284403669721</v>
      </c>
      <c r="O665" s="26" t="s">
        <v>1270</v>
      </c>
    </row>
    <row r="666" spans="1:15" s="26" customFormat="1">
      <c r="A666" s="26" t="s">
        <v>790</v>
      </c>
      <c r="B666" s="26" t="s">
        <v>1339</v>
      </c>
      <c r="C666" s="26" t="s">
        <v>1174</v>
      </c>
      <c r="D666" s="26" t="s">
        <v>1072</v>
      </c>
      <c r="E666" s="26" t="s">
        <v>172</v>
      </c>
      <c r="F666" s="27">
        <v>39627</v>
      </c>
      <c r="G666" s="28">
        <v>3</v>
      </c>
      <c r="H666" s="28">
        <v>431</v>
      </c>
      <c r="I666" s="30">
        <v>39669</v>
      </c>
      <c r="J666" s="26">
        <v>0</v>
      </c>
      <c r="K666" s="26">
        <v>0</v>
      </c>
      <c r="L666" s="26">
        <v>0</v>
      </c>
      <c r="M666" s="26">
        <v>22.5</v>
      </c>
      <c r="N666" s="26">
        <v>103.21100917431193</v>
      </c>
      <c r="O666" s="26" t="s">
        <v>1270</v>
      </c>
    </row>
    <row r="667" spans="1:15" s="26" customFormat="1">
      <c r="A667" s="26" t="s">
        <v>791</v>
      </c>
      <c r="B667" s="26" t="s">
        <v>1339</v>
      </c>
      <c r="C667" s="26" t="s">
        <v>1174</v>
      </c>
      <c r="D667" s="26" t="s">
        <v>1072</v>
      </c>
      <c r="E667" s="26" t="s">
        <v>172</v>
      </c>
      <c r="F667" s="27">
        <v>39627</v>
      </c>
      <c r="G667" s="28">
        <v>4</v>
      </c>
      <c r="H667" s="28">
        <v>431</v>
      </c>
      <c r="I667" s="30">
        <v>39670</v>
      </c>
      <c r="J667" s="26">
        <v>0</v>
      </c>
      <c r="K667" s="26">
        <v>0</v>
      </c>
      <c r="L667" s="26">
        <v>0</v>
      </c>
      <c r="M667" s="26">
        <v>21.8</v>
      </c>
      <c r="N667" s="26">
        <v>100</v>
      </c>
      <c r="O667" s="26" t="s">
        <v>1270</v>
      </c>
    </row>
    <row r="668" spans="1:15" s="26" customFormat="1">
      <c r="A668" s="26" t="s">
        <v>792</v>
      </c>
      <c r="B668" s="26" t="s">
        <v>1339</v>
      </c>
      <c r="C668" s="26" t="s">
        <v>1174</v>
      </c>
      <c r="D668" s="26" t="s">
        <v>1072</v>
      </c>
      <c r="E668" s="26" t="s">
        <v>172</v>
      </c>
      <c r="F668" s="27">
        <v>39627</v>
      </c>
      <c r="G668" s="28">
        <v>5</v>
      </c>
      <c r="H668" s="28">
        <v>431</v>
      </c>
      <c r="I668" s="30">
        <v>39671</v>
      </c>
      <c r="J668" s="26">
        <v>0</v>
      </c>
      <c r="K668" s="26">
        <v>0</v>
      </c>
      <c r="L668" s="26">
        <v>0</v>
      </c>
      <c r="M668" s="26">
        <v>22.1</v>
      </c>
      <c r="N668" s="26">
        <v>101.37614678899082</v>
      </c>
      <c r="O668" s="26" t="s">
        <v>1270</v>
      </c>
    </row>
    <row r="669" spans="1:15" s="26" customFormat="1">
      <c r="A669" s="26" t="s">
        <v>793</v>
      </c>
      <c r="B669" s="26" t="s">
        <v>1339</v>
      </c>
      <c r="C669" s="26" t="s">
        <v>1174</v>
      </c>
      <c r="D669" s="26" t="s">
        <v>1072</v>
      </c>
      <c r="E669" s="26" t="s">
        <v>172</v>
      </c>
      <c r="F669" s="27">
        <v>39627</v>
      </c>
      <c r="G669" s="28">
        <v>6</v>
      </c>
      <c r="H669" s="28">
        <v>431</v>
      </c>
      <c r="I669" s="30">
        <v>39672</v>
      </c>
      <c r="J669" s="26">
        <v>0</v>
      </c>
      <c r="K669" s="26" t="s">
        <v>1188</v>
      </c>
      <c r="L669" s="26" t="s">
        <v>1188</v>
      </c>
      <c r="M669" s="26">
        <v>23</v>
      </c>
      <c r="N669" s="26">
        <v>105.50458715596329</v>
      </c>
      <c r="O669" s="26" t="s">
        <v>1270</v>
      </c>
    </row>
    <row r="670" spans="1:15" s="26" customFormat="1">
      <c r="A670" s="26" t="s">
        <v>1097</v>
      </c>
      <c r="B670" s="26" t="s">
        <v>1339</v>
      </c>
      <c r="C670" s="26" t="s">
        <v>1174</v>
      </c>
      <c r="D670" s="26" t="s">
        <v>1072</v>
      </c>
      <c r="E670" s="26" t="s">
        <v>172</v>
      </c>
      <c r="F670" s="27">
        <v>39627</v>
      </c>
      <c r="G670" s="28">
        <v>7</v>
      </c>
      <c r="H670" s="28">
        <v>431</v>
      </c>
      <c r="I670" s="30">
        <v>39673</v>
      </c>
      <c r="J670" s="26" t="s">
        <v>1188</v>
      </c>
      <c r="K670" s="26">
        <v>12000000</v>
      </c>
      <c r="L670" s="26">
        <v>12000000</v>
      </c>
      <c r="M670" s="26">
        <v>18</v>
      </c>
      <c r="N670" s="26">
        <v>82.568807339449535</v>
      </c>
      <c r="O670" s="26" t="s">
        <v>1270</v>
      </c>
    </row>
    <row r="671" spans="1:15" s="26" customFormat="1">
      <c r="A671" s="26" t="s">
        <v>794</v>
      </c>
      <c r="B671" s="26" t="s">
        <v>1339</v>
      </c>
      <c r="C671" s="26" t="s">
        <v>1174</v>
      </c>
      <c r="D671" s="26" t="s">
        <v>1072</v>
      </c>
      <c r="E671" s="26" t="s">
        <v>172</v>
      </c>
      <c r="F671" s="27">
        <v>39627</v>
      </c>
      <c r="G671" s="28">
        <v>8</v>
      </c>
      <c r="H671" s="28">
        <v>431</v>
      </c>
      <c r="I671" s="30">
        <v>39674</v>
      </c>
      <c r="J671" s="26">
        <v>12000000</v>
      </c>
      <c r="K671" s="26">
        <v>30400000</v>
      </c>
      <c r="L671" s="26">
        <v>30400000</v>
      </c>
      <c r="M671" s="26">
        <v>22</v>
      </c>
      <c r="N671" s="26">
        <v>100.91743119266054</v>
      </c>
      <c r="O671" s="26" t="s">
        <v>1270</v>
      </c>
    </row>
    <row r="672" spans="1:15" s="26" customFormat="1">
      <c r="A672" s="26" t="s">
        <v>42</v>
      </c>
      <c r="B672" s="26" t="s">
        <v>1339</v>
      </c>
      <c r="C672" s="26" t="s">
        <v>1174</v>
      </c>
      <c r="D672" s="26" t="s">
        <v>1072</v>
      </c>
      <c r="E672" s="26" t="s">
        <v>172</v>
      </c>
      <c r="F672" s="27">
        <v>39627</v>
      </c>
      <c r="G672" s="28">
        <v>9</v>
      </c>
      <c r="H672" s="28">
        <v>431</v>
      </c>
      <c r="I672" s="30">
        <v>39675</v>
      </c>
      <c r="J672" s="26">
        <v>30400000</v>
      </c>
      <c r="K672" s="26">
        <v>130000000</v>
      </c>
      <c r="L672" s="26">
        <v>130000000</v>
      </c>
      <c r="M672" s="26">
        <v>22.5</v>
      </c>
      <c r="N672" s="26">
        <v>103.21100917431193</v>
      </c>
      <c r="O672" s="26" t="s">
        <v>1270</v>
      </c>
    </row>
    <row r="673" spans="1:15" s="26" customFormat="1">
      <c r="A673" s="26" t="s">
        <v>41</v>
      </c>
      <c r="B673" s="26" t="s">
        <v>1339</v>
      </c>
      <c r="C673" s="26" t="s">
        <v>1174</v>
      </c>
      <c r="D673" s="26" t="s">
        <v>1072</v>
      </c>
      <c r="E673" s="26" t="s">
        <v>172</v>
      </c>
      <c r="F673" s="27">
        <v>39627</v>
      </c>
      <c r="G673" s="28">
        <v>10</v>
      </c>
      <c r="H673" s="28">
        <v>431</v>
      </c>
      <c r="I673" s="30">
        <v>39676</v>
      </c>
      <c r="J673" s="26">
        <v>130000000</v>
      </c>
      <c r="K673" s="26" t="s">
        <v>1188</v>
      </c>
      <c r="L673" s="26" t="s">
        <v>1188</v>
      </c>
      <c r="M673" s="26">
        <v>22.5</v>
      </c>
      <c r="N673" s="26">
        <v>103.21100917431193</v>
      </c>
      <c r="O673" s="26" t="s">
        <v>1270</v>
      </c>
    </row>
    <row r="674" spans="1:15" s="26" customFormat="1" ht="13" customHeight="1">
      <c r="A674" s="26" t="s">
        <v>795</v>
      </c>
      <c r="B674" s="26" t="s">
        <v>1339</v>
      </c>
      <c r="C674" s="26" t="s">
        <v>1175</v>
      </c>
      <c r="D674" s="26" t="s">
        <v>1073</v>
      </c>
      <c r="E674" s="26" t="s">
        <v>172</v>
      </c>
      <c r="F674" s="27">
        <v>39627</v>
      </c>
      <c r="G674" s="28">
        <v>0</v>
      </c>
      <c r="H674" s="28">
        <v>431</v>
      </c>
      <c r="I674" s="30">
        <v>39666</v>
      </c>
      <c r="J674" s="26">
        <v>0</v>
      </c>
      <c r="K674" s="26">
        <v>70000000</v>
      </c>
      <c r="L674" s="26">
        <v>70000000</v>
      </c>
      <c r="M674" s="26">
        <v>25.2</v>
      </c>
      <c r="N674" s="26">
        <v>100</v>
      </c>
      <c r="O674" s="26" t="s">
        <v>1270</v>
      </c>
    </row>
    <row r="675" spans="1:15" ht="13" customHeight="1">
      <c r="A675" s="26" t="s">
        <v>796</v>
      </c>
      <c r="B675" s="26" t="s">
        <v>1339</v>
      </c>
      <c r="C675" s="26" t="s">
        <v>1175</v>
      </c>
      <c r="D675" s="26" t="s">
        <v>1073</v>
      </c>
      <c r="E675" s="26" t="s">
        <v>172</v>
      </c>
      <c r="F675" s="27">
        <v>39627</v>
      </c>
      <c r="G675" s="28">
        <v>1</v>
      </c>
      <c r="H675" s="28">
        <v>431</v>
      </c>
      <c r="I675" s="30">
        <v>39667</v>
      </c>
      <c r="J675" s="26">
        <v>70000000</v>
      </c>
      <c r="K675" s="57">
        <v>11000000</v>
      </c>
      <c r="L675" s="57">
        <v>11000000</v>
      </c>
      <c r="M675" s="18">
        <v>24.3</v>
      </c>
      <c r="N675" s="18">
        <v>96.428571428571431</v>
      </c>
      <c r="O675" s="18" t="s">
        <v>1270</v>
      </c>
    </row>
    <row r="676" spans="1:15" ht="13" customHeight="1">
      <c r="A676" s="18" t="s">
        <v>797</v>
      </c>
      <c r="B676" s="18" t="s">
        <v>1339</v>
      </c>
      <c r="C676" s="18" t="s">
        <v>1175</v>
      </c>
      <c r="D676" s="18" t="s">
        <v>1073</v>
      </c>
      <c r="E676" s="18" t="s">
        <v>172</v>
      </c>
      <c r="F676" s="19">
        <v>39627</v>
      </c>
      <c r="G676" s="20">
        <v>2</v>
      </c>
      <c r="H676" s="20">
        <v>431</v>
      </c>
      <c r="I676" s="58">
        <v>39668</v>
      </c>
      <c r="J676" s="57">
        <v>11000000</v>
      </c>
      <c r="K676" s="18">
        <v>60000000</v>
      </c>
      <c r="L676" s="18">
        <v>60000000</v>
      </c>
      <c r="M676" s="18">
        <v>21.1</v>
      </c>
      <c r="N676" s="18">
        <v>83.730158730158749</v>
      </c>
      <c r="O676" s="18" t="s">
        <v>1270</v>
      </c>
    </row>
    <row r="677" spans="1:15" ht="13" customHeight="1">
      <c r="A677" s="18" t="s">
        <v>831</v>
      </c>
      <c r="B677" s="18" t="s">
        <v>1339</v>
      </c>
      <c r="C677" s="18" t="s">
        <v>1175</v>
      </c>
      <c r="D677" s="18" t="s">
        <v>1073</v>
      </c>
      <c r="E677" s="18" t="s">
        <v>172</v>
      </c>
      <c r="F677" s="19">
        <v>39627</v>
      </c>
      <c r="G677" s="20">
        <v>3</v>
      </c>
      <c r="H677" s="20">
        <v>431</v>
      </c>
      <c r="I677" s="58">
        <v>39669</v>
      </c>
      <c r="J677" s="18">
        <v>60000000</v>
      </c>
      <c r="K677" s="18" t="s">
        <v>1188</v>
      </c>
      <c r="L677" s="18" t="s">
        <v>1188</v>
      </c>
      <c r="M677" s="18">
        <v>20</v>
      </c>
      <c r="N677" s="18">
        <v>79.365079365079367</v>
      </c>
      <c r="O677" s="18" t="s">
        <v>1270</v>
      </c>
    </row>
    <row r="678" spans="1:15" ht="13" customHeight="1">
      <c r="A678" s="18" t="s">
        <v>832</v>
      </c>
      <c r="B678" s="18" t="s">
        <v>1339</v>
      </c>
      <c r="C678" s="18" t="s">
        <v>1175</v>
      </c>
      <c r="D678" s="18" t="s">
        <v>1074</v>
      </c>
      <c r="E678" s="18" t="s">
        <v>172</v>
      </c>
      <c r="F678" s="19">
        <v>39627</v>
      </c>
      <c r="G678" s="20">
        <v>0</v>
      </c>
      <c r="H678" s="20">
        <v>431</v>
      </c>
      <c r="I678" s="58">
        <v>39666</v>
      </c>
      <c r="J678" s="18">
        <v>0</v>
      </c>
      <c r="K678" s="18">
        <v>250000000</v>
      </c>
      <c r="L678" s="18">
        <v>250000000</v>
      </c>
      <c r="M678" s="18">
        <v>27</v>
      </c>
      <c r="N678" s="18">
        <v>100</v>
      </c>
      <c r="O678" s="18" t="s">
        <v>1270</v>
      </c>
    </row>
    <row r="679" spans="1:15" ht="13" customHeight="1">
      <c r="A679" s="18" t="s">
        <v>833</v>
      </c>
      <c r="B679" s="18" t="s">
        <v>1339</v>
      </c>
      <c r="C679" s="18" t="s">
        <v>1175</v>
      </c>
      <c r="D679" s="18" t="s">
        <v>1074</v>
      </c>
      <c r="E679" s="18" t="s">
        <v>172</v>
      </c>
      <c r="F679" s="19">
        <v>39627</v>
      </c>
      <c r="G679" s="20">
        <v>1</v>
      </c>
      <c r="H679" s="20">
        <v>431</v>
      </c>
      <c r="I679" s="58">
        <v>39667</v>
      </c>
      <c r="J679" s="18">
        <v>250000000</v>
      </c>
      <c r="K679" s="57">
        <v>60000000</v>
      </c>
      <c r="L679" s="57">
        <v>60000000</v>
      </c>
      <c r="M679" s="18">
        <v>25.8</v>
      </c>
      <c r="N679" s="18">
        <v>95.555555555555557</v>
      </c>
      <c r="O679" s="18" t="s">
        <v>1270</v>
      </c>
    </row>
    <row r="680" spans="1:15" ht="13" customHeight="1">
      <c r="A680" s="18" t="s">
        <v>834</v>
      </c>
      <c r="B680" s="18" t="s">
        <v>1339</v>
      </c>
      <c r="C680" s="18" t="s">
        <v>1175</v>
      </c>
      <c r="D680" s="18" t="s">
        <v>1074</v>
      </c>
      <c r="E680" s="18" t="s">
        <v>172</v>
      </c>
      <c r="F680" s="19">
        <v>39627</v>
      </c>
      <c r="G680" s="20">
        <v>2</v>
      </c>
      <c r="H680" s="20">
        <v>431</v>
      </c>
      <c r="I680" s="58">
        <v>39668</v>
      </c>
      <c r="J680" s="57">
        <v>60000000</v>
      </c>
      <c r="K680" s="18">
        <v>1800000000</v>
      </c>
      <c r="L680" s="18">
        <v>1800000000</v>
      </c>
      <c r="M680" s="18">
        <v>22.5</v>
      </c>
      <c r="N680" s="18">
        <v>83.333333333333343</v>
      </c>
      <c r="O680" s="18" t="s">
        <v>1270</v>
      </c>
    </row>
    <row r="681" spans="1:15" ht="13" customHeight="1">
      <c r="A681" s="18" t="s">
        <v>835</v>
      </c>
      <c r="B681" s="18" t="s">
        <v>1339</v>
      </c>
      <c r="C681" s="18" t="s">
        <v>1175</v>
      </c>
      <c r="D681" s="18" t="s">
        <v>1074</v>
      </c>
      <c r="E681" s="18" t="s">
        <v>172</v>
      </c>
      <c r="F681" s="19">
        <v>39627</v>
      </c>
      <c r="G681" s="20">
        <v>3</v>
      </c>
      <c r="H681" s="20">
        <v>431</v>
      </c>
      <c r="I681" s="58">
        <v>39669</v>
      </c>
      <c r="J681" s="18">
        <v>1800000000</v>
      </c>
      <c r="K681" s="18" t="s">
        <v>1188</v>
      </c>
      <c r="L681" s="18" t="s">
        <v>1188</v>
      </c>
      <c r="M681" s="18">
        <v>22.6</v>
      </c>
      <c r="N681" s="18">
        <v>83.703703703703709</v>
      </c>
      <c r="O681" s="18" t="s">
        <v>1270</v>
      </c>
    </row>
    <row r="682" spans="1:15" ht="13" customHeight="1">
      <c r="A682" s="18" t="s">
        <v>836</v>
      </c>
      <c r="B682" s="18" t="s">
        <v>1345</v>
      </c>
      <c r="C682" s="18" t="s">
        <v>1175</v>
      </c>
      <c r="D682" s="18" t="s">
        <v>1075</v>
      </c>
      <c r="E682" s="18" t="s">
        <v>172</v>
      </c>
      <c r="F682" s="19">
        <v>39627</v>
      </c>
      <c r="G682" s="20">
        <v>0</v>
      </c>
      <c r="H682" s="20">
        <v>431</v>
      </c>
      <c r="I682" s="58">
        <v>39666</v>
      </c>
      <c r="J682" s="18">
        <v>0</v>
      </c>
      <c r="K682" s="18">
        <v>175000000</v>
      </c>
      <c r="L682" s="18">
        <v>175000000</v>
      </c>
      <c r="M682" s="18">
        <v>24.9</v>
      </c>
      <c r="N682" s="18">
        <v>100</v>
      </c>
      <c r="O682" s="18" t="s">
        <v>1270</v>
      </c>
    </row>
    <row r="683" spans="1:15" ht="13" customHeight="1">
      <c r="A683" s="18" t="s">
        <v>837</v>
      </c>
      <c r="B683" s="18" t="s">
        <v>1345</v>
      </c>
      <c r="C683" s="18" t="s">
        <v>1175</v>
      </c>
      <c r="D683" s="18" t="s">
        <v>1075</v>
      </c>
      <c r="E683" s="18" t="s">
        <v>172</v>
      </c>
      <c r="F683" s="19">
        <v>39627</v>
      </c>
      <c r="G683" s="20">
        <v>1</v>
      </c>
      <c r="H683" s="20">
        <v>431</v>
      </c>
      <c r="I683" s="58">
        <v>39667</v>
      </c>
      <c r="J683" s="18">
        <v>175000000</v>
      </c>
      <c r="K683" s="57">
        <v>100000</v>
      </c>
      <c r="L683" s="57">
        <v>100000</v>
      </c>
      <c r="M683" s="18">
        <v>24.3</v>
      </c>
      <c r="N683" s="18">
        <v>97.590361445783131</v>
      </c>
      <c r="O683" s="18" t="s">
        <v>1270</v>
      </c>
    </row>
    <row r="684" spans="1:15" ht="13" customHeight="1">
      <c r="A684" s="18" t="s">
        <v>838</v>
      </c>
      <c r="B684" s="18" t="s">
        <v>1345</v>
      </c>
      <c r="C684" s="18" t="s">
        <v>1175</v>
      </c>
      <c r="D684" s="18" t="s">
        <v>1075</v>
      </c>
      <c r="E684" s="18" t="s">
        <v>172</v>
      </c>
      <c r="F684" s="19">
        <v>39627</v>
      </c>
      <c r="G684" s="20">
        <v>2</v>
      </c>
      <c r="H684" s="20">
        <v>431</v>
      </c>
      <c r="I684" s="58">
        <v>39668</v>
      </c>
      <c r="J684" s="57">
        <v>100000</v>
      </c>
      <c r="K684" s="18">
        <v>11200000</v>
      </c>
      <c r="L684" s="18">
        <v>11200000</v>
      </c>
      <c r="M684" s="18">
        <v>21.1</v>
      </c>
      <c r="N684" s="18">
        <v>84.738955823293182</v>
      </c>
      <c r="O684" s="18" t="s">
        <v>1270</v>
      </c>
    </row>
    <row r="685" spans="1:15" ht="13" customHeight="1">
      <c r="A685" s="18" t="s">
        <v>839</v>
      </c>
      <c r="B685" s="18" t="s">
        <v>1345</v>
      </c>
      <c r="C685" s="18" t="s">
        <v>1175</v>
      </c>
      <c r="D685" s="18" t="s">
        <v>1075</v>
      </c>
      <c r="E685" s="18" t="s">
        <v>172</v>
      </c>
      <c r="F685" s="19">
        <v>39627</v>
      </c>
      <c r="G685" s="20">
        <v>3</v>
      </c>
      <c r="H685" s="20">
        <v>431</v>
      </c>
      <c r="I685" s="58">
        <v>39669</v>
      </c>
      <c r="J685" s="18">
        <v>11200000</v>
      </c>
      <c r="K685" s="18" t="s">
        <v>1188</v>
      </c>
      <c r="L685" s="18" t="s">
        <v>1188</v>
      </c>
      <c r="M685" s="18">
        <v>21.5</v>
      </c>
      <c r="N685" s="18">
        <v>86.345381526104433</v>
      </c>
      <c r="O685" s="18" t="s">
        <v>1270</v>
      </c>
    </row>
    <row r="686" spans="1:15">
      <c r="A686" s="18" t="s">
        <v>76</v>
      </c>
      <c r="B686" s="18" t="s">
        <v>1339</v>
      </c>
      <c r="C686" s="18" t="s">
        <v>1176</v>
      </c>
      <c r="D686" s="18" t="s">
        <v>1077</v>
      </c>
      <c r="E686" s="18" t="s">
        <v>172</v>
      </c>
      <c r="F686" s="19">
        <v>39627</v>
      </c>
      <c r="G686" s="20">
        <v>0</v>
      </c>
      <c r="H686" s="20">
        <v>431</v>
      </c>
      <c r="I686" s="58">
        <v>39631</v>
      </c>
      <c r="J686" s="18" t="s">
        <v>1188</v>
      </c>
      <c r="K686" s="18">
        <v>31000</v>
      </c>
      <c r="L686" s="18">
        <v>31000</v>
      </c>
      <c r="M686" s="18">
        <v>18.8</v>
      </c>
      <c r="N686" s="18">
        <v>100</v>
      </c>
      <c r="O686" s="18" t="s">
        <v>830</v>
      </c>
    </row>
    <row r="687" spans="1:15">
      <c r="A687" s="18" t="s">
        <v>77</v>
      </c>
      <c r="B687" s="18" t="s">
        <v>1339</v>
      </c>
      <c r="C687" s="18" t="s">
        <v>1176</v>
      </c>
      <c r="D687" s="18" t="s">
        <v>1077</v>
      </c>
      <c r="E687" s="18" t="s">
        <v>172</v>
      </c>
      <c r="F687" s="19">
        <v>39627</v>
      </c>
      <c r="G687" s="20">
        <v>1</v>
      </c>
      <c r="H687" s="20">
        <v>431</v>
      </c>
      <c r="I687" s="58">
        <v>39632</v>
      </c>
      <c r="J687" s="18">
        <v>31000</v>
      </c>
      <c r="K687" s="18" t="s">
        <v>1188</v>
      </c>
      <c r="L687" s="18" t="s">
        <v>1188</v>
      </c>
      <c r="M687" s="18">
        <v>16.8</v>
      </c>
      <c r="N687" s="18">
        <v>89.361702127659569</v>
      </c>
      <c r="O687" s="18" t="s">
        <v>830</v>
      </c>
    </row>
    <row r="688" spans="1:15">
      <c r="A688" s="18" t="s">
        <v>1098</v>
      </c>
      <c r="B688" s="18" t="s">
        <v>1339</v>
      </c>
      <c r="C688" s="18" t="s">
        <v>1176</v>
      </c>
      <c r="D688" s="18" t="s">
        <v>1077</v>
      </c>
      <c r="E688" s="18" t="s">
        <v>172</v>
      </c>
      <c r="F688" s="19">
        <v>39627</v>
      </c>
      <c r="G688" s="20">
        <v>2</v>
      </c>
      <c r="H688" s="20">
        <v>431</v>
      </c>
      <c r="I688" s="58">
        <v>39633</v>
      </c>
      <c r="J688" s="18" t="s">
        <v>1188</v>
      </c>
      <c r="K688" s="18">
        <v>620000</v>
      </c>
      <c r="L688" s="18">
        <v>620000</v>
      </c>
      <c r="M688" s="18">
        <v>15.2</v>
      </c>
      <c r="N688" s="18">
        <v>80.851063829787222</v>
      </c>
      <c r="O688" s="18" t="s">
        <v>830</v>
      </c>
    </row>
    <row r="689" spans="1:15">
      <c r="A689" s="18" t="s">
        <v>78</v>
      </c>
      <c r="B689" s="18" t="s">
        <v>1339</v>
      </c>
      <c r="C689" s="18" t="s">
        <v>1176</v>
      </c>
      <c r="D689" s="18" t="s">
        <v>1077</v>
      </c>
      <c r="E689" s="18" t="s">
        <v>172</v>
      </c>
      <c r="F689" s="19">
        <v>39627</v>
      </c>
      <c r="G689" s="20">
        <v>3</v>
      </c>
      <c r="H689" s="20">
        <v>431</v>
      </c>
      <c r="I689" s="58">
        <v>39634</v>
      </c>
      <c r="J689" s="18">
        <v>620000</v>
      </c>
      <c r="K689" s="18" t="s">
        <v>1188</v>
      </c>
      <c r="L689" s="18" t="s">
        <v>1188</v>
      </c>
      <c r="M689" s="18">
        <v>13</v>
      </c>
      <c r="N689" s="18">
        <v>69.148936170212764</v>
      </c>
      <c r="O689" s="18" t="s">
        <v>830</v>
      </c>
    </row>
    <row r="690" spans="1:15">
      <c r="A690" s="18" t="s">
        <v>79</v>
      </c>
      <c r="B690" s="18" t="s">
        <v>1339</v>
      </c>
      <c r="C690" s="18" t="s">
        <v>1176</v>
      </c>
      <c r="D690" s="18" t="s">
        <v>1076</v>
      </c>
      <c r="E690" s="18" t="s">
        <v>172</v>
      </c>
      <c r="F690" s="19">
        <v>39627</v>
      </c>
      <c r="G690" s="20">
        <v>3</v>
      </c>
      <c r="H690" s="20">
        <v>431</v>
      </c>
      <c r="I690" s="58">
        <v>39634</v>
      </c>
      <c r="J690" s="18">
        <v>30000</v>
      </c>
      <c r="K690" s="18" t="s">
        <v>1188</v>
      </c>
      <c r="L690" s="18" t="s">
        <v>1188</v>
      </c>
      <c r="M690" s="18">
        <v>13</v>
      </c>
      <c r="N690" s="18">
        <v>69.148936170212764</v>
      </c>
      <c r="O690" s="18" t="s">
        <v>830</v>
      </c>
    </row>
    <row r="691" spans="1:15">
      <c r="A691" s="18" t="s">
        <v>270</v>
      </c>
      <c r="B691" s="18" t="s">
        <v>1339</v>
      </c>
      <c r="C691" s="18" t="s">
        <v>1176</v>
      </c>
      <c r="D691" s="18" t="s">
        <v>1078</v>
      </c>
      <c r="E691" s="18" t="s">
        <v>172</v>
      </c>
      <c r="F691" s="19">
        <v>39627</v>
      </c>
      <c r="G691" s="20">
        <v>0</v>
      </c>
      <c r="H691" s="20">
        <v>431</v>
      </c>
      <c r="I691" s="58">
        <v>39631</v>
      </c>
      <c r="J691" s="18" t="s">
        <v>1188</v>
      </c>
      <c r="K691" s="18">
        <v>14000</v>
      </c>
      <c r="L691" s="18">
        <v>14000</v>
      </c>
      <c r="M691" s="18">
        <v>18.5</v>
      </c>
      <c r="N691" s="18">
        <v>100</v>
      </c>
      <c r="O691" s="18" t="s">
        <v>830</v>
      </c>
    </row>
    <row r="692" spans="1:15">
      <c r="A692" s="18" t="s">
        <v>271</v>
      </c>
      <c r="B692" s="18" t="s">
        <v>1339</v>
      </c>
      <c r="C692" s="18" t="s">
        <v>1176</v>
      </c>
      <c r="D692" s="18" t="s">
        <v>1078</v>
      </c>
      <c r="E692" s="18" t="s">
        <v>172</v>
      </c>
      <c r="F692" s="19">
        <v>39627</v>
      </c>
      <c r="G692" s="20">
        <v>1</v>
      </c>
      <c r="H692" s="20">
        <v>431</v>
      </c>
      <c r="I692" s="58">
        <v>39632</v>
      </c>
      <c r="J692" s="18">
        <v>14000</v>
      </c>
      <c r="K692" s="18" t="s">
        <v>1188</v>
      </c>
      <c r="L692" s="18" t="s">
        <v>1188</v>
      </c>
      <c r="M692" s="18">
        <v>16.8</v>
      </c>
      <c r="N692" s="18">
        <v>90.810810810810821</v>
      </c>
      <c r="O692" s="18" t="s">
        <v>830</v>
      </c>
    </row>
    <row r="693" spans="1:15">
      <c r="A693" s="18" t="s">
        <v>1099</v>
      </c>
      <c r="B693" s="18" t="s">
        <v>1339</v>
      </c>
      <c r="C693" s="18" t="s">
        <v>1176</v>
      </c>
      <c r="D693" s="18" t="s">
        <v>1078</v>
      </c>
      <c r="E693" s="18" t="s">
        <v>172</v>
      </c>
      <c r="F693" s="19">
        <v>39627</v>
      </c>
      <c r="G693" s="20">
        <v>2</v>
      </c>
      <c r="H693" s="20">
        <v>431</v>
      </c>
      <c r="I693" s="58">
        <v>39633</v>
      </c>
      <c r="J693" s="18" t="s">
        <v>1188</v>
      </c>
      <c r="K693" s="18">
        <v>6200000</v>
      </c>
      <c r="L693" s="18">
        <v>6200000</v>
      </c>
      <c r="M693" s="18">
        <v>15</v>
      </c>
      <c r="N693" s="18">
        <v>81.081081081081081</v>
      </c>
      <c r="O693" s="18" t="s">
        <v>830</v>
      </c>
    </row>
    <row r="694" spans="1:15">
      <c r="A694" s="18" t="s">
        <v>272</v>
      </c>
      <c r="B694" s="18" t="s">
        <v>1339</v>
      </c>
      <c r="C694" s="18" t="s">
        <v>1176</v>
      </c>
      <c r="D694" s="18" t="s">
        <v>1078</v>
      </c>
      <c r="E694" s="18" t="s">
        <v>172</v>
      </c>
      <c r="F694" s="19">
        <v>39627</v>
      </c>
      <c r="G694" s="20">
        <v>3</v>
      </c>
      <c r="H694" s="20">
        <v>431</v>
      </c>
      <c r="I694" s="58">
        <v>39634</v>
      </c>
      <c r="J694" s="18">
        <v>6200000</v>
      </c>
      <c r="K694" s="18" t="s">
        <v>1188</v>
      </c>
      <c r="L694" s="18" t="s">
        <v>1188</v>
      </c>
      <c r="M694" s="18">
        <v>15.9</v>
      </c>
      <c r="N694" s="18">
        <v>85.945945945945951</v>
      </c>
      <c r="O694" s="18" t="s">
        <v>830</v>
      </c>
    </row>
    <row r="695" spans="1:15">
      <c r="A695" s="18" t="s">
        <v>273</v>
      </c>
      <c r="B695" s="18" t="s">
        <v>1339</v>
      </c>
      <c r="C695" s="18" t="s">
        <v>1176</v>
      </c>
      <c r="D695" s="18" t="s">
        <v>1080</v>
      </c>
      <c r="E695" s="18" t="s">
        <v>172</v>
      </c>
      <c r="F695" s="19">
        <v>39627</v>
      </c>
      <c r="G695" s="20">
        <v>0</v>
      </c>
      <c r="H695" s="20">
        <v>431</v>
      </c>
      <c r="I695" s="58">
        <v>39631</v>
      </c>
      <c r="J695" s="18" t="s">
        <v>1188</v>
      </c>
      <c r="K695" s="18">
        <v>3000</v>
      </c>
      <c r="L695" s="18">
        <v>3000</v>
      </c>
      <c r="M695" s="18">
        <v>20.3</v>
      </c>
      <c r="N695" s="18">
        <v>100</v>
      </c>
      <c r="O695" s="18" t="s">
        <v>830</v>
      </c>
    </row>
    <row r="696" spans="1:15">
      <c r="A696" s="18" t="s">
        <v>274</v>
      </c>
      <c r="B696" s="18" t="s">
        <v>1339</v>
      </c>
      <c r="C696" s="18" t="s">
        <v>1176</v>
      </c>
      <c r="D696" s="18" t="s">
        <v>1080</v>
      </c>
      <c r="E696" s="18" t="s">
        <v>172</v>
      </c>
      <c r="F696" s="19">
        <v>39627</v>
      </c>
      <c r="G696" s="20">
        <v>1</v>
      </c>
      <c r="H696" s="20">
        <v>431</v>
      </c>
      <c r="I696" s="58">
        <v>39632</v>
      </c>
      <c r="J696" s="18">
        <v>3000</v>
      </c>
      <c r="K696" s="18">
        <v>17650000</v>
      </c>
      <c r="L696" s="18">
        <v>17650000</v>
      </c>
      <c r="M696" s="18">
        <v>18.8</v>
      </c>
      <c r="N696" s="18">
        <v>92.610837438423644</v>
      </c>
      <c r="O696" s="18" t="s">
        <v>830</v>
      </c>
    </row>
    <row r="697" spans="1:15">
      <c r="A697" s="18" t="s">
        <v>275</v>
      </c>
      <c r="B697" s="18" t="s">
        <v>1339</v>
      </c>
      <c r="C697" s="18" t="s">
        <v>1176</v>
      </c>
      <c r="D697" s="18" t="s">
        <v>1080</v>
      </c>
      <c r="E697" s="18" t="s">
        <v>172</v>
      </c>
      <c r="F697" s="19">
        <v>39627</v>
      </c>
      <c r="G697" s="20">
        <v>2</v>
      </c>
      <c r="H697" s="20">
        <v>431</v>
      </c>
      <c r="I697" s="58">
        <v>39633</v>
      </c>
      <c r="J697" s="18">
        <v>17650000</v>
      </c>
      <c r="K697" s="18">
        <v>13000000</v>
      </c>
      <c r="L697" s="18">
        <v>13000000</v>
      </c>
      <c r="M697" s="18">
        <v>17.2</v>
      </c>
      <c r="N697" s="18">
        <v>84.729064039408868</v>
      </c>
      <c r="O697" s="18" t="s">
        <v>830</v>
      </c>
    </row>
    <row r="698" spans="1:15">
      <c r="A698" s="18" t="s">
        <v>276</v>
      </c>
      <c r="B698" s="18" t="s">
        <v>1339</v>
      </c>
      <c r="C698" s="18" t="s">
        <v>1176</v>
      </c>
      <c r="D698" s="18" t="s">
        <v>1080</v>
      </c>
      <c r="E698" s="18" t="s">
        <v>172</v>
      </c>
      <c r="F698" s="19">
        <v>39627</v>
      </c>
      <c r="G698" s="20">
        <v>3</v>
      </c>
      <c r="H698" s="20">
        <v>431</v>
      </c>
      <c r="I698" s="58">
        <v>39634</v>
      </c>
      <c r="J698" s="18">
        <v>13000000</v>
      </c>
      <c r="K698" s="18" t="s">
        <v>1188</v>
      </c>
      <c r="L698" s="18" t="s">
        <v>1188</v>
      </c>
      <c r="M698" s="18">
        <v>16.7</v>
      </c>
      <c r="N698" s="18">
        <v>82.26600985221674</v>
      </c>
      <c r="O698" s="18" t="s">
        <v>830</v>
      </c>
    </row>
    <row r="699" spans="1:15">
      <c r="A699" s="18" t="s">
        <v>277</v>
      </c>
      <c r="B699" s="18" t="s">
        <v>1339</v>
      </c>
      <c r="C699" s="18" t="s">
        <v>1176</v>
      </c>
      <c r="D699" s="18" t="s">
        <v>1079</v>
      </c>
      <c r="E699" s="18" t="s">
        <v>172</v>
      </c>
      <c r="F699" s="19">
        <v>39627</v>
      </c>
      <c r="G699" s="20">
        <v>3</v>
      </c>
      <c r="H699" s="20">
        <v>431</v>
      </c>
      <c r="I699" s="58">
        <v>39634</v>
      </c>
      <c r="J699" s="18">
        <v>780000000</v>
      </c>
      <c r="K699" s="18" t="s">
        <v>1188</v>
      </c>
      <c r="L699" s="18" t="s">
        <v>1188</v>
      </c>
      <c r="M699" s="18">
        <v>16.7</v>
      </c>
      <c r="N699" s="18">
        <v>82.26600985221674</v>
      </c>
      <c r="O699" s="18" t="s">
        <v>830</v>
      </c>
    </row>
    <row r="700" spans="1:15">
      <c r="A700" s="18" t="s">
        <v>278</v>
      </c>
      <c r="B700" s="18" t="s">
        <v>1339</v>
      </c>
      <c r="C700" s="18" t="s">
        <v>896</v>
      </c>
      <c r="D700" s="18" t="s">
        <v>1081</v>
      </c>
      <c r="E700" s="18" t="s">
        <v>172</v>
      </c>
      <c r="F700" s="19">
        <v>39627</v>
      </c>
      <c r="G700" s="20">
        <v>0</v>
      </c>
      <c r="H700" s="20">
        <v>431</v>
      </c>
      <c r="I700" s="58">
        <v>39645</v>
      </c>
      <c r="J700" s="18">
        <v>0</v>
      </c>
      <c r="K700" s="18">
        <v>4000</v>
      </c>
      <c r="L700" s="18">
        <v>4000</v>
      </c>
      <c r="M700" s="18">
        <v>20.8</v>
      </c>
      <c r="N700" s="18">
        <v>100</v>
      </c>
      <c r="O700" s="18" t="s">
        <v>960</v>
      </c>
    </row>
    <row r="701" spans="1:15">
      <c r="A701" s="18" t="s">
        <v>279</v>
      </c>
      <c r="B701" s="18" t="s">
        <v>1339</v>
      </c>
      <c r="C701" s="18" t="s">
        <v>896</v>
      </c>
      <c r="D701" s="18" t="s">
        <v>1081</v>
      </c>
      <c r="E701" s="18" t="s">
        <v>172</v>
      </c>
      <c r="F701" s="19">
        <v>39627</v>
      </c>
      <c r="G701" s="20">
        <v>1</v>
      </c>
      <c r="H701" s="20">
        <v>431</v>
      </c>
      <c r="I701" s="58">
        <v>39646</v>
      </c>
      <c r="J701" s="18">
        <v>4000</v>
      </c>
      <c r="K701" s="18">
        <v>0</v>
      </c>
      <c r="L701" s="18">
        <v>0</v>
      </c>
      <c r="M701" s="18">
        <v>21</v>
      </c>
      <c r="N701" s="18">
        <v>100.96153846153845</v>
      </c>
      <c r="O701" s="18" t="s">
        <v>960</v>
      </c>
    </row>
    <row r="702" spans="1:15">
      <c r="A702" s="18" t="s">
        <v>840</v>
      </c>
      <c r="B702" s="18" t="s">
        <v>1339</v>
      </c>
      <c r="C702" s="18" t="s">
        <v>896</v>
      </c>
      <c r="D702" s="18" t="s">
        <v>1081</v>
      </c>
      <c r="E702" s="18" t="s">
        <v>172</v>
      </c>
      <c r="F702" s="19">
        <v>39627</v>
      </c>
      <c r="G702" s="20">
        <v>2</v>
      </c>
      <c r="H702" s="20">
        <v>431</v>
      </c>
      <c r="I702" s="58">
        <v>39647</v>
      </c>
      <c r="J702" s="18">
        <v>0</v>
      </c>
      <c r="K702" s="18">
        <v>1350000</v>
      </c>
      <c r="L702" s="18">
        <v>1350000</v>
      </c>
      <c r="M702" s="18">
        <v>23.5</v>
      </c>
      <c r="N702" s="18">
        <v>112.98076923076923</v>
      </c>
      <c r="O702" s="18" t="s">
        <v>960</v>
      </c>
    </row>
    <row r="703" spans="1:15">
      <c r="A703" s="18" t="s">
        <v>281</v>
      </c>
      <c r="B703" s="18" t="s">
        <v>1339</v>
      </c>
      <c r="C703" s="18" t="s">
        <v>896</v>
      </c>
      <c r="D703" s="18" t="s">
        <v>1081</v>
      </c>
      <c r="E703" s="18" t="s">
        <v>172</v>
      </c>
      <c r="F703" s="19">
        <v>39627</v>
      </c>
      <c r="G703" s="20">
        <v>3</v>
      </c>
      <c r="H703" s="20">
        <v>431</v>
      </c>
      <c r="I703" s="58">
        <v>39648</v>
      </c>
      <c r="J703" s="18">
        <v>1350000</v>
      </c>
      <c r="K703" s="18">
        <v>8000000</v>
      </c>
      <c r="L703" s="18">
        <v>8000000</v>
      </c>
      <c r="M703" s="18">
        <v>21.5</v>
      </c>
      <c r="N703" s="18">
        <v>103.3653846153846</v>
      </c>
      <c r="O703" s="18" t="s">
        <v>960</v>
      </c>
    </row>
    <row r="704" spans="1:15">
      <c r="A704" s="18" t="s">
        <v>282</v>
      </c>
      <c r="B704" s="18" t="s">
        <v>1339</v>
      </c>
      <c r="C704" s="18" t="s">
        <v>896</v>
      </c>
      <c r="D704" s="18" t="s">
        <v>1081</v>
      </c>
      <c r="E704" s="18" t="s">
        <v>172</v>
      </c>
      <c r="F704" s="19">
        <v>39627</v>
      </c>
      <c r="G704" s="20">
        <v>4</v>
      </c>
      <c r="H704" s="20">
        <v>431</v>
      </c>
      <c r="I704" s="58">
        <v>39649</v>
      </c>
      <c r="J704" s="18">
        <v>8000000</v>
      </c>
      <c r="K704" s="18">
        <v>112000000</v>
      </c>
      <c r="L704" s="18">
        <v>112000000</v>
      </c>
      <c r="M704" s="18">
        <v>20</v>
      </c>
      <c r="N704" s="18">
        <v>96.153846153846146</v>
      </c>
      <c r="O704" s="18" t="s">
        <v>960</v>
      </c>
    </row>
    <row r="705" spans="1:15">
      <c r="A705" s="18" t="s">
        <v>283</v>
      </c>
      <c r="B705" s="18" t="s">
        <v>1339</v>
      </c>
      <c r="C705" s="18" t="s">
        <v>896</v>
      </c>
      <c r="D705" s="18" t="s">
        <v>1081</v>
      </c>
      <c r="E705" s="18" t="s">
        <v>172</v>
      </c>
      <c r="F705" s="19">
        <v>39627</v>
      </c>
      <c r="G705" s="20">
        <v>5</v>
      </c>
      <c r="H705" s="20">
        <v>431</v>
      </c>
      <c r="I705" s="58">
        <v>39650</v>
      </c>
      <c r="J705" s="18">
        <v>112000000</v>
      </c>
      <c r="K705" s="18">
        <v>88000000</v>
      </c>
      <c r="L705" s="18">
        <v>88000000</v>
      </c>
      <c r="M705" s="18">
        <v>20</v>
      </c>
      <c r="N705" s="18">
        <v>96.153846153846146</v>
      </c>
      <c r="O705" s="18" t="s">
        <v>960</v>
      </c>
    </row>
    <row r="706" spans="1:15">
      <c r="A706" s="18" t="s">
        <v>284</v>
      </c>
      <c r="B706" s="18" t="s">
        <v>1339</v>
      </c>
      <c r="C706" s="18" t="s">
        <v>896</v>
      </c>
      <c r="D706" s="18" t="s">
        <v>1081</v>
      </c>
      <c r="E706" s="18" t="s">
        <v>172</v>
      </c>
      <c r="F706" s="19">
        <v>39627</v>
      </c>
      <c r="G706" s="20">
        <v>6</v>
      </c>
      <c r="H706" s="20">
        <v>431</v>
      </c>
      <c r="I706" s="58">
        <v>39651</v>
      </c>
      <c r="J706" s="18">
        <v>88000000</v>
      </c>
      <c r="K706" s="18">
        <v>2230000</v>
      </c>
      <c r="L706" s="18">
        <v>2230000</v>
      </c>
      <c r="M706" s="18">
        <v>21.5</v>
      </c>
      <c r="N706" s="18">
        <v>103.3653846153846</v>
      </c>
      <c r="O706" s="18" t="s">
        <v>960</v>
      </c>
    </row>
    <row r="707" spans="1:15">
      <c r="A707" s="18" t="s">
        <v>285</v>
      </c>
      <c r="B707" s="18" t="s">
        <v>1339</v>
      </c>
      <c r="C707" s="18" t="s">
        <v>896</v>
      </c>
      <c r="D707" s="18" t="s">
        <v>1081</v>
      </c>
      <c r="E707" s="18" t="s">
        <v>172</v>
      </c>
      <c r="F707" s="19">
        <v>39627</v>
      </c>
      <c r="G707" s="20">
        <v>7</v>
      </c>
      <c r="H707" s="20">
        <v>431</v>
      </c>
      <c r="I707" s="58">
        <v>39652</v>
      </c>
      <c r="J707" s="18">
        <v>2230000</v>
      </c>
      <c r="K707" s="18">
        <v>87000000</v>
      </c>
      <c r="L707" s="18">
        <v>87000000</v>
      </c>
      <c r="M707" s="18">
        <v>22</v>
      </c>
      <c r="N707" s="18">
        <v>105.76923076923077</v>
      </c>
      <c r="O707" s="18" t="s">
        <v>960</v>
      </c>
    </row>
    <row r="708" spans="1:15">
      <c r="A708" s="18" t="s">
        <v>286</v>
      </c>
      <c r="B708" s="18" t="s">
        <v>1339</v>
      </c>
      <c r="C708" s="18" t="s">
        <v>896</v>
      </c>
      <c r="D708" s="18" t="s">
        <v>1081</v>
      </c>
      <c r="E708" s="18" t="s">
        <v>172</v>
      </c>
      <c r="F708" s="19">
        <v>39627</v>
      </c>
      <c r="G708" s="20">
        <v>8</v>
      </c>
      <c r="H708" s="20">
        <v>431</v>
      </c>
      <c r="I708" s="58">
        <v>39653</v>
      </c>
      <c r="J708" s="18">
        <v>87000000</v>
      </c>
      <c r="K708" s="18">
        <v>110000000</v>
      </c>
      <c r="L708" s="18">
        <v>110000000</v>
      </c>
      <c r="M708" s="18">
        <v>22</v>
      </c>
      <c r="N708" s="18">
        <v>105.76923076923077</v>
      </c>
      <c r="O708" s="18" t="s">
        <v>960</v>
      </c>
    </row>
    <row r="709" spans="1:15">
      <c r="A709" s="18" t="s">
        <v>287</v>
      </c>
      <c r="B709" s="18" t="s">
        <v>1339</v>
      </c>
      <c r="C709" s="18" t="s">
        <v>896</v>
      </c>
      <c r="D709" s="18" t="s">
        <v>1081</v>
      </c>
      <c r="E709" s="18" t="s">
        <v>172</v>
      </c>
      <c r="F709" s="19">
        <v>39627</v>
      </c>
      <c r="G709" s="20">
        <v>9</v>
      </c>
      <c r="H709" s="20">
        <v>431</v>
      </c>
      <c r="I709" s="58">
        <v>39654</v>
      </c>
      <c r="J709" s="18">
        <v>110000000</v>
      </c>
      <c r="K709" s="18">
        <v>124000000</v>
      </c>
      <c r="L709" s="18">
        <v>124000000</v>
      </c>
      <c r="M709" s="18">
        <v>21</v>
      </c>
      <c r="N709" s="18">
        <v>100.96153846153845</v>
      </c>
      <c r="O709" s="18" t="s">
        <v>960</v>
      </c>
    </row>
    <row r="710" spans="1:15">
      <c r="A710" s="18" t="s">
        <v>280</v>
      </c>
      <c r="B710" s="18" t="s">
        <v>1339</v>
      </c>
      <c r="C710" s="18" t="s">
        <v>896</v>
      </c>
      <c r="D710" s="18" t="s">
        <v>1081</v>
      </c>
      <c r="E710" s="18" t="s">
        <v>172</v>
      </c>
      <c r="F710" s="19">
        <v>39627</v>
      </c>
      <c r="G710" s="20">
        <v>10</v>
      </c>
      <c r="H710" s="20">
        <v>431</v>
      </c>
      <c r="I710" s="58">
        <v>39655</v>
      </c>
      <c r="J710" s="18">
        <v>124000000</v>
      </c>
      <c r="K710" s="18" t="s">
        <v>1188</v>
      </c>
      <c r="L710" s="18" t="s">
        <v>1188</v>
      </c>
      <c r="M710" s="18">
        <v>21.2</v>
      </c>
      <c r="N710" s="18">
        <v>101.92307692307692</v>
      </c>
      <c r="O710" s="18" t="s">
        <v>960</v>
      </c>
    </row>
    <row r="711" spans="1:15">
      <c r="A711" s="18" t="s">
        <v>288</v>
      </c>
      <c r="B711" s="18" t="s">
        <v>1339</v>
      </c>
      <c r="C711" s="18" t="s">
        <v>896</v>
      </c>
      <c r="D711" s="18" t="s">
        <v>1082</v>
      </c>
      <c r="E711" s="18" t="s">
        <v>172</v>
      </c>
      <c r="F711" s="19">
        <v>39627</v>
      </c>
      <c r="G711" s="20">
        <v>0</v>
      </c>
      <c r="H711" s="20">
        <v>431</v>
      </c>
      <c r="I711" s="58">
        <v>39645</v>
      </c>
      <c r="J711" s="18">
        <v>0</v>
      </c>
      <c r="K711" s="18">
        <v>4000</v>
      </c>
      <c r="L711" s="18">
        <v>4000</v>
      </c>
      <c r="M711" s="18">
        <v>20.7</v>
      </c>
      <c r="N711" s="18">
        <v>100</v>
      </c>
      <c r="O711" s="18" t="s">
        <v>960</v>
      </c>
    </row>
    <row r="712" spans="1:15">
      <c r="A712" s="18" t="s">
        <v>289</v>
      </c>
      <c r="B712" s="18" t="s">
        <v>1339</v>
      </c>
      <c r="C712" s="18" t="s">
        <v>896</v>
      </c>
      <c r="D712" s="18" t="s">
        <v>1082</v>
      </c>
      <c r="E712" s="18" t="s">
        <v>172</v>
      </c>
      <c r="F712" s="19">
        <v>39627</v>
      </c>
      <c r="G712" s="20">
        <v>1</v>
      </c>
      <c r="H712" s="20">
        <v>431</v>
      </c>
      <c r="I712" s="58">
        <v>39646</v>
      </c>
      <c r="J712" s="18">
        <v>4000</v>
      </c>
      <c r="K712" s="18">
        <v>11500000</v>
      </c>
      <c r="L712" s="18">
        <v>11500000</v>
      </c>
      <c r="M712" s="18">
        <v>20</v>
      </c>
      <c r="N712" s="18">
        <v>96.618357487922708</v>
      </c>
      <c r="O712" s="18" t="s">
        <v>960</v>
      </c>
    </row>
    <row r="713" spans="1:15">
      <c r="A713" s="18" t="s">
        <v>291</v>
      </c>
      <c r="B713" s="18" t="s">
        <v>1339</v>
      </c>
      <c r="C713" s="18" t="s">
        <v>896</v>
      </c>
      <c r="D713" s="18" t="s">
        <v>1082</v>
      </c>
      <c r="E713" s="18" t="s">
        <v>172</v>
      </c>
      <c r="F713" s="19">
        <v>39627</v>
      </c>
      <c r="G713" s="20">
        <v>2</v>
      </c>
      <c r="H713" s="20">
        <v>431</v>
      </c>
      <c r="I713" s="58">
        <v>39647</v>
      </c>
      <c r="J713" s="18">
        <v>11500000</v>
      </c>
      <c r="K713" s="18">
        <v>6600000</v>
      </c>
      <c r="L713" s="18">
        <v>6600000</v>
      </c>
      <c r="M713" s="18">
        <v>22.1</v>
      </c>
      <c r="N713" s="18">
        <v>106.7632850241546</v>
      </c>
      <c r="O713" s="18" t="s">
        <v>960</v>
      </c>
    </row>
    <row r="714" spans="1:15">
      <c r="A714" s="18" t="s">
        <v>292</v>
      </c>
      <c r="B714" s="18" t="s">
        <v>1339</v>
      </c>
      <c r="C714" s="18" t="s">
        <v>896</v>
      </c>
      <c r="D714" s="18" t="s">
        <v>1082</v>
      </c>
      <c r="E714" s="18" t="s">
        <v>172</v>
      </c>
      <c r="F714" s="19">
        <v>39627</v>
      </c>
      <c r="G714" s="20">
        <v>3</v>
      </c>
      <c r="H714" s="20">
        <v>431</v>
      </c>
      <c r="I714" s="58">
        <v>39648</v>
      </c>
      <c r="J714" s="18">
        <v>6600000</v>
      </c>
      <c r="K714" s="18">
        <v>510000</v>
      </c>
      <c r="L714" s="18">
        <v>510000</v>
      </c>
      <c r="M714" s="18">
        <v>20.9</v>
      </c>
      <c r="N714" s="18">
        <v>100.96618357487924</v>
      </c>
      <c r="O714" s="18" t="s">
        <v>960</v>
      </c>
    </row>
    <row r="715" spans="1:15">
      <c r="A715" s="18" t="s">
        <v>293</v>
      </c>
      <c r="B715" s="18" t="s">
        <v>1339</v>
      </c>
      <c r="C715" s="18" t="s">
        <v>896</v>
      </c>
      <c r="D715" s="18" t="s">
        <v>1082</v>
      </c>
      <c r="E715" s="18" t="s">
        <v>172</v>
      </c>
      <c r="F715" s="19">
        <v>39627</v>
      </c>
      <c r="G715" s="20">
        <v>4</v>
      </c>
      <c r="H715" s="20">
        <v>431</v>
      </c>
      <c r="I715" s="58">
        <v>39649</v>
      </c>
      <c r="J715" s="18">
        <v>510000</v>
      </c>
      <c r="K715" s="18">
        <v>21000000</v>
      </c>
      <c r="L715" s="18">
        <v>21000000</v>
      </c>
      <c r="M715" s="18">
        <v>20</v>
      </c>
      <c r="N715" s="18">
        <v>96.618357487922708</v>
      </c>
      <c r="O715" s="18" t="s">
        <v>960</v>
      </c>
    </row>
    <row r="716" spans="1:15">
      <c r="A716" s="18" t="s">
        <v>294</v>
      </c>
      <c r="B716" s="18" t="s">
        <v>1339</v>
      </c>
      <c r="C716" s="18" t="s">
        <v>896</v>
      </c>
      <c r="D716" s="18" t="s">
        <v>1082</v>
      </c>
      <c r="E716" s="18" t="s">
        <v>172</v>
      </c>
      <c r="F716" s="19">
        <v>39627</v>
      </c>
      <c r="G716" s="20">
        <v>5</v>
      </c>
      <c r="H716" s="20">
        <v>431</v>
      </c>
      <c r="I716" s="58">
        <v>39650</v>
      </c>
      <c r="J716" s="18">
        <v>21000000</v>
      </c>
      <c r="K716" s="18" t="s">
        <v>1188</v>
      </c>
      <c r="L716" s="18" t="s">
        <v>1188</v>
      </c>
      <c r="M716" s="18">
        <v>20</v>
      </c>
      <c r="N716" s="18">
        <v>96.618357487922708</v>
      </c>
      <c r="O716" s="18" t="s">
        <v>960</v>
      </c>
    </row>
    <row r="717" spans="1:15">
      <c r="A717" s="18" t="s">
        <v>1100</v>
      </c>
      <c r="B717" s="18" t="s">
        <v>1339</v>
      </c>
      <c r="C717" s="18" t="s">
        <v>896</v>
      </c>
      <c r="D717" s="18" t="s">
        <v>1082</v>
      </c>
      <c r="E717" s="18" t="s">
        <v>172</v>
      </c>
      <c r="F717" s="19">
        <v>39627</v>
      </c>
      <c r="G717" s="20">
        <v>6</v>
      </c>
      <c r="H717" s="20">
        <v>431</v>
      </c>
      <c r="I717" s="58">
        <v>39651</v>
      </c>
      <c r="J717" s="18" t="s">
        <v>1188</v>
      </c>
      <c r="K717" s="18">
        <v>2000000</v>
      </c>
      <c r="L717" s="18">
        <v>2000000</v>
      </c>
      <c r="M717" s="18">
        <v>21.5</v>
      </c>
      <c r="N717" s="18">
        <v>103.8647342995169</v>
      </c>
      <c r="O717" s="18" t="s">
        <v>960</v>
      </c>
    </row>
    <row r="718" spans="1:15">
      <c r="A718" s="18" t="s">
        <v>295</v>
      </c>
      <c r="B718" s="18" t="s">
        <v>1339</v>
      </c>
      <c r="C718" s="18" t="s">
        <v>896</v>
      </c>
      <c r="D718" s="18" t="s">
        <v>1082</v>
      </c>
      <c r="E718" s="18" t="s">
        <v>172</v>
      </c>
      <c r="F718" s="19">
        <v>39627</v>
      </c>
      <c r="G718" s="20">
        <v>7</v>
      </c>
      <c r="H718" s="20">
        <v>431</v>
      </c>
      <c r="I718" s="58">
        <v>39652</v>
      </c>
      <c r="J718" s="18">
        <v>2000000</v>
      </c>
      <c r="K718" s="18">
        <v>1000</v>
      </c>
      <c r="L718" s="18">
        <v>1000</v>
      </c>
      <c r="M718" s="18">
        <v>20.2</v>
      </c>
      <c r="N718" s="18">
        <v>97.584541062801932</v>
      </c>
      <c r="O718" s="18" t="s">
        <v>960</v>
      </c>
    </row>
    <row r="719" spans="1:15">
      <c r="A719" s="18" t="s">
        <v>296</v>
      </c>
      <c r="B719" s="18" t="s">
        <v>1339</v>
      </c>
      <c r="C719" s="18" t="s">
        <v>896</v>
      </c>
      <c r="D719" s="18" t="s">
        <v>1082</v>
      </c>
      <c r="E719" s="18" t="s">
        <v>172</v>
      </c>
      <c r="F719" s="19">
        <v>39627</v>
      </c>
      <c r="G719" s="20">
        <v>8</v>
      </c>
      <c r="H719" s="20">
        <v>431</v>
      </c>
      <c r="I719" s="58">
        <v>39653</v>
      </c>
      <c r="J719" s="18">
        <v>1000</v>
      </c>
      <c r="K719" s="18">
        <v>40000000</v>
      </c>
      <c r="L719" s="18">
        <v>40000000</v>
      </c>
      <c r="M719" s="18">
        <v>23</v>
      </c>
      <c r="N719" s="18">
        <v>111.11111111111111</v>
      </c>
      <c r="O719" s="18" t="s">
        <v>960</v>
      </c>
    </row>
    <row r="720" spans="1:15">
      <c r="A720" s="18" t="s">
        <v>297</v>
      </c>
      <c r="B720" s="18" t="s">
        <v>1339</v>
      </c>
      <c r="C720" s="18" t="s">
        <v>896</v>
      </c>
      <c r="D720" s="18" t="s">
        <v>1082</v>
      </c>
      <c r="E720" s="18" t="s">
        <v>172</v>
      </c>
      <c r="F720" s="19">
        <v>39627</v>
      </c>
      <c r="G720" s="20">
        <v>9</v>
      </c>
      <c r="H720" s="20">
        <v>431</v>
      </c>
      <c r="I720" s="58">
        <v>39654</v>
      </c>
      <c r="J720" s="18">
        <v>40000000</v>
      </c>
      <c r="K720" s="18">
        <v>14200000</v>
      </c>
      <c r="L720" s="18">
        <v>14200000</v>
      </c>
      <c r="M720" s="18">
        <v>21</v>
      </c>
      <c r="N720" s="18">
        <v>101.44927536231884</v>
      </c>
      <c r="O720" s="18" t="s">
        <v>960</v>
      </c>
    </row>
    <row r="721" spans="1:15">
      <c r="A721" s="18" t="s">
        <v>290</v>
      </c>
      <c r="B721" s="18" t="s">
        <v>1339</v>
      </c>
      <c r="C721" s="18" t="s">
        <v>896</v>
      </c>
      <c r="D721" s="18" t="s">
        <v>1082</v>
      </c>
      <c r="E721" s="18" t="s">
        <v>172</v>
      </c>
      <c r="F721" s="19">
        <v>39627</v>
      </c>
      <c r="G721" s="20">
        <v>10</v>
      </c>
      <c r="H721" s="20">
        <v>431</v>
      </c>
      <c r="I721" s="58">
        <v>39655</v>
      </c>
      <c r="J721" s="18">
        <v>14200000</v>
      </c>
      <c r="K721" s="18" t="s">
        <v>1188</v>
      </c>
      <c r="L721" s="18" t="s">
        <v>1188</v>
      </c>
      <c r="M721" s="18">
        <v>21</v>
      </c>
      <c r="N721" s="18">
        <v>101.44927536231884</v>
      </c>
      <c r="O721" s="18" t="s">
        <v>960</v>
      </c>
    </row>
    <row r="722" spans="1:15">
      <c r="A722" s="18" t="s">
        <v>298</v>
      </c>
      <c r="B722" s="18" t="s">
        <v>1339</v>
      </c>
      <c r="C722" s="18" t="s">
        <v>896</v>
      </c>
      <c r="D722" s="18" t="s">
        <v>904</v>
      </c>
      <c r="E722" s="18" t="s">
        <v>172</v>
      </c>
      <c r="F722" s="19">
        <v>39627</v>
      </c>
      <c r="G722" s="20">
        <v>0</v>
      </c>
      <c r="H722" s="20">
        <v>431</v>
      </c>
      <c r="I722" s="58">
        <v>39645</v>
      </c>
      <c r="J722" s="18">
        <v>0</v>
      </c>
      <c r="K722" s="18">
        <v>0</v>
      </c>
      <c r="L722" s="18">
        <v>0</v>
      </c>
      <c r="M722" s="18">
        <v>20.399999999999999</v>
      </c>
      <c r="N722" s="18">
        <v>100</v>
      </c>
      <c r="O722" s="18" t="s">
        <v>960</v>
      </c>
    </row>
    <row r="723" spans="1:15">
      <c r="A723" s="18" t="s">
        <v>299</v>
      </c>
      <c r="B723" s="18" t="s">
        <v>1339</v>
      </c>
      <c r="C723" s="18" t="s">
        <v>896</v>
      </c>
      <c r="D723" s="18" t="s">
        <v>904</v>
      </c>
      <c r="E723" s="18" t="s">
        <v>172</v>
      </c>
      <c r="F723" s="19">
        <v>39627</v>
      </c>
      <c r="G723" s="20">
        <v>1</v>
      </c>
      <c r="H723" s="20">
        <v>431</v>
      </c>
      <c r="I723" s="58">
        <v>39646</v>
      </c>
      <c r="J723" s="18">
        <v>0</v>
      </c>
      <c r="K723" s="18">
        <v>1200000</v>
      </c>
      <c r="L723" s="18">
        <v>1200000</v>
      </c>
      <c r="M723" s="18">
        <v>19.5</v>
      </c>
      <c r="N723" s="18">
        <v>95.588235294117652</v>
      </c>
      <c r="O723" s="18" t="s">
        <v>960</v>
      </c>
    </row>
    <row r="724" spans="1:15">
      <c r="A724" s="18" t="s">
        <v>301</v>
      </c>
      <c r="B724" s="18" t="s">
        <v>1339</v>
      </c>
      <c r="C724" s="18" t="s">
        <v>896</v>
      </c>
      <c r="D724" s="18" t="s">
        <v>904</v>
      </c>
      <c r="E724" s="18" t="s">
        <v>172</v>
      </c>
      <c r="F724" s="19">
        <v>39627</v>
      </c>
      <c r="G724" s="20">
        <v>2</v>
      </c>
      <c r="H724" s="20">
        <v>431</v>
      </c>
      <c r="I724" s="58">
        <v>39647</v>
      </c>
      <c r="J724" s="18">
        <v>1200000</v>
      </c>
      <c r="K724" s="18">
        <v>41700000</v>
      </c>
      <c r="L724" s="18">
        <v>41700000</v>
      </c>
      <c r="M724" s="18">
        <v>23.5</v>
      </c>
      <c r="N724" s="18">
        <v>115.19607843137256</v>
      </c>
      <c r="O724" s="18" t="s">
        <v>960</v>
      </c>
    </row>
    <row r="725" spans="1:15">
      <c r="A725" s="18" t="s">
        <v>302</v>
      </c>
      <c r="B725" s="18" t="s">
        <v>1339</v>
      </c>
      <c r="C725" s="18" t="s">
        <v>896</v>
      </c>
      <c r="D725" s="18" t="s">
        <v>904</v>
      </c>
      <c r="E725" s="18" t="s">
        <v>172</v>
      </c>
      <c r="F725" s="19">
        <v>39627</v>
      </c>
      <c r="G725" s="20">
        <v>3</v>
      </c>
      <c r="H725" s="20">
        <v>431</v>
      </c>
      <c r="I725" s="58">
        <v>39648</v>
      </c>
      <c r="J725" s="18">
        <v>41700000</v>
      </c>
      <c r="K725" s="18">
        <v>4200000</v>
      </c>
      <c r="L725" s="18">
        <v>4200000</v>
      </c>
      <c r="M725" s="18">
        <v>20.3</v>
      </c>
      <c r="N725" s="18">
        <v>99.509803921568647</v>
      </c>
      <c r="O725" s="18" t="s">
        <v>960</v>
      </c>
    </row>
    <row r="726" spans="1:15">
      <c r="A726" s="18" t="s">
        <v>303</v>
      </c>
      <c r="B726" s="18" t="s">
        <v>1339</v>
      </c>
      <c r="C726" s="18" t="s">
        <v>896</v>
      </c>
      <c r="D726" s="18" t="s">
        <v>904</v>
      </c>
      <c r="E726" s="18" t="s">
        <v>172</v>
      </c>
      <c r="F726" s="19">
        <v>39627</v>
      </c>
      <c r="G726" s="20">
        <v>4</v>
      </c>
      <c r="H726" s="20">
        <v>431</v>
      </c>
      <c r="I726" s="58">
        <v>39649</v>
      </c>
      <c r="J726" s="18">
        <v>4200000</v>
      </c>
      <c r="K726" s="18">
        <v>75000000</v>
      </c>
      <c r="L726" s="18">
        <v>75000000</v>
      </c>
      <c r="M726" s="18">
        <v>20</v>
      </c>
      <c r="N726" s="18">
        <v>98.039215686274517</v>
      </c>
      <c r="O726" s="18" t="s">
        <v>960</v>
      </c>
    </row>
    <row r="727" spans="1:15">
      <c r="A727" s="18" t="s">
        <v>304</v>
      </c>
      <c r="B727" s="18" t="s">
        <v>1339</v>
      </c>
      <c r="C727" s="18" t="s">
        <v>896</v>
      </c>
      <c r="D727" s="18" t="s">
        <v>904</v>
      </c>
      <c r="E727" s="18" t="s">
        <v>172</v>
      </c>
      <c r="F727" s="19">
        <v>39627</v>
      </c>
      <c r="G727" s="20">
        <v>5</v>
      </c>
      <c r="H727" s="20">
        <v>431</v>
      </c>
      <c r="I727" s="58">
        <v>39650</v>
      </c>
      <c r="J727" s="18">
        <v>75000000</v>
      </c>
      <c r="K727" s="18">
        <v>100000000</v>
      </c>
      <c r="L727" s="18">
        <v>100000000</v>
      </c>
      <c r="M727" s="18">
        <v>21</v>
      </c>
      <c r="N727" s="18">
        <v>102.94117647058825</v>
      </c>
      <c r="O727" s="18" t="s">
        <v>960</v>
      </c>
    </row>
    <row r="728" spans="1:15">
      <c r="A728" s="18" t="s">
        <v>80</v>
      </c>
      <c r="B728" s="18" t="s">
        <v>1339</v>
      </c>
      <c r="C728" s="18" t="s">
        <v>896</v>
      </c>
      <c r="D728" s="18" t="s">
        <v>904</v>
      </c>
      <c r="E728" s="18" t="s">
        <v>172</v>
      </c>
      <c r="F728" s="19">
        <v>39627</v>
      </c>
      <c r="G728" s="20">
        <v>6</v>
      </c>
      <c r="H728" s="20">
        <v>431</v>
      </c>
      <c r="I728" s="58">
        <v>39651</v>
      </c>
      <c r="J728" s="18">
        <v>100000000</v>
      </c>
      <c r="K728" s="18">
        <v>63000000</v>
      </c>
      <c r="L728" s="18">
        <v>63000000</v>
      </c>
      <c r="M728" s="18">
        <v>21.5</v>
      </c>
      <c r="N728" s="18">
        <v>105.3921568627451</v>
      </c>
      <c r="O728" s="18" t="s">
        <v>960</v>
      </c>
    </row>
    <row r="729" spans="1:15">
      <c r="A729" s="18" t="s">
        <v>81</v>
      </c>
      <c r="B729" s="18" t="s">
        <v>1339</v>
      </c>
      <c r="C729" s="18" t="s">
        <v>896</v>
      </c>
      <c r="D729" s="18" t="s">
        <v>904</v>
      </c>
      <c r="E729" s="18" t="s">
        <v>172</v>
      </c>
      <c r="F729" s="19">
        <v>39627</v>
      </c>
      <c r="G729" s="20">
        <v>7</v>
      </c>
      <c r="H729" s="20">
        <v>431</v>
      </c>
      <c r="I729" s="58">
        <v>39652</v>
      </c>
      <c r="J729" s="18">
        <v>63000000</v>
      </c>
      <c r="K729" s="18">
        <v>107000000</v>
      </c>
      <c r="L729" s="18">
        <v>107000000</v>
      </c>
      <c r="M729" s="18">
        <v>22.2</v>
      </c>
      <c r="N729" s="18">
        <v>108.82352941176472</v>
      </c>
      <c r="O729" s="18" t="s">
        <v>960</v>
      </c>
    </row>
    <row r="730" spans="1:15">
      <c r="A730" s="18" t="s">
        <v>82</v>
      </c>
      <c r="B730" s="18" t="s">
        <v>1339</v>
      </c>
      <c r="C730" s="18" t="s">
        <v>896</v>
      </c>
      <c r="D730" s="18" t="s">
        <v>904</v>
      </c>
      <c r="E730" s="18" t="s">
        <v>172</v>
      </c>
      <c r="F730" s="19">
        <v>39627</v>
      </c>
      <c r="G730" s="20">
        <v>8</v>
      </c>
      <c r="H730" s="20">
        <v>431</v>
      </c>
      <c r="I730" s="58">
        <v>39653</v>
      </c>
      <c r="J730" s="18">
        <v>107000000</v>
      </c>
      <c r="K730" s="18">
        <v>138000000</v>
      </c>
      <c r="L730" s="18">
        <v>138000000</v>
      </c>
      <c r="M730" s="18">
        <v>22</v>
      </c>
      <c r="N730" s="18">
        <v>107.84313725490198</v>
      </c>
      <c r="O730" s="18" t="s">
        <v>960</v>
      </c>
    </row>
    <row r="731" spans="1:15">
      <c r="A731" s="18" t="s">
        <v>83</v>
      </c>
      <c r="B731" s="18" t="s">
        <v>1339</v>
      </c>
      <c r="C731" s="18" t="s">
        <v>896</v>
      </c>
      <c r="D731" s="18" t="s">
        <v>904</v>
      </c>
      <c r="E731" s="18" t="s">
        <v>172</v>
      </c>
      <c r="F731" s="19">
        <v>39627</v>
      </c>
      <c r="G731" s="20">
        <v>9</v>
      </c>
      <c r="H731" s="20">
        <v>431</v>
      </c>
      <c r="I731" s="58">
        <v>39654</v>
      </c>
      <c r="J731" s="18">
        <v>138000000</v>
      </c>
      <c r="K731" s="18">
        <v>124000000</v>
      </c>
      <c r="L731" s="18">
        <v>124000000</v>
      </c>
      <c r="M731" s="18">
        <v>21</v>
      </c>
      <c r="N731" s="18">
        <v>102.94117647058825</v>
      </c>
      <c r="O731" s="18" t="s">
        <v>960</v>
      </c>
    </row>
    <row r="732" spans="1:15">
      <c r="A732" s="18" t="s">
        <v>300</v>
      </c>
      <c r="B732" s="18" t="s">
        <v>1339</v>
      </c>
      <c r="C732" s="18" t="s">
        <v>896</v>
      </c>
      <c r="D732" s="18" t="s">
        <v>904</v>
      </c>
      <c r="E732" s="18" t="s">
        <v>172</v>
      </c>
      <c r="F732" s="19">
        <v>39627</v>
      </c>
      <c r="G732" s="20">
        <v>10</v>
      </c>
      <c r="H732" s="20">
        <v>431</v>
      </c>
      <c r="I732" s="58">
        <v>39655</v>
      </c>
      <c r="J732" s="18">
        <v>124000000</v>
      </c>
      <c r="K732" s="18" t="s">
        <v>1188</v>
      </c>
      <c r="L732" s="18" t="s">
        <v>1188</v>
      </c>
      <c r="M732" s="18">
        <v>21.2</v>
      </c>
      <c r="N732" s="18">
        <v>103.92156862745099</v>
      </c>
      <c r="O732" s="18" t="s">
        <v>960</v>
      </c>
    </row>
    <row r="733" spans="1:15">
      <c r="A733" s="18" t="s">
        <v>84</v>
      </c>
      <c r="B733" s="18" t="s">
        <v>1339</v>
      </c>
      <c r="C733" s="18" t="s">
        <v>897</v>
      </c>
      <c r="D733" s="18" t="s">
        <v>1083</v>
      </c>
      <c r="E733" s="18" t="s">
        <v>172</v>
      </c>
      <c r="F733" s="19">
        <v>39627</v>
      </c>
      <c r="G733" s="20">
        <v>-7</v>
      </c>
      <c r="H733" s="20">
        <v>431</v>
      </c>
      <c r="I733" s="58">
        <f>I734-7</f>
        <v>39589</v>
      </c>
      <c r="J733" s="18">
        <v>0</v>
      </c>
      <c r="K733" s="18">
        <v>0</v>
      </c>
      <c r="L733" s="18">
        <v>0</v>
      </c>
      <c r="M733" s="18" t="s">
        <v>1188</v>
      </c>
      <c r="N733" s="18" t="s">
        <v>1188</v>
      </c>
      <c r="O733" s="18" t="s">
        <v>829</v>
      </c>
    </row>
    <row r="734" spans="1:15">
      <c r="A734" s="18" t="s">
        <v>841</v>
      </c>
      <c r="B734" s="18" t="s">
        <v>1339</v>
      </c>
      <c r="C734" s="18" t="s">
        <v>897</v>
      </c>
      <c r="D734" s="18" t="s">
        <v>1083</v>
      </c>
      <c r="E734" s="18" t="s">
        <v>172</v>
      </c>
      <c r="F734" s="19">
        <v>39627</v>
      </c>
      <c r="G734" s="20">
        <v>0</v>
      </c>
      <c r="H734" s="20">
        <v>431</v>
      </c>
      <c r="I734" s="58">
        <v>39596</v>
      </c>
      <c r="J734" s="18">
        <v>0</v>
      </c>
      <c r="K734" s="18">
        <v>60000</v>
      </c>
      <c r="L734" s="18">
        <v>60000</v>
      </c>
      <c r="M734" s="18">
        <v>21.1</v>
      </c>
      <c r="N734" s="18">
        <v>100</v>
      </c>
      <c r="O734" s="18" t="s">
        <v>829</v>
      </c>
    </row>
    <row r="735" spans="1:15">
      <c r="A735" s="18" t="s">
        <v>85</v>
      </c>
      <c r="B735" s="18" t="s">
        <v>1339</v>
      </c>
      <c r="C735" s="18" t="s">
        <v>897</v>
      </c>
      <c r="D735" s="18" t="s">
        <v>1083</v>
      </c>
      <c r="E735" s="18" t="s">
        <v>172</v>
      </c>
      <c r="F735" s="19">
        <v>39627</v>
      </c>
      <c r="G735" s="20">
        <v>1</v>
      </c>
      <c r="H735" s="20">
        <v>431</v>
      </c>
      <c r="I735" s="58">
        <v>39597</v>
      </c>
      <c r="J735" s="18">
        <v>60000</v>
      </c>
      <c r="K735" s="18">
        <v>64600000</v>
      </c>
      <c r="L735" s="18">
        <v>64600000</v>
      </c>
      <c r="M735" s="18">
        <v>22.8</v>
      </c>
      <c r="N735" s="18">
        <v>108.0568720379147</v>
      </c>
      <c r="O735" s="18" t="s">
        <v>829</v>
      </c>
    </row>
    <row r="736" spans="1:15">
      <c r="A736" s="18" t="s">
        <v>87</v>
      </c>
      <c r="B736" s="18" t="s">
        <v>1339</v>
      </c>
      <c r="C736" s="18" t="s">
        <v>897</v>
      </c>
      <c r="D736" s="18" t="s">
        <v>1083</v>
      </c>
      <c r="E736" s="18" t="s">
        <v>172</v>
      </c>
      <c r="F736" s="19">
        <v>39627</v>
      </c>
      <c r="G736" s="20">
        <v>2</v>
      </c>
      <c r="H736" s="20">
        <v>431</v>
      </c>
      <c r="I736" s="58">
        <v>39598</v>
      </c>
      <c r="J736" s="18">
        <v>64600000</v>
      </c>
      <c r="K736" s="18">
        <v>215000000</v>
      </c>
      <c r="L736" s="18">
        <v>215000000</v>
      </c>
      <c r="M736" s="18">
        <v>20</v>
      </c>
      <c r="N736" s="18">
        <v>94.786729857819893</v>
      </c>
      <c r="O736" s="18" t="s">
        <v>829</v>
      </c>
    </row>
    <row r="737" spans="1:15">
      <c r="A737" s="18" t="s">
        <v>88</v>
      </c>
      <c r="B737" s="18" t="s">
        <v>1339</v>
      </c>
      <c r="C737" s="18" t="s">
        <v>897</v>
      </c>
      <c r="D737" s="18" t="s">
        <v>1083</v>
      </c>
      <c r="E737" s="18" t="s">
        <v>172</v>
      </c>
      <c r="F737" s="19">
        <v>39627</v>
      </c>
      <c r="G737" s="20">
        <v>3</v>
      </c>
      <c r="H737" s="20">
        <v>431</v>
      </c>
      <c r="I737" s="58">
        <v>39599</v>
      </c>
      <c r="J737" s="18">
        <v>215000000</v>
      </c>
      <c r="K737" s="18">
        <v>230000000</v>
      </c>
      <c r="L737" s="18">
        <v>230000000</v>
      </c>
      <c r="M737" s="18">
        <v>19.3</v>
      </c>
      <c r="N737" s="18">
        <v>91.469194312796205</v>
      </c>
      <c r="O737" s="18" t="s">
        <v>829</v>
      </c>
    </row>
    <row r="738" spans="1:15">
      <c r="A738" s="18" t="s">
        <v>89</v>
      </c>
      <c r="B738" s="18" t="s">
        <v>1339</v>
      </c>
      <c r="C738" s="18" t="s">
        <v>897</v>
      </c>
      <c r="D738" s="18" t="s">
        <v>1083</v>
      </c>
      <c r="E738" s="18" t="s">
        <v>172</v>
      </c>
      <c r="F738" s="19">
        <v>39627</v>
      </c>
      <c r="G738" s="20">
        <v>4</v>
      </c>
      <c r="H738" s="20">
        <v>431</v>
      </c>
      <c r="I738" s="58">
        <v>39600</v>
      </c>
      <c r="J738" s="18">
        <v>230000000</v>
      </c>
      <c r="K738" s="18" t="s">
        <v>1188</v>
      </c>
      <c r="L738" s="18" t="s">
        <v>1188</v>
      </c>
      <c r="M738" s="18">
        <v>19.5</v>
      </c>
      <c r="N738" s="18">
        <v>92.417061611374393</v>
      </c>
      <c r="O738" s="18" t="s">
        <v>829</v>
      </c>
    </row>
    <row r="739" spans="1:15">
      <c r="A739" s="18" t="s">
        <v>90</v>
      </c>
      <c r="B739" s="18" t="s">
        <v>1339</v>
      </c>
      <c r="C739" s="18" t="s">
        <v>897</v>
      </c>
      <c r="D739" s="18" t="s">
        <v>1083</v>
      </c>
      <c r="E739" s="18" t="s">
        <v>172</v>
      </c>
      <c r="F739" s="19">
        <v>39627</v>
      </c>
      <c r="G739" s="20">
        <v>5</v>
      </c>
      <c r="H739" s="20">
        <v>431</v>
      </c>
      <c r="I739" s="58">
        <v>39601</v>
      </c>
      <c r="J739" s="18" t="s">
        <v>1188</v>
      </c>
      <c r="K739" s="18">
        <v>30000000</v>
      </c>
      <c r="L739" s="18">
        <v>30000000</v>
      </c>
      <c r="M739" s="18">
        <v>19.5</v>
      </c>
      <c r="N739" s="18">
        <v>92.417061611374393</v>
      </c>
      <c r="O739" s="18" t="s">
        <v>829</v>
      </c>
    </row>
    <row r="740" spans="1:15">
      <c r="A740" s="18" t="s">
        <v>91</v>
      </c>
      <c r="B740" s="18" t="s">
        <v>1339</v>
      </c>
      <c r="C740" s="18" t="s">
        <v>897</v>
      </c>
      <c r="D740" s="18" t="s">
        <v>1083</v>
      </c>
      <c r="E740" s="18" t="s">
        <v>172</v>
      </c>
      <c r="F740" s="19">
        <v>39627</v>
      </c>
      <c r="G740" s="20">
        <v>6</v>
      </c>
      <c r="H740" s="20">
        <v>431</v>
      </c>
      <c r="I740" s="58">
        <v>39602</v>
      </c>
      <c r="J740" s="18">
        <v>30000000</v>
      </c>
      <c r="K740" s="18">
        <v>125000000</v>
      </c>
      <c r="L740" s="18">
        <v>125000000</v>
      </c>
      <c r="M740" s="18">
        <v>20.5</v>
      </c>
      <c r="N740" s="18">
        <v>97.156398104265392</v>
      </c>
      <c r="O740" s="18" t="s">
        <v>829</v>
      </c>
    </row>
    <row r="741" spans="1:15">
      <c r="A741" s="18" t="s">
        <v>92</v>
      </c>
      <c r="B741" s="18" t="s">
        <v>1339</v>
      </c>
      <c r="C741" s="18" t="s">
        <v>897</v>
      </c>
      <c r="D741" s="18" t="s">
        <v>1083</v>
      </c>
      <c r="E741" s="18" t="s">
        <v>172</v>
      </c>
      <c r="F741" s="19">
        <v>39627</v>
      </c>
      <c r="G741" s="20">
        <v>7</v>
      </c>
      <c r="H741" s="20">
        <v>431</v>
      </c>
      <c r="I741" s="58">
        <v>39603</v>
      </c>
      <c r="J741" s="18">
        <v>125000000</v>
      </c>
      <c r="K741" s="18">
        <v>46900000</v>
      </c>
      <c r="L741" s="18">
        <v>46900000</v>
      </c>
      <c r="M741" s="18">
        <v>21</v>
      </c>
      <c r="N741" s="18">
        <v>99.526066350710892</v>
      </c>
      <c r="O741" s="18" t="s">
        <v>829</v>
      </c>
    </row>
    <row r="742" spans="1:15">
      <c r="A742" s="18" t="s">
        <v>93</v>
      </c>
      <c r="B742" s="18" t="s">
        <v>1339</v>
      </c>
      <c r="C742" s="18" t="s">
        <v>897</v>
      </c>
      <c r="D742" s="18" t="s">
        <v>1083</v>
      </c>
      <c r="E742" s="18" t="s">
        <v>172</v>
      </c>
      <c r="F742" s="19">
        <v>39627</v>
      </c>
      <c r="G742" s="20">
        <v>8</v>
      </c>
      <c r="H742" s="20">
        <v>431</v>
      </c>
      <c r="I742" s="58">
        <v>39604</v>
      </c>
      <c r="J742" s="18">
        <v>46900000</v>
      </c>
      <c r="K742" s="18">
        <v>298500000</v>
      </c>
      <c r="L742" s="18">
        <v>298500000</v>
      </c>
      <c r="M742" s="18">
        <v>20.5</v>
      </c>
      <c r="N742" s="18">
        <v>97.156398104265392</v>
      </c>
      <c r="O742" s="18" t="s">
        <v>829</v>
      </c>
    </row>
    <row r="743" spans="1:15">
      <c r="A743" s="18" t="s">
        <v>94</v>
      </c>
      <c r="B743" s="18" t="s">
        <v>1339</v>
      </c>
      <c r="C743" s="18" t="s">
        <v>897</v>
      </c>
      <c r="D743" s="18" t="s">
        <v>1083</v>
      </c>
      <c r="E743" s="18" t="s">
        <v>172</v>
      </c>
      <c r="F743" s="19">
        <v>39627</v>
      </c>
      <c r="G743" s="20">
        <v>9</v>
      </c>
      <c r="H743" s="20">
        <v>431</v>
      </c>
      <c r="I743" s="58">
        <v>39605</v>
      </c>
      <c r="J743" s="18">
        <v>298500000</v>
      </c>
      <c r="K743" s="18">
        <v>50000000</v>
      </c>
      <c r="L743" s="18">
        <v>50000000</v>
      </c>
      <c r="M743" s="18">
        <v>20.5</v>
      </c>
      <c r="N743" s="18">
        <v>97.156398104265392</v>
      </c>
      <c r="O743" s="18" t="s">
        <v>829</v>
      </c>
    </row>
    <row r="744" spans="1:15">
      <c r="A744" s="18" t="s">
        <v>86</v>
      </c>
      <c r="B744" s="18" t="s">
        <v>1339</v>
      </c>
      <c r="C744" s="18" t="s">
        <v>897</v>
      </c>
      <c r="D744" s="18" t="s">
        <v>1083</v>
      </c>
      <c r="E744" s="18" t="s">
        <v>172</v>
      </c>
      <c r="F744" s="19">
        <v>39627</v>
      </c>
      <c r="G744" s="20">
        <v>10</v>
      </c>
      <c r="H744" s="20">
        <v>431</v>
      </c>
      <c r="I744" s="58">
        <v>39606</v>
      </c>
      <c r="J744" s="18">
        <v>50000000</v>
      </c>
      <c r="K744" s="18" t="s">
        <v>1188</v>
      </c>
      <c r="L744" s="18" t="s">
        <v>1188</v>
      </c>
      <c r="M744" s="18">
        <v>20</v>
      </c>
      <c r="N744" s="18">
        <v>94.786729857819893</v>
      </c>
      <c r="O744" s="18" t="s">
        <v>829</v>
      </c>
    </row>
    <row r="745" spans="1:15">
      <c r="A745" s="18" t="s">
        <v>95</v>
      </c>
      <c r="B745" s="18" t="s">
        <v>1339</v>
      </c>
      <c r="C745" s="18" t="s">
        <v>897</v>
      </c>
      <c r="D745" s="18" t="s">
        <v>1084</v>
      </c>
      <c r="E745" s="18" t="s">
        <v>172</v>
      </c>
      <c r="F745" s="19">
        <v>39627</v>
      </c>
      <c r="G745" s="20">
        <v>-7</v>
      </c>
      <c r="H745" s="20">
        <v>431</v>
      </c>
      <c r="I745" s="58">
        <f>I746-7</f>
        <v>39589</v>
      </c>
      <c r="J745" s="18">
        <v>0</v>
      </c>
      <c r="K745" s="18">
        <v>0</v>
      </c>
      <c r="L745" s="18">
        <v>0</v>
      </c>
      <c r="M745" s="18" t="s">
        <v>1188</v>
      </c>
      <c r="N745" s="18" t="s">
        <v>1188</v>
      </c>
      <c r="O745" s="18" t="s">
        <v>829</v>
      </c>
    </row>
    <row r="746" spans="1:15">
      <c r="A746" s="18" t="s">
        <v>96</v>
      </c>
      <c r="B746" s="18" t="s">
        <v>1339</v>
      </c>
      <c r="C746" s="18" t="s">
        <v>897</v>
      </c>
      <c r="D746" s="18" t="s">
        <v>1084</v>
      </c>
      <c r="E746" s="18" t="s">
        <v>172</v>
      </c>
      <c r="F746" s="19">
        <v>39627</v>
      </c>
      <c r="G746" s="20">
        <v>0</v>
      </c>
      <c r="H746" s="20">
        <v>431</v>
      </c>
      <c r="I746" s="58">
        <v>39596</v>
      </c>
      <c r="J746" s="18">
        <v>0</v>
      </c>
      <c r="K746" s="18">
        <v>1200</v>
      </c>
      <c r="L746" s="18">
        <v>1200</v>
      </c>
      <c r="M746" s="18">
        <v>26.2</v>
      </c>
      <c r="N746" s="18">
        <v>100</v>
      </c>
      <c r="O746" s="18" t="s">
        <v>829</v>
      </c>
    </row>
    <row r="747" spans="1:15">
      <c r="A747" s="18" t="s">
        <v>97</v>
      </c>
      <c r="B747" s="18" t="s">
        <v>1339</v>
      </c>
      <c r="C747" s="18" t="s">
        <v>897</v>
      </c>
      <c r="D747" s="18" t="s">
        <v>1084</v>
      </c>
      <c r="E747" s="18" t="s">
        <v>172</v>
      </c>
      <c r="F747" s="19">
        <v>39627</v>
      </c>
      <c r="G747" s="20">
        <v>1</v>
      </c>
      <c r="H747" s="20">
        <v>431</v>
      </c>
      <c r="I747" s="58">
        <v>39597</v>
      </c>
      <c r="J747" s="18">
        <v>1200</v>
      </c>
      <c r="K747" s="18">
        <v>45000000</v>
      </c>
      <c r="L747" s="18">
        <v>45000000</v>
      </c>
      <c r="M747" s="18">
        <v>26.5</v>
      </c>
      <c r="N747" s="18">
        <v>101.14503816793894</v>
      </c>
      <c r="O747" s="18" t="s">
        <v>829</v>
      </c>
    </row>
    <row r="748" spans="1:15">
      <c r="A748" s="18" t="s">
        <v>99</v>
      </c>
      <c r="B748" s="18" t="s">
        <v>1339</v>
      </c>
      <c r="C748" s="18" t="s">
        <v>897</v>
      </c>
      <c r="D748" s="18" t="s">
        <v>1084</v>
      </c>
      <c r="E748" s="18" t="s">
        <v>172</v>
      </c>
      <c r="F748" s="19">
        <v>39627</v>
      </c>
      <c r="G748" s="20">
        <v>2</v>
      </c>
      <c r="H748" s="20">
        <v>431</v>
      </c>
      <c r="I748" s="58">
        <v>39598</v>
      </c>
      <c r="J748" s="18">
        <v>45000000</v>
      </c>
      <c r="K748" s="18">
        <v>155000000</v>
      </c>
      <c r="L748" s="18">
        <v>155000000</v>
      </c>
      <c r="M748" s="18">
        <v>26.5</v>
      </c>
      <c r="N748" s="18">
        <v>101.14503816793894</v>
      </c>
      <c r="O748" s="18" t="s">
        <v>829</v>
      </c>
    </row>
    <row r="749" spans="1:15">
      <c r="A749" s="18" t="s">
        <v>100</v>
      </c>
      <c r="B749" s="18" t="s">
        <v>1339</v>
      </c>
      <c r="C749" s="18" t="s">
        <v>897</v>
      </c>
      <c r="D749" s="18" t="s">
        <v>1084</v>
      </c>
      <c r="E749" s="18" t="s">
        <v>172</v>
      </c>
      <c r="F749" s="19">
        <v>39627</v>
      </c>
      <c r="G749" s="20">
        <v>3</v>
      </c>
      <c r="H749" s="20">
        <v>431</v>
      </c>
      <c r="I749" s="58">
        <v>39599</v>
      </c>
      <c r="J749" s="18">
        <v>155000000</v>
      </c>
      <c r="K749" s="18">
        <v>31200000</v>
      </c>
      <c r="L749" s="18">
        <v>31200000</v>
      </c>
      <c r="M749" s="18">
        <v>24</v>
      </c>
      <c r="N749" s="18">
        <v>91.603053435114504</v>
      </c>
      <c r="O749" s="18" t="s">
        <v>829</v>
      </c>
    </row>
    <row r="750" spans="1:15">
      <c r="A750" s="18" t="s">
        <v>101</v>
      </c>
      <c r="B750" s="18" t="s">
        <v>1339</v>
      </c>
      <c r="C750" s="18" t="s">
        <v>897</v>
      </c>
      <c r="D750" s="18" t="s">
        <v>1084</v>
      </c>
      <c r="E750" s="18" t="s">
        <v>172</v>
      </c>
      <c r="F750" s="19">
        <v>39627</v>
      </c>
      <c r="G750" s="20">
        <v>4</v>
      </c>
      <c r="H750" s="20">
        <v>431</v>
      </c>
      <c r="I750" s="58">
        <v>39600</v>
      </c>
      <c r="J750" s="18">
        <v>31200000</v>
      </c>
      <c r="K750" s="18">
        <v>31500000</v>
      </c>
      <c r="L750" s="18">
        <v>31500000</v>
      </c>
      <c r="M750" s="18">
        <v>25.6</v>
      </c>
      <c r="N750" s="18">
        <v>97.709923664122144</v>
      </c>
      <c r="O750" s="18" t="s">
        <v>829</v>
      </c>
    </row>
    <row r="751" spans="1:15">
      <c r="A751" s="18" t="s">
        <v>1101</v>
      </c>
      <c r="B751" s="18" t="s">
        <v>1339</v>
      </c>
      <c r="C751" s="18" t="s">
        <v>897</v>
      </c>
      <c r="D751" s="18" t="s">
        <v>1084</v>
      </c>
      <c r="E751" s="18" t="s">
        <v>172</v>
      </c>
      <c r="F751" s="19">
        <v>39627</v>
      </c>
      <c r="G751" s="20">
        <v>5</v>
      </c>
      <c r="H751" s="20">
        <v>431</v>
      </c>
      <c r="I751" s="58">
        <v>39601</v>
      </c>
      <c r="J751" s="18">
        <v>31500000</v>
      </c>
      <c r="K751" s="18">
        <v>222000000</v>
      </c>
      <c r="L751" s="18">
        <v>222000000</v>
      </c>
      <c r="M751" s="18">
        <v>25</v>
      </c>
      <c r="N751" s="18">
        <v>95.419847328244273</v>
      </c>
      <c r="O751" s="18" t="s">
        <v>829</v>
      </c>
    </row>
    <row r="752" spans="1:15">
      <c r="A752" s="18" t="s">
        <v>842</v>
      </c>
      <c r="B752" s="18" t="s">
        <v>1339</v>
      </c>
      <c r="C752" s="18" t="s">
        <v>897</v>
      </c>
      <c r="D752" s="18" t="s">
        <v>1084</v>
      </c>
      <c r="E752" s="18" t="s">
        <v>172</v>
      </c>
      <c r="F752" s="19">
        <v>39627</v>
      </c>
      <c r="G752" s="20">
        <v>6</v>
      </c>
      <c r="H752" s="20">
        <v>431</v>
      </c>
      <c r="I752" s="58">
        <v>39602</v>
      </c>
      <c r="J752" s="18">
        <v>222000000</v>
      </c>
      <c r="K752" s="18">
        <v>37000000</v>
      </c>
      <c r="L752" s="18">
        <v>37000000</v>
      </c>
      <c r="M752" s="18">
        <v>23.8</v>
      </c>
      <c r="N752" s="18">
        <v>90.839694656488561</v>
      </c>
      <c r="O752" s="18" t="s">
        <v>829</v>
      </c>
    </row>
    <row r="753" spans="1:15">
      <c r="A753" s="18" t="s">
        <v>102</v>
      </c>
      <c r="B753" s="18" t="s">
        <v>1339</v>
      </c>
      <c r="C753" s="18" t="s">
        <v>897</v>
      </c>
      <c r="D753" s="18" t="s">
        <v>1084</v>
      </c>
      <c r="E753" s="18" t="s">
        <v>172</v>
      </c>
      <c r="F753" s="19">
        <v>39627</v>
      </c>
      <c r="G753" s="20">
        <v>7</v>
      </c>
      <c r="H753" s="20">
        <v>431</v>
      </c>
      <c r="I753" s="58">
        <v>39603</v>
      </c>
      <c r="J753" s="18">
        <v>37000000</v>
      </c>
      <c r="K753" s="18">
        <v>83800000</v>
      </c>
      <c r="L753" s="18">
        <v>83800000</v>
      </c>
      <c r="M753" s="18">
        <v>24.5</v>
      </c>
      <c r="N753" s="18">
        <v>93.511450381679396</v>
      </c>
      <c r="O753" s="18" t="s">
        <v>829</v>
      </c>
    </row>
    <row r="754" spans="1:15">
      <c r="A754" s="18" t="s">
        <v>103</v>
      </c>
      <c r="B754" s="18" t="s">
        <v>1339</v>
      </c>
      <c r="C754" s="18" t="s">
        <v>897</v>
      </c>
      <c r="D754" s="18" t="s">
        <v>1084</v>
      </c>
      <c r="E754" s="18" t="s">
        <v>172</v>
      </c>
      <c r="F754" s="19">
        <v>39627</v>
      </c>
      <c r="G754" s="20">
        <v>8</v>
      </c>
      <c r="H754" s="20">
        <v>431</v>
      </c>
      <c r="I754" s="58">
        <v>39604</v>
      </c>
      <c r="J754" s="18">
        <v>83800000</v>
      </c>
      <c r="K754" s="18">
        <v>78000000</v>
      </c>
      <c r="L754" s="18">
        <v>78000000</v>
      </c>
      <c r="M754" s="18">
        <v>24.8</v>
      </c>
      <c r="N754" s="18">
        <v>94.656488549618317</v>
      </c>
      <c r="O754" s="18" t="s">
        <v>829</v>
      </c>
    </row>
    <row r="755" spans="1:15">
      <c r="A755" s="18" t="s">
        <v>104</v>
      </c>
      <c r="B755" s="18" t="s">
        <v>1339</v>
      </c>
      <c r="C755" s="18" t="s">
        <v>897</v>
      </c>
      <c r="D755" s="18" t="s">
        <v>1084</v>
      </c>
      <c r="E755" s="18" t="s">
        <v>172</v>
      </c>
      <c r="F755" s="19">
        <v>39627</v>
      </c>
      <c r="G755" s="20">
        <v>9</v>
      </c>
      <c r="H755" s="20">
        <v>431</v>
      </c>
      <c r="I755" s="58">
        <v>39605</v>
      </c>
      <c r="J755" s="18">
        <v>78000000</v>
      </c>
      <c r="K755" s="18">
        <v>112000000</v>
      </c>
      <c r="L755" s="18">
        <v>112000000</v>
      </c>
      <c r="M755" s="18">
        <v>25</v>
      </c>
      <c r="N755" s="18">
        <v>95.419847328244273</v>
      </c>
      <c r="O755" s="18" t="s">
        <v>829</v>
      </c>
    </row>
    <row r="756" spans="1:15">
      <c r="A756" s="18" t="s">
        <v>98</v>
      </c>
      <c r="B756" s="18" t="s">
        <v>1339</v>
      </c>
      <c r="C756" s="18" t="s">
        <v>897</v>
      </c>
      <c r="D756" s="18" t="s">
        <v>1084</v>
      </c>
      <c r="E756" s="18" t="s">
        <v>172</v>
      </c>
      <c r="F756" s="19">
        <v>39627</v>
      </c>
      <c r="G756" s="20">
        <v>10</v>
      </c>
      <c r="H756" s="20">
        <v>431</v>
      </c>
      <c r="I756" s="58">
        <v>39606</v>
      </c>
      <c r="J756" s="18">
        <v>112000000</v>
      </c>
      <c r="K756" s="18" t="s">
        <v>1188</v>
      </c>
      <c r="L756" s="18" t="s">
        <v>1188</v>
      </c>
      <c r="M756" s="18">
        <v>25.5</v>
      </c>
      <c r="N756" s="18">
        <v>97.328244274809165</v>
      </c>
      <c r="O756" s="18" t="s">
        <v>829</v>
      </c>
    </row>
    <row r="757" spans="1:15">
      <c r="A757" s="18" t="s">
        <v>105</v>
      </c>
      <c r="B757" s="18" t="s">
        <v>1339</v>
      </c>
      <c r="C757" s="18" t="s">
        <v>897</v>
      </c>
      <c r="D757" s="18" t="s">
        <v>904</v>
      </c>
      <c r="E757" s="18" t="s">
        <v>172</v>
      </c>
      <c r="F757" s="19">
        <v>39627</v>
      </c>
      <c r="G757" s="20">
        <v>-7</v>
      </c>
      <c r="H757" s="20">
        <v>431</v>
      </c>
      <c r="I757" s="58">
        <f>I758-7</f>
        <v>39589</v>
      </c>
      <c r="J757" s="18">
        <v>0</v>
      </c>
      <c r="K757" s="18">
        <v>0</v>
      </c>
      <c r="L757" s="18">
        <v>0</v>
      </c>
      <c r="M757" s="18" t="s">
        <v>1188</v>
      </c>
      <c r="N757" s="18" t="s">
        <v>1188</v>
      </c>
      <c r="O757" s="18" t="s">
        <v>829</v>
      </c>
    </row>
    <row r="758" spans="1:15">
      <c r="A758" s="18" t="s">
        <v>106</v>
      </c>
      <c r="B758" s="18" t="s">
        <v>1339</v>
      </c>
      <c r="C758" s="18" t="s">
        <v>897</v>
      </c>
      <c r="D758" s="18" t="s">
        <v>904</v>
      </c>
      <c r="E758" s="18" t="s">
        <v>172</v>
      </c>
      <c r="F758" s="19">
        <v>39627</v>
      </c>
      <c r="G758" s="20">
        <v>0</v>
      </c>
      <c r="H758" s="20">
        <v>431</v>
      </c>
      <c r="I758" s="58">
        <v>39596</v>
      </c>
      <c r="J758" s="18">
        <v>0</v>
      </c>
      <c r="K758" s="18">
        <v>160500</v>
      </c>
      <c r="L758" s="18">
        <v>160500</v>
      </c>
      <c r="M758" s="18">
        <v>21</v>
      </c>
      <c r="N758" s="18">
        <v>100</v>
      </c>
      <c r="O758" s="18" t="s">
        <v>829</v>
      </c>
    </row>
    <row r="759" spans="1:15">
      <c r="A759" s="18" t="s">
        <v>107</v>
      </c>
      <c r="B759" s="18" t="s">
        <v>1339</v>
      </c>
      <c r="C759" s="18" t="s">
        <v>897</v>
      </c>
      <c r="D759" s="18" t="s">
        <v>904</v>
      </c>
      <c r="E759" s="18" t="s">
        <v>172</v>
      </c>
      <c r="F759" s="19">
        <v>39627</v>
      </c>
      <c r="G759" s="20">
        <v>1</v>
      </c>
      <c r="H759" s="20">
        <v>431</v>
      </c>
      <c r="I759" s="58">
        <v>39597</v>
      </c>
      <c r="J759" s="18">
        <v>160500</v>
      </c>
      <c r="K759" s="18">
        <v>152000000</v>
      </c>
      <c r="L759" s="18">
        <v>152000000</v>
      </c>
      <c r="M759" s="18">
        <v>21</v>
      </c>
      <c r="N759" s="18">
        <v>100</v>
      </c>
      <c r="O759" s="18" t="s">
        <v>829</v>
      </c>
    </row>
    <row r="760" spans="1:15">
      <c r="A760" s="18" t="s">
        <v>112</v>
      </c>
      <c r="B760" s="18" t="s">
        <v>1339</v>
      </c>
      <c r="C760" s="18" t="s">
        <v>897</v>
      </c>
      <c r="D760" s="18" t="s">
        <v>904</v>
      </c>
      <c r="E760" s="18" t="s">
        <v>172</v>
      </c>
      <c r="F760" s="19">
        <v>39627</v>
      </c>
      <c r="G760" s="20">
        <v>2</v>
      </c>
      <c r="H760" s="20">
        <v>431</v>
      </c>
      <c r="I760" s="58">
        <v>39598</v>
      </c>
      <c r="J760" s="18">
        <v>152000000</v>
      </c>
      <c r="K760" s="18">
        <v>125000000</v>
      </c>
      <c r="L760" s="18">
        <v>125000000</v>
      </c>
      <c r="M760" s="18">
        <v>18.5</v>
      </c>
      <c r="N760" s="18">
        <v>88.095238095238088</v>
      </c>
      <c r="O760" s="18" t="s">
        <v>829</v>
      </c>
    </row>
    <row r="761" spans="1:15">
      <c r="A761" s="18" t="s">
        <v>113</v>
      </c>
      <c r="B761" s="18" t="s">
        <v>1339</v>
      </c>
      <c r="C761" s="18" t="s">
        <v>897</v>
      </c>
      <c r="D761" s="18" t="s">
        <v>904</v>
      </c>
      <c r="E761" s="18" t="s">
        <v>172</v>
      </c>
      <c r="F761" s="19">
        <v>39627</v>
      </c>
      <c r="G761" s="20">
        <v>3</v>
      </c>
      <c r="H761" s="20">
        <v>431</v>
      </c>
      <c r="I761" s="58">
        <v>39599</v>
      </c>
      <c r="J761" s="18">
        <v>125000000</v>
      </c>
      <c r="K761" s="18">
        <v>260000000</v>
      </c>
      <c r="L761" s="18">
        <v>260000000</v>
      </c>
      <c r="M761" s="18">
        <v>16.5</v>
      </c>
      <c r="N761" s="18">
        <v>78.571428571428569</v>
      </c>
      <c r="O761" s="18" t="s">
        <v>829</v>
      </c>
    </row>
    <row r="762" spans="1:15">
      <c r="A762" s="18" t="s">
        <v>114</v>
      </c>
      <c r="B762" s="18" t="s">
        <v>1339</v>
      </c>
      <c r="C762" s="18" t="s">
        <v>897</v>
      </c>
      <c r="D762" s="18" t="s">
        <v>904</v>
      </c>
      <c r="E762" s="18" t="s">
        <v>172</v>
      </c>
      <c r="F762" s="19">
        <v>39627</v>
      </c>
      <c r="G762" s="20">
        <v>4</v>
      </c>
      <c r="H762" s="20">
        <v>431</v>
      </c>
      <c r="I762" s="58">
        <v>39600</v>
      </c>
      <c r="J762" s="18">
        <v>260000000</v>
      </c>
      <c r="K762" s="18">
        <v>25350000</v>
      </c>
      <c r="L762" s="18">
        <v>25350000</v>
      </c>
      <c r="M762" s="18">
        <v>18</v>
      </c>
      <c r="N762" s="18">
        <v>85.714285714285708</v>
      </c>
      <c r="O762" s="18" t="s">
        <v>829</v>
      </c>
    </row>
    <row r="763" spans="1:15">
      <c r="A763" s="18" t="s">
        <v>115</v>
      </c>
      <c r="B763" s="18" t="s">
        <v>1339</v>
      </c>
      <c r="C763" s="18" t="s">
        <v>897</v>
      </c>
      <c r="D763" s="18" t="s">
        <v>904</v>
      </c>
      <c r="E763" s="18" t="s">
        <v>172</v>
      </c>
      <c r="F763" s="19">
        <v>39627</v>
      </c>
      <c r="G763" s="20">
        <v>5</v>
      </c>
      <c r="H763" s="20">
        <v>431</v>
      </c>
      <c r="I763" s="58">
        <v>39601</v>
      </c>
      <c r="J763" s="18">
        <v>25350000</v>
      </c>
      <c r="K763" s="18">
        <v>45550000</v>
      </c>
      <c r="L763" s="18">
        <v>45550000</v>
      </c>
      <c r="M763" s="18">
        <v>18.5</v>
      </c>
      <c r="N763" s="18">
        <v>88.095238095238088</v>
      </c>
      <c r="O763" s="18" t="s">
        <v>829</v>
      </c>
    </row>
    <row r="764" spans="1:15">
      <c r="A764" s="18" t="s">
        <v>116</v>
      </c>
      <c r="B764" s="18" t="s">
        <v>1339</v>
      </c>
      <c r="C764" s="18" t="s">
        <v>897</v>
      </c>
      <c r="D764" s="18" t="s">
        <v>904</v>
      </c>
      <c r="E764" s="18" t="s">
        <v>172</v>
      </c>
      <c r="F764" s="19">
        <v>39627</v>
      </c>
      <c r="G764" s="20">
        <v>6</v>
      </c>
      <c r="H764" s="20">
        <v>431</v>
      </c>
      <c r="I764" s="58">
        <v>39602</v>
      </c>
      <c r="J764" s="18">
        <v>45550000</v>
      </c>
      <c r="K764" s="18">
        <v>22500000</v>
      </c>
      <c r="L764" s="18">
        <v>22500000</v>
      </c>
      <c r="M764" s="18">
        <v>19</v>
      </c>
      <c r="N764" s="18">
        <v>90.476190476190482</v>
      </c>
      <c r="O764" s="18" t="s">
        <v>829</v>
      </c>
    </row>
    <row r="765" spans="1:15">
      <c r="A765" s="18" t="s">
        <v>117</v>
      </c>
      <c r="B765" s="18" t="s">
        <v>1339</v>
      </c>
      <c r="C765" s="18" t="s">
        <v>897</v>
      </c>
      <c r="D765" s="18" t="s">
        <v>904</v>
      </c>
      <c r="E765" s="18" t="s">
        <v>172</v>
      </c>
      <c r="F765" s="19">
        <v>39627</v>
      </c>
      <c r="G765" s="20">
        <v>7</v>
      </c>
      <c r="H765" s="20">
        <v>431</v>
      </c>
      <c r="I765" s="58">
        <v>39603</v>
      </c>
      <c r="J765" s="18">
        <v>22500000</v>
      </c>
      <c r="K765" s="18">
        <v>28000000</v>
      </c>
      <c r="L765" s="18">
        <v>28000000</v>
      </c>
      <c r="M765" s="18">
        <v>19.899999999999999</v>
      </c>
      <c r="N765" s="18">
        <v>94.761904761904759</v>
      </c>
      <c r="O765" s="18" t="s">
        <v>829</v>
      </c>
    </row>
    <row r="766" spans="1:15">
      <c r="A766" s="18" t="s">
        <v>118</v>
      </c>
      <c r="B766" s="18" t="s">
        <v>1339</v>
      </c>
      <c r="C766" s="18" t="s">
        <v>897</v>
      </c>
      <c r="D766" s="18" t="s">
        <v>904</v>
      </c>
      <c r="E766" s="18" t="s">
        <v>172</v>
      </c>
      <c r="F766" s="19">
        <v>39627</v>
      </c>
      <c r="G766" s="20">
        <v>8</v>
      </c>
      <c r="H766" s="20">
        <v>431</v>
      </c>
      <c r="I766" s="58">
        <v>39604</v>
      </c>
      <c r="J766" s="18">
        <v>28000000</v>
      </c>
      <c r="K766" s="18">
        <v>246000000</v>
      </c>
      <c r="L766" s="18">
        <v>246000000</v>
      </c>
      <c r="M766" s="18">
        <v>19.5</v>
      </c>
      <c r="N766" s="18">
        <v>92.857142857142861</v>
      </c>
      <c r="O766" s="18" t="s">
        <v>829</v>
      </c>
    </row>
    <row r="767" spans="1:15">
      <c r="A767" s="18" t="s">
        <v>119</v>
      </c>
      <c r="B767" s="18" t="s">
        <v>1339</v>
      </c>
      <c r="C767" s="18" t="s">
        <v>897</v>
      </c>
      <c r="D767" s="18" t="s">
        <v>904</v>
      </c>
      <c r="E767" s="18" t="s">
        <v>172</v>
      </c>
      <c r="F767" s="19">
        <v>39627</v>
      </c>
      <c r="G767" s="20">
        <v>9</v>
      </c>
      <c r="H767" s="20">
        <v>431</v>
      </c>
      <c r="I767" s="58">
        <v>39605</v>
      </c>
      <c r="J767" s="18">
        <v>246000000</v>
      </c>
      <c r="K767" s="18">
        <v>180000000</v>
      </c>
      <c r="L767" s="18">
        <v>180000000</v>
      </c>
      <c r="M767" s="18">
        <v>19.5</v>
      </c>
      <c r="N767" s="18">
        <v>92.857142857142861</v>
      </c>
      <c r="O767" s="18" t="s">
        <v>829</v>
      </c>
    </row>
    <row r="768" spans="1:15">
      <c r="A768" s="18" t="s">
        <v>111</v>
      </c>
      <c r="B768" s="18" t="s">
        <v>1339</v>
      </c>
      <c r="C768" s="18" t="s">
        <v>897</v>
      </c>
      <c r="D768" s="18" t="s">
        <v>904</v>
      </c>
      <c r="E768" s="18" t="s">
        <v>172</v>
      </c>
      <c r="F768" s="19">
        <v>39627</v>
      </c>
      <c r="G768" s="20">
        <v>10</v>
      </c>
      <c r="H768" s="20">
        <v>431</v>
      </c>
      <c r="I768" s="58">
        <v>39606</v>
      </c>
      <c r="J768" s="18">
        <v>180000000</v>
      </c>
      <c r="K768" s="18" t="s">
        <v>1188</v>
      </c>
      <c r="L768" s="18" t="s">
        <v>1188</v>
      </c>
      <c r="M768" s="18">
        <v>18.399999999999999</v>
      </c>
      <c r="N768" s="18">
        <v>87.619047619047606</v>
      </c>
      <c r="O768" s="18" t="s">
        <v>829</v>
      </c>
    </row>
    <row r="769" spans="1:15">
      <c r="A769" s="18" t="s">
        <v>843</v>
      </c>
      <c r="B769" s="18" t="s">
        <v>1339</v>
      </c>
      <c r="C769" s="18" t="s">
        <v>899</v>
      </c>
      <c r="D769" s="18" t="s">
        <v>1089</v>
      </c>
      <c r="E769" s="18" t="s">
        <v>172</v>
      </c>
      <c r="F769" s="19">
        <v>39627</v>
      </c>
      <c r="G769" s="20">
        <v>0</v>
      </c>
      <c r="H769" s="20">
        <v>431</v>
      </c>
      <c r="I769" s="58">
        <v>39666</v>
      </c>
      <c r="J769" s="18">
        <v>0</v>
      </c>
      <c r="K769" s="18">
        <v>0</v>
      </c>
      <c r="L769" s="18">
        <v>0</v>
      </c>
      <c r="M769" s="18">
        <v>28.1</v>
      </c>
      <c r="N769" s="18">
        <v>100</v>
      </c>
      <c r="O769" s="18" t="s">
        <v>1270</v>
      </c>
    </row>
    <row r="770" spans="1:15">
      <c r="A770" s="18" t="s">
        <v>844</v>
      </c>
      <c r="B770" s="18" t="s">
        <v>1339</v>
      </c>
      <c r="C770" s="18" t="s">
        <v>899</v>
      </c>
      <c r="D770" s="18" t="s">
        <v>1089</v>
      </c>
      <c r="E770" s="18" t="s">
        <v>172</v>
      </c>
      <c r="F770" s="19">
        <v>39627</v>
      </c>
      <c r="G770" s="20">
        <v>1</v>
      </c>
      <c r="H770" s="20">
        <v>431</v>
      </c>
      <c r="I770" s="58">
        <v>39667</v>
      </c>
      <c r="J770" s="18">
        <v>0</v>
      </c>
      <c r="K770" s="18">
        <v>15000</v>
      </c>
      <c r="L770" s="18">
        <v>15000</v>
      </c>
      <c r="M770" s="18">
        <v>28.3</v>
      </c>
      <c r="N770" s="18">
        <v>100.71174377224199</v>
      </c>
      <c r="O770" s="18" t="s">
        <v>1270</v>
      </c>
    </row>
    <row r="771" spans="1:15">
      <c r="A771" s="18" t="s">
        <v>845</v>
      </c>
      <c r="B771" s="18" t="s">
        <v>1339</v>
      </c>
      <c r="C771" s="18" t="s">
        <v>899</v>
      </c>
      <c r="D771" s="18" t="s">
        <v>1089</v>
      </c>
      <c r="E771" s="18" t="s">
        <v>172</v>
      </c>
      <c r="F771" s="19">
        <v>39627</v>
      </c>
      <c r="G771" s="20">
        <v>2</v>
      </c>
      <c r="H771" s="20">
        <v>431</v>
      </c>
      <c r="I771" s="58">
        <v>39668</v>
      </c>
      <c r="J771" s="18">
        <v>15000</v>
      </c>
      <c r="K771" s="18">
        <v>305000</v>
      </c>
      <c r="L771" s="18">
        <v>305000</v>
      </c>
      <c r="M771" s="18">
        <v>28.6</v>
      </c>
      <c r="N771" s="18">
        <v>101.77935943060498</v>
      </c>
      <c r="O771" s="18" t="s">
        <v>1270</v>
      </c>
    </row>
    <row r="772" spans="1:15">
      <c r="A772" s="18" t="s">
        <v>846</v>
      </c>
      <c r="B772" s="18" t="s">
        <v>1339</v>
      </c>
      <c r="C772" s="18" t="s">
        <v>899</v>
      </c>
      <c r="D772" s="18" t="s">
        <v>1089</v>
      </c>
      <c r="E772" s="18" t="s">
        <v>172</v>
      </c>
      <c r="F772" s="19">
        <v>39627</v>
      </c>
      <c r="G772" s="20">
        <v>3</v>
      </c>
      <c r="H772" s="20">
        <v>431</v>
      </c>
      <c r="I772" s="58">
        <v>39669</v>
      </c>
      <c r="J772" s="18">
        <v>305000</v>
      </c>
      <c r="K772" s="18">
        <v>31500000</v>
      </c>
      <c r="L772" s="18">
        <v>31500000</v>
      </c>
      <c r="M772" s="18">
        <v>29.5</v>
      </c>
      <c r="N772" s="18">
        <v>104.98220640569393</v>
      </c>
      <c r="O772" s="18" t="s">
        <v>1270</v>
      </c>
    </row>
    <row r="773" spans="1:15">
      <c r="A773" s="18" t="s">
        <v>847</v>
      </c>
      <c r="B773" s="18" t="s">
        <v>1339</v>
      </c>
      <c r="C773" s="18" t="s">
        <v>899</v>
      </c>
      <c r="D773" s="18" t="s">
        <v>1089</v>
      </c>
      <c r="E773" s="18" t="s">
        <v>172</v>
      </c>
      <c r="F773" s="19">
        <v>39627</v>
      </c>
      <c r="G773" s="20">
        <v>4</v>
      </c>
      <c r="H773" s="20">
        <v>431</v>
      </c>
      <c r="I773" s="58">
        <v>39670</v>
      </c>
      <c r="J773" s="18">
        <v>31500000</v>
      </c>
      <c r="K773" s="18">
        <v>102000000</v>
      </c>
      <c r="L773" s="18">
        <v>102000000</v>
      </c>
      <c r="M773" s="18">
        <v>29</v>
      </c>
      <c r="N773" s="18">
        <v>103.20284697508897</v>
      </c>
      <c r="O773" s="18" t="s">
        <v>1270</v>
      </c>
    </row>
    <row r="774" spans="1:15">
      <c r="A774" s="18" t="s">
        <v>594</v>
      </c>
      <c r="B774" s="18" t="s">
        <v>1339</v>
      </c>
      <c r="C774" s="18" t="s">
        <v>899</v>
      </c>
      <c r="D774" s="18" t="s">
        <v>1089</v>
      </c>
      <c r="E774" s="18" t="s">
        <v>172</v>
      </c>
      <c r="F774" s="19">
        <v>39627</v>
      </c>
      <c r="G774" s="20">
        <v>5</v>
      </c>
      <c r="H774" s="20">
        <v>431</v>
      </c>
      <c r="I774" s="58">
        <v>39671</v>
      </c>
      <c r="J774" s="18">
        <v>102000000</v>
      </c>
      <c r="K774" s="18">
        <v>60000000</v>
      </c>
      <c r="L774" s="18">
        <v>60000000</v>
      </c>
      <c r="M774" s="18">
        <v>28</v>
      </c>
      <c r="N774" s="18">
        <v>99.644128113878992</v>
      </c>
      <c r="O774" s="18" t="s">
        <v>1270</v>
      </c>
    </row>
    <row r="775" spans="1:15">
      <c r="A775" s="18" t="s">
        <v>595</v>
      </c>
      <c r="B775" s="18" t="s">
        <v>1339</v>
      </c>
      <c r="C775" s="18" t="s">
        <v>899</v>
      </c>
      <c r="D775" s="18" t="s">
        <v>1089</v>
      </c>
      <c r="E775" s="18" t="s">
        <v>172</v>
      </c>
      <c r="F775" s="19">
        <v>39627</v>
      </c>
      <c r="G775" s="20">
        <v>6</v>
      </c>
      <c r="H775" s="20">
        <v>431</v>
      </c>
      <c r="I775" s="58">
        <v>39672</v>
      </c>
      <c r="J775" s="18">
        <v>60000000</v>
      </c>
      <c r="K775" s="18">
        <v>116000000</v>
      </c>
      <c r="L775" s="18">
        <v>116000000</v>
      </c>
      <c r="M775" s="18">
        <v>28.2</v>
      </c>
      <c r="N775" s="18">
        <v>100.35587188612098</v>
      </c>
      <c r="O775" s="18" t="s">
        <v>1270</v>
      </c>
    </row>
    <row r="776" spans="1:15">
      <c r="A776" s="18" t="s">
        <v>596</v>
      </c>
      <c r="B776" s="18" t="s">
        <v>1339</v>
      </c>
      <c r="C776" s="18" t="s">
        <v>899</v>
      </c>
      <c r="D776" s="18" t="s">
        <v>1089</v>
      </c>
      <c r="E776" s="18" t="s">
        <v>172</v>
      </c>
      <c r="F776" s="19">
        <v>39627</v>
      </c>
      <c r="G776" s="20">
        <v>7</v>
      </c>
      <c r="H776" s="20">
        <v>431</v>
      </c>
      <c r="I776" s="58">
        <v>39673</v>
      </c>
      <c r="J776" s="18">
        <v>116000000</v>
      </c>
      <c r="K776" s="18">
        <v>145000000</v>
      </c>
      <c r="L776" s="18">
        <v>145000000</v>
      </c>
      <c r="M776" s="18">
        <v>27.6</v>
      </c>
      <c r="N776" s="18">
        <v>98.220640569395016</v>
      </c>
      <c r="O776" s="18" t="s">
        <v>1270</v>
      </c>
    </row>
    <row r="777" spans="1:15">
      <c r="A777" s="18" t="s">
        <v>597</v>
      </c>
      <c r="B777" s="18" t="s">
        <v>1339</v>
      </c>
      <c r="C777" s="18" t="s">
        <v>899</v>
      </c>
      <c r="D777" s="18" t="s">
        <v>1089</v>
      </c>
      <c r="E777" s="18" t="s">
        <v>172</v>
      </c>
      <c r="F777" s="19">
        <v>39627</v>
      </c>
      <c r="G777" s="20">
        <v>8</v>
      </c>
      <c r="H777" s="20">
        <v>431</v>
      </c>
      <c r="I777" s="58">
        <v>39674</v>
      </c>
      <c r="J777" s="18">
        <v>145000000</v>
      </c>
      <c r="K777" s="18">
        <v>105000000</v>
      </c>
      <c r="L777" s="18">
        <v>105000000</v>
      </c>
      <c r="M777" s="18">
        <v>28.4</v>
      </c>
      <c r="N777" s="18">
        <v>101.06761565836297</v>
      </c>
      <c r="O777" s="18" t="s">
        <v>1270</v>
      </c>
    </row>
    <row r="778" spans="1:15">
      <c r="A778" s="18" t="s">
        <v>24</v>
      </c>
      <c r="B778" s="18" t="s">
        <v>1339</v>
      </c>
      <c r="C778" s="18" t="s">
        <v>899</v>
      </c>
      <c r="D778" s="18" t="s">
        <v>1089</v>
      </c>
      <c r="E778" s="18" t="s">
        <v>172</v>
      </c>
      <c r="F778" s="19">
        <v>39627</v>
      </c>
      <c r="G778" s="20">
        <v>9</v>
      </c>
      <c r="H778" s="20">
        <v>431</v>
      </c>
      <c r="I778" s="58">
        <v>39675</v>
      </c>
      <c r="J778" s="18">
        <v>105000000</v>
      </c>
      <c r="K778" s="18">
        <v>134000000</v>
      </c>
      <c r="L778" s="18">
        <v>134000000</v>
      </c>
      <c r="M778" s="18">
        <v>28.1</v>
      </c>
      <c r="N778" s="18">
        <v>100</v>
      </c>
      <c r="O778" s="18" t="s">
        <v>1270</v>
      </c>
    </row>
    <row r="779" spans="1:15">
      <c r="A779" s="18" t="s">
        <v>23</v>
      </c>
      <c r="B779" s="18" t="s">
        <v>1339</v>
      </c>
      <c r="C779" s="18" t="s">
        <v>899</v>
      </c>
      <c r="D779" s="18" t="s">
        <v>1089</v>
      </c>
      <c r="E779" s="18" t="s">
        <v>172</v>
      </c>
      <c r="F779" s="19">
        <v>39627</v>
      </c>
      <c r="G779" s="20">
        <v>10</v>
      </c>
      <c r="H779" s="20">
        <v>431</v>
      </c>
      <c r="I779" s="58">
        <v>39676</v>
      </c>
      <c r="J779" s="18">
        <v>134000000</v>
      </c>
      <c r="K779" s="18" t="s">
        <v>1188</v>
      </c>
      <c r="L779" s="18" t="s">
        <v>1188</v>
      </c>
      <c r="M779" s="18">
        <v>28</v>
      </c>
      <c r="N779" s="18">
        <v>99.644128113878992</v>
      </c>
      <c r="O779" s="18" t="s">
        <v>1270</v>
      </c>
    </row>
    <row r="780" spans="1:15">
      <c r="A780" s="18" t="s">
        <v>849</v>
      </c>
      <c r="B780" s="18" t="s">
        <v>1339</v>
      </c>
      <c r="C780" s="18" t="s">
        <v>899</v>
      </c>
      <c r="D780" s="18" t="s">
        <v>1090</v>
      </c>
      <c r="E780" s="18" t="s">
        <v>172</v>
      </c>
      <c r="F780" s="19">
        <v>39627</v>
      </c>
      <c r="G780" s="20">
        <v>0</v>
      </c>
      <c r="H780" s="20">
        <v>431</v>
      </c>
      <c r="I780" s="58">
        <v>39666</v>
      </c>
      <c r="J780" s="18">
        <v>0</v>
      </c>
      <c r="K780" s="18">
        <v>20000</v>
      </c>
      <c r="L780" s="18">
        <v>20000</v>
      </c>
      <c r="M780" s="18">
        <v>25.2</v>
      </c>
      <c r="N780" s="18">
        <v>100</v>
      </c>
      <c r="O780" s="18" t="s">
        <v>1270</v>
      </c>
    </row>
    <row r="781" spans="1:15">
      <c r="A781" s="18" t="s">
        <v>850</v>
      </c>
      <c r="B781" s="18" t="s">
        <v>1339</v>
      </c>
      <c r="C781" s="18" t="s">
        <v>899</v>
      </c>
      <c r="D781" s="18" t="s">
        <v>1090</v>
      </c>
      <c r="E781" s="18" t="s">
        <v>172</v>
      </c>
      <c r="F781" s="19">
        <v>39627</v>
      </c>
      <c r="G781" s="20">
        <v>1</v>
      </c>
      <c r="H781" s="20">
        <v>431</v>
      </c>
      <c r="I781" s="58">
        <v>39667</v>
      </c>
      <c r="J781" s="18">
        <v>20000</v>
      </c>
      <c r="K781" s="18">
        <v>16000</v>
      </c>
      <c r="L781" s="18">
        <v>16000</v>
      </c>
      <c r="M781" s="18">
        <v>24.6</v>
      </c>
      <c r="N781" s="18">
        <v>97.61904761904762</v>
      </c>
      <c r="O781" s="18" t="s">
        <v>1270</v>
      </c>
    </row>
    <row r="782" spans="1:15">
      <c r="A782" s="18" t="s">
        <v>851</v>
      </c>
      <c r="B782" s="18" t="s">
        <v>1339</v>
      </c>
      <c r="C782" s="18" t="s">
        <v>899</v>
      </c>
      <c r="D782" s="18" t="s">
        <v>1090</v>
      </c>
      <c r="E782" s="18" t="s">
        <v>172</v>
      </c>
      <c r="F782" s="19">
        <v>39627</v>
      </c>
      <c r="G782" s="20">
        <v>2</v>
      </c>
      <c r="H782" s="20">
        <v>431</v>
      </c>
      <c r="I782" s="58">
        <v>39668</v>
      </c>
      <c r="J782" s="18">
        <v>16000</v>
      </c>
      <c r="K782" s="18">
        <v>154000</v>
      </c>
      <c r="L782" s="18">
        <v>154000</v>
      </c>
      <c r="M782" s="18">
        <v>25.6</v>
      </c>
      <c r="N782" s="18">
        <v>101.58730158730161</v>
      </c>
      <c r="O782" s="18" t="s">
        <v>1270</v>
      </c>
    </row>
    <row r="783" spans="1:15">
      <c r="A783" s="18" t="s">
        <v>852</v>
      </c>
      <c r="B783" s="18" t="s">
        <v>1339</v>
      </c>
      <c r="C783" s="18" t="s">
        <v>899</v>
      </c>
      <c r="D783" s="18" t="s">
        <v>1090</v>
      </c>
      <c r="E783" s="18" t="s">
        <v>172</v>
      </c>
      <c r="F783" s="19">
        <v>39627</v>
      </c>
      <c r="G783" s="20">
        <v>3</v>
      </c>
      <c r="H783" s="20">
        <v>431</v>
      </c>
      <c r="I783" s="58">
        <v>39669</v>
      </c>
      <c r="J783" s="18">
        <v>154000</v>
      </c>
      <c r="K783" s="18">
        <v>13200000</v>
      </c>
      <c r="L783" s="18">
        <v>13200000</v>
      </c>
      <c r="M783" s="18">
        <v>27.5</v>
      </c>
      <c r="N783" s="18">
        <v>109.12698412698414</v>
      </c>
      <c r="O783" s="18" t="s">
        <v>1270</v>
      </c>
    </row>
    <row r="784" spans="1:15">
      <c r="A784" s="18" t="s">
        <v>853</v>
      </c>
      <c r="B784" s="18" t="s">
        <v>1339</v>
      </c>
      <c r="C784" s="18" t="s">
        <v>899</v>
      </c>
      <c r="D784" s="18" t="s">
        <v>1090</v>
      </c>
      <c r="E784" s="18" t="s">
        <v>172</v>
      </c>
      <c r="F784" s="19">
        <v>39627</v>
      </c>
      <c r="G784" s="20">
        <v>4</v>
      </c>
      <c r="H784" s="20">
        <v>431</v>
      </c>
      <c r="I784" s="58">
        <v>39670</v>
      </c>
      <c r="J784" s="18">
        <v>13200000</v>
      </c>
      <c r="K784" s="18">
        <v>33500000</v>
      </c>
      <c r="L784" s="18">
        <v>33500000</v>
      </c>
      <c r="M784" s="18">
        <v>26.2</v>
      </c>
      <c r="N784" s="18">
        <v>103.96825396825398</v>
      </c>
      <c r="O784" s="18" t="s">
        <v>1270</v>
      </c>
    </row>
    <row r="785" spans="1:15">
      <c r="A785" s="18" t="s">
        <v>974</v>
      </c>
      <c r="B785" s="18" t="s">
        <v>1339</v>
      </c>
      <c r="C785" s="18" t="s">
        <v>899</v>
      </c>
      <c r="D785" s="18" t="s">
        <v>1090</v>
      </c>
      <c r="E785" s="18" t="s">
        <v>172</v>
      </c>
      <c r="F785" s="19">
        <v>39627</v>
      </c>
      <c r="G785" s="20">
        <v>5</v>
      </c>
      <c r="H785" s="20">
        <v>431</v>
      </c>
      <c r="I785" s="58">
        <v>39671</v>
      </c>
      <c r="J785" s="18">
        <v>33500000</v>
      </c>
      <c r="K785" s="18">
        <v>108000000</v>
      </c>
      <c r="L785" s="18">
        <v>108000000</v>
      </c>
      <c r="M785" s="18">
        <v>25</v>
      </c>
      <c r="N785" s="18">
        <v>99.206349206349216</v>
      </c>
      <c r="O785" s="18" t="s">
        <v>1270</v>
      </c>
    </row>
    <row r="786" spans="1:15">
      <c r="A786" s="18" t="s">
        <v>975</v>
      </c>
      <c r="B786" s="18" t="s">
        <v>1339</v>
      </c>
      <c r="C786" s="18" t="s">
        <v>899</v>
      </c>
      <c r="D786" s="18" t="s">
        <v>1090</v>
      </c>
      <c r="E786" s="18" t="s">
        <v>172</v>
      </c>
      <c r="F786" s="19">
        <v>39627</v>
      </c>
      <c r="G786" s="20">
        <v>6</v>
      </c>
      <c r="H786" s="20">
        <v>431</v>
      </c>
      <c r="I786" s="58">
        <v>39672</v>
      </c>
      <c r="J786" s="18">
        <v>108000000</v>
      </c>
      <c r="K786" s="18">
        <v>193000000</v>
      </c>
      <c r="L786" s="18">
        <v>193000000</v>
      </c>
      <c r="M786" s="18">
        <v>25</v>
      </c>
      <c r="N786" s="18">
        <v>99.206349206349216</v>
      </c>
      <c r="O786" s="18" t="s">
        <v>1270</v>
      </c>
    </row>
    <row r="787" spans="1:15">
      <c r="A787" s="18" t="s">
        <v>976</v>
      </c>
      <c r="B787" s="18" t="s">
        <v>1339</v>
      </c>
      <c r="C787" s="18" t="s">
        <v>899</v>
      </c>
      <c r="D787" s="18" t="s">
        <v>1090</v>
      </c>
      <c r="E787" s="18" t="s">
        <v>172</v>
      </c>
      <c r="F787" s="19">
        <v>39627</v>
      </c>
      <c r="G787" s="20">
        <v>7</v>
      </c>
      <c r="H787" s="20">
        <v>431</v>
      </c>
      <c r="I787" s="58">
        <v>39673</v>
      </c>
      <c r="J787" s="18">
        <v>193000000</v>
      </c>
      <c r="K787" s="18">
        <v>101000000</v>
      </c>
      <c r="L787" s="18">
        <v>101000000</v>
      </c>
      <c r="M787" s="18">
        <v>25.2</v>
      </c>
      <c r="N787" s="18">
        <v>100</v>
      </c>
      <c r="O787" s="18" t="s">
        <v>1270</v>
      </c>
    </row>
    <row r="788" spans="1:15">
      <c r="A788" s="18" t="s">
        <v>977</v>
      </c>
      <c r="B788" s="18" t="s">
        <v>1339</v>
      </c>
      <c r="C788" s="18" t="s">
        <v>899</v>
      </c>
      <c r="D788" s="18" t="s">
        <v>1090</v>
      </c>
      <c r="E788" s="18" t="s">
        <v>172</v>
      </c>
      <c r="F788" s="19">
        <v>39627</v>
      </c>
      <c r="G788" s="20">
        <v>8</v>
      </c>
      <c r="H788" s="20">
        <v>431</v>
      </c>
      <c r="I788" s="58">
        <v>39674</v>
      </c>
      <c r="J788" s="18">
        <v>101000000</v>
      </c>
      <c r="K788" s="18">
        <v>99000000</v>
      </c>
      <c r="L788" s="18">
        <v>99000000</v>
      </c>
      <c r="M788" s="18">
        <v>26.1</v>
      </c>
      <c r="N788" s="18">
        <v>103.57142857142858</v>
      </c>
      <c r="O788" s="18" t="s">
        <v>1270</v>
      </c>
    </row>
    <row r="789" spans="1:15">
      <c r="A789" s="18" t="s">
        <v>26</v>
      </c>
      <c r="B789" s="18" t="s">
        <v>1339</v>
      </c>
      <c r="C789" s="18" t="s">
        <v>899</v>
      </c>
      <c r="D789" s="18" t="s">
        <v>1090</v>
      </c>
      <c r="E789" s="18" t="s">
        <v>172</v>
      </c>
      <c r="F789" s="19">
        <v>39627</v>
      </c>
      <c r="G789" s="20">
        <v>9</v>
      </c>
      <c r="H789" s="20">
        <v>431</v>
      </c>
      <c r="I789" s="58">
        <v>39675</v>
      </c>
      <c r="J789" s="18">
        <v>99000000</v>
      </c>
      <c r="K789" s="18">
        <v>90000000</v>
      </c>
      <c r="L789" s="18">
        <v>90000000</v>
      </c>
      <c r="M789" s="18">
        <v>25.5</v>
      </c>
      <c r="N789" s="18">
        <v>101.19047619047619</v>
      </c>
      <c r="O789" s="18" t="s">
        <v>1270</v>
      </c>
    </row>
    <row r="790" spans="1:15">
      <c r="A790" s="18" t="s">
        <v>25</v>
      </c>
      <c r="B790" s="18" t="s">
        <v>1339</v>
      </c>
      <c r="C790" s="18" t="s">
        <v>899</v>
      </c>
      <c r="D790" s="18" t="s">
        <v>1090</v>
      </c>
      <c r="E790" s="18" t="s">
        <v>172</v>
      </c>
      <c r="F790" s="19">
        <v>39627</v>
      </c>
      <c r="G790" s="20">
        <v>10</v>
      </c>
      <c r="H790" s="20">
        <v>431</v>
      </c>
      <c r="I790" s="58">
        <v>39676</v>
      </c>
      <c r="J790" s="18">
        <v>90000000</v>
      </c>
      <c r="K790" s="18" t="s">
        <v>1188</v>
      </c>
      <c r="L790" s="18" t="s">
        <v>1188</v>
      </c>
      <c r="M790" s="18">
        <v>26</v>
      </c>
      <c r="N790" s="18">
        <v>103.17460317460319</v>
      </c>
      <c r="O790" s="18" t="s">
        <v>1270</v>
      </c>
    </row>
    <row r="791" spans="1:15">
      <c r="A791" s="18" t="s">
        <v>978</v>
      </c>
      <c r="B791" s="18" t="s">
        <v>1339</v>
      </c>
      <c r="C791" s="18" t="s">
        <v>899</v>
      </c>
      <c r="D791" s="18" t="s">
        <v>1091</v>
      </c>
      <c r="E791" s="18" t="s">
        <v>172</v>
      </c>
      <c r="F791" s="19">
        <v>39627</v>
      </c>
      <c r="G791" s="20">
        <v>0</v>
      </c>
      <c r="H791" s="20">
        <v>431</v>
      </c>
      <c r="I791" s="58">
        <v>39666</v>
      </c>
      <c r="J791" s="18">
        <v>0</v>
      </c>
      <c r="K791" s="18">
        <v>6000</v>
      </c>
      <c r="L791" s="18">
        <v>6000</v>
      </c>
      <c r="M791" s="18">
        <v>26.8</v>
      </c>
      <c r="N791" s="18">
        <v>100</v>
      </c>
      <c r="O791" s="18" t="s">
        <v>1270</v>
      </c>
    </row>
    <row r="792" spans="1:15">
      <c r="A792" s="18" t="s">
        <v>979</v>
      </c>
      <c r="B792" s="18" t="s">
        <v>1339</v>
      </c>
      <c r="C792" s="18" t="s">
        <v>899</v>
      </c>
      <c r="D792" s="18" t="s">
        <v>1091</v>
      </c>
      <c r="E792" s="18" t="s">
        <v>172</v>
      </c>
      <c r="F792" s="19">
        <v>39627</v>
      </c>
      <c r="G792" s="20">
        <v>1</v>
      </c>
      <c r="H792" s="20">
        <v>431</v>
      </c>
      <c r="I792" s="58">
        <v>39667</v>
      </c>
      <c r="J792" s="18">
        <v>6000</v>
      </c>
      <c r="K792" s="18">
        <v>600000</v>
      </c>
      <c r="L792" s="18">
        <v>600000</v>
      </c>
      <c r="M792" s="18">
        <v>26.5</v>
      </c>
      <c r="N792" s="18">
        <v>98.880597014925371</v>
      </c>
      <c r="O792" s="18" t="s">
        <v>1270</v>
      </c>
    </row>
    <row r="793" spans="1:15">
      <c r="A793" s="18" t="s">
        <v>980</v>
      </c>
      <c r="B793" s="18" t="s">
        <v>1339</v>
      </c>
      <c r="C793" s="18" t="s">
        <v>899</v>
      </c>
      <c r="D793" s="18" t="s">
        <v>1091</v>
      </c>
      <c r="E793" s="18" t="s">
        <v>172</v>
      </c>
      <c r="F793" s="19">
        <v>39627</v>
      </c>
      <c r="G793" s="20">
        <v>2</v>
      </c>
      <c r="H793" s="20">
        <v>431</v>
      </c>
      <c r="I793" s="58">
        <v>39668</v>
      </c>
      <c r="J793" s="18">
        <v>600000</v>
      </c>
      <c r="K793" s="18">
        <v>7500000</v>
      </c>
      <c r="L793" s="18">
        <v>7500000</v>
      </c>
      <c r="M793" s="18">
        <v>26.5</v>
      </c>
      <c r="N793" s="18">
        <v>98.880597014925371</v>
      </c>
      <c r="O793" s="18" t="s">
        <v>1270</v>
      </c>
    </row>
    <row r="794" spans="1:15">
      <c r="A794" s="18" t="s">
        <v>981</v>
      </c>
      <c r="B794" s="18" t="s">
        <v>1339</v>
      </c>
      <c r="C794" s="18" t="s">
        <v>899</v>
      </c>
      <c r="D794" s="18" t="s">
        <v>1091</v>
      </c>
      <c r="E794" s="18" t="s">
        <v>172</v>
      </c>
      <c r="F794" s="19">
        <v>39627</v>
      </c>
      <c r="G794" s="20">
        <v>3</v>
      </c>
      <c r="H794" s="20">
        <v>431</v>
      </c>
      <c r="I794" s="58">
        <v>39669</v>
      </c>
      <c r="J794" s="18">
        <v>7500000</v>
      </c>
      <c r="K794" s="18">
        <v>60000000</v>
      </c>
      <c r="L794" s="18">
        <v>60000000</v>
      </c>
      <c r="M794" s="18">
        <v>27.7</v>
      </c>
      <c r="N794" s="18">
        <v>103.35820895522387</v>
      </c>
      <c r="O794" s="18" t="s">
        <v>1270</v>
      </c>
    </row>
    <row r="795" spans="1:15">
      <c r="A795" s="18" t="s">
        <v>982</v>
      </c>
      <c r="B795" s="18" t="s">
        <v>1339</v>
      </c>
      <c r="C795" s="18" t="s">
        <v>899</v>
      </c>
      <c r="D795" s="18" t="s">
        <v>1091</v>
      </c>
      <c r="E795" s="18" t="s">
        <v>172</v>
      </c>
      <c r="F795" s="19">
        <v>39627</v>
      </c>
      <c r="G795" s="20">
        <v>4</v>
      </c>
      <c r="H795" s="20">
        <v>431</v>
      </c>
      <c r="I795" s="58">
        <v>39670</v>
      </c>
      <c r="J795" s="18">
        <v>60000000</v>
      </c>
      <c r="K795" s="18">
        <v>141000000</v>
      </c>
      <c r="L795" s="18">
        <v>141000000</v>
      </c>
      <c r="M795" s="18">
        <v>26.5</v>
      </c>
      <c r="N795" s="18">
        <v>98.880597014925371</v>
      </c>
      <c r="O795" s="18" t="s">
        <v>1270</v>
      </c>
    </row>
    <row r="796" spans="1:15">
      <c r="A796" s="18" t="s">
        <v>983</v>
      </c>
      <c r="B796" s="18" t="s">
        <v>1339</v>
      </c>
      <c r="C796" s="18" t="s">
        <v>899</v>
      </c>
      <c r="D796" s="18" t="s">
        <v>1091</v>
      </c>
      <c r="E796" s="18" t="s">
        <v>172</v>
      </c>
      <c r="F796" s="19">
        <v>39627</v>
      </c>
      <c r="G796" s="20">
        <v>5</v>
      </c>
      <c r="H796" s="20">
        <v>431</v>
      </c>
      <c r="I796" s="58">
        <v>39671</v>
      </c>
      <c r="J796" s="18">
        <v>141000000</v>
      </c>
      <c r="K796" s="18">
        <v>183000000</v>
      </c>
      <c r="L796" s="18">
        <v>183000000</v>
      </c>
      <c r="M796" s="18">
        <v>26.2</v>
      </c>
      <c r="N796" s="18">
        <v>97.761194029850742</v>
      </c>
      <c r="O796" s="18" t="s">
        <v>1270</v>
      </c>
    </row>
    <row r="797" spans="1:15">
      <c r="A797" s="18" t="s">
        <v>984</v>
      </c>
      <c r="B797" s="18" t="s">
        <v>1339</v>
      </c>
      <c r="C797" s="18" t="s">
        <v>899</v>
      </c>
      <c r="D797" s="18" t="s">
        <v>1091</v>
      </c>
      <c r="E797" s="18" t="s">
        <v>172</v>
      </c>
      <c r="F797" s="19">
        <v>39627</v>
      </c>
      <c r="G797" s="20">
        <v>6</v>
      </c>
      <c r="H797" s="20">
        <v>431</v>
      </c>
      <c r="I797" s="58">
        <v>39672</v>
      </c>
      <c r="J797" s="18">
        <v>183000000</v>
      </c>
      <c r="K797" s="18">
        <v>106000000</v>
      </c>
      <c r="L797" s="18">
        <v>106000000</v>
      </c>
      <c r="M797" s="18">
        <v>26.3</v>
      </c>
      <c r="N797" s="18">
        <v>98.134328358208961</v>
      </c>
      <c r="O797" s="18" t="s">
        <v>1270</v>
      </c>
    </row>
    <row r="798" spans="1:15">
      <c r="A798" s="18" t="s">
        <v>985</v>
      </c>
      <c r="B798" s="18" t="s">
        <v>1339</v>
      </c>
      <c r="C798" s="18" t="s">
        <v>899</v>
      </c>
      <c r="D798" s="18" t="s">
        <v>1091</v>
      </c>
      <c r="E798" s="18" t="s">
        <v>172</v>
      </c>
      <c r="F798" s="19">
        <v>39627</v>
      </c>
      <c r="G798" s="20">
        <v>7</v>
      </c>
      <c r="H798" s="20">
        <v>431</v>
      </c>
      <c r="I798" s="58">
        <v>39673</v>
      </c>
      <c r="J798" s="18">
        <v>106000000</v>
      </c>
      <c r="K798" s="18">
        <v>150000000</v>
      </c>
      <c r="L798" s="18">
        <v>150000000</v>
      </c>
      <c r="M798" s="18">
        <v>26.8</v>
      </c>
      <c r="N798" s="18">
        <v>100</v>
      </c>
      <c r="O798" s="18" t="s">
        <v>1270</v>
      </c>
    </row>
    <row r="799" spans="1:15">
      <c r="A799" s="18" t="s">
        <v>1245</v>
      </c>
      <c r="B799" s="18" t="s">
        <v>1339</v>
      </c>
      <c r="C799" s="18" t="s">
        <v>899</v>
      </c>
      <c r="D799" s="18" t="s">
        <v>1091</v>
      </c>
      <c r="E799" s="18" t="s">
        <v>172</v>
      </c>
      <c r="F799" s="19">
        <v>39627</v>
      </c>
      <c r="G799" s="20">
        <v>8</v>
      </c>
      <c r="H799" s="20">
        <v>431</v>
      </c>
      <c r="I799" s="58">
        <v>39674</v>
      </c>
      <c r="J799" s="18">
        <v>150000000</v>
      </c>
      <c r="K799" s="18">
        <v>100000000</v>
      </c>
      <c r="L799" s="18">
        <v>100000000</v>
      </c>
      <c r="M799" s="18">
        <v>26.1</v>
      </c>
      <c r="N799" s="18">
        <v>97.388059701492537</v>
      </c>
      <c r="O799" s="18" t="s">
        <v>1270</v>
      </c>
    </row>
    <row r="800" spans="1:15">
      <c r="A800" s="18" t="s">
        <v>28</v>
      </c>
      <c r="B800" s="18" t="s">
        <v>1339</v>
      </c>
      <c r="C800" s="18" t="s">
        <v>899</v>
      </c>
      <c r="D800" s="18" t="s">
        <v>1091</v>
      </c>
      <c r="E800" s="18" t="s">
        <v>172</v>
      </c>
      <c r="F800" s="19">
        <v>39627</v>
      </c>
      <c r="G800" s="20">
        <v>9</v>
      </c>
      <c r="H800" s="20">
        <v>431</v>
      </c>
      <c r="I800" s="58">
        <v>39675</v>
      </c>
      <c r="J800" s="18">
        <v>100000000</v>
      </c>
      <c r="K800" s="18">
        <v>350000000</v>
      </c>
      <c r="L800" s="18">
        <v>350000000</v>
      </c>
      <c r="M800" s="18">
        <v>26</v>
      </c>
      <c r="N800" s="18">
        <v>97.014925373134332</v>
      </c>
      <c r="O800" s="18" t="s">
        <v>1270</v>
      </c>
    </row>
    <row r="801" spans="1:15">
      <c r="A801" s="18" t="s">
        <v>27</v>
      </c>
      <c r="B801" s="18" t="s">
        <v>1339</v>
      </c>
      <c r="C801" s="18" t="s">
        <v>899</v>
      </c>
      <c r="D801" s="18" t="s">
        <v>1091</v>
      </c>
      <c r="E801" s="18" t="s">
        <v>172</v>
      </c>
      <c r="F801" s="19">
        <v>39627</v>
      </c>
      <c r="G801" s="20">
        <v>10</v>
      </c>
      <c r="H801" s="20">
        <v>431</v>
      </c>
      <c r="I801" s="58">
        <v>39676</v>
      </c>
      <c r="J801" s="18">
        <v>350000000</v>
      </c>
      <c r="K801" s="18" t="s">
        <v>1188</v>
      </c>
      <c r="L801" s="18" t="s">
        <v>1188</v>
      </c>
      <c r="M801" s="18">
        <v>26</v>
      </c>
      <c r="N801" s="18">
        <v>97.014925373134332</v>
      </c>
      <c r="O801" s="18" t="s">
        <v>1270</v>
      </c>
    </row>
    <row r="802" spans="1:15">
      <c r="A802" s="18" t="s">
        <v>29</v>
      </c>
      <c r="B802" s="18" t="s">
        <v>1339</v>
      </c>
      <c r="C802" s="18" t="s">
        <v>900</v>
      </c>
      <c r="D802" s="18" t="s">
        <v>1092</v>
      </c>
      <c r="E802" s="18" t="s">
        <v>172</v>
      </c>
      <c r="F802" s="19">
        <v>39764</v>
      </c>
      <c r="G802" s="20">
        <v>-11</v>
      </c>
      <c r="H802" s="20">
        <v>431</v>
      </c>
      <c r="I802" s="58">
        <v>39767</v>
      </c>
      <c r="J802" s="18">
        <v>0</v>
      </c>
      <c r="K802" s="18">
        <v>0</v>
      </c>
      <c r="L802" s="18">
        <v>0</v>
      </c>
      <c r="M802" s="18" t="s">
        <v>1143</v>
      </c>
      <c r="N802" s="18" t="s">
        <v>1188</v>
      </c>
      <c r="O802" s="18" t="s">
        <v>165</v>
      </c>
    </row>
    <row r="803" spans="1:15">
      <c r="A803" s="18" t="s">
        <v>32</v>
      </c>
      <c r="B803" s="18" t="s">
        <v>1340</v>
      </c>
      <c r="C803" s="18" t="s">
        <v>900</v>
      </c>
      <c r="D803" s="18" t="s">
        <v>1092</v>
      </c>
      <c r="E803" s="18" t="s">
        <v>172</v>
      </c>
      <c r="F803" s="19">
        <v>39764</v>
      </c>
      <c r="G803" s="20">
        <v>-8</v>
      </c>
      <c r="H803" s="20">
        <v>431</v>
      </c>
      <c r="I803" s="58">
        <v>39770</v>
      </c>
      <c r="J803" s="18">
        <v>0</v>
      </c>
      <c r="K803" s="18">
        <v>0</v>
      </c>
      <c r="L803" s="18">
        <v>0</v>
      </c>
      <c r="M803" s="18" t="s">
        <v>1143</v>
      </c>
      <c r="N803" s="18" t="s">
        <v>1188</v>
      </c>
      <c r="O803" s="18" t="s">
        <v>165</v>
      </c>
    </row>
    <row r="804" spans="1:15">
      <c r="A804" s="18" t="s">
        <v>31</v>
      </c>
      <c r="B804" s="18" t="s">
        <v>1340</v>
      </c>
      <c r="C804" s="18" t="s">
        <v>900</v>
      </c>
      <c r="D804" s="18" t="s">
        <v>1092</v>
      </c>
      <c r="E804" s="18" t="s">
        <v>172</v>
      </c>
      <c r="F804" s="19">
        <v>39764</v>
      </c>
      <c r="G804" s="20">
        <v>-5</v>
      </c>
      <c r="H804" s="20">
        <v>431</v>
      </c>
      <c r="I804" s="58">
        <v>39773</v>
      </c>
      <c r="J804" s="18">
        <v>0</v>
      </c>
      <c r="K804" s="18">
        <v>0</v>
      </c>
      <c r="L804" s="18">
        <v>0</v>
      </c>
      <c r="M804" s="18" t="s">
        <v>1143</v>
      </c>
      <c r="N804" s="18" t="s">
        <v>1188</v>
      </c>
      <c r="O804" s="18" t="s">
        <v>165</v>
      </c>
    </row>
    <row r="805" spans="1:15">
      <c r="A805" s="18" t="s">
        <v>30</v>
      </c>
      <c r="B805" s="18" t="s">
        <v>1340</v>
      </c>
      <c r="C805" s="18" t="s">
        <v>900</v>
      </c>
      <c r="D805" s="18" t="s">
        <v>1092</v>
      </c>
      <c r="E805" s="18" t="s">
        <v>172</v>
      </c>
      <c r="F805" s="19">
        <v>39764</v>
      </c>
      <c r="G805" s="20">
        <v>-2</v>
      </c>
      <c r="H805" s="20">
        <v>431</v>
      </c>
      <c r="I805" s="58">
        <v>39776</v>
      </c>
      <c r="J805" s="18">
        <v>0</v>
      </c>
      <c r="K805" s="18">
        <v>0</v>
      </c>
      <c r="L805" s="18">
        <v>0</v>
      </c>
      <c r="M805" s="18" t="s">
        <v>1143</v>
      </c>
      <c r="N805" s="18" t="s">
        <v>1188</v>
      </c>
      <c r="O805" s="18" t="s">
        <v>165</v>
      </c>
    </row>
    <row r="806" spans="1:15">
      <c r="A806" s="18" t="s">
        <v>1246</v>
      </c>
      <c r="B806" s="18" t="s">
        <v>1340</v>
      </c>
      <c r="C806" s="18" t="s">
        <v>900</v>
      </c>
      <c r="D806" s="18" t="s">
        <v>1092</v>
      </c>
      <c r="E806" s="18" t="s">
        <v>172</v>
      </c>
      <c r="F806" s="19">
        <v>39764</v>
      </c>
      <c r="G806" s="20">
        <v>0</v>
      </c>
      <c r="H806" s="20">
        <v>431</v>
      </c>
      <c r="I806" s="58">
        <v>39778</v>
      </c>
      <c r="J806" s="18">
        <v>0</v>
      </c>
      <c r="K806" s="18">
        <v>7900000</v>
      </c>
      <c r="L806" s="18">
        <v>7900000</v>
      </c>
      <c r="M806" s="18">
        <v>22.2</v>
      </c>
      <c r="N806" s="18">
        <v>100</v>
      </c>
      <c r="O806" s="18" t="s">
        <v>165</v>
      </c>
    </row>
    <row r="807" spans="1:15">
      <c r="A807" s="18" t="s">
        <v>1247</v>
      </c>
      <c r="B807" s="18" t="s">
        <v>1340</v>
      </c>
      <c r="C807" s="18" t="s">
        <v>900</v>
      </c>
      <c r="D807" s="18" t="s">
        <v>1092</v>
      </c>
      <c r="E807" s="18" t="s">
        <v>172</v>
      </c>
      <c r="F807" s="19">
        <v>39764</v>
      </c>
      <c r="G807" s="20">
        <v>1</v>
      </c>
      <c r="H807" s="20">
        <v>431</v>
      </c>
      <c r="I807" s="58">
        <v>39779</v>
      </c>
      <c r="J807" s="18">
        <v>7900000</v>
      </c>
      <c r="K807" s="18">
        <v>12300000</v>
      </c>
      <c r="L807" s="18">
        <v>12300000</v>
      </c>
      <c r="M807" s="18">
        <v>21.5</v>
      </c>
      <c r="N807" s="18">
        <v>96.846846846846802</v>
      </c>
      <c r="O807" s="18" t="s">
        <v>165</v>
      </c>
    </row>
    <row r="808" spans="1:15">
      <c r="A808" s="18" t="s">
        <v>1248</v>
      </c>
      <c r="B808" s="18" t="s">
        <v>1340</v>
      </c>
      <c r="C808" s="18" t="s">
        <v>900</v>
      </c>
      <c r="D808" s="18" t="s">
        <v>1092</v>
      </c>
      <c r="E808" s="18" t="s">
        <v>172</v>
      </c>
      <c r="F808" s="19">
        <v>39764</v>
      </c>
      <c r="G808" s="20">
        <v>2</v>
      </c>
      <c r="H808" s="20">
        <v>431</v>
      </c>
      <c r="I808" s="58">
        <v>39780</v>
      </c>
      <c r="J808" s="18">
        <v>12300000</v>
      </c>
      <c r="K808" s="18" t="s">
        <v>1143</v>
      </c>
      <c r="L808" s="18" t="s">
        <v>1143</v>
      </c>
      <c r="M808" s="18">
        <v>20.5</v>
      </c>
      <c r="N808" s="18">
        <v>92.342342342342349</v>
      </c>
      <c r="O808" s="18" t="s">
        <v>165</v>
      </c>
    </row>
    <row r="809" spans="1:15">
      <c r="A809" s="18" t="s">
        <v>33</v>
      </c>
      <c r="B809" s="18" t="s">
        <v>1339</v>
      </c>
      <c r="C809" s="18" t="s">
        <v>900</v>
      </c>
      <c r="D809" s="18" t="s">
        <v>1093</v>
      </c>
      <c r="E809" s="18" t="s">
        <v>172</v>
      </c>
      <c r="F809" s="19">
        <v>39764</v>
      </c>
      <c r="G809" s="20">
        <v>-11</v>
      </c>
      <c r="H809" s="20">
        <v>431</v>
      </c>
      <c r="I809" s="58">
        <v>39767</v>
      </c>
      <c r="J809" s="18">
        <v>0</v>
      </c>
      <c r="K809" s="18">
        <v>0</v>
      </c>
      <c r="L809" s="18">
        <v>0</v>
      </c>
      <c r="M809" s="18" t="s">
        <v>1143</v>
      </c>
      <c r="N809" s="18" t="s">
        <v>1188</v>
      </c>
      <c r="O809" s="18" t="s">
        <v>165</v>
      </c>
    </row>
    <row r="810" spans="1:15">
      <c r="A810" s="18" t="s">
        <v>36</v>
      </c>
      <c r="B810" s="18" t="s">
        <v>1340</v>
      </c>
      <c r="C810" s="18" t="s">
        <v>900</v>
      </c>
      <c r="D810" s="18" t="s">
        <v>1093</v>
      </c>
      <c r="E810" s="18" t="s">
        <v>172</v>
      </c>
      <c r="F810" s="19">
        <v>39764</v>
      </c>
      <c r="G810" s="20">
        <v>-8</v>
      </c>
      <c r="H810" s="20">
        <v>431</v>
      </c>
      <c r="I810" s="58">
        <v>39770</v>
      </c>
      <c r="J810" s="18">
        <v>0</v>
      </c>
      <c r="K810" s="18">
        <v>0</v>
      </c>
      <c r="L810" s="18">
        <v>0</v>
      </c>
      <c r="M810" s="18" t="s">
        <v>1143</v>
      </c>
      <c r="N810" s="18" t="s">
        <v>1188</v>
      </c>
      <c r="O810" s="18" t="s">
        <v>165</v>
      </c>
    </row>
    <row r="811" spans="1:15">
      <c r="A811" s="18" t="s">
        <v>35</v>
      </c>
      <c r="B811" s="18" t="s">
        <v>1340</v>
      </c>
      <c r="C811" s="18" t="s">
        <v>900</v>
      </c>
      <c r="D811" s="18" t="s">
        <v>1093</v>
      </c>
      <c r="E811" s="18" t="s">
        <v>172</v>
      </c>
      <c r="F811" s="19">
        <v>39764</v>
      </c>
      <c r="G811" s="20">
        <v>-5</v>
      </c>
      <c r="H811" s="20">
        <v>431</v>
      </c>
      <c r="I811" s="58">
        <v>39773</v>
      </c>
      <c r="J811" s="18">
        <v>0</v>
      </c>
      <c r="K811" s="18">
        <v>0</v>
      </c>
      <c r="L811" s="18">
        <v>0</v>
      </c>
      <c r="M811" s="18" t="s">
        <v>1143</v>
      </c>
      <c r="N811" s="18" t="s">
        <v>1188</v>
      </c>
      <c r="O811" s="18" t="s">
        <v>165</v>
      </c>
    </row>
    <row r="812" spans="1:15">
      <c r="A812" s="18" t="s">
        <v>34</v>
      </c>
      <c r="B812" s="18" t="s">
        <v>1340</v>
      </c>
      <c r="C812" s="18" t="s">
        <v>900</v>
      </c>
      <c r="D812" s="18" t="s">
        <v>1093</v>
      </c>
      <c r="E812" s="18" t="s">
        <v>172</v>
      </c>
      <c r="F812" s="19">
        <v>39764</v>
      </c>
      <c r="G812" s="20">
        <v>-2</v>
      </c>
      <c r="H812" s="20">
        <v>431</v>
      </c>
      <c r="I812" s="58">
        <v>39776</v>
      </c>
      <c r="J812" s="18">
        <v>0</v>
      </c>
      <c r="K812" s="18">
        <v>0</v>
      </c>
      <c r="L812" s="18">
        <v>0</v>
      </c>
      <c r="M812" s="18" t="s">
        <v>1143</v>
      </c>
      <c r="N812" s="18" t="s">
        <v>1188</v>
      </c>
      <c r="O812" s="18" t="s">
        <v>165</v>
      </c>
    </row>
    <row r="813" spans="1:15">
      <c r="A813" s="18" t="s">
        <v>1131</v>
      </c>
      <c r="B813" s="18" t="s">
        <v>1340</v>
      </c>
      <c r="C813" s="18" t="s">
        <v>900</v>
      </c>
      <c r="D813" s="18" t="s">
        <v>1093</v>
      </c>
      <c r="E813" s="18" t="s">
        <v>172</v>
      </c>
      <c r="F813" s="19">
        <v>39764</v>
      </c>
      <c r="G813" s="20">
        <v>0</v>
      </c>
      <c r="H813" s="20">
        <v>431</v>
      </c>
      <c r="I813" s="58">
        <v>39778</v>
      </c>
      <c r="J813" s="18">
        <v>0</v>
      </c>
      <c r="K813" s="18" t="s">
        <v>1143</v>
      </c>
      <c r="L813" s="18" t="s">
        <v>1143</v>
      </c>
      <c r="M813" s="18">
        <v>23.5</v>
      </c>
      <c r="N813" s="18">
        <v>100</v>
      </c>
      <c r="O813" s="18" t="s">
        <v>165</v>
      </c>
    </row>
    <row r="814" spans="1:15">
      <c r="A814" s="18" t="s">
        <v>1102</v>
      </c>
      <c r="B814" s="18" t="s">
        <v>1339</v>
      </c>
      <c r="C814" s="18" t="s">
        <v>900</v>
      </c>
      <c r="D814" s="18" t="s">
        <v>1093</v>
      </c>
      <c r="E814" s="18" t="s">
        <v>172</v>
      </c>
      <c r="F814" s="19">
        <v>39764</v>
      </c>
      <c r="G814" s="20">
        <v>1</v>
      </c>
      <c r="H814" s="20">
        <v>431</v>
      </c>
      <c r="I814" s="58">
        <v>39779</v>
      </c>
      <c r="J814" s="18" t="s">
        <v>1143</v>
      </c>
      <c r="K814" s="18">
        <v>131000000</v>
      </c>
      <c r="L814" s="18">
        <v>131000000</v>
      </c>
      <c r="M814" s="18">
        <v>21.8</v>
      </c>
      <c r="N814" s="18">
        <v>92.7659574468085</v>
      </c>
      <c r="O814" s="18" t="s">
        <v>165</v>
      </c>
    </row>
    <row r="815" spans="1:15">
      <c r="A815" s="18" t="s">
        <v>1132</v>
      </c>
      <c r="B815" s="18" t="s">
        <v>1340</v>
      </c>
      <c r="C815" s="18" t="s">
        <v>900</v>
      </c>
      <c r="D815" s="18" t="s">
        <v>1093</v>
      </c>
      <c r="E815" s="18" t="s">
        <v>172</v>
      </c>
      <c r="F815" s="19">
        <v>39764</v>
      </c>
      <c r="G815" s="20">
        <v>2</v>
      </c>
      <c r="H815" s="20">
        <v>431</v>
      </c>
      <c r="I815" s="58">
        <v>39780</v>
      </c>
      <c r="J815" s="18">
        <v>131000000</v>
      </c>
      <c r="K815" s="18" t="s">
        <v>1143</v>
      </c>
      <c r="L815" s="18" t="s">
        <v>1143</v>
      </c>
      <c r="M815" s="18">
        <v>20</v>
      </c>
      <c r="N815" s="18">
        <v>85.106382978723403</v>
      </c>
      <c r="O815" s="18" t="s">
        <v>165</v>
      </c>
    </row>
    <row r="816" spans="1:15">
      <c r="A816" s="18" t="s">
        <v>1134</v>
      </c>
      <c r="B816" s="18" t="s">
        <v>1103</v>
      </c>
      <c r="C816" s="18" t="s">
        <v>900</v>
      </c>
      <c r="D816" s="18" t="s">
        <v>904</v>
      </c>
      <c r="E816" s="18" t="s">
        <v>172</v>
      </c>
      <c r="F816" s="19">
        <v>39764</v>
      </c>
      <c r="G816" s="20">
        <v>-11</v>
      </c>
      <c r="H816" s="20">
        <v>431</v>
      </c>
      <c r="I816" s="58">
        <v>39767</v>
      </c>
      <c r="J816" s="18">
        <v>0</v>
      </c>
      <c r="K816" s="18">
        <v>0</v>
      </c>
      <c r="L816" s="18">
        <v>0</v>
      </c>
      <c r="M816" s="18" t="s">
        <v>1143</v>
      </c>
      <c r="N816" s="18" t="s">
        <v>1188</v>
      </c>
      <c r="O816" s="18" t="s">
        <v>165</v>
      </c>
    </row>
    <row r="817" spans="1:15">
      <c r="A817" s="18" t="s">
        <v>1139</v>
      </c>
      <c r="B817" s="18" t="s">
        <v>1103</v>
      </c>
      <c r="C817" s="18" t="s">
        <v>900</v>
      </c>
      <c r="D817" s="18" t="s">
        <v>904</v>
      </c>
      <c r="E817" s="18" t="s">
        <v>172</v>
      </c>
      <c r="F817" s="19">
        <v>39764</v>
      </c>
      <c r="G817" s="20">
        <v>-8</v>
      </c>
      <c r="H817" s="20">
        <v>431</v>
      </c>
      <c r="I817" s="58">
        <v>39770</v>
      </c>
      <c r="J817" s="18">
        <v>0</v>
      </c>
      <c r="K817" s="18">
        <v>0</v>
      </c>
      <c r="L817" s="18">
        <v>0</v>
      </c>
      <c r="M817" s="18" t="s">
        <v>1143</v>
      </c>
      <c r="N817" s="18" t="s">
        <v>1188</v>
      </c>
      <c r="O817" s="18" t="s">
        <v>165</v>
      </c>
    </row>
    <row r="818" spans="1:15">
      <c r="A818" s="18" t="s">
        <v>1138</v>
      </c>
      <c r="B818" s="18" t="s">
        <v>1103</v>
      </c>
      <c r="C818" s="18" t="s">
        <v>900</v>
      </c>
      <c r="D818" s="18" t="s">
        <v>904</v>
      </c>
      <c r="E818" s="18" t="s">
        <v>172</v>
      </c>
      <c r="F818" s="19">
        <v>39764</v>
      </c>
      <c r="G818" s="20">
        <v>-5</v>
      </c>
      <c r="H818" s="20">
        <v>431</v>
      </c>
      <c r="I818" s="58">
        <v>39773</v>
      </c>
      <c r="J818" s="18">
        <v>0</v>
      </c>
      <c r="K818" s="18">
        <v>0</v>
      </c>
      <c r="L818" s="18">
        <v>0</v>
      </c>
      <c r="M818" s="18" t="s">
        <v>1143</v>
      </c>
      <c r="N818" s="18" t="s">
        <v>1188</v>
      </c>
      <c r="O818" s="18" t="s">
        <v>165</v>
      </c>
    </row>
    <row r="819" spans="1:15">
      <c r="A819" s="18" t="s">
        <v>1137</v>
      </c>
      <c r="B819" s="18" t="s">
        <v>1103</v>
      </c>
      <c r="C819" s="18" t="s">
        <v>900</v>
      </c>
      <c r="D819" s="18" t="s">
        <v>904</v>
      </c>
      <c r="E819" s="18" t="s">
        <v>172</v>
      </c>
      <c r="F819" s="19">
        <v>39764</v>
      </c>
      <c r="G819" s="20">
        <v>-2</v>
      </c>
      <c r="H819" s="20">
        <v>431</v>
      </c>
      <c r="I819" s="58">
        <v>39776</v>
      </c>
      <c r="J819" s="18">
        <v>0</v>
      </c>
      <c r="K819" s="18">
        <v>0</v>
      </c>
      <c r="L819" s="18">
        <v>0</v>
      </c>
      <c r="M819" s="18" t="s">
        <v>1143</v>
      </c>
      <c r="N819" s="18" t="s">
        <v>1188</v>
      </c>
      <c r="O819" s="18" t="s">
        <v>165</v>
      </c>
    </row>
    <row r="820" spans="1:15">
      <c r="A820" s="18" t="s">
        <v>1133</v>
      </c>
      <c r="B820" s="18" t="s">
        <v>1103</v>
      </c>
      <c r="C820" s="18" t="s">
        <v>900</v>
      </c>
      <c r="D820" s="18" t="s">
        <v>904</v>
      </c>
      <c r="E820" s="18" t="s">
        <v>172</v>
      </c>
      <c r="F820" s="19">
        <v>39764</v>
      </c>
      <c r="G820" s="20">
        <v>0</v>
      </c>
      <c r="H820" s="20">
        <v>431</v>
      </c>
      <c r="I820" s="58">
        <v>39778</v>
      </c>
      <c r="J820" s="18">
        <v>0</v>
      </c>
      <c r="K820" s="18">
        <v>15500000</v>
      </c>
      <c r="L820" s="18">
        <v>15500000</v>
      </c>
      <c r="M820" s="18">
        <v>20.6</v>
      </c>
      <c r="N820" s="18">
        <v>100</v>
      </c>
      <c r="O820" s="18" t="s">
        <v>165</v>
      </c>
    </row>
    <row r="821" spans="1:15">
      <c r="A821" s="18" t="s">
        <v>1135</v>
      </c>
      <c r="B821" s="18" t="s">
        <v>1103</v>
      </c>
      <c r="C821" s="18" t="s">
        <v>900</v>
      </c>
      <c r="D821" s="18" t="s">
        <v>904</v>
      </c>
      <c r="E821" s="18" t="s">
        <v>172</v>
      </c>
      <c r="F821" s="19">
        <v>39764</v>
      </c>
      <c r="G821" s="20">
        <v>1</v>
      </c>
      <c r="H821" s="20">
        <v>431</v>
      </c>
      <c r="I821" s="58">
        <v>39779</v>
      </c>
      <c r="J821" s="18">
        <v>15500000</v>
      </c>
      <c r="K821" s="18">
        <v>59000000</v>
      </c>
      <c r="L821" s="18">
        <v>59000000</v>
      </c>
      <c r="M821" s="18">
        <v>19.8</v>
      </c>
      <c r="N821" s="18">
        <v>96.116504854368898</v>
      </c>
      <c r="O821" s="18" t="s">
        <v>165</v>
      </c>
    </row>
    <row r="822" spans="1:15">
      <c r="A822" s="18" t="s">
        <v>1136</v>
      </c>
      <c r="B822" s="18" t="s">
        <v>1103</v>
      </c>
      <c r="C822" s="18" t="s">
        <v>900</v>
      </c>
      <c r="D822" s="18" t="s">
        <v>904</v>
      </c>
      <c r="E822" s="18" t="s">
        <v>172</v>
      </c>
      <c r="F822" s="19">
        <v>39764</v>
      </c>
      <c r="G822" s="20">
        <v>2</v>
      </c>
      <c r="H822" s="20">
        <v>431</v>
      </c>
      <c r="I822" s="58">
        <v>39780</v>
      </c>
      <c r="J822" s="18">
        <v>59000000</v>
      </c>
      <c r="K822" s="18" t="s">
        <v>1143</v>
      </c>
      <c r="L822" s="18" t="s">
        <v>1143</v>
      </c>
      <c r="M822" s="18">
        <v>19</v>
      </c>
      <c r="N822" s="18">
        <v>92.233009708737853</v>
      </c>
      <c r="O822" s="18" t="s">
        <v>165</v>
      </c>
    </row>
  </sheetData>
  <sortState ref="A2:XFD1048576">
    <sortCondition ref="C3:C1048576"/>
  </sortState>
  <phoneticPr fontId="5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3"/>
  <sheetViews>
    <sheetView tabSelected="1" topLeftCell="A442" workbookViewId="0">
      <pane xSplit="9740" ySplit="520" activePane="bottomRight"/>
      <selection pane="topRight" activeCell="S442" sqref="S1:T1048576"/>
      <selection pane="bottomLeft" activeCell="A240" sqref="A240"/>
      <selection pane="bottomRight" activeCell="V7" sqref="V7"/>
    </sheetView>
  </sheetViews>
  <sheetFormatPr baseColWidth="10" defaultRowHeight="13" x14ac:dyDescent="0"/>
  <cols>
    <col min="1" max="1" width="13.140625" bestFit="1" customWidth="1"/>
    <col min="2" max="2" width="13" style="96" bestFit="1" customWidth="1"/>
    <col min="3" max="3" width="7.5703125" bestFit="1" customWidth="1"/>
    <col min="4" max="4" width="8.85546875" bestFit="1" customWidth="1"/>
    <col min="5" max="5" width="10.28515625" style="96" bestFit="1" customWidth="1"/>
    <col min="6" max="6" width="11" style="96" bestFit="1" customWidth="1"/>
    <col min="7" max="7" width="12.42578125" bestFit="1" customWidth="1"/>
    <col min="8" max="8" width="13.7109375" bestFit="1" customWidth="1"/>
    <col min="9" max="9" width="4" customWidth="1"/>
    <col min="10" max="10" width="10.42578125" customWidth="1"/>
    <col min="11" max="11" width="13.42578125" style="96" customWidth="1"/>
    <col min="12" max="12" width="13.42578125" customWidth="1"/>
    <col min="13" max="13" width="11" bestFit="1" customWidth="1"/>
    <col min="14" max="14" width="16.28515625" bestFit="1" customWidth="1"/>
    <col min="15" max="15" width="14.85546875" bestFit="1" customWidth="1"/>
    <col min="16" max="16" width="12.7109375" bestFit="1" customWidth="1"/>
    <col min="17" max="17" width="17.42578125" bestFit="1" customWidth="1"/>
    <col min="18" max="18" width="33.5703125" style="96" bestFit="1" customWidth="1"/>
  </cols>
  <sheetData>
    <row r="1" spans="1:18">
      <c r="A1" s="4" t="s">
        <v>1288</v>
      </c>
      <c r="B1" s="94" t="s">
        <v>1302</v>
      </c>
      <c r="C1" s="4" t="s">
        <v>1301</v>
      </c>
      <c r="D1" s="4" t="s">
        <v>1298</v>
      </c>
      <c r="E1" s="94" t="s">
        <v>1299</v>
      </c>
      <c r="F1" s="94" t="s">
        <v>1300</v>
      </c>
      <c r="G1" s="4" t="s">
        <v>1303</v>
      </c>
      <c r="H1" s="4" t="s">
        <v>1304</v>
      </c>
      <c r="I1" s="4" t="s">
        <v>1120</v>
      </c>
      <c r="J1" s="4" t="s">
        <v>1289</v>
      </c>
      <c r="K1" s="99" t="s">
        <v>1297</v>
      </c>
      <c r="L1" s="76" t="s">
        <v>1291</v>
      </c>
      <c r="M1" s="4" t="s">
        <v>1290</v>
      </c>
      <c r="N1" s="4" t="s">
        <v>1121</v>
      </c>
      <c r="O1" s="4" t="s">
        <v>1346</v>
      </c>
      <c r="P1" s="4" t="s">
        <v>1294</v>
      </c>
      <c r="Q1" s="4" t="s">
        <v>1293</v>
      </c>
      <c r="R1" s="94" t="s">
        <v>1347</v>
      </c>
    </row>
    <row r="2" spans="1:18" s="101" customFormat="1">
      <c r="A2" s="71" t="s">
        <v>338</v>
      </c>
      <c r="B2" s="71" t="s">
        <v>1253</v>
      </c>
      <c r="C2" s="71" t="s">
        <v>1094</v>
      </c>
      <c r="D2" s="71" t="s">
        <v>1143</v>
      </c>
      <c r="E2" s="71" t="s">
        <v>1143</v>
      </c>
      <c r="F2" s="71" t="s">
        <v>1143</v>
      </c>
      <c r="G2" s="73" t="s">
        <v>1143</v>
      </c>
      <c r="H2" s="73" t="s">
        <v>1143</v>
      </c>
      <c r="I2" s="73" t="s">
        <v>1143</v>
      </c>
      <c r="J2" s="71" t="s">
        <v>1143</v>
      </c>
      <c r="K2" s="71" t="s">
        <v>1143</v>
      </c>
      <c r="L2" s="84" t="s">
        <v>1292</v>
      </c>
      <c r="M2" s="71" t="s">
        <v>1143</v>
      </c>
      <c r="N2" s="71" t="s">
        <v>1143</v>
      </c>
      <c r="O2" s="71" t="s">
        <v>1143</v>
      </c>
      <c r="P2" s="71" t="s">
        <v>1143</v>
      </c>
      <c r="Q2" s="71" t="s">
        <v>1143</v>
      </c>
      <c r="R2" s="73" t="s">
        <v>1143</v>
      </c>
    </row>
    <row r="3" spans="1:18" s="101" customFormat="1">
      <c r="A3" s="71" t="s">
        <v>448</v>
      </c>
      <c r="B3" s="71" t="s">
        <v>1218</v>
      </c>
      <c r="C3" s="71" t="s">
        <v>1094</v>
      </c>
      <c r="D3" s="71" t="s">
        <v>1143</v>
      </c>
      <c r="E3" s="71" t="s">
        <v>1143</v>
      </c>
      <c r="F3" s="71" t="s">
        <v>1143</v>
      </c>
      <c r="G3" s="73" t="s">
        <v>1143</v>
      </c>
      <c r="H3" s="73" t="s">
        <v>1143</v>
      </c>
      <c r="I3" s="73" t="s">
        <v>1143</v>
      </c>
      <c r="J3" s="71" t="s">
        <v>1143</v>
      </c>
      <c r="K3" s="71" t="s">
        <v>1143</v>
      </c>
      <c r="L3" s="84" t="s">
        <v>1292</v>
      </c>
      <c r="M3" s="71" t="s">
        <v>1143</v>
      </c>
      <c r="N3" s="71" t="s">
        <v>1143</v>
      </c>
      <c r="O3" s="71" t="s">
        <v>1143</v>
      </c>
      <c r="P3" s="71" t="s">
        <v>1143</v>
      </c>
      <c r="Q3" s="71" t="s">
        <v>1143</v>
      </c>
      <c r="R3" s="73" t="s">
        <v>1143</v>
      </c>
    </row>
    <row r="4" spans="1:18" s="2" customFormat="1">
      <c r="A4" s="6" t="s">
        <v>256</v>
      </c>
      <c r="B4" s="60" t="s">
        <v>1252</v>
      </c>
      <c r="C4" s="6">
        <v>369</v>
      </c>
      <c r="D4" s="6">
        <v>331</v>
      </c>
      <c r="E4" s="60" t="s">
        <v>1348</v>
      </c>
      <c r="F4" s="98">
        <v>39857</v>
      </c>
      <c r="G4" s="83">
        <f t="shared" ref="G4:G47" si="0">K4-F4</f>
        <v>47</v>
      </c>
      <c r="H4" s="82">
        <f t="shared" ref="H4:H47" si="1">G4/7</f>
        <v>6.7142857142857144</v>
      </c>
      <c r="I4" s="6">
        <v>0</v>
      </c>
      <c r="J4" s="6">
        <v>431</v>
      </c>
      <c r="K4" s="92">
        <v>39904</v>
      </c>
      <c r="L4" s="77" t="s">
        <v>1292</v>
      </c>
      <c r="M4" s="26">
        <v>0</v>
      </c>
      <c r="N4" s="26">
        <v>7000</v>
      </c>
      <c r="O4" s="26">
        <v>7000</v>
      </c>
      <c r="P4" s="26">
        <v>18</v>
      </c>
      <c r="Q4" s="26">
        <v>100</v>
      </c>
      <c r="R4" s="95" t="s">
        <v>43</v>
      </c>
    </row>
    <row r="5" spans="1:18" s="2" customFormat="1">
      <c r="A5" s="26" t="s">
        <v>258</v>
      </c>
      <c r="B5" s="95" t="s">
        <v>1252</v>
      </c>
      <c r="C5" s="26">
        <v>369</v>
      </c>
      <c r="D5" s="26">
        <v>331</v>
      </c>
      <c r="E5" s="95" t="s">
        <v>1348</v>
      </c>
      <c r="F5" s="97">
        <v>39857</v>
      </c>
      <c r="G5" s="83">
        <f t="shared" si="0"/>
        <v>48</v>
      </c>
      <c r="H5" s="82">
        <f t="shared" si="1"/>
        <v>6.8571428571428568</v>
      </c>
      <c r="I5" s="26">
        <v>1</v>
      </c>
      <c r="J5" s="26">
        <v>431</v>
      </c>
      <c r="K5" s="92">
        <v>39905</v>
      </c>
      <c r="L5" s="77" t="s">
        <v>1292</v>
      </c>
      <c r="M5" s="26">
        <v>7000</v>
      </c>
      <c r="N5" s="26">
        <v>7560000</v>
      </c>
      <c r="O5" s="26">
        <v>7560000</v>
      </c>
      <c r="P5" s="26">
        <v>16.5</v>
      </c>
      <c r="Q5" s="26">
        <v>91.6666666666667</v>
      </c>
      <c r="R5" s="95" t="s">
        <v>43</v>
      </c>
    </row>
    <row r="6" spans="1:18" s="2" customFormat="1">
      <c r="A6" s="26" t="s">
        <v>257</v>
      </c>
      <c r="B6" s="95" t="s">
        <v>1252</v>
      </c>
      <c r="C6" s="26">
        <v>369</v>
      </c>
      <c r="D6" s="26">
        <v>331</v>
      </c>
      <c r="E6" s="95" t="s">
        <v>1348</v>
      </c>
      <c r="F6" s="97">
        <v>39857</v>
      </c>
      <c r="G6" s="83">
        <f t="shared" si="0"/>
        <v>57</v>
      </c>
      <c r="H6" s="82">
        <f t="shared" si="1"/>
        <v>8.1428571428571423</v>
      </c>
      <c r="I6" s="26">
        <v>10</v>
      </c>
      <c r="J6" s="26">
        <v>431</v>
      </c>
      <c r="K6" s="92">
        <v>39914</v>
      </c>
      <c r="L6" s="77" t="s">
        <v>1292</v>
      </c>
      <c r="M6" s="26">
        <v>87000000</v>
      </c>
      <c r="N6" s="26" t="s">
        <v>1143</v>
      </c>
      <c r="O6" s="26" t="s">
        <v>1143</v>
      </c>
      <c r="P6" s="26">
        <v>19</v>
      </c>
      <c r="Q6" s="26">
        <v>105.55555555555559</v>
      </c>
      <c r="R6" s="95" t="s">
        <v>43</v>
      </c>
    </row>
    <row r="7" spans="1:18" s="2" customFormat="1">
      <c r="A7" s="26" t="s">
        <v>259</v>
      </c>
      <c r="B7" s="95" t="s">
        <v>1252</v>
      </c>
      <c r="C7" s="26">
        <v>369</v>
      </c>
      <c r="D7" s="26">
        <v>331</v>
      </c>
      <c r="E7" s="95" t="s">
        <v>1348</v>
      </c>
      <c r="F7" s="97">
        <v>39857</v>
      </c>
      <c r="G7" s="83">
        <f t="shared" si="0"/>
        <v>49</v>
      </c>
      <c r="H7" s="82">
        <f t="shared" si="1"/>
        <v>7</v>
      </c>
      <c r="I7" s="26">
        <v>2</v>
      </c>
      <c r="J7" s="26">
        <v>431</v>
      </c>
      <c r="K7" s="92">
        <v>39906</v>
      </c>
      <c r="L7" s="77" t="s">
        <v>1292</v>
      </c>
      <c r="M7" s="26">
        <v>7560000</v>
      </c>
      <c r="N7" s="26">
        <v>6000000</v>
      </c>
      <c r="O7" s="26">
        <v>6000000</v>
      </c>
      <c r="P7" s="26">
        <v>17.5</v>
      </c>
      <c r="Q7" s="26">
        <v>97.222222222222214</v>
      </c>
      <c r="R7" s="95" t="s">
        <v>43</v>
      </c>
    </row>
    <row r="8" spans="1:18" s="2" customFormat="1">
      <c r="A8" s="26" t="s">
        <v>260</v>
      </c>
      <c r="B8" s="95" t="s">
        <v>1252</v>
      </c>
      <c r="C8" s="26">
        <v>369</v>
      </c>
      <c r="D8" s="26">
        <v>331</v>
      </c>
      <c r="E8" s="95" t="s">
        <v>1348</v>
      </c>
      <c r="F8" s="97">
        <v>39857</v>
      </c>
      <c r="G8" s="83">
        <f t="shared" si="0"/>
        <v>50</v>
      </c>
      <c r="H8" s="82">
        <f t="shared" si="1"/>
        <v>7.1428571428571432</v>
      </c>
      <c r="I8" s="26">
        <v>3</v>
      </c>
      <c r="J8" s="26">
        <v>431</v>
      </c>
      <c r="K8" s="92">
        <v>39907</v>
      </c>
      <c r="L8" s="77" t="s">
        <v>1292</v>
      </c>
      <c r="M8" s="26">
        <v>6000000</v>
      </c>
      <c r="N8" s="26">
        <v>8400000</v>
      </c>
      <c r="O8" s="26">
        <v>8400000</v>
      </c>
      <c r="P8" s="26">
        <v>15</v>
      </c>
      <c r="Q8" s="26">
        <v>83.333333333333329</v>
      </c>
      <c r="R8" s="95" t="s">
        <v>43</v>
      </c>
    </row>
    <row r="9" spans="1:18" s="2" customFormat="1">
      <c r="A9" s="26" t="s">
        <v>261</v>
      </c>
      <c r="B9" s="95" t="s">
        <v>1252</v>
      </c>
      <c r="C9" s="26">
        <v>369</v>
      </c>
      <c r="D9" s="26">
        <v>331</v>
      </c>
      <c r="E9" s="95" t="s">
        <v>1348</v>
      </c>
      <c r="F9" s="100">
        <v>39857</v>
      </c>
      <c r="G9" s="83">
        <f t="shared" si="0"/>
        <v>51</v>
      </c>
      <c r="H9" s="82">
        <f t="shared" si="1"/>
        <v>7.2857142857142856</v>
      </c>
      <c r="I9" s="26">
        <v>4</v>
      </c>
      <c r="J9" s="26">
        <v>431</v>
      </c>
      <c r="K9" s="92">
        <v>39908</v>
      </c>
      <c r="L9" s="77" t="s">
        <v>1292</v>
      </c>
      <c r="M9" s="26">
        <v>8400000</v>
      </c>
      <c r="N9" s="26">
        <v>1600000</v>
      </c>
      <c r="O9" s="26">
        <v>1600000</v>
      </c>
      <c r="P9" s="26">
        <v>17.5</v>
      </c>
      <c r="Q9" s="26">
        <v>97.222222222222214</v>
      </c>
      <c r="R9" s="95" t="s">
        <v>43</v>
      </c>
    </row>
    <row r="10" spans="1:18" s="2" customFormat="1">
      <c r="A10" s="26" t="s">
        <v>262</v>
      </c>
      <c r="B10" s="95" t="s">
        <v>1252</v>
      </c>
      <c r="C10" s="26">
        <v>369</v>
      </c>
      <c r="D10" s="26">
        <v>331</v>
      </c>
      <c r="E10" s="95" t="s">
        <v>1348</v>
      </c>
      <c r="F10" s="100">
        <v>39857</v>
      </c>
      <c r="G10" s="83">
        <f t="shared" si="0"/>
        <v>52</v>
      </c>
      <c r="H10" s="82">
        <f t="shared" si="1"/>
        <v>7.4285714285714288</v>
      </c>
      <c r="I10" s="26">
        <v>5</v>
      </c>
      <c r="J10" s="26">
        <v>431</v>
      </c>
      <c r="K10" s="92">
        <v>39909</v>
      </c>
      <c r="L10" s="77" t="s">
        <v>1292</v>
      </c>
      <c r="M10" s="26">
        <v>1600000</v>
      </c>
      <c r="N10" s="26">
        <v>10400000</v>
      </c>
      <c r="O10" s="26">
        <v>10400000</v>
      </c>
      <c r="P10" s="26">
        <v>16.5</v>
      </c>
      <c r="Q10" s="26">
        <v>91.666666666666657</v>
      </c>
      <c r="R10" s="95" t="s">
        <v>43</v>
      </c>
    </row>
    <row r="11" spans="1:18" s="2" customFormat="1">
      <c r="A11" s="26" t="s">
        <v>263</v>
      </c>
      <c r="B11" s="95" t="s">
        <v>1252</v>
      </c>
      <c r="C11" s="26">
        <v>369</v>
      </c>
      <c r="D11" s="26">
        <v>331</v>
      </c>
      <c r="E11" s="95" t="s">
        <v>1348</v>
      </c>
      <c r="F11" s="100">
        <v>39857</v>
      </c>
      <c r="G11" s="83">
        <f t="shared" si="0"/>
        <v>53</v>
      </c>
      <c r="H11" s="82">
        <f t="shared" si="1"/>
        <v>7.5714285714285712</v>
      </c>
      <c r="I11" s="26">
        <v>6</v>
      </c>
      <c r="J11" s="26">
        <v>431</v>
      </c>
      <c r="K11" s="92">
        <v>39910</v>
      </c>
      <c r="L11" s="77" t="s">
        <v>1292</v>
      </c>
      <c r="M11" s="26">
        <v>10400000</v>
      </c>
      <c r="N11" s="26">
        <v>24200000</v>
      </c>
      <c r="O11" s="26">
        <v>24200000</v>
      </c>
      <c r="P11" s="26">
        <v>17</v>
      </c>
      <c r="Q11" s="26">
        <v>94.444444444444457</v>
      </c>
      <c r="R11" s="95" t="s">
        <v>43</v>
      </c>
    </row>
    <row r="12" spans="1:18" s="2" customFormat="1">
      <c r="A12" s="26" t="s">
        <v>264</v>
      </c>
      <c r="B12" s="95" t="s">
        <v>1252</v>
      </c>
      <c r="C12" s="26">
        <v>369</v>
      </c>
      <c r="D12" s="26">
        <v>331</v>
      </c>
      <c r="E12" s="95" t="s">
        <v>1348</v>
      </c>
      <c r="F12" s="97">
        <v>39857</v>
      </c>
      <c r="G12" s="83">
        <f t="shared" si="0"/>
        <v>54</v>
      </c>
      <c r="H12" s="82">
        <f t="shared" si="1"/>
        <v>7.7142857142857144</v>
      </c>
      <c r="I12" s="26">
        <v>7</v>
      </c>
      <c r="J12" s="26">
        <v>431</v>
      </c>
      <c r="K12" s="92">
        <v>39911</v>
      </c>
      <c r="L12" s="77" t="s">
        <v>1292</v>
      </c>
      <c r="M12" s="26">
        <v>24200000</v>
      </c>
      <c r="N12" s="26">
        <v>66000000</v>
      </c>
      <c r="O12" s="26">
        <v>66000000</v>
      </c>
      <c r="P12" s="26">
        <v>17</v>
      </c>
      <c r="Q12" s="26">
        <v>94.444444444444457</v>
      </c>
      <c r="R12" s="95" t="s">
        <v>43</v>
      </c>
    </row>
    <row r="13" spans="1:18" s="2" customFormat="1">
      <c r="A13" s="26" t="s">
        <v>265</v>
      </c>
      <c r="B13" s="95" t="s">
        <v>1252</v>
      </c>
      <c r="C13" s="26">
        <v>369</v>
      </c>
      <c r="D13" s="26">
        <v>331</v>
      </c>
      <c r="E13" s="95" t="s">
        <v>1348</v>
      </c>
      <c r="F13" s="97">
        <v>39857</v>
      </c>
      <c r="G13" s="83">
        <f t="shared" si="0"/>
        <v>55</v>
      </c>
      <c r="H13" s="82">
        <f t="shared" si="1"/>
        <v>7.8571428571428568</v>
      </c>
      <c r="I13" s="26">
        <v>8</v>
      </c>
      <c r="J13" s="26">
        <v>431</v>
      </c>
      <c r="K13" s="92">
        <v>39912</v>
      </c>
      <c r="L13" s="77" t="s">
        <v>1292</v>
      </c>
      <c r="M13" s="26">
        <v>66000000</v>
      </c>
      <c r="N13" s="26">
        <v>132000000</v>
      </c>
      <c r="O13" s="26">
        <v>132000000</v>
      </c>
      <c r="P13" s="26">
        <v>18</v>
      </c>
      <c r="Q13" s="26">
        <v>100</v>
      </c>
      <c r="R13" s="95" t="s">
        <v>43</v>
      </c>
    </row>
    <row r="14" spans="1:18" s="2" customFormat="1">
      <c r="A14" s="26" t="s">
        <v>497</v>
      </c>
      <c r="B14" s="95" t="s">
        <v>1252</v>
      </c>
      <c r="C14" s="26">
        <v>369</v>
      </c>
      <c r="D14" s="26">
        <v>331</v>
      </c>
      <c r="E14" s="95" t="s">
        <v>1348</v>
      </c>
      <c r="F14" s="97">
        <v>39857</v>
      </c>
      <c r="G14" s="83">
        <f t="shared" si="0"/>
        <v>56</v>
      </c>
      <c r="H14" s="82">
        <f t="shared" si="1"/>
        <v>8</v>
      </c>
      <c r="I14" s="26">
        <v>9</v>
      </c>
      <c r="J14" s="26">
        <v>431</v>
      </c>
      <c r="K14" s="92">
        <v>39913</v>
      </c>
      <c r="L14" s="77" t="s">
        <v>1292</v>
      </c>
      <c r="M14" s="26">
        <v>132000000</v>
      </c>
      <c r="N14" s="26">
        <v>87000000</v>
      </c>
      <c r="O14" s="26">
        <v>87000000</v>
      </c>
      <c r="P14" s="26">
        <v>17.5</v>
      </c>
      <c r="Q14" s="26">
        <v>97.222222222222214</v>
      </c>
      <c r="R14" s="95" t="s">
        <v>43</v>
      </c>
    </row>
    <row r="15" spans="1:18" s="2" customFormat="1">
      <c r="A15" s="26" t="s">
        <v>498</v>
      </c>
      <c r="B15" s="95" t="s">
        <v>1252</v>
      </c>
      <c r="C15" s="26">
        <v>369</v>
      </c>
      <c r="D15" s="26">
        <v>939</v>
      </c>
      <c r="E15" s="95" t="s">
        <v>1348</v>
      </c>
      <c r="F15" s="97">
        <v>39857</v>
      </c>
      <c r="G15" s="83">
        <f t="shared" si="0"/>
        <v>47</v>
      </c>
      <c r="H15" s="82">
        <f t="shared" si="1"/>
        <v>6.7142857142857144</v>
      </c>
      <c r="I15" s="26">
        <v>0</v>
      </c>
      <c r="J15" s="26">
        <v>431</v>
      </c>
      <c r="K15" s="92">
        <v>39904</v>
      </c>
      <c r="L15" s="77" t="s">
        <v>1292</v>
      </c>
      <c r="M15" s="26">
        <v>0</v>
      </c>
      <c r="N15" s="26">
        <v>1000</v>
      </c>
      <c r="O15" s="26">
        <v>1000</v>
      </c>
      <c r="P15" s="26">
        <v>19</v>
      </c>
      <c r="Q15" s="26">
        <v>100</v>
      </c>
      <c r="R15" s="95" t="s">
        <v>43</v>
      </c>
    </row>
    <row r="16" spans="1:18" s="2" customFormat="1">
      <c r="A16" s="26" t="s">
        <v>500</v>
      </c>
      <c r="B16" s="95" t="s">
        <v>1252</v>
      </c>
      <c r="C16" s="26">
        <v>369</v>
      </c>
      <c r="D16" s="26">
        <v>939</v>
      </c>
      <c r="E16" s="95" t="s">
        <v>1348</v>
      </c>
      <c r="F16" s="97">
        <v>39857</v>
      </c>
      <c r="G16" s="83">
        <f t="shared" si="0"/>
        <v>48</v>
      </c>
      <c r="H16" s="82">
        <f t="shared" si="1"/>
        <v>6.8571428571428568</v>
      </c>
      <c r="I16" s="26">
        <v>1</v>
      </c>
      <c r="J16" s="26">
        <v>431</v>
      </c>
      <c r="K16" s="92">
        <v>39905</v>
      </c>
      <c r="L16" s="77" t="s">
        <v>1292</v>
      </c>
      <c r="M16" s="26">
        <v>1000</v>
      </c>
      <c r="N16" s="26">
        <v>1260000</v>
      </c>
      <c r="O16" s="26">
        <v>1260000</v>
      </c>
      <c r="P16" s="26">
        <v>18.5</v>
      </c>
      <c r="Q16" s="26">
        <v>97.368421052631561</v>
      </c>
      <c r="R16" s="95" t="s">
        <v>43</v>
      </c>
    </row>
    <row r="17" spans="1:18" s="2" customFormat="1">
      <c r="A17" s="26" t="s">
        <v>499</v>
      </c>
      <c r="B17" s="95" t="s">
        <v>1252</v>
      </c>
      <c r="C17" s="26">
        <v>369</v>
      </c>
      <c r="D17" s="26">
        <v>939</v>
      </c>
      <c r="E17" s="95" t="s">
        <v>1348</v>
      </c>
      <c r="F17" s="97">
        <v>39857</v>
      </c>
      <c r="G17" s="83">
        <f t="shared" si="0"/>
        <v>57</v>
      </c>
      <c r="H17" s="82">
        <f t="shared" si="1"/>
        <v>8.1428571428571423</v>
      </c>
      <c r="I17" s="26">
        <v>10</v>
      </c>
      <c r="J17" s="26">
        <v>431</v>
      </c>
      <c r="K17" s="92">
        <v>39914</v>
      </c>
      <c r="L17" s="77" t="s">
        <v>1292</v>
      </c>
      <c r="M17" s="26">
        <v>50000000</v>
      </c>
      <c r="N17" s="26" t="s">
        <v>1143</v>
      </c>
      <c r="O17" s="26" t="s">
        <v>1143</v>
      </c>
      <c r="P17" s="26">
        <v>20</v>
      </c>
      <c r="Q17" s="26">
        <v>105.26315789473679</v>
      </c>
      <c r="R17" s="95" t="s">
        <v>43</v>
      </c>
    </row>
    <row r="18" spans="1:18" s="2" customFormat="1">
      <c r="A18" s="26" t="s">
        <v>743</v>
      </c>
      <c r="B18" s="95" t="s">
        <v>1252</v>
      </c>
      <c r="C18" s="26">
        <v>369</v>
      </c>
      <c r="D18" s="26">
        <v>939</v>
      </c>
      <c r="E18" s="95" t="s">
        <v>1348</v>
      </c>
      <c r="F18" s="97">
        <v>39857</v>
      </c>
      <c r="G18" s="83">
        <f t="shared" si="0"/>
        <v>49</v>
      </c>
      <c r="H18" s="82">
        <f t="shared" si="1"/>
        <v>7</v>
      </c>
      <c r="I18" s="26">
        <v>2</v>
      </c>
      <c r="J18" s="26">
        <v>431</v>
      </c>
      <c r="K18" s="92">
        <v>39906</v>
      </c>
      <c r="L18" s="77" t="s">
        <v>1292</v>
      </c>
      <c r="M18" s="26">
        <v>1260000</v>
      </c>
      <c r="N18" s="26">
        <v>58000000</v>
      </c>
      <c r="O18" s="26">
        <v>58000000</v>
      </c>
      <c r="P18" s="26">
        <v>19</v>
      </c>
      <c r="Q18" s="26">
        <v>100</v>
      </c>
      <c r="R18" s="95" t="s">
        <v>43</v>
      </c>
    </row>
    <row r="19" spans="1:18" s="2" customFormat="1">
      <c r="A19" s="26" t="s">
        <v>744</v>
      </c>
      <c r="B19" s="95" t="s">
        <v>1252</v>
      </c>
      <c r="C19" s="26">
        <v>369</v>
      </c>
      <c r="D19" s="26">
        <v>939</v>
      </c>
      <c r="E19" s="95" t="s">
        <v>1348</v>
      </c>
      <c r="F19" s="100">
        <v>39857</v>
      </c>
      <c r="G19" s="83">
        <f t="shared" si="0"/>
        <v>50</v>
      </c>
      <c r="H19" s="82">
        <f t="shared" si="1"/>
        <v>7.1428571428571432</v>
      </c>
      <c r="I19" s="26">
        <v>3</v>
      </c>
      <c r="J19" s="26">
        <v>431</v>
      </c>
      <c r="K19" s="92">
        <v>39907</v>
      </c>
      <c r="L19" s="77" t="s">
        <v>1292</v>
      </c>
      <c r="M19" s="26">
        <v>58000000</v>
      </c>
      <c r="N19" s="26">
        <v>2300000</v>
      </c>
      <c r="O19" s="26">
        <v>2300000</v>
      </c>
      <c r="P19" s="26">
        <v>18.5</v>
      </c>
      <c r="Q19" s="26">
        <v>97.368421052631561</v>
      </c>
      <c r="R19" s="95" t="s">
        <v>43</v>
      </c>
    </row>
    <row r="20" spans="1:18" s="2" customFormat="1">
      <c r="A20" s="26" t="s">
        <v>745</v>
      </c>
      <c r="B20" s="95" t="s">
        <v>1252</v>
      </c>
      <c r="C20" s="26">
        <v>369</v>
      </c>
      <c r="D20" s="26">
        <v>939</v>
      </c>
      <c r="E20" s="95" t="s">
        <v>1348</v>
      </c>
      <c r="F20" s="100">
        <v>39857</v>
      </c>
      <c r="G20" s="83">
        <f t="shared" si="0"/>
        <v>51</v>
      </c>
      <c r="H20" s="82">
        <f t="shared" si="1"/>
        <v>7.2857142857142856</v>
      </c>
      <c r="I20" s="26">
        <v>4</v>
      </c>
      <c r="J20" s="26">
        <v>431</v>
      </c>
      <c r="K20" s="92">
        <v>39908</v>
      </c>
      <c r="L20" s="77" t="s">
        <v>1292</v>
      </c>
      <c r="M20" s="26">
        <v>2300000</v>
      </c>
      <c r="N20" s="26">
        <v>20000000</v>
      </c>
      <c r="O20" s="26">
        <v>20000000</v>
      </c>
      <c r="P20" s="26">
        <v>19</v>
      </c>
      <c r="Q20" s="26">
        <v>100</v>
      </c>
      <c r="R20" s="95" t="s">
        <v>43</v>
      </c>
    </row>
    <row r="21" spans="1:18" s="2" customFormat="1">
      <c r="A21" s="26" t="s">
        <v>746</v>
      </c>
      <c r="B21" s="95" t="s">
        <v>1252</v>
      </c>
      <c r="C21" s="26">
        <v>369</v>
      </c>
      <c r="D21" s="26">
        <v>939</v>
      </c>
      <c r="E21" s="95" t="s">
        <v>1348</v>
      </c>
      <c r="F21" s="100">
        <v>39857</v>
      </c>
      <c r="G21" s="83">
        <f t="shared" si="0"/>
        <v>52</v>
      </c>
      <c r="H21" s="82">
        <f t="shared" si="1"/>
        <v>7.4285714285714288</v>
      </c>
      <c r="I21" s="26">
        <v>5</v>
      </c>
      <c r="J21" s="26">
        <v>431</v>
      </c>
      <c r="K21" s="92">
        <v>39909</v>
      </c>
      <c r="L21" s="77" t="s">
        <v>1292</v>
      </c>
      <c r="M21" s="26">
        <v>20000000</v>
      </c>
      <c r="N21" s="26">
        <v>132000000</v>
      </c>
      <c r="O21" s="26">
        <v>132000000</v>
      </c>
      <c r="P21" s="26">
        <v>18.5</v>
      </c>
      <c r="Q21" s="26">
        <v>97.368421052631561</v>
      </c>
      <c r="R21" s="95" t="s">
        <v>43</v>
      </c>
    </row>
    <row r="22" spans="1:18" s="2" customFormat="1">
      <c r="A22" s="26" t="s">
        <v>747</v>
      </c>
      <c r="B22" s="95" t="s">
        <v>1252</v>
      </c>
      <c r="C22" s="26">
        <v>369</v>
      </c>
      <c r="D22" s="26">
        <v>939</v>
      </c>
      <c r="E22" s="95" t="s">
        <v>1348</v>
      </c>
      <c r="F22" s="97">
        <v>39857</v>
      </c>
      <c r="G22" s="83">
        <f t="shared" si="0"/>
        <v>53</v>
      </c>
      <c r="H22" s="82">
        <f t="shared" si="1"/>
        <v>7.5714285714285712</v>
      </c>
      <c r="I22" s="26">
        <v>6</v>
      </c>
      <c r="J22" s="26">
        <v>431</v>
      </c>
      <c r="K22" s="92">
        <v>39910</v>
      </c>
      <c r="L22" s="77" t="s">
        <v>1292</v>
      </c>
      <c r="M22" s="26">
        <v>132000000</v>
      </c>
      <c r="N22" s="26">
        <v>79000000</v>
      </c>
      <c r="O22" s="26">
        <v>79000000</v>
      </c>
      <c r="P22" s="26">
        <v>20</v>
      </c>
      <c r="Q22" s="26">
        <v>105.26315789473679</v>
      </c>
      <c r="R22" s="95" t="s">
        <v>43</v>
      </c>
    </row>
    <row r="23" spans="1:18" s="2" customFormat="1">
      <c r="A23" s="26" t="s">
        <v>748</v>
      </c>
      <c r="B23" s="95" t="s">
        <v>1252</v>
      </c>
      <c r="C23" s="26">
        <v>369</v>
      </c>
      <c r="D23" s="26">
        <v>939</v>
      </c>
      <c r="E23" s="95" t="s">
        <v>1348</v>
      </c>
      <c r="F23" s="97">
        <v>39857</v>
      </c>
      <c r="G23" s="83">
        <f t="shared" si="0"/>
        <v>54</v>
      </c>
      <c r="H23" s="82">
        <f t="shared" si="1"/>
        <v>7.7142857142857144</v>
      </c>
      <c r="I23" s="26">
        <v>7</v>
      </c>
      <c r="J23" s="26">
        <v>431</v>
      </c>
      <c r="K23" s="92">
        <v>39911</v>
      </c>
      <c r="L23" s="77" t="s">
        <v>1292</v>
      </c>
      <c r="M23" s="26">
        <v>79000000</v>
      </c>
      <c r="N23" s="26">
        <v>85000000</v>
      </c>
      <c r="O23" s="26">
        <v>85000000</v>
      </c>
      <c r="P23" s="26">
        <v>18.5</v>
      </c>
      <c r="Q23" s="26">
        <v>97.368421052631561</v>
      </c>
      <c r="R23" s="95" t="s">
        <v>43</v>
      </c>
    </row>
    <row r="24" spans="1:18" s="2" customFormat="1">
      <c r="A24" s="26" t="s">
        <v>749</v>
      </c>
      <c r="B24" s="95" t="s">
        <v>1252</v>
      </c>
      <c r="C24" s="26">
        <v>369</v>
      </c>
      <c r="D24" s="26">
        <v>939</v>
      </c>
      <c r="E24" s="95" t="s">
        <v>1348</v>
      </c>
      <c r="F24" s="97">
        <v>39857</v>
      </c>
      <c r="G24" s="83">
        <f t="shared" si="0"/>
        <v>55</v>
      </c>
      <c r="H24" s="82">
        <f t="shared" si="1"/>
        <v>7.8571428571428568</v>
      </c>
      <c r="I24" s="26">
        <v>8</v>
      </c>
      <c r="J24" s="26">
        <v>431</v>
      </c>
      <c r="K24" s="92">
        <v>39912</v>
      </c>
      <c r="L24" s="77" t="s">
        <v>1292</v>
      </c>
      <c r="M24" s="26">
        <v>85000000</v>
      </c>
      <c r="N24" s="26">
        <v>163000000</v>
      </c>
      <c r="O24" s="26">
        <v>163000000</v>
      </c>
      <c r="P24" s="26">
        <v>17.5</v>
      </c>
      <c r="Q24" s="26">
        <v>92.105263157894726</v>
      </c>
      <c r="R24" s="95" t="s">
        <v>43</v>
      </c>
    </row>
    <row r="25" spans="1:18" s="2" customFormat="1">
      <c r="A25" s="26" t="s">
        <v>750</v>
      </c>
      <c r="B25" s="95" t="s">
        <v>1252</v>
      </c>
      <c r="C25" s="26">
        <v>369</v>
      </c>
      <c r="D25" s="26">
        <v>939</v>
      </c>
      <c r="E25" s="95" t="s">
        <v>1348</v>
      </c>
      <c r="F25" s="100">
        <v>39857</v>
      </c>
      <c r="G25" s="83">
        <f t="shared" si="0"/>
        <v>56</v>
      </c>
      <c r="H25" s="82">
        <f t="shared" si="1"/>
        <v>8</v>
      </c>
      <c r="I25" s="26">
        <v>9</v>
      </c>
      <c r="J25" s="26">
        <v>431</v>
      </c>
      <c r="K25" s="92">
        <v>39913</v>
      </c>
      <c r="L25" s="77" t="s">
        <v>1292</v>
      </c>
      <c r="M25" s="26">
        <v>163000000</v>
      </c>
      <c r="N25" s="26">
        <v>50000000</v>
      </c>
      <c r="O25" s="26">
        <v>50000000</v>
      </c>
      <c r="P25" s="26">
        <v>19</v>
      </c>
      <c r="Q25" s="26">
        <v>100</v>
      </c>
      <c r="R25" s="95" t="s">
        <v>43</v>
      </c>
    </row>
    <row r="26" spans="1:18" s="2" customFormat="1">
      <c r="A26" s="26" t="s">
        <v>751</v>
      </c>
      <c r="B26" s="95" t="s">
        <v>1252</v>
      </c>
      <c r="C26" s="26">
        <v>369</v>
      </c>
      <c r="D26" s="26">
        <v>942</v>
      </c>
      <c r="E26" s="95" t="s">
        <v>1348</v>
      </c>
      <c r="F26" s="100">
        <v>39857</v>
      </c>
      <c r="G26" s="83">
        <f t="shared" si="0"/>
        <v>47</v>
      </c>
      <c r="H26" s="82">
        <f t="shared" si="1"/>
        <v>6.7142857142857144</v>
      </c>
      <c r="I26" s="26">
        <v>0</v>
      </c>
      <c r="J26" s="26">
        <v>431</v>
      </c>
      <c r="K26" s="92">
        <v>39904</v>
      </c>
      <c r="L26" s="77" t="s">
        <v>1292</v>
      </c>
      <c r="M26" s="26">
        <v>0</v>
      </c>
      <c r="N26" s="26">
        <v>3000</v>
      </c>
      <c r="O26" s="26">
        <v>3000</v>
      </c>
      <c r="P26" s="26">
        <v>18.5</v>
      </c>
      <c r="Q26" s="26">
        <v>100</v>
      </c>
      <c r="R26" s="95" t="s">
        <v>43</v>
      </c>
    </row>
    <row r="27" spans="1:18" s="2" customFormat="1">
      <c r="A27" s="26" t="s">
        <v>753</v>
      </c>
      <c r="B27" s="95" t="s">
        <v>1252</v>
      </c>
      <c r="C27" s="26">
        <v>369</v>
      </c>
      <c r="D27" s="26">
        <v>942</v>
      </c>
      <c r="E27" s="95" t="s">
        <v>1348</v>
      </c>
      <c r="F27" s="100">
        <v>39857</v>
      </c>
      <c r="G27" s="83">
        <f t="shared" si="0"/>
        <v>48</v>
      </c>
      <c r="H27" s="82">
        <f t="shared" si="1"/>
        <v>6.8571428571428568</v>
      </c>
      <c r="I27" s="26">
        <v>1</v>
      </c>
      <c r="J27" s="26">
        <v>431</v>
      </c>
      <c r="K27" s="92">
        <v>39905</v>
      </c>
      <c r="L27" s="77" t="s">
        <v>1292</v>
      </c>
      <c r="M27" s="26">
        <v>3000</v>
      </c>
      <c r="N27" s="26">
        <v>9240000</v>
      </c>
      <c r="O27" s="26">
        <v>9240000</v>
      </c>
      <c r="P27" s="26">
        <v>18.5</v>
      </c>
      <c r="Q27" s="26">
        <v>100</v>
      </c>
      <c r="R27" s="95" t="s">
        <v>43</v>
      </c>
    </row>
    <row r="28" spans="1:18" s="2" customFormat="1">
      <c r="A28" s="26" t="s">
        <v>752</v>
      </c>
      <c r="B28" s="95" t="s">
        <v>1252</v>
      </c>
      <c r="C28" s="26">
        <v>369</v>
      </c>
      <c r="D28" s="26">
        <v>942</v>
      </c>
      <c r="E28" s="95" t="s">
        <v>1348</v>
      </c>
      <c r="F28" s="97">
        <v>39857</v>
      </c>
      <c r="G28" s="83">
        <f t="shared" si="0"/>
        <v>57</v>
      </c>
      <c r="H28" s="82">
        <f t="shared" si="1"/>
        <v>8.1428571428571423</v>
      </c>
      <c r="I28" s="26">
        <v>10</v>
      </c>
      <c r="J28" s="26">
        <v>431</v>
      </c>
      <c r="K28" s="92">
        <v>39914</v>
      </c>
      <c r="L28" s="77" t="s">
        <v>1292</v>
      </c>
      <c r="M28" s="26">
        <v>75000000</v>
      </c>
      <c r="N28" s="26" t="s">
        <v>1143</v>
      </c>
      <c r="O28" s="26" t="s">
        <v>1143</v>
      </c>
      <c r="P28" s="26">
        <v>18.5</v>
      </c>
      <c r="Q28" s="26">
        <v>100</v>
      </c>
      <c r="R28" s="95" t="s">
        <v>43</v>
      </c>
    </row>
    <row r="29" spans="1:18" s="2" customFormat="1">
      <c r="A29" s="26" t="s">
        <v>512</v>
      </c>
      <c r="B29" s="95" t="s">
        <v>1252</v>
      </c>
      <c r="C29" s="26">
        <v>369</v>
      </c>
      <c r="D29" s="26">
        <v>942</v>
      </c>
      <c r="E29" s="95" t="s">
        <v>1348</v>
      </c>
      <c r="F29" s="97">
        <v>39857</v>
      </c>
      <c r="G29" s="83">
        <f t="shared" si="0"/>
        <v>49</v>
      </c>
      <c r="H29" s="82">
        <f t="shared" si="1"/>
        <v>7</v>
      </c>
      <c r="I29" s="26">
        <v>2</v>
      </c>
      <c r="J29" s="26">
        <v>431</v>
      </c>
      <c r="K29" s="92">
        <v>39906</v>
      </c>
      <c r="L29" s="77" t="s">
        <v>1292</v>
      </c>
      <c r="M29" s="26">
        <v>9240000</v>
      </c>
      <c r="N29" s="26">
        <v>50000000</v>
      </c>
      <c r="O29" s="26">
        <v>50000000</v>
      </c>
      <c r="P29" s="26">
        <v>18.5</v>
      </c>
      <c r="Q29" s="26">
        <v>100</v>
      </c>
      <c r="R29" s="95" t="s">
        <v>43</v>
      </c>
    </row>
    <row r="30" spans="1:18" s="2" customFormat="1">
      <c r="A30" s="26" t="s">
        <v>513</v>
      </c>
      <c r="B30" s="95" t="s">
        <v>1252</v>
      </c>
      <c r="C30" s="26">
        <v>369</v>
      </c>
      <c r="D30" s="26">
        <v>942</v>
      </c>
      <c r="E30" s="95" t="s">
        <v>1348</v>
      </c>
      <c r="F30" s="97">
        <v>39857</v>
      </c>
      <c r="G30" s="83">
        <f t="shared" si="0"/>
        <v>50</v>
      </c>
      <c r="H30" s="82">
        <f t="shared" si="1"/>
        <v>7.1428571428571432</v>
      </c>
      <c r="I30" s="26">
        <v>3</v>
      </c>
      <c r="J30" s="26">
        <v>431</v>
      </c>
      <c r="K30" s="92">
        <v>39907</v>
      </c>
      <c r="L30" s="77" t="s">
        <v>1292</v>
      </c>
      <c r="M30" s="26">
        <v>50000000</v>
      </c>
      <c r="N30" s="26">
        <v>20000000</v>
      </c>
      <c r="O30" s="26">
        <v>20000000</v>
      </c>
      <c r="P30" s="26">
        <v>16</v>
      </c>
      <c r="Q30" s="26">
        <v>86.48648648648647</v>
      </c>
      <c r="R30" s="95" t="s">
        <v>43</v>
      </c>
    </row>
    <row r="31" spans="1:18" s="2" customFormat="1">
      <c r="A31" s="26" t="s">
        <v>514</v>
      </c>
      <c r="B31" s="95" t="s">
        <v>1252</v>
      </c>
      <c r="C31" s="26">
        <v>369</v>
      </c>
      <c r="D31" s="26">
        <v>942</v>
      </c>
      <c r="E31" s="95" t="s">
        <v>1348</v>
      </c>
      <c r="F31" s="97">
        <v>39857</v>
      </c>
      <c r="G31" s="83">
        <f t="shared" si="0"/>
        <v>51</v>
      </c>
      <c r="H31" s="82">
        <f t="shared" si="1"/>
        <v>7.2857142857142856</v>
      </c>
      <c r="I31" s="26">
        <v>4</v>
      </c>
      <c r="J31" s="26">
        <v>431</v>
      </c>
      <c r="K31" s="92">
        <v>39908</v>
      </c>
      <c r="L31" s="77" t="s">
        <v>1292</v>
      </c>
      <c r="M31" s="26">
        <v>20000000</v>
      </c>
      <c r="N31" s="26">
        <v>2400000</v>
      </c>
      <c r="O31" s="26">
        <v>2400000</v>
      </c>
      <c r="P31" s="26">
        <v>17.5</v>
      </c>
      <c r="Q31" s="26">
        <v>94.594594594594597</v>
      </c>
      <c r="R31" s="95" t="s">
        <v>43</v>
      </c>
    </row>
    <row r="32" spans="1:18" s="2" customFormat="1">
      <c r="A32" s="26" t="s">
        <v>515</v>
      </c>
      <c r="B32" s="95" t="s">
        <v>1252</v>
      </c>
      <c r="C32" s="26">
        <v>369</v>
      </c>
      <c r="D32" s="26">
        <v>942</v>
      </c>
      <c r="E32" s="95" t="s">
        <v>1348</v>
      </c>
      <c r="F32" s="97">
        <v>39857</v>
      </c>
      <c r="G32" s="83">
        <f t="shared" si="0"/>
        <v>52</v>
      </c>
      <c r="H32" s="82">
        <f t="shared" si="1"/>
        <v>7.4285714285714288</v>
      </c>
      <c r="I32" s="26">
        <v>5</v>
      </c>
      <c r="J32" s="26">
        <v>431</v>
      </c>
      <c r="K32" s="92">
        <v>39909</v>
      </c>
      <c r="L32" s="77" t="s">
        <v>1292</v>
      </c>
      <c r="M32" s="26">
        <v>2400000</v>
      </c>
      <c r="N32" s="26">
        <v>100000000</v>
      </c>
      <c r="O32" s="26">
        <v>100000000</v>
      </c>
      <c r="P32" s="26">
        <v>17.5</v>
      </c>
      <c r="Q32" s="26">
        <v>94.594594594594597</v>
      </c>
      <c r="R32" s="95" t="s">
        <v>43</v>
      </c>
    </row>
    <row r="33" spans="1:18" s="2" customFormat="1">
      <c r="A33" s="26" t="s">
        <v>516</v>
      </c>
      <c r="B33" s="95" t="s">
        <v>1252</v>
      </c>
      <c r="C33" s="26">
        <v>369</v>
      </c>
      <c r="D33" s="26">
        <v>942</v>
      </c>
      <c r="E33" s="95" t="s">
        <v>1348</v>
      </c>
      <c r="F33" s="97">
        <v>39857</v>
      </c>
      <c r="G33" s="83">
        <f t="shared" si="0"/>
        <v>53</v>
      </c>
      <c r="H33" s="82">
        <f t="shared" si="1"/>
        <v>7.5714285714285712</v>
      </c>
      <c r="I33" s="26">
        <v>6</v>
      </c>
      <c r="J33" s="26">
        <v>431</v>
      </c>
      <c r="K33" s="92">
        <v>39910</v>
      </c>
      <c r="L33" s="77" t="s">
        <v>1292</v>
      </c>
      <c r="M33" s="26">
        <v>100000000</v>
      </c>
      <c r="N33" s="26">
        <v>24000000</v>
      </c>
      <c r="O33" s="26">
        <v>24000000</v>
      </c>
      <c r="P33" s="26">
        <v>17</v>
      </c>
      <c r="Q33" s="26">
        <v>91.891891891891902</v>
      </c>
      <c r="R33" s="95" t="s">
        <v>43</v>
      </c>
    </row>
    <row r="34" spans="1:18" s="2" customFormat="1">
      <c r="A34" s="26" t="s">
        <v>517</v>
      </c>
      <c r="B34" s="95" t="s">
        <v>1252</v>
      </c>
      <c r="C34" s="26">
        <v>369</v>
      </c>
      <c r="D34" s="26">
        <v>942</v>
      </c>
      <c r="E34" s="95" t="s">
        <v>1348</v>
      </c>
      <c r="F34" s="97">
        <v>39857</v>
      </c>
      <c r="G34" s="83">
        <f t="shared" si="0"/>
        <v>54</v>
      </c>
      <c r="H34" s="82">
        <f t="shared" si="1"/>
        <v>7.7142857142857144</v>
      </c>
      <c r="I34" s="26">
        <v>7</v>
      </c>
      <c r="J34" s="26">
        <v>431</v>
      </c>
      <c r="K34" s="92">
        <v>39911</v>
      </c>
      <c r="L34" s="77" t="s">
        <v>1292</v>
      </c>
      <c r="M34" s="26">
        <v>24000000</v>
      </c>
      <c r="N34" s="26">
        <v>9500000</v>
      </c>
      <c r="O34" s="26">
        <v>9500000</v>
      </c>
      <c r="P34" s="26">
        <v>17.5</v>
      </c>
      <c r="Q34" s="26">
        <v>94.594594594594597</v>
      </c>
      <c r="R34" s="95" t="s">
        <v>43</v>
      </c>
    </row>
    <row r="35" spans="1:18" s="2" customFormat="1">
      <c r="A35" s="26" t="s">
        <v>518</v>
      </c>
      <c r="B35" s="95" t="s">
        <v>1252</v>
      </c>
      <c r="C35" s="26">
        <v>369</v>
      </c>
      <c r="D35" s="26">
        <v>942</v>
      </c>
      <c r="E35" s="95" t="s">
        <v>1348</v>
      </c>
      <c r="F35" s="100">
        <v>39857</v>
      </c>
      <c r="G35" s="83">
        <f t="shared" si="0"/>
        <v>55</v>
      </c>
      <c r="H35" s="82">
        <f t="shared" si="1"/>
        <v>7.8571428571428568</v>
      </c>
      <c r="I35" s="26">
        <v>8</v>
      </c>
      <c r="J35" s="26">
        <v>431</v>
      </c>
      <c r="K35" s="92">
        <v>39912</v>
      </c>
      <c r="L35" s="77" t="s">
        <v>1292</v>
      </c>
      <c r="M35" s="26">
        <v>9500000</v>
      </c>
      <c r="N35" s="26">
        <v>98000000</v>
      </c>
      <c r="O35" s="26">
        <v>98000000</v>
      </c>
      <c r="P35" s="26">
        <v>17</v>
      </c>
      <c r="Q35" s="26">
        <v>91.891891891891902</v>
      </c>
      <c r="R35" s="95" t="s">
        <v>43</v>
      </c>
    </row>
    <row r="36" spans="1:18" s="2" customFormat="1">
      <c r="A36" s="26" t="s">
        <v>519</v>
      </c>
      <c r="B36" s="95" t="s">
        <v>1252</v>
      </c>
      <c r="C36" s="26">
        <v>369</v>
      </c>
      <c r="D36" s="26">
        <v>942</v>
      </c>
      <c r="E36" s="95" t="s">
        <v>1348</v>
      </c>
      <c r="F36" s="100">
        <v>39857</v>
      </c>
      <c r="G36" s="83">
        <f t="shared" si="0"/>
        <v>56</v>
      </c>
      <c r="H36" s="82">
        <f t="shared" si="1"/>
        <v>8</v>
      </c>
      <c r="I36" s="26">
        <v>9</v>
      </c>
      <c r="J36" s="26">
        <v>431</v>
      </c>
      <c r="K36" s="92">
        <v>39913</v>
      </c>
      <c r="L36" s="77" t="s">
        <v>1292</v>
      </c>
      <c r="M36" s="26">
        <v>98000000</v>
      </c>
      <c r="N36" s="26">
        <v>75000000</v>
      </c>
      <c r="O36" s="26">
        <v>75000000</v>
      </c>
      <c r="P36" s="26">
        <v>17.5</v>
      </c>
      <c r="Q36" s="26">
        <v>94.594594594594597</v>
      </c>
      <c r="R36" s="95" t="s">
        <v>43</v>
      </c>
    </row>
    <row r="37" spans="1:18" s="2" customFormat="1">
      <c r="A37" s="26" t="s">
        <v>520</v>
      </c>
      <c r="B37" s="95" t="s">
        <v>1252</v>
      </c>
      <c r="C37" s="26">
        <v>369</v>
      </c>
      <c r="D37" s="26">
        <v>992</v>
      </c>
      <c r="E37" s="95" t="s">
        <v>1348</v>
      </c>
      <c r="F37" s="100">
        <v>39857</v>
      </c>
      <c r="G37" s="83">
        <f t="shared" si="0"/>
        <v>47</v>
      </c>
      <c r="H37" s="82">
        <f t="shared" si="1"/>
        <v>6.7142857142857144</v>
      </c>
      <c r="I37" s="26">
        <v>0</v>
      </c>
      <c r="J37" s="26">
        <v>431</v>
      </c>
      <c r="K37" s="92">
        <v>39904</v>
      </c>
      <c r="L37" s="77" t="s">
        <v>1292</v>
      </c>
      <c r="M37" s="26">
        <v>0</v>
      </c>
      <c r="N37" s="26">
        <v>42000</v>
      </c>
      <c r="O37" s="26">
        <v>42000</v>
      </c>
      <c r="P37" s="26">
        <v>17</v>
      </c>
      <c r="Q37" s="26">
        <v>100</v>
      </c>
      <c r="R37" s="95" t="s">
        <v>43</v>
      </c>
    </row>
    <row r="38" spans="1:18" s="2" customFormat="1">
      <c r="A38" s="26" t="s">
        <v>522</v>
      </c>
      <c r="B38" s="95" t="s">
        <v>1252</v>
      </c>
      <c r="C38" s="26">
        <v>369</v>
      </c>
      <c r="D38" s="26">
        <v>992</v>
      </c>
      <c r="E38" s="95" t="s">
        <v>1348</v>
      </c>
      <c r="F38" s="97">
        <v>39857</v>
      </c>
      <c r="G38" s="83">
        <f t="shared" si="0"/>
        <v>48</v>
      </c>
      <c r="H38" s="82">
        <f t="shared" si="1"/>
        <v>6.8571428571428568</v>
      </c>
      <c r="I38" s="26">
        <v>1</v>
      </c>
      <c r="J38" s="26">
        <v>431</v>
      </c>
      <c r="K38" s="92">
        <v>39905</v>
      </c>
      <c r="L38" s="77" t="s">
        <v>1292</v>
      </c>
      <c r="M38" s="26">
        <v>42000</v>
      </c>
      <c r="N38" s="26">
        <v>8400000</v>
      </c>
      <c r="O38" s="26">
        <v>8400000</v>
      </c>
      <c r="P38" s="26">
        <v>17</v>
      </c>
      <c r="Q38" s="26">
        <v>100</v>
      </c>
      <c r="R38" s="95" t="s">
        <v>43</v>
      </c>
    </row>
    <row r="39" spans="1:18" s="2" customFormat="1">
      <c r="A39" s="26" t="s">
        <v>521</v>
      </c>
      <c r="B39" s="95" t="s">
        <v>1252</v>
      </c>
      <c r="C39" s="26">
        <v>369</v>
      </c>
      <c r="D39" s="26">
        <v>992</v>
      </c>
      <c r="E39" s="95" t="s">
        <v>1348</v>
      </c>
      <c r="F39" s="97">
        <v>39857</v>
      </c>
      <c r="G39" s="83">
        <f t="shared" si="0"/>
        <v>57</v>
      </c>
      <c r="H39" s="82">
        <f t="shared" si="1"/>
        <v>8.1428571428571423</v>
      </c>
      <c r="I39" s="26">
        <v>10</v>
      </c>
      <c r="J39" s="26">
        <v>431</v>
      </c>
      <c r="K39" s="92">
        <v>39914</v>
      </c>
      <c r="L39" s="77" t="s">
        <v>1292</v>
      </c>
      <c r="M39" s="26">
        <v>52000000</v>
      </c>
      <c r="N39" s="26" t="s">
        <v>1143</v>
      </c>
      <c r="O39" s="26" t="s">
        <v>1143</v>
      </c>
      <c r="P39" s="26">
        <v>18</v>
      </c>
      <c r="Q39" s="26">
        <v>105.88235294117649</v>
      </c>
      <c r="R39" s="95" t="s">
        <v>43</v>
      </c>
    </row>
    <row r="40" spans="1:18" s="2" customFormat="1">
      <c r="A40" s="26" t="s">
        <v>523</v>
      </c>
      <c r="B40" s="95" t="s">
        <v>1252</v>
      </c>
      <c r="C40" s="26">
        <v>369</v>
      </c>
      <c r="D40" s="26">
        <v>992</v>
      </c>
      <c r="E40" s="95" t="s">
        <v>1348</v>
      </c>
      <c r="F40" s="97">
        <v>39857</v>
      </c>
      <c r="G40" s="83">
        <f t="shared" si="0"/>
        <v>49</v>
      </c>
      <c r="H40" s="82">
        <f t="shared" si="1"/>
        <v>7</v>
      </c>
      <c r="I40" s="26">
        <v>2</v>
      </c>
      <c r="J40" s="26">
        <v>431</v>
      </c>
      <c r="K40" s="92">
        <v>39906</v>
      </c>
      <c r="L40" s="77" t="s">
        <v>1292</v>
      </c>
      <c r="M40" s="26">
        <v>8400000</v>
      </c>
      <c r="N40" s="26">
        <v>17000000</v>
      </c>
      <c r="O40" s="26">
        <v>17000000</v>
      </c>
      <c r="P40" s="26">
        <v>17.5</v>
      </c>
      <c r="Q40" s="26">
        <v>102.9411764705882</v>
      </c>
      <c r="R40" s="95" t="s">
        <v>43</v>
      </c>
    </row>
    <row r="41" spans="1:18" s="2" customFormat="1">
      <c r="A41" s="26" t="s">
        <v>524</v>
      </c>
      <c r="B41" s="95" t="s">
        <v>1252</v>
      </c>
      <c r="C41" s="26">
        <v>369</v>
      </c>
      <c r="D41" s="26">
        <v>992</v>
      </c>
      <c r="E41" s="95" t="s">
        <v>1348</v>
      </c>
      <c r="F41" s="97">
        <v>39857</v>
      </c>
      <c r="G41" s="83">
        <f t="shared" si="0"/>
        <v>50</v>
      </c>
      <c r="H41" s="82">
        <f t="shared" si="1"/>
        <v>7.1428571428571432</v>
      </c>
      <c r="I41" s="26">
        <v>3</v>
      </c>
      <c r="J41" s="26">
        <v>431</v>
      </c>
      <c r="K41" s="92">
        <v>39907</v>
      </c>
      <c r="L41" s="77" t="s">
        <v>1292</v>
      </c>
      <c r="M41" s="26">
        <v>17000000</v>
      </c>
      <c r="N41" s="26">
        <v>8400000</v>
      </c>
      <c r="O41" s="26">
        <v>8400000</v>
      </c>
      <c r="P41" s="26">
        <v>16</v>
      </c>
      <c r="Q41" s="26">
        <v>94.117647058823508</v>
      </c>
      <c r="R41" s="95" t="s">
        <v>43</v>
      </c>
    </row>
    <row r="42" spans="1:18" s="2" customFormat="1">
      <c r="A42" s="26" t="s">
        <v>525</v>
      </c>
      <c r="B42" s="95" t="s">
        <v>1252</v>
      </c>
      <c r="C42" s="26">
        <v>369</v>
      </c>
      <c r="D42" s="26">
        <v>992</v>
      </c>
      <c r="E42" s="95" t="s">
        <v>1348</v>
      </c>
      <c r="F42" s="97">
        <v>39857</v>
      </c>
      <c r="G42" s="83">
        <f t="shared" si="0"/>
        <v>51</v>
      </c>
      <c r="H42" s="82">
        <f t="shared" si="1"/>
        <v>7.2857142857142856</v>
      </c>
      <c r="I42" s="26">
        <v>4</v>
      </c>
      <c r="J42" s="26">
        <v>431</v>
      </c>
      <c r="K42" s="92">
        <v>39908</v>
      </c>
      <c r="L42" s="77" t="s">
        <v>1292</v>
      </c>
      <c r="M42" s="26">
        <v>8400000</v>
      </c>
      <c r="N42" s="26">
        <v>192000000</v>
      </c>
      <c r="O42" s="26">
        <v>192000000</v>
      </c>
      <c r="P42" s="26">
        <v>17.5</v>
      </c>
      <c r="Q42" s="26">
        <v>102.9411764705882</v>
      </c>
      <c r="R42" s="95" t="s">
        <v>43</v>
      </c>
    </row>
    <row r="43" spans="1:18" s="2" customFormat="1">
      <c r="A43" s="26" t="s">
        <v>1349</v>
      </c>
      <c r="B43" s="95" t="s">
        <v>1252</v>
      </c>
      <c r="C43" s="26">
        <v>369</v>
      </c>
      <c r="D43" s="26">
        <v>992</v>
      </c>
      <c r="E43" s="95" t="s">
        <v>1348</v>
      </c>
      <c r="F43" s="97">
        <v>39857</v>
      </c>
      <c r="G43" s="83">
        <f t="shared" si="0"/>
        <v>52</v>
      </c>
      <c r="H43" s="82">
        <f t="shared" si="1"/>
        <v>7.4285714285714288</v>
      </c>
      <c r="I43" s="26">
        <v>5</v>
      </c>
      <c r="J43" s="26">
        <v>431</v>
      </c>
      <c r="K43" s="92">
        <v>39909</v>
      </c>
      <c r="L43" s="77" t="s">
        <v>1292</v>
      </c>
      <c r="M43" s="26">
        <v>192000000</v>
      </c>
      <c r="N43" s="26">
        <v>244000000</v>
      </c>
      <c r="O43" s="26">
        <v>244000000</v>
      </c>
      <c r="P43" s="26">
        <v>17</v>
      </c>
      <c r="Q43" s="26">
        <v>100</v>
      </c>
      <c r="R43" s="95" t="s">
        <v>43</v>
      </c>
    </row>
    <row r="44" spans="1:18" s="2" customFormat="1">
      <c r="A44" s="26" t="s">
        <v>526</v>
      </c>
      <c r="B44" s="95" t="s">
        <v>1252</v>
      </c>
      <c r="C44" s="26">
        <v>369</v>
      </c>
      <c r="D44" s="26">
        <v>992</v>
      </c>
      <c r="E44" s="95" t="s">
        <v>1348</v>
      </c>
      <c r="F44" s="97">
        <v>39857</v>
      </c>
      <c r="G44" s="83">
        <f t="shared" si="0"/>
        <v>53</v>
      </c>
      <c r="H44" s="82">
        <f t="shared" si="1"/>
        <v>7.5714285714285712</v>
      </c>
      <c r="I44" s="26">
        <v>6</v>
      </c>
      <c r="J44" s="26">
        <v>431</v>
      </c>
      <c r="K44" s="92">
        <v>39910</v>
      </c>
      <c r="L44" s="77" t="s">
        <v>1292</v>
      </c>
      <c r="M44" s="26">
        <v>244000000</v>
      </c>
      <c r="N44" s="26">
        <v>168000000</v>
      </c>
      <c r="O44" s="26">
        <v>168000000</v>
      </c>
      <c r="P44" s="26">
        <v>17</v>
      </c>
      <c r="Q44" s="26">
        <v>100</v>
      </c>
      <c r="R44" s="95" t="s">
        <v>43</v>
      </c>
    </row>
    <row r="45" spans="1:18" s="2" customFormat="1">
      <c r="A45" s="26" t="s">
        <v>527</v>
      </c>
      <c r="B45" s="95" t="s">
        <v>1252</v>
      </c>
      <c r="C45" s="26">
        <v>369</v>
      </c>
      <c r="D45" s="26">
        <v>992</v>
      </c>
      <c r="E45" s="95" t="s">
        <v>1348</v>
      </c>
      <c r="F45" s="100">
        <v>39857</v>
      </c>
      <c r="G45" s="83">
        <f t="shared" si="0"/>
        <v>54</v>
      </c>
      <c r="H45" s="82">
        <f t="shared" si="1"/>
        <v>7.7142857142857144</v>
      </c>
      <c r="I45" s="26">
        <v>7</v>
      </c>
      <c r="J45" s="26">
        <v>431</v>
      </c>
      <c r="K45" s="92">
        <v>39911</v>
      </c>
      <c r="L45" s="77" t="s">
        <v>1292</v>
      </c>
      <c r="M45" s="26">
        <v>168000000</v>
      </c>
      <c r="N45" s="26">
        <v>90000000</v>
      </c>
      <c r="O45" s="26">
        <v>90000000</v>
      </c>
      <c r="P45" s="26">
        <v>16.5</v>
      </c>
      <c r="Q45" s="26">
        <v>97.058823529411768</v>
      </c>
      <c r="R45" s="95" t="s">
        <v>43</v>
      </c>
    </row>
    <row r="46" spans="1:18" s="2" customFormat="1">
      <c r="A46" s="26" t="s">
        <v>528</v>
      </c>
      <c r="B46" s="95" t="s">
        <v>1252</v>
      </c>
      <c r="C46" s="26">
        <v>369</v>
      </c>
      <c r="D46" s="26">
        <v>992</v>
      </c>
      <c r="E46" s="95" t="s">
        <v>1348</v>
      </c>
      <c r="F46" s="100">
        <v>39857</v>
      </c>
      <c r="G46" s="83">
        <f t="shared" si="0"/>
        <v>55</v>
      </c>
      <c r="H46" s="82">
        <f t="shared" si="1"/>
        <v>7.8571428571428568</v>
      </c>
      <c r="I46" s="26">
        <v>8</v>
      </c>
      <c r="J46" s="26">
        <v>431</v>
      </c>
      <c r="K46" s="92">
        <v>39912</v>
      </c>
      <c r="L46" s="77" t="s">
        <v>1292</v>
      </c>
      <c r="M46" s="26">
        <v>90000000</v>
      </c>
      <c r="N46" s="26">
        <v>150000000</v>
      </c>
      <c r="O46" s="26">
        <v>150000000</v>
      </c>
      <c r="P46" s="26">
        <v>16.5</v>
      </c>
      <c r="Q46" s="26">
        <v>97.058823529411768</v>
      </c>
      <c r="R46" s="95" t="s">
        <v>43</v>
      </c>
    </row>
    <row r="47" spans="1:18" s="2" customFormat="1">
      <c r="A47" s="26" t="s">
        <v>529</v>
      </c>
      <c r="B47" s="95" t="s">
        <v>1252</v>
      </c>
      <c r="C47" s="26">
        <v>369</v>
      </c>
      <c r="D47" s="26">
        <v>992</v>
      </c>
      <c r="E47" s="95" t="s">
        <v>1348</v>
      </c>
      <c r="F47" s="100">
        <v>39857</v>
      </c>
      <c r="G47" s="83">
        <f t="shared" si="0"/>
        <v>56</v>
      </c>
      <c r="H47" s="82">
        <f t="shared" si="1"/>
        <v>8</v>
      </c>
      <c r="I47" s="26">
        <v>9</v>
      </c>
      <c r="J47" s="26">
        <v>431</v>
      </c>
      <c r="K47" s="92">
        <v>39913</v>
      </c>
      <c r="L47" s="77" t="s">
        <v>1292</v>
      </c>
      <c r="M47" s="26">
        <v>150000000</v>
      </c>
      <c r="N47" s="26">
        <v>52000000</v>
      </c>
      <c r="O47" s="26">
        <v>52000000</v>
      </c>
      <c r="P47" s="26">
        <v>17.5</v>
      </c>
      <c r="Q47" s="26">
        <v>102.9411764705882</v>
      </c>
      <c r="R47" s="95" t="s">
        <v>43</v>
      </c>
    </row>
    <row r="48" spans="1:18" s="101" customFormat="1">
      <c r="A48" s="71" t="s">
        <v>556</v>
      </c>
      <c r="B48" s="71" t="s">
        <v>1219</v>
      </c>
      <c r="C48" s="71" t="s">
        <v>1094</v>
      </c>
      <c r="D48" s="71" t="s">
        <v>1143</v>
      </c>
      <c r="E48" s="71" t="s">
        <v>1143</v>
      </c>
      <c r="F48" s="71" t="s">
        <v>1143</v>
      </c>
      <c r="G48" s="71" t="s">
        <v>1143</v>
      </c>
      <c r="H48" s="71" t="s">
        <v>1143</v>
      </c>
      <c r="I48" s="71" t="s">
        <v>1143</v>
      </c>
      <c r="J48" s="71" t="s">
        <v>1143</v>
      </c>
      <c r="K48" s="71" t="s">
        <v>1143</v>
      </c>
      <c r="L48" s="84" t="s">
        <v>1292</v>
      </c>
      <c r="M48" s="71" t="s">
        <v>1143</v>
      </c>
      <c r="N48" s="71" t="s">
        <v>1143</v>
      </c>
      <c r="O48" s="71" t="s">
        <v>1143</v>
      </c>
      <c r="P48" s="71" t="s">
        <v>1143</v>
      </c>
      <c r="Q48" s="71" t="s">
        <v>1143</v>
      </c>
      <c r="R48" s="73" t="s">
        <v>1143</v>
      </c>
    </row>
    <row r="49" spans="1:18" s="2" customFormat="1">
      <c r="A49" s="26" t="s">
        <v>573</v>
      </c>
      <c r="B49" s="95" t="s">
        <v>45</v>
      </c>
      <c r="C49" s="26">
        <v>430</v>
      </c>
      <c r="D49" s="26">
        <v>304</v>
      </c>
      <c r="E49" s="95" t="s">
        <v>1104</v>
      </c>
      <c r="F49" s="97">
        <v>39857</v>
      </c>
      <c r="G49" s="83">
        <f t="shared" ref="G49:G80" si="2">K49-F49</f>
        <v>47</v>
      </c>
      <c r="H49" s="82">
        <f t="shared" ref="H49:H80" si="3">G49/7</f>
        <v>6.7142857142857144</v>
      </c>
      <c r="I49" s="26">
        <v>0</v>
      </c>
      <c r="J49" s="26">
        <v>431</v>
      </c>
      <c r="K49" s="92">
        <v>39904</v>
      </c>
      <c r="L49" s="77" t="s">
        <v>1292</v>
      </c>
      <c r="M49" s="26">
        <v>0</v>
      </c>
      <c r="N49" s="26">
        <v>5700000</v>
      </c>
      <c r="O49" s="26">
        <v>5700000</v>
      </c>
      <c r="P49" s="26">
        <v>24.5</v>
      </c>
      <c r="Q49" s="26">
        <v>100</v>
      </c>
      <c r="R49" s="95" t="s">
        <v>43</v>
      </c>
    </row>
    <row r="50" spans="1:18" s="2" customFormat="1">
      <c r="A50" s="26" t="s">
        <v>575</v>
      </c>
      <c r="B50" s="95" t="s">
        <v>45</v>
      </c>
      <c r="C50" s="26">
        <v>430</v>
      </c>
      <c r="D50" s="26">
        <v>304</v>
      </c>
      <c r="E50" s="95" t="s">
        <v>1104</v>
      </c>
      <c r="F50" s="97">
        <v>39857</v>
      </c>
      <c r="G50" s="83">
        <f t="shared" si="2"/>
        <v>48</v>
      </c>
      <c r="H50" s="82">
        <f t="shared" si="3"/>
        <v>6.8571428571428568</v>
      </c>
      <c r="I50" s="26">
        <v>1</v>
      </c>
      <c r="J50" s="26">
        <v>431</v>
      </c>
      <c r="K50" s="92">
        <v>39905</v>
      </c>
      <c r="L50" s="77" t="s">
        <v>1292</v>
      </c>
      <c r="M50" s="26">
        <v>5700000</v>
      </c>
      <c r="N50" s="26">
        <v>7000000</v>
      </c>
      <c r="O50" s="26">
        <v>7000000</v>
      </c>
      <c r="P50" s="26">
        <v>22</v>
      </c>
      <c r="Q50" s="26">
        <v>89.795918367346943</v>
      </c>
      <c r="R50" s="95" t="s">
        <v>43</v>
      </c>
    </row>
    <row r="51" spans="1:18" s="2" customFormat="1">
      <c r="A51" s="26" t="s">
        <v>574</v>
      </c>
      <c r="B51" s="95" t="s">
        <v>45</v>
      </c>
      <c r="C51" s="26">
        <v>430</v>
      </c>
      <c r="D51" s="26">
        <v>304</v>
      </c>
      <c r="E51" s="95" t="s">
        <v>1104</v>
      </c>
      <c r="F51" s="97">
        <v>39857</v>
      </c>
      <c r="G51" s="83">
        <f t="shared" si="2"/>
        <v>57</v>
      </c>
      <c r="H51" s="82">
        <f t="shared" si="3"/>
        <v>8.1428571428571423</v>
      </c>
      <c r="I51" s="26">
        <v>10</v>
      </c>
      <c r="J51" s="26">
        <v>431</v>
      </c>
      <c r="K51" s="92">
        <v>39914</v>
      </c>
      <c r="L51" s="77" t="s">
        <v>1292</v>
      </c>
      <c r="M51" s="26">
        <v>15000000</v>
      </c>
      <c r="N51" s="26" t="s">
        <v>1143</v>
      </c>
      <c r="O51" s="26" t="s">
        <v>1143</v>
      </c>
      <c r="P51" s="26">
        <v>23.5</v>
      </c>
      <c r="Q51" s="26">
        <v>95.918367346938766</v>
      </c>
      <c r="R51" s="95" t="s">
        <v>43</v>
      </c>
    </row>
    <row r="52" spans="1:18" s="2" customFormat="1">
      <c r="A52" s="26" t="s">
        <v>576</v>
      </c>
      <c r="B52" s="95" t="s">
        <v>45</v>
      </c>
      <c r="C52" s="26">
        <v>430</v>
      </c>
      <c r="D52" s="26">
        <v>304</v>
      </c>
      <c r="E52" s="95" t="s">
        <v>1104</v>
      </c>
      <c r="F52" s="97">
        <v>39857</v>
      </c>
      <c r="G52" s="83">
        <f t="shared" si="2"/>
        <v>49</v>
      </c>
      <c r="H52" s="82">
        <f t="shared" si="3"/>
        <v>7</v>
      </c>
      <c r="I52" s="26">
        <v>2</v>
      </c>
      <c r="J52" s="26">
        <v>431</v>
      </c>
      <c r="K52" s="92">
        <v>39906</v>
      </c>
      <c r="L52" s="77" t="s">
        <v>1292</v>
      </c>
      <c r="M52" s="26">
        <v>7000000</v>
      </c>
      <c r="N52" s="26">
        <v>8700000</v>
      </c>
      <c r="O52" s="26">
        <v>8700000</v>
      </c>
      <c r="P52" s="26">
        <v>22</v>
      </c>
      <c r="Q52" s="26">
        <v>89.795918367346943</v>
      </c>
      <c r="R52" s="95" t="s">
        <v>43</v>
      </c>
    </row>
    <row r="53" spans="1:18" s="2" customFormat="1">
      <c r="A53" s="26" t="s">
        <v>577</v>
      </c>
      <c r="B53" s="95" t="s">
        <v>45</v>
      </c>
      <c r="C53" s="26">
        <v>430</v>
      </c>
      <c r="D53" s="26">
        <v>304</v>
      </c>
      <c r="E53" s="95" t="s">
        <v>1104</v>
      </c>
      <c r="F53" s="97">
        <v>39857</v>
      </c>
      <c r="G53" s="83">
        <f t="shared" si="2"/>
        <v>50</v>
      </c>
      <c r="H53" s="82">
        <f t="shared" si="3"/>
        <v>7.1428571428571432</v>
      </c>
      <c r="I53" s="26">
        <v>3</v>
      </c>
      <c r="J53" s="26">
        <v>431</v>
      </c>
      <c r="K53" s="92">
        <v>39907</v>
      </c>
      <c r="L53" s="77" t="s">
        <v>1292</v>
      </c>
      <c r="M53" s="26">
        <v>8700000</v>
      </c>
      <c r="N53" s="26">
        <v>300000</v>
      </c>
      <c r="O53" s="26">
        <v>300000</v>
      </c>
      <c r="P53" s="26">
        <v>22</v>
      </c>
      <c r="Q53" s="26">
        <v>89.795918367346943</v>
      </c>
      <c r="R53" s="95" t="s">
        <v>43</v>
      </c>
    </row>
    <row r="54" spans="1:18" s="2" customFormat="1">
      <c r="A54" s="26" t="s">
        <v>578</v>
      </c>
      <c r="B54" s="95" t="s">
        <v>45</v>
      </c>
      <c r="C54" s="26">
        <v>430</v>
      </c>
      <c r="D54" s="26">
        <v>304</v>
      </c>
      <c r="E54" s="95" t="s">
        <v>1104</v>
      </c>
      <c r="F54" s="97">
        <v>39857</v>
      </c>
      <c r="G54" s="83">
        <f t="shared" si="2"/>
        <v>51</v>
      </c>
      <c r="H54" s="82">
        <f t="shared" si="3"/>
        <v>7.2857142857142856</v>
      </c>
      <c r="I54" s="26">
        <v>4</v>
      </c>
      <c r="J54" s="26">
        <v>431</v>
      </c>
      <c r="K54" s="92">
        <v>39908</v>
      </c>
      <c r="L54" s="77" t="s">
        <v>1292</v>
      </c>
      <c r="M54" s="26">
        <v>300000</v>
      </c>
      <c r="N54" s="26">
        <v>800000</v>
      </c>
      <c r="O54" s="26">
        <v>800000</v>
      </c>
      <c r="P54" s="26">
        <v>23</v>
      </c>
      <c r="Q54" s="26">
        <v>93.877551020408148</v>
      </c>
      <c r="R54" s="95" t="s">
        <v>43</v>
      </c>
    </row>
    <row r="55" spans="1:18" s="2" customFormat="1">
      <c r="A55" s="26" t="s">
        <v>579</v>
      </c>
      <c r="B55" s="95" t="s">
        <v>45</v>
      </c>
      <c r="C55" s="26">
        <v>430</v>
      </c>
      <c r="D55" s="26">
        <v>304</v>
      </c>
      <c r="E55" s="95" t="s">
        <v>1104</v>
      </c>
      <c r="F55" s="97">
        <v>39857</v>
      </c>
      <c r="G55" s="83">
        <f t="shared" si="2"/>
        <v>52</v>
      </c>
      <c r="H55" s="82">
        <f t="shared" si="3"/>
        <v>7.4285714285714288</v>
      </c>
      <c r="I55" s="26">
        <v>5</v>
      </c>
      <c r="J55" s="26">
        <v>431</v>
      </c>
      <c r="K55" s="92">
        <v>39909</v>
      </c>
      <c r="L55" s="77" t="s">
        <v>1292</v>
      </c>
      <c r="M55" s="26">
        <v>800000</v>
      </c>
      <c r="N55" s="26">
        <v>5400000</v>
      </c>
      <c r="O55" s="26">
        <v>5400000</v>
      </c>
      <c r="P55" s="26">
        <v>23</v>
      </c>
      <c r="Q55" s="26">
        <v>93.877551020408148</v>
      </c>
      <c r="R55" s="95" t="s">
        <v>43</v>
      </c>
    </row>
    <row r="56" spans="1:18" s="2" customFormat="1">
      <c r="A56" s="26" t="s">
        <v>580</v>
      </c>
      <c r="B56" s="95" t="s">
        <v>45</v>
      </c>
      <c r="C56" s="26">
        <v>430</v>
      </c>
      <c r="D56" s="26">
        <v>304</v>
      </c>
      <c r="E56" s="95" t="s">
        <v>1104</v>
      </c>
      <c r="F56" s="97">
        <v>39857</v>
      </c>
      <c r="G56" s="83">
        <f t="shared" si="2"/>
        <v>53</v>
      </c>
      <c r="H56" s="82">
        <f t="shared" si="3"/>
        <v>7.5714285714285712</v>
      </c>
      <c r="I56" s="26">
        <v>6</v>
      </c>
      <c r="J56" s="26">
        <v>431</v>
      </c>
      <c r="K56" s="92">
        <v>39910</v>
      </c>
      <c r="L56" s="77" t="s">
        <v>1292</v>
      </c>
      <c r="M56" s="26">
        <v>5400000</v>
      </c>
      <c r="N56" s="26">
        <v>21700000</v>
      </c>
      <c r="O56" s="26">
        <v>21700000</v>
      </c>
      <c r="P56" s="26">
        <v>23</v>
      </c>
      <c r="Q56" s="26">
        <v>93.877551020408148</v>
      </c>
      <c r="R56" s="95" t="s">
        <v>43</v>
      </c>
    </row>
    <row r="57" spans="1:18" s="2" customFormat="1">
      <c r="A57" s="26" t="s">
        <v>581</v>
      </c>
      <c r="B57" s="95" t="s">
        <v>45</v>
      </c>
      <c r="C57" s="26">
        <v>430</v>
      </c>
      <c r="D57" s="26">
        <v>304</v>
      </c>
      <c r="E57" s="95" t="s">
        <v>1104</v>
      </c>
      <c r="F57" s="97">
        <v>39857</v>
      </c>
      <c r="G57" s="83">
        <f t="shared" si="2"/>
        <v>54</v>
      </c>
      <c r="H57" s="82">
        <f t="shared" si="3"/>
        <v>7.7142857142857144</v>
      </c>
      <c r="I57" s="26">
        <v>7</v>
      </c>
      <c r="J57" s="26">
        <v>431</v>
      </c>
      <c r="K57" s="92">
        <v>39911</v>
      </c>
      <c r="L57" s="77" t="s">
        <v>1292</v>
      </c>
      <c r="M57" s="26">
        <v>21700000</v>
      </c>
      <c r="N57" s="26">
        <v>13000000</v>
      </c>
      <c r="O57" s="26">
        <v>13000000</v>
      </c>
      <c r="P57" s="26">
        <v>23</v>
      </c>
      <c r="Q57" s="26">
        <v>93.877551020408148</v>
      </c>
      <c r="R57" s="95" t="s">
        <v>43</v>
      </c>
    </row>
    <row r="58" spans="1:18" s="2" customFormat="1">
      <c r="A58" s="26" t="s">
        <v>582</v>
      </c>
      <c r="B58" s="95" t="s">
        <v>45</v>
      </c>
      <c r="C58" s="26">
        <v>430</v>
      </c>
      <c r="D58" s="26">
        <v>304</v>
      </c>
      <c r="E58" s="95" t="s">
        <v>1104</v>
      </c>
      <c r="F58" s="97">
        <v>39857</v>
      </c>
      <c r="G58" s="83">
        <f t="shared" si="2"/>
        <v>55</v>
      </c>
      <c r="H58" s="82">
        <f t="shared" si="3"/>
        <v>7.8571428571428568</v>
      </c>
      <c r="I58" s="26">
        <v>8</v>
      </c>
      <c r="J58" s="26">
        <v>431</v>
      </c>
      <c r="K58" s="92">
        <v>39912</v>
      </c>
      <c r="L58" s="77" t="s">
        <v>1292</v>
      </c>
      <c r="M58" s="26">
        <v>13000000</v>
      </c>
      <c r="N58" s="26">
        <v>26000000</v>
      </c>
      <c r="O58" s="26">
        <v>26000000</v>
      </c>
      <c r="P58" s="26">
        <v>23</v>
      </c>
      <c r="Q58" s="26">
        <v>93.877551020408148</v>
      </c>
      <c r="R58" s="95" t="s">
        <v>43</v>
      </c>
    </row>
    <row r="59" spans="1:18" s="2" customFormat="1">
      <c r="A59" s="26" t="s">
        <v>583</v>
      </c>
      <c r="B59" s="95" t="s">
        <v>45</v>
      </c>
      <c r="C59" s="26">
        <v>430</v>
      </c>
      <c r="D59" s="26">
        <v>304</v>
      </c>
      <c r="E59" s="95" t="s">
        <v>1104</v>
      </c>
      <c r="F59" s="97">
        <v>39857</v>
      </c>
      <c r="G59" s="83">
        <f t="shared" si="2"/>
        <v>56</v>
      </c>
      <c r="H59" s="82">
        <f t="shared" si="3"/>
        <v>8</v>
      </c>
      <c r="I59" s="26">
        <v>9</v>
      </c>
      <c r="J59" s="26">
        <v>431</v>
      </c>
      <c r="K59" s="92">
        <v>39913</v>
      </c>
      <c r="L59" s="77" t="s">
        <v>1292</v>
      </c>
      <c r="M59" s="26">
        <v>26000000</v>
      </c>
      <c r="N59" s="26">
        <v>15000000</v>
      </c>
      <c r="O59" s="26">
        <v>15000000</v>
      </c>
      <c r="P59" s="26">
        <v>24</v>
      </c>
      <c r="Q59" s="26">
        <v>97.959183673469383</v>
      </c>
      <c r="R59" s="95" t="s">
        <v>43</v>
      </c>
    </row>
    <row r="60" spans="1:18" s="2" customFormat="1">
      <c r="A60" s="26" t="s">
        <v>584</v>
      </c>
      <c r="B60" s="95" t="s">
        <v>45</v>
      </c>
      <c r="C60" s="26">
        <v>430</v>
      </c>
      <c r="D60" s="26">
        <v>307</v>
      </c>
      <c r="E60" s="95" t="s">
        <v>1104</v>
      </c>
      <c r="F60" s="97">
        <v>39857</v>
      </c>
      <c r="G60" s="83">
        <f t="shared" si="2"/>
        <v>47</v>
      </c>
      <c r="H60" s="82">
        <f t="shared" si="3"/>
        <v>6.7142857142857144</v>
      </c>
      <c r="I60" s="26">
        <v>0</v>
      </c>
      <c r="J60" s="26">
        <v>431</v>
      </c>
      <c r="K60" s="92">
        <v>39904</v>
      </c>
      <c r="L60" s="77" t="s">
        <v>1292</v>
      </c>
      <c r="M60" s="26">
        <v>0</v>
      </c>
      <c r="N60" s="26">
        <v>800000</v>
      </c>
      <c r="O60" s="26">
        <v>800000</v>
      </c>
      <c r="P60" s="26">
        <v>22.5</v>
      </c>
      <c r="Q60" s="26">
        <v>100</v>
      </c>
      <c r="R60" s="95" t="s">
        <v>43</v>
      </c>
    </row>
    <row r="61" spans="1:18" s="2" customFormat="1">
      <c r="A61" s="26" t="s">
        <v>586</v>
      </c>
      <c r="B61" s="95" t="s">
        <v>45</v>
      </c>
      <c r="C61" s="26">
        <v>430</v>
      </c>
      <c r="D61" s="26">
        <v>307</v>
      </c>
      <c r="E61" s="95" t="s">
        <v>1104</v>
      </c>
      <c r="F61" s="97">
        <v>39857</v>
      </c>
      <c r="G61" s="83">
        <f t="shared" si="2"/>
        <v>48</v>
      </c>
      <c r="H61" s="82">
        <f t="shared" si="3"/>
        <v>6.8571428571428568</v>
      </c>
      <c r="I61" s="26">
        <v>1</v>
      </c>
      <c r="J61" s="26">
        <v>431</v>
      </c>
      <c r="K61" s="92">
        <v>39905</v>
      </c>
      <c r="L61" s="77" t="s">
        <v>1292</v>
      </c>
      <c r="M61" s="26">
        <v>800000</v>
      </c>
      <c r="N61" s="26">
        <v>4200000</v>
      </c>
      <c r="O61" s="26">
        <v>4200000</v>
      </c>
      <c r="P61" s="26">
        <v>22</v>
      </c>
      <c r="Q61" s="26">
        <v>97.777777777777757</v>
      </c>
      <c r="R61" s="95" t="s">
        <v>43</v>
      </c>
    </row>
    <row r="62" spans="1:18" s="2" customFormat="1">
      <c r="A62" s="26" t="s">
        <v>585</v>
      </c>
      <c r="B62" s="95" t="s">
        <v>45</v>
      </c>
      <c r="C62" s="26">
        <v>430</v>
      </c>
      <c r="D62" s="26">
        <v>307</v>
      </c>
      <c r="E62" s="95" t="s">
        <v>1104</v>
      </c>
      <c r="F62" s="97">
        <v>39857</v>
      </c>
      <c r="G62" s="83">
        <f t="shared" si="2"/>
        <v>57</v>
      </c>
      <c r="H62" s="82">
        <f t="shared" si="3"/>
        <v>8.1428571428571423</v>
      </c>
      <c r="I62" s="26">
        <v>10</v>
      </c>
      <c r="J62" s="26">
        <v>431</v>
      </c>
      <c r="K62" s="92">
        <v>39914</v>
      </c>
      <c r="L62" s="77" t="s">
        <v>1292</v>
      </c>
      <c r="M62" s="26">
        <v>12100000</v>
      </c>
      <c r="N62" s="26" t="s">
        <v>1143</v>
      </c>
      <c r="O62" s="26" t="s">
        <v>1143</v>
      </c>
      <c r="P62" s="26">
        <v>22.5</v>
      </c>
      <c r="Q62" s="26">
        <v>100</v>
      </c>
      <c r="R62" s="95" t="s">
        <v>43</v>
      </c>
    </row>
    <row r="63" spans="1:18" s="2" customFormat="1">
      <c r="A63" s="26" t="s">
        <v>350</v>
      </c>
      <c r="B63" s="95" t="s">
        <v>45</v>
      </c>
      <c r="C63" s="26">
        <v>430</v>
      </c>
      <c r="D63" s="26">
        <v>307</v>
      </c>
      <c r="E63" s="95" t="s">
        <v>1104</v>
      </c>
      <c r="F63" s="97">
        <v>39857</v>
      </c>
      <c r="G63" s="83">
        <f t="shared" si="2"/>
        <v>49</v>
      </c>
      <c r="H63" s="82">
        <f t="shared" si="3"/>
        <v>7</v>
      </c>
      <c r="I63" s="26">
        <v>2</v>
      </c>
      <c r="J63" s="26">
        <v>431</v>
      </c>
      <c r="K63" s="92">
        <v>39906</v>
      </c>
      <c r="L63" s="77" t="s">
        <v>1292</v>
      </c>
      <c r="M63" s="26">
        <v>4200000</v>
      </c>
      <c r="N63" s="26">
        <v>25000000</v>
      </c>
      <c r="O63" s="26">
        <v>25000000</v>
      </c>
      <c r="P63" s="26">
        <v>20</v>
      </c>
      <c r="Q63" s="26">
        <v>88.888888888888857</v>
      </c>
      <c r="R63" s="95" t="s">
        <v>43</v>
      </c>
    </row>
    <row r="64" spans="1:18" s="2" customFormat="1">
      <c r="A64" s="26" t="s">
        <v>351</v>
      </c>
      <c r="B64" s="95" t="s">
        <v>45</v>
      </c>
      <c r="C64" s="26">
        <v>430</v>
      </c>
      <c r="D64" s="26">
        <v>307</v>
      </c>
      <c r="E64" s="95" t="s">
        <v>1104</v>
      </c>
      <c r="F64" s="97">
        <v>39857</v>
      </c>
      <c r="G64" s="83">
        <f t="shared" si="2"/>
        <v>50</v>
      </c>
      <c r="H64" s="82">
        <f t="shared" si="3"/>
        <v>7.1428571428571432</v>
      </c>
      <c r="I64" s="26">
        <v>3</v>
      </c>
      <c r="J64" s="26">
        <v>431</v>
      </c>
      <c r="K64" s="92">
        <v>39907</v>
      </c>
      <c r="L64" s="77" t="s">
        <v>1292</v>
      </c>
      <c r="M64" s="26">
        <v>25000000</v>
      </c>
      <c r="N64" s="26">
        <v>200000</v>
      </c>
      <c r="O64" s="26">
        <v>200000</v>
      </c>
      <c r="P64" s="26">
        <v>21</v>
      </c>
      <c r="Q64" s="26">
        <v>93.333333333333314</v>
      </c>
      <c r="R64" s="95" t="s">
        <v>43</v>
      </c>
    </row>
    <row r="65" spans="1:18" s="2" customFormat="1">
      <c r="A65" s="26" t="s">
        <v>352</v>
      </c>
      <c r="B65" s="95" t="s">
        <v>45</v>
      </c>
      <c r="C65" s="26">
        <v>430</v>
      </c>
      <c r="D65" s="26">
        <v>307</v>
      </c>
      <c r="E65" s="95" t="s">
        <v>1104</v>
      </c>
      <c r="F65" s="97">
        <v>39857</v>
      </c>
      <c r="G65" s="83">
        <f t="shared" si="2"/>
        <v>51</v>
      </c>
      <c r="H65" s="82">
        <f t="shared" si="3"/>
        <v>7.2857142857142856</v>
      </c>
      <c r="I65" s="26">
        <v>4</v>
      </c>
      <c r="J65" s="26">
        <v>431</v>
      </c>
      <c r="K65" s="92">
        <v>39908</v>
      </c>
      <c r="L65" s="77" t="s">
        <v>1292</v>
      </c>
      <c r="M65" s="26">
        <v>200000</v>
      </c>
      <c r="N65" s="26">
        <v>12600000</v>
      </c>
      <c r="O65" s="26">
        <v>12600000</v>
      </c>
      <c r="P65" s="26">
        <v>21.5</v>
      </c>
      <c r="Q65" s="26">
        <v>95.555555555555543</v>
      </c>
      <c r="R65" s="95" t="s">
        <v>43</v>
      </c>
    </row>
    <row r="66" spans="1:18" s="2" customFormat="1">
      <c r="A66" s="26" t="s">
        <v>353</v>
      </c>
      <c r="B66" s="95" t="s">
        <v>45</v>
      </c>
      <c r="C66" s="26">
        <v>430</v>
      </c>
      <c r="D66" s="26">
        <v>307</v>
      </c>
      <c r="E66" s="95" t="s">
        <v>1104</v>
      </c>
      <c r="F66" s="97">
        <v>39857</v>
      </c>
      <c r="G66" s="83">
        <f t="shared" si="2"/>
        <v>52</v>
      </c>
      <c r="H66" s="82">
        <f t="shared" si="3"/>
        <v>7.4285714285714288</v>
      </c>
      <c r="I66" s="26">
        <v>5</v>
      </c>
      <c r="J66" s="26">
        <v>431</v>
      </c>
      <c r="K66" s="92">
        <v>39909</v>
      </c>
      <c r="L66" s="77" t="s">
        <v>1292</v>
      </c>
      <c r="M66" s="26">
        <v>12600000</v>
      </c>
      <c r="N66" s="26">
        <v>15800000</v>
      </c>
      <c r="O66" s="26">
        <v>15800000</v>
      </c>
      <c r="P66" s="26">
        <v>22.5</v>
      </c>
      <c r="Q66" s="26">
        <v>100</v>
      </c>
      <c r="R66" s="95" t="s">
        <v>43</v>
      </c>
    </row>
    <row r="67" spans="1:18" s="2" customFormat="1">
      <c r="A67" s="26" t="s">
        <v>354</v>
      </c>
      <c r="B67" s="95" t="s">
        <v>45</v>
      </c>
      <c r="C67" s="26">
        <v>430</v>
      </c>
      <c r="D67" s="26">
        <v>307</v>
      </c>
      <c r="E67" s="95" t="s">
        <v>1104</v>
      </c>
      <c r="F67" s="97">
        <v>39857</v>
      </c>
      <c r="G67" s="83">
        <f t="shared" si="2"/>
        <v>53</v>
      </c>
      <c r="H67" s="82">
        <f t="shared" si="3"/>
        <v>7.5714285714285712</v>
      </c>
      <c r="I67" s="26">
        <v>6</v>
      </c>
      <c r="J67" s="26">
        <v>431</v>
      </c>
      <c r="K67" s="92">
        <v>39910</v>
      </c>
      <c r="L67" s="77" t="s">
        <v>1292</v>
      </c>
      <c r="M67" s="26">
        <v>15800000</v>
      </c>
      <c r="N67" s="26">
        <v>20400000</v>
      </c>
      <c r="O67" s="26">
        <v>20400000</v>
      </c>
      <c r="P67" s="26">
        <v>22</v>
      </c>
      <c r="Q67" s="26">
        <v>97.777777777777757</v>
      </c>
      <c r="R67" s="95" t="s">
        <v>43</v>
      </c>
    </row>
    <row r="68" spans="1:18" s="2" customFormat="1">
      <c r="A68" s="26" t="s">
        <v>355</v>
      </c>
      <c r="B68" s="95" t="s">
        <v>45</v>
      </c>
      <c r="C68" s="26">
        <v>430</v>
      </c>
      <c r="D68" s="26">
        <v>307</v>
      </c>
      <c r="E68" s="95" t="s">
        <v>1104</v>
      </c>
      <c r="F68" s="97">
        <v>39857</v>
      </c>
      <c r="G68" s="83">
        <f t="shared" si="2"/>
        <v>54</v>
      </c>
      <c r="H68" s="82">
        <f t="shared" si="3"/>
        <v>7.7142857142857144</v>
      </c>
      <c r="I68" s="26">
        <v>7</v>
      </c>
      <c r="J68" s="26">
        <v>431</v>
      </c>
      <c r="K68" s="92">
        <v>39911</v>
      </c>
      <c r="L68" s="77" t="s">
        <v>1292</v>
      </c>
      <c r="M68" s="26">
        <v>20400000</v>
      </c>
      <c r="N68" s="26">
        <v>27000000</v>
      </c>
      <c r="O68" s="26">
        <v>27000000</v>
      </c>
      <c r="P68" s="26">
        <v>22</v>
      </c>
      <c r="Q68" s="26">
        <v>97.777777777777757</v>
      </c>
      <c r="R68" s="95" t="s">
        <v>43</v>
      </c>
    </row>
    <row r="69" spans="1:18" s="2" customFormat="1">
      <c r="A69" s="26" t="s">
        <v>356</v>
      </c>
      <c r="B69" s="95" t="s">
        <v>45</v>
      </c>
      <c r="C69" s="26">
        <v>430</v>
      </c>
      <c r="D69" s="26">
        <v>307</v>
      </c>
      <c r="E69" s="95" t="s">
        <v>1104</v>
      </c>
      <c r="F69" s="97">
        <v>39857</v>
      </c>
      <c r="G69" s="83">
        <f t="shared" si="2"/>
        <v>55</v>
      </c>
      <c r="H69" s="82">
        <f t="shared" si="3"/>
        <v>7.8571428571428568</v>
      </c>
      <c r="I69" s="26">
        <v>8</v>
      </c>
      <c r="J69" s="26">
        <v>431</v>
      </c>
      <c r="K69" s="92">
        <v>39912</v>
      </c>
      <c r="L69" s="77" t="s">
        <v>1292</v>
      </c>
      <c r="M69" s="26">
        <v>27000000</v>
      </c>
      <c r="N69" s="26">
        <v>15500000</v>
      </c>
      <c r="O69" s="26">
        <v>15500000</v>
      </c>
      <c r="P69" s="26">
        <v>22</v>
      </c>
      <c r="Q69" s="26">
        <v>97.777777777777757</v>
      </c>
      <c r="R69" s="95" t="s">
        <v>43</v>
      </c>
    </row>
    <row r="70" spans="1:18" s="2" customFormat="1">
      <c r="A70" s="26" t="s">
        <v>357</v>
      </c>
      <c r="B70" s="95" t="s">
        <v>45</v>
      </c>
      <c r="C70" s="26">
        <v>430</v>
      </c>
      <c r="D70" s="26">
        <v>307</v>
      </c>
      <c r="E70" s="95" t="s">
        <v>1104</v>
      </c>
      <c r="F70" s="97">
        <v>39857</v>
      </c>
      <c r="G70" s="83">
        <f t="shared" si="2"/>
        <v>56</v>
      </c>
      <c r="H70" s="82">
        <f t="shared" si="3"/>
        <v>8</v>
      </c>
      <c r="I70" s="26">
        <v>9</v>
      </c>
      <c r="J70" s="26">
        <v>431</v>
      </c>
      <c r="K70" s="92">
        <v>39913</v>
      </c>
      <c r="L70" s="77" t="s">
        <v>1292</v>
      </c>
      <c r="M70" s="26">
        <v>15500000</v>
      </c>
      <c r="N70" s="26">
        <v>12100000</v>
      </c>
      <c r="O70" s="26">
        <v>12100000</v>
      </c>
      <c r="P70" s="26">
        <v>22.5</v>
      </c>
      <c r="Q70" s="26">
        <v>100</v>
      </c>
      <c r="R70" s="95" t="s">
        <v>43</v>
      </c>
    </row>
    <row r="71" spans="1:18" s="2" customFormat="1">
      <c r="A71" s="26" t="s">
        <v>130</v>
      </c>
      <c r="B71" s="95" t="s">
        <v>45</v>
      </c>
      <c r="C71" s="26">
        <v>430</v>
      </c>
      <c r="D71" s="26">
        <v>920</v>
      </c>
      <c r="E71" s="95" t="s">
        <v>1104</v>
      </c>
      <c r="F71" s="97">
        <v>39857</v>
      </c>
      <c r="G71" s="83">
        <f t="shared" si="2"/>
        <v>47</v>
      </c>
      <c r="H71" s="82">
        <f t="shared" si="3"/>
        <v>6.7142857142857144</v>
      </c>
      <c r="I71" s="26">
        <v>0</v>
      </c>
      <c r="J71" s="26">
        <v>431</v>
      </c>
      <c r="K71" s="92">
        <v>39904</v>
      </c>
      <c r="L71" s="77" t="s">
        <v>1292</v>
      </c>
      <c r="M71" s="26">
        <v>0</v>
      </c>
      <c r="N71" s="26">
        <v>2700000</v>
      </c>
      <c r="O71" s="26">
        <v>2700000</v>
      </c>
      <c r="P71" s="26">
        <v>21.5</v>
      </c>
      <c r="Q71" s="26">
        <v>100</v>
      </c>
      <c r="R71" s="95" t="s">
        <v>43</v>
      </c>
    </row>
    <row r="72" spans="1:18" s="2" customFormat="1">
      <c r="A72" s="26" t="s">
        <v>132</v>
      </c>
      <c r="B72" s="95" t="s">
        <v>45</v>
      </c>
      <c r="C72" s="26">
        <v>430</v>
      </c>
      <c r="D72" s="26">
        <v>920</v>
      </c>
      <c r="E72" s="95" t="s">
        <v>1104</v>
      </c>
      <c r="F72" s="97">
        <v>39857</v>
      </c>
      <c r="G72" s="83">
        <f t="shared" si="2"/>
        <v>48</v>
      </c>
      <c r="H72" s="82">
        <f t="shared" si="3"/>
        <v>6.8571428571428568</v>
      </c>
      <c r="I72" s="26">
        <v>1</v>
      </c>
      <c r="J72" s="26">
        <v>431</v>
      </c>
      <c r="K72" s="92">
        <v>39905</v>
      </c>
      <c r="L72" s="77" t="s">
        <v>1292</v>
      </c>
      <c r="M72" s="26">
        <v>2700000</v>
      </c>
      <c r="N72" s="26">
        <v>7600000</v>
      </c>
      <c r="O72" s="26">
        <v>7600000</v>
      </c>
      <c r="P72" s="26">
        <v>20.5</v>
      </c>
      <c r="Q72" s="26">
        <v>95.348837209302332</v>
      </c>
      <c r="R72" s="95" t="s">
        <v>43</v>
      </c>
    </row>
    <row r="73" spans="1:18" s="2" customFormat="1">
      <c r="A73" s="26" t="s">
        <v>131</v>
      </c>
      <c r="B73" s="95" t="s">
        <v>45</v>
      </c>
      <c r="C73" s="26">
        <v>430</v>
      </c>
      <c r="D73" s="26">
        <v>920</v>
      </c>
      <c r="E73" s="95" t="s">
        <v>1104</v>
      </c>
      <c r="F73" s="97">
        <v>39857</v>
      </c>
      <c r="G73" s="83">
        <f t="shared" si="2"/>
        <v>57</v>
      </c>
      <c r="H73" s="82">
        <f t="shared" si="3"/>
        <v>8.1428571428571423</v>
      </c>
      <c r="I73" s="26">
        <v>10</v>
      </c>
      <c r="J73" s="26">
        <v>431</v>
      </c>
      <c r="K73" s="92">
        <v>39914</v>
      </c>
      <c r="L73" s="77" t="s">
        <v>1292</v>
      </c>
      <c r="M73" s="26">
        <v>13000000</v>
      </c>
      <c r="N73" s="26" t="s">
        <v>1143</v>
      </c>
      <c r="O73" s="26" t="s">
        <v>1143</v>
      </c>
      <c r="P73" s="26">
        <v>22</v>
      </c>
      <c r="Q73" s="26">
        <v>102.32558139534879</v>
      </c>
      <c r="R73" s="95" t="s">
        <v>43</v>
      </c>
    </row>
    <row r="74" spans="1:18" s="2" customFormat="1">
      <c r="A74" s="26" t="s">
        <v>133</v>
      </c>
      <c r="B74" s="95" t="s">
        <v>45</v>
      </c>
      <c r="C74" s="26">
        <v>430</v>
      </c>
      <c r="D74" s="26">
        <v>920</v>
      </c>
      <c r="E74" s="95" t="s">
        <v>1104</v>
      </c>
      <c r="F74" s="97">
        <v>39857</v>
      </c>
      <c r="G74" s="83">
        <f t="shared" si="2"/>
        <v>49</v>
      </c>
      <c r="H74" s="82">
        <f t="shared" si="3"/>
        <v>7</v>
      </c>
      <c r="I74" s="26">
        <v>2</v>
      </c>
      <c r="J74" s="26">
        <v>431</v>
      </c>
      <c r="K74" s="92">
        <v>39906</v>
      </c>
      <c r="L74" s="77" t="s">
        <v>1292</v>
      </c>
      <c r="M74" s="26">
        <v>7600000</v>
      </c>
      <c r="N74" s="26">
        <v>7600000</v>
      </c>
      <c r="O74" s="26">
        <v>7600000</v>
      </c>
      <c r="P74" s="26">
        <v>20</v>
      </c>
      <c r="Q74" s="26">
        <v>93.023255813953469</v>
      </c>
      <c r="R74" s="95" t="s">
        <v>43</v>
      </c>
    </row>
    <row r="75" spans="1:18" s="2" customFormat="1">
      <c r="A75" s="26" t="s">
        <v>361</v>
      </c>
      <c r="B75" s="95" t="s">
        <v>45</v>
      </c>
      <c r="C75" s="26">
        <v>430</v>
      </c>
      <c r="D75" s="26">
        <v>920</v>
      </c>
      <c r="E75" s="95" t="s">
        <v>1104</v>
      </c>
      <c r="F75" s="97">
        <v>39857</v>
      </c>
      <c r="G75" s="83">
        <f t="shared" si="2"/>
        <v>50</v>
      </c>
      <c r="H75" s="82">
        <f t="shared" si="3"/>
        <v>7.1428571428571432</v>
      </c>
      <c r="I75" s="26">
        <v>3</v>
      </c>
      <c r="J75" s="26">
        <v>431</v>
      </c>
      <c r="K75" s="92">
        <v>39907</v>
      </c>
      <c r="L75" s="77" t="s">
        <v>1292</v>
      </c>
      <c r="M75" s="26">
        <v>7600000</v>
      </c>
      <c r="N75" s="26">
        <v>1200000</v>
      </c>
      <c r="O75" s="26">
        <v>1200000</v>
      </c>
      <c r="P75" s="26">
        <v>20.5</v>
      </c>
      <c r="Q75" s="26">
        <v>95.348837209302332</v>
      </c>
      <c r="R75" s="95" t="s">
        <v>43</v>
      </c>
    </row>
    <row r="76" spans="1:18" s="2" customFormat="1">
      <c r="A76" s="26" t="s">
        <v>362</v>
      </c>
      <c r="B76" s="95" t="s">
        <v>45</v>
      </c>
      <c r="C76" s="26">
        <v>430</v>
      </c>
      <c r="D76" s="26">
        <v>920</v>
      </c>
      <c r="E76" s="95" t="s">
        <v>1104</v>
      </c>
      <c r="F76" s="97">
        <v>39857</v>
      </c>
      <c r="G76" s="83">
        <f t="shared" si="2"/>
        <v>51</v>
      </c>
      <c r="H76" s="82">
        <f t="shared" si="3"/>
        <v>7.2857142857142856</v>
      </c>
      <c r="I76" s="26">
        <v>4</v>
      </c>
      <c r="J76" s="26">
        <v>431</v>
      </c>
      <c r="K76" s="92">
        <v>39908</v>
      </c>
      <c r="L76" s="77" t="s">
        <v>1292</v>
      </c>
      <c r="M76" s="26">
        <v>1200000</v>
      </c>
      <c r="N76" s="26">
        <v>12100000</v>
      </c>
      <c r="O76" s="26">
        <v>12100000</v>
      </c>
      <c r="P76" s="26">
        <v>21.5</v>
      </c>
      <c r="Q76" s="26">
        <v>100</v>
      </c>
      <c r="R76" s="95" t="s">
        <v>43</v>
      </c>
    </row>
    <row r="77" spans="1:18" s="2" customFormat="1">
      <c r="A77" s="26" t="s">
        <v>363</v>
      </c>
      <c r="B77" s="95" t="s">
        <v>45</v>
      </c>
      <c r="C77" s="26">
        <v>430</v>
      </c>
      <c r="D77" s="26">
        <v>920</v>
      </c>
      <c r="E77" s="95" t="s">
        <v>1104</v>
      </c>
      <c r="F77" s="97">
        <v>39857</v>
      </c>
      <c r="G77" s="83">
        <f t="shared" si="2"/>
        <v>52</v>
      </c>
      <c r="H77" s="82">
        <f t="shared" si="3"/>
        <v>7.4285714285714288</v>
      </c>
      <c r="I77" s="26">
        <v>5</v>
      </c>
      <c r="J77" s="26">
        <v>431</v>
      </c>
      <c r="K77" s="92">
        <v>39909</v>
      </c>
      <c r="L77" s="77" t="s">
        <v>1292</v>
      </c>
      <c r="M77" s="26">
        <v>12100000</v>
      </c>
      <c r="N77" s="26">
        <v>14100000</v>
      </c>
      <c r="O77" s="26">
        <v>14100000</v>
      </c>
      <c r="P77" s="26">
        <v>21.5</v>
      </c>
      <c r="Q77" s="26">
        <v>100</v>
      </c>
      <c r="R77" s="95" t="s">
        <v>43</v>
      </c>
    </row>
    <row r="78" spans="1:18" s="2" customFormat="1">
      <c r="A78" s="26" t="s">
        <v>364</v>
      </c>
      <c r="B78" s="95" t="s">
        <v>45</v>
      </c>
      <c r="C78" s="26">
        <v>430</v>
      </c>
      <c r="D78" s="26">
        <v>920</v>
      </c>
      <c r="E78" s="95" t="s">
        <v>1104</v>
      </c>
      <c r="F78" s="97">
        <v>39857</v>
      </c>
      <c r="G78" s="83">
        <f t="shared" si="2"/>
        <v>53</v>
      </c>
      <c r="H78" s="82">
        <f t="shared" si="3"/>
        <v>7.5714285714285712</v>
      </c>
      <c r="I78" s="26">
        <v>6</v>
      </c>
      <c r="J78" s="26">
        <v>431</v>
      </c>
      <c r="K78" s="92">
        <v>39910</v>
      </c>
      <c r="L78" s="77" t="s">
        <v>1292</v>
      </c>
      <c r="M78" s="26">
        <v>14100000</v>
      </c>
      <c r="N78" s="26">
        <v>17800000</v>
      </c>
      <c r="O78" s="26">
        <v>17800000</v>
      </c>
      <c r="P78" s="26">
        <v>21.5</v>
      </c>
      <c r="Q78" s="26">
        <v>100</v>
      </c>
      <c r="R78" s="95" t="s">
        <v>43</v>
      </c>
    </row>
    <row r="79" spans="1:18" s="2" customFormat="1">
      <c r="A79" s="26" t="s">
        <v>365</v>
      </c>
      <c r="B79" s="95" t="s">
        <v>45</v>
      </c>
      <c r="C79" s="26">
        <v>430</v>
      </c>
      <c r="D79" s="26">
        <v>920</v>
      </c>
      <c r="E79" s="95" t="s">
        <v>1104</v>
      </c>
      <c r="F79" s="97">
        <v>39857</v>
      </c>
      <c r="G79" s="83">
        <f t="shared" si="2"/>
        <v>54</v>
      </c>
      <c r="H79" s="82">
        <f t="shared" si="3"/>
        <v>7.7142857142857144</v>
      </c>
      <c r="I79" s="26">
        <v>7</v>
      </c>
      <c r="J79" s="26">
        <v>431</v>
      </c>
      <c r="K79" s="92">
        <v>39911</v>
      </c>
      <c r="L79" s="77" t="s">
        <v>1292</v>
      </c>
      <c r="M79" s="26">
        <v>17800000</v>
      </c>
      <c r="N79" s="26">
        <v>30000000</v>
      </c>
      <c r="O79" s="26">
        <v>30000000</v>
      </c>
      <c r="P79" s="26">
        <v>21.5</v>
      </c>
      <c r="Q79" s="26">
        <v>100</v>
      </c>
      <c r="R79" s="95" t="s">
        <v>43</v>
      </c>
    </row>
    <row r="80" spans="1:18" s="2" customFormat="1">
      <c r="A80" s="26" t="s">
        <v>366</v>
      </c>
      <c r="B80" s="95" t="s">
        <v>45</v>
      </c>
      <c r="C80" s="26">
        <v>430</v>
      </c>
      <c r="D80" s="26">
        <v>920</v>
      </c>
      <c r="E80" s="95" t="s">
        <v>1104</v>
      </c>
      <c r="F80" s="97">
        <v>39857</v>
      </c>
      <c r="G80" s="83">
        <f t="shared" si="2"/>
        <v>55</v>
      </c>
      <c r="H80" s="82">
        <f t="shared" si="3"/>
        <v>7.8571428571428568</v>
      </c>
      <c r="I80" s="26">
        <v>8</v>
      </c>
      <c r="J80" s="26">
        <v>431</v>
      </c>
      <c r="K80" s="92">
        <v>39912</v>
      </c>
      <c r="L80" s="77" t="s">
        <v>1292</v>
      </c>
      <c r="M80" s="26">
        <v>30000000</v>
      </c>
      <c r="N80" s="26">
        <v>11100000</v>
      </c>
      <c r="O80" s="26">
        <v>11100000</v>
      </c>
      <c r="P80" s="26">
        <v>22</v>
      </c>
      <c r="Q80" s="26">
        <v>102.32558139534879</v>
      </c>
      <c r="R80" s="95" t="s">
        <v>43</v>
      </c>
    </row>
    <row r="81" spans="1:18" s="2" customFormat="1">
      <c r="A81" s="26" t="s">
        <v>367</v>
      </c>
      <c r="B81" s="95" t="s">
        <v>45</v>
      </c>
      <c r="C81" s="26">
        <v>430</v>
      </c>
      <c r="D81" s="26">
        <v>920</v>
      </c>
      <c r="E81" s="95" t="s">
        <v>1104</v>
      </c>
      <c r="F81" s="97">
        <v>39857</v>
      </c>
      <c r="G81" s="83">
        <f t="shared" ref="G81:G101" si="4">K81-F81</f>
        <v>56</v>
      </c>
      <c r="H81" s="82">
        <f t="shared" ref="H81:H101" si="5">G81/7</f>
        <v>8</v>
      </c>
      <c r="I81" s="26">
        <v>9</v>
      </c>
      <c r="J81" s="26">
        <v>431</v>
      </c>
      <c r="K81" s="92">
        <v>39913</v>
      </c>
      <c r="L81" s="77" t="s">
        <v>1292</v>
      </c>
      <c r="M81" s="26">
        <v>11100000</v>
      </c>
      <c r="N81" s="26">
        <v>13000000</v>
      </c>
      <c r="O81" s="26">
        <v>13000000</v>
      </c>
      <c r="P81" s="26">
        <v>22.5</v>
      </c>
      <c r="Q81" s="26">
        <v>104.6511627906977</v>
      </c>
      <c r="R81" s="95" t="s">
        <v>43</v>
      </c>
    </row>
    <row r="82" spans="1:18" s="2" customFormat="1">
      <c r="A82" s="26" t="s">
        <v>368</v>
      </c>
      <c r="B82" s="95" t="s">
        <v>45</v>
      </c>
      <c r="C82" s="26">
        <v>430</v>
      </c>
      <c r="D82" s="26">
        <v>964</v>
      </c>
      <c r="E82" s="95" t="s">
        <v>1104</v>
      </c>
      <c r="F82" s="97">
        <v>39857</v>
      </c>
      <c r="G82" s="83">
        <f t="shared" si="4"/>
        <v>47</v>
      </c>
      <c r="H82" s="82">
        <f t="shared" si="5"/>
        <v>6.7142857142857144</v>
      </c>
      <c r="I82" s="26">
        <v>0</v>
      </c>
      <c r="J82" s="26">
        <v>431</v>
      </c>
      <c r="K82" s="92">
        <v>39904</v>
      </c>
      <c r="L82" s="77" t="s">
        <v>1292</v>
      </c>
      <c r="M82" s="26">
        <v>0</v>
      </c>
      <c r="N82" s="26">
        <v>200000</v>
      </c>
      <c r="O82" s="26">
        <v>200000</v>
      </c>
      <c r="P82" s="26">
        <v>24</v>
      </c>
      <c r="Q82" s="26">
        <v>100</v>
      </c>
      <c r="R82" s="95" t="s">
        <v>43</v>
      </c>
    </row>
    <row r="83" spans="1:18" s="2" customFormat="1">
      <c r="A83" s="26" t="s">
        <v>370</v>
      </c>
      <c r="B83" s="95" t="s">
        <v>45</v>
      </c>
      <c r="C83" s="26">
        <v>430</v>
      </c>
      <c r="D83" s="26">
        <v>964</v>
      </c>
      <c r="E83" s="95" t="s">
        <v>1104</v>
      </c>
      <c r="F83" s="97">
        <v>39857</v>
      </c>
      <c r="G83" s="83">
        <f t="shared" si="4"/>
        <v>48</v>
      </c>
      <c r="H83" s="82">
        <f t="shared" si="5"/>
        <v>6.8571428571428568</v>
      </c>
      <c r="I83" s="26">
        <v>1</v>
      </c>
      <c r="J83" s="26">
        <v>431</v>
      </c>
      <c r="K83" s="92">
        <v>39905</v>
      </c>
      <c r="L83" s="77" t="s">
        <v>1292</v>
      </c>
      <c r="M83" s="26">
        <v>200000</v>
      </c>
      <c r="N83" s="26">
        <v>2900000</v>
      </c>
      <c r="O83" s="26">
        <v>2900000</v>
      </c>
      <c r="P83" s="26">
        <v>23</v>
      </c>
      <c r="Q83" s="26">
        <v>95.833333333333329</v>
      </c>
      <c r="R83" s="95" t="s">
        <v>43</v>
      </c>
    </row>
    <row r="84" spans="1:18" s="2" customFormat="1">
      <c r="A84" s="26" t="s">
        <v>369</v>
      </c>
      <c r="B84" s="95" t="s">
        <v>45</v>
      </c>
      <c r="C84" s="26">
        <v>430</v>
      </c>
      <c r="D84" s="26">
        <v>964</v>
      </c>
      <c r="E84" s="95" t="s">
        <v>1104</v>
      </c>
      <c r="F84" s="97">
        <v>39857</v>
      </c>
      <c r="G84" s="83">
        <f t="shared" si="4"/>
        <v>57</v>
      </c>
      <c r="H84" s="82">
        <f t="shared" si="5"/>
        <v>8.1428571428571423</v>
      </c>
      <c r="I84" s="26">
        <v>10</v>
      </c>
      <c r="J84" s="26">
        <v>431</v>
      </c>
      <c r="K84" s="92">
        <v>39914</v>
      </c>
      <c r="L84" s="77" t="s">
        <v>1292</v>
      </c>
      <c r="M84" s="26">
        <v>9400000</v>
      </c>
      <c r="N84" s="26" t="s">
        <v>1143</v>
      </c>
      <c r="O84" s="26" t="s">
        <v>1143</v>
      </c>
      <c r="P84" s="26">
        <v>23.5</v>
      </c>
      <c r="Q84" s="26">
        <v>97.916666666666671</v>
      </c>
      <c r="R84" s="95" t="s">
        <v>43</v>
      </c>
    </row>
    <row r="85" spans="1:18" s="2" customFormat="1">
      <c r="A85" s="26" t="s">
        <v>371</v>
      </c>
      <c r="B85" s="95" t="s">
        <v>45</v>
      </c>
      <c r="C85" s="26">
        <v>430</v>
      </c>
      <c r="D85" s="26">
        <v>964</v>
      </c>
      <c r="E85" s="95" t="s">
        <v>1104</v>
      </c>
      <c r="F85" s="97">
        <v>39857</v>
      </c>
      <c r="G85" s="83">
        <f t="shared" si="4"/>
        <v>49</v>
      </c>
      <c r="H85" s="82">
        <f t="shared" si="5"/>
        <v>7</v>
      </c>
      <c r="I85" s="26">
        <v>2</v>
      </c>
      <c r="J85" s="26">
        <v>431</v>
      </c>
      <c r="K85" s="92">
        <v>39906</v>
      </c>
      <c r="L85" s="77" t="s">
        <v>1292</v>
      </c>
      <c r="M85" s="26">
        <v>2900000</v>
      </c>
      <c r="N85" s="26">
        <v>15300000</v>
      </c>
      <c r="O85" s="26">
        <v>15300000</v>
      </c>
      <c r="P85" s="26">
        <v>22</v>
      </c>
      <c r="Q85" s="26">
        <v>91.666666666666657</v>
      </c>
      <c r="R85" s="95" t="s">
        <v>43</v>
      </c>
    </row>
    <row r="86" spans="1:18" s="2" customFormat="1">
      <c r="A86" s="26" t="s">
        <v>372</v>
      </c>
      <c r="B86" s="95" t="s">
        <v>45</v>
      </c>
      <c r="C86" s="26">
        <v>430</v>
      </c>
      <c r="D86" s="26">
        <v>964</v>
      </c>
      <c r="E86" s="95" t="s">
        <v>1104</v>
      </c>
      <c r="F86" s="97">
        <v>39857</v>
      </c>
      <c r="G86" s="83">
        <f t="shared" si="4"/>
        <v>50</v>
      </c>
      <c r="H86" s="82">
        <f t="shared" si="5"/>
        <v>7.1428571428571432</v>
      </c>
      <c r="I86" s="26">
        <v>3</v>
      </c>
      <c r="J86" s="26">
        <v>431</v>
      </c>
      <c r="K86" s="92">
        <v>39907</v>
      </c>
      <c r="L86" s="77" t="s">
        <v>1292</v>
      </c>
      <c r="M86" s="26">
        <v>15300000</v>
      </c>
      <c r="N86" s="26">
        <v>150000</v>
      </c>
      <c r="O86" s="26">
        <v>150000</v>
      </c>
      <c r="P86" s="26">
        <v>22</v>
      </c>
      <c r="Q86" s="26">
        <v>91.666666666666657</v>
      </c>
      <c r="R86" s="95" t="s">
        <v>43</v>
      </c>
    </row>
    <row r="87" spans="1:18" s="2" customFormat="1">
      <c r="A87" s="26" t="s">
        <v>373</v>
      </c>
      <c r="B87" s="95" t="s">
        <v>45</v>
      </c>
      <c r="C87" s="26">
        <v>430</v>
      </c>
      <c r="D87" s="26">
        <v>964</v>
      </c>
      <c r="E87" s="95" t="s">
        <v>1104</v>
      </c>
      <c r="F87" s="97">
        <v>39857</v>
      </c>
      <c r="G87" s="83">
        <f t="shared" si="4"/>
        <v>51</v>
      </c>
      <c r="H87" s="82">
        <f t="shared" si="5"/>
        <v>7.2857142857142856</v>
      </c>
      <c r="I87" s="26">
        <v>4</v>
      </c>
      <c r="J87" s="26">
        <v>431</v>
      </c>
      <c r="K87" s="92">
        <v>39908</v>
      </c>
      <c r="L87" s="77" t="s">
        <v>1292</v>
      </c>
      <c r="M87" s="26">
        <v>150000</v>
      </c>
      <c r="N87" s="26">
        <v>12600000</v>
      </c>
      <c r="O87" s="26">
        <v>12600000</v>
      </c>
      <c r="P87" s="26">
        <v>23</v>
      </c>
      <c r="Q87" s="26">
        <v>95.833333333333329</v>
      </c>
      <c r="R87" s="95" t="s">
        <v>43</v>
      </c>
    </row>
    <row r="88" spans="1:18" s="2" customFormat="1">
      <c r="A88" s="26" t="s">
        <v>374</v>
      </c>
      <c r="B88" s="95" t="s">
        <v>45</v>
      </c>
      <c r="C88" s="26">
        <v>430</v>
      </c>
      <c r="D88" s="26">
        <v>964</v>
      </c>
      <c r="E88" s="95" t="s">
        <v>1104</v>
      </c>
      <c r="F88" s="97">
        <v>39857</v>
      </c>
      <c r="G88" s="83">
        <f t="shared" si="4"/>
        <v>52</v>
      </c>
      <c r="H88" s="82">
        <f t="shared" si="5"/>
        <v>7.4285714285714288</v>
      </c>
      <c r="I88" s="26">
        <v>5</v>
      </c>
      <c r="J88" s="26">
        <v>431</v>
      </c>
      <c r="K88" s="92">
        <v>39909</v>
      </c>
      <c r="L88" s="77" t="s">
        <v>1292</v>
      </c>
      <c r="M88" s="26">
        <v>12600000</v>
      </c>
      <c r="N88" s="26">
        <v>14100000</v>
      </c>
      <c r="O88" s="26">
        <v>14100000</v>
      </c>
      <c r="P88" s="26">
        <v>23</v>
      </c>
      <c r="Q88" s="26">
        <v>95.833333333333329</v>
      </c>
      <c r="R88" s="95" t="s">
        <v>43</v>
      </c>
    </row>
    <row r="89" spans="1:18" s="2" customFormat="1">
      <c r="A89" s="26" t="s">
        <v>375</v>
      </c>
      <c r="B89" s="95" t="s">
        <v>45</v>
      </c>
      <c r="C89" s="26">
        <v>430</v>
      </c>
      <c r="D89" s="26">
        <v>964</v>
      </c>
      <c r="E89" s="95" t="s">
        <v>1104</v>
      </c>
      <c r="F89" s="97">
        <v>39857</v>
      </c>
      <c r="G89" s="83">
        <f t="shared" si="4"/>
        <v>53</v>
      </c>
      <c r="H89" s="82">
        <f t="shared" si="5"/>
        <v>7.5714285714285712</v>
      </c>
      <c r="I89" s="26">
        <v>6</v>
      </c>
      <c r="J89" s="26">
        <v>431</v>
      </c>
      <c r="K89" s="92">
        <v>39910</v>
      </c>
      <c r="L89" s="77" t="s">
        <v>1292</v>
      </c>
      <c r="M89" s="26">
        <v>14100000</v>
      </c>
      <c r="N89" s="26">
        <v>11500000</v>
      </c>
      <c r="O89" s="26">
        <v>11500000</v>
      </c>
      <c r="P89" s="26">
        <v>23</v>
      </c>
      <c r="Q89" s="26">
        <v>95.833333333333329</v>
      </c>
      <c r="R89" s="95" t="s">
        <v>43</v>
      </c>
    </row>
    <row r="90" spans="1:18" s="2" customFormat="1">
      <c r="A90" s="26" t="s">
        <v>376</v>
      </c>
      <c r="B90" s="95" t="s">
        <v>45</v>
      </c>
      <c r="C90" s="26">
        <v>430</v>
      </c>
      <c r="D90" s="26">
        <v>964</v>
      </c>
      <c r="E90" s="95" t="s">
        <v>1104</v>
      </c>
      <c r="F90" s="97">
        <v>39857</v>
      </c>
      <c r="G90" s="83">
        <f t="shared" si="4"/>
        <v>54</v>
      </c>
      <c r="H90" s="82">
        <f t="shared" si="5"/>
        <v>7.7142857142857144</v>
      </c>
      <c r="I90" s="26">
        <v>7</v>
      </c>
      <c r="J90" s="26">
        <v>431</v>
      </c>
      <c r="K90" s="92">
        <v>39911</v>
      </c>
      <c r="L90" s="77" t="s">
        <v>1292</v>
      </c>
      <c r="M90" s="26">
        <v>11500000</v>
      </c>
      <c r="N90" s="26">
        <v>39000000</v>
      </c>
      <c r="O90" s="26">
        <v>39000000</v>
      </c>
      <c r="P90" s="26">
        <v>22.5</v>
      </c>
      <c r="Q90" s="26">
        <v>93.75</v>
      </c>
      <c r="R90" s="95" t="s">
        <v>43</v>
      </c>
    </row>
    <row r="91" spans="1:18" s="2" customFormat="1">
      <c r="A91" s="26" t="s">
        <v>377</v>
      </c>
      <c r="B91" s="95" t="s">
        <v>45</v>
      </c>
      <c r="C91" s="26">
        <v>430</v>
      </c>
      <c r="D91" s="26">
        <v>964</v>
      </c>
      <c r="E91" s="95" t="s">
        <v>1104</v>
      </c>
      <c r="F91" s="97">
        <v>39857</v>
      </c>
      <c r="G91" s="83">
        <f t="shared" si="4"/>
        <v>55</v>
      </c>
      <c r="H91" s="82">
        <f t="shared" si="5"/>
        <v>7.8571428571428568</v>
      </c>
      <c r="I91" s="26">
        <v>8</v>
      </c>
      <c r="J91" s="26">
        <v>431</v>
      </c>
      <c r="K91" s="92">
        <v>39912</v>
      </c>
      <c r="L91" s="77" t="s">
        <v>1292</v>
      </c>
      <c r="M91" s="26">
        <v>39000000</v>
      </c>
      <c r="N91" s="26">
        <v>15100000</v>
      </c>
      <c r="O91" s="26">
        <v>15100000</v>
      </c>
      <c r="P91" s="26">
        <v>23</v>
      </c>
      <c r="Q91" s="26">
        <v>95.833333333333329</v>
      </c>
      <c r="R91" s="95" t="s">
        <v>43</v>
      </c>
    </row>
    <row r="92" spans="1:18" s="2" customFormat="1">
      <c r="A92" s="26" t="s">
        <v>378</v>
      </c>
      <c r="B92" s="95" t="s">
        <v>45</v>
      </c>
      <c r="C92" s="26">
        <v>430</v>
      </c>
      <c r="D92" s="26">
        <v>964</v>
      </c>
      <c r="E92" s="95" t="s">
        <v>1104</v>
      </c>
      <c r="F92" s="97">
        <v>39857</v>
      </c>
      <c r="G92" s="83">
        <f t="shared" si="4"/>
        <v>56</v>
      </c>
      <c r="H92" s="82">
        <f t="shared" si="5"/>
        <v>8</v>
      </c>
      <c r="I92" s="26">
        <v>9</v>
      </c>
      <c r="J92" s="26">
        <v>431</v>
      </c>
      <c r="K92" s="92">
        <v>39913</v>
      </c>
      <c r="L92" s="77" t="s">
        <v>1292</v>
      </c>
      <c r="M92" s="26">
        <v>15100000</v>
      </c>
      <c r="N92" s="26">
        <v>9400000</v>
      </c>
      <c r="O92" s="26">
        <v>9400000</v>
      </c>
      <c r="P92" s="26">
        <v>23.5</v>
      </c>
      <c r="Q92" s="26">
        <v>97.916666666666671</v>
      </c>
      <c r="R92" s="95" t="s">
        <v>43</v>
      </c>
    </row>
    <row r="93" spans="1:18" s="2" customFormat="1">
      <c r="A93" s="26" t="s">
        <v>615</v>
      </c>
      <c r="B93" s="95" t="s">
        <v>1250</v>
      </c>
      <c r="C93" s="26">
        <v>578</v>
      </c>
      <c r="D93" s="26">
        <v>382</v>
      </c>
      <c r="E93" s="95" t="s">
        <v>1348</v>
      </c>
      <c r="F93" s="97">
        <v>39857</v>
      </c>
      <c r="G93" s="83">
        <f t="shared" si="4"/>
        <v>47</v>
      </c>
      <c r="H93" s="82">
        <f t="shared" si="5"/>
        <v>6.7142857142857144</v>
      </c>
      <c r="I93" s="26">
        <v>0</v>
      </c>
      <c r="J93" s="26">
        <v>431</v>
      </c>
      <c r="K93" s="92">
        <v>39904</v>
      </c>
      <c r="L93" s="77" t="s">
        <v>1292</v>
      </c>
      <c r="M93" s="26">
        <v>0</v>
      </c>
      <c r="N93" s="26">
        <v>63000000</v>
      </c>
      <c r="O93" s="26">
        <v>63000000</v>
      </c>
      <c r="P93" s="26">
        <v>18.5</v>
      </c>
      <c r="Q93" s="26">
        <v>100</v>
      </c>
      <c r="R93" s="95" t="s">
        <v>43</v>
      </c>
    </row>
    <row r="94" spans="1:18" s="2" customFormat="1">
      <c r="A94" s="26" t="s">
        <v>616</v>
      </c>
      <c r="B94" s="95" t="s">
        <v>1250</v>
      </c>
      <c r="C94" s="26">
        <v>578</v>
      </c>
      <c r="D94" s="26">
        <v>382</v>
      </c>
      <c r="E94" s="95" t="s">
        <v>1348</v>
      </c>
      <c r="F94" s="97">
        <v>39857</v>
      </c>
      <c r="G94" s="83">
        <f t="shared" si="4"/>
        <v>48</v>
      </c>
      <c r="H94" s="82">
        <f t="shared" si="5"/>
        <v>6.8571428571428568</v>
      </c>
      <c r="I94" s="26">
        <v>1</v>
      </c>
      <c r="J94" s="26">
        <v>431</v>
      </c>
      <c r="K94" s="92">
        <v>39905</v>
      </c>
      <c r="L94" s="77" t="s">
        <v>1292</v>
      </c>
      <c r="M94" s="26">
        <v>63000000</v>
      </c>
      <c r="N94" s="26">
        <v>17000000</v>
      </c>
      <c r="O94" s="26">
        <v>17000000</v>
      </c>
      <c r="P94" s="26">
        <v>18.5</v>
      </c>
      <c r="Q94" s="26">
        <v>100</v>
      </c>
      <c r="R94" s="95" t="s">
        <v>43</v>
      </c>
    </row>
    <row r="95" spans="1:18" s="2" customFormat="1">
      <c r="A95" s="26" t="s">
        <v>617</v>
      </c>
      <c r="B95" s="95" t="s">
        <v>1250</v>
      </c>
      <c r="C95" s="26">
        <v>578</v>
      </c>
      <c r="D95" s="26">
        <v>382</v>
      </c>
      <c r="E95" s="95" t="s">
        <v>1348</v>
      </c>
      <c r="F95" s="97">
        <v>39857</v>
      </c>
      <c r="G95" s="83">
        <f t="shared" si="4"/>
        <v>49</v>
      </c>
      <c r="H95" s="82">
        <f t="shared" si="5"/>
        <v>7</v>
      </c>
      <c r="I95" s="26">
        <v>2</v>
      </c>
      <c r="J95" s="26">
        <v>431</v>
      </c>
      <c r="K95" s="92">
        <v>39906</v>
      </c>
      <c r="L95" s="77" t="s">
        <v>1292</v>
      </c>
      <c r="M95" s="26">
        <v>17000000</v>
      </c>
      <c r="N95" s="26" t="s">
        <v>1143</v>
      </c>
      <c r="O95" s="26" t="s">
        <v>1143</v>
      </c>
      <c r="P95" s="26">
        <v>15</v>
      </c>
      <c r="Q95" s="26">
        <v>81.081081081081081</v>
      </c>
      <c r="R95" s="95" t="s">
        <v>43</v>
      </c>
    </row>
    <row r="96" spans="1:18" s="2" customFormat="1">
      <c r="A96" s="26" t="s">
        <v>618</v>
      </c>
      <c r="B96" s="95" t="s">
        <v>1250</v>
      </c>
      <c r="C96" s="26">
        <v>578</v>
      </c>
      <c r="D96" s="26">
        <v>389</v>
      </c>
      <c r="E96" s="95" t="s">
        <v>1348</v>
      </c>
      <c r="F96" s="97">
        <v>39857</v>
      </c>
      <c r="G96" s="83">
        <f t="shared" si="4"/>
        <v>47</v>
      </c>
      <c r="H96" s="82">
        <f t="shared" si="5"/>
        <v>6.7142857142857144</v>
      </c>
      <c r="I96" s="26">
        <v>0</v>
      </c>
      <c r="J96" s="26">
        <v>431</v>
      </c>
      <c r="K96" s="92">
        <v>39904</v>
      </c>
      <c r="L96" s="77" t="s">
        <v>1292</v>
      </c>
      <c r="M96" s="26">
        <v>0</v>
      </c>
      <c r="N96" s="26">
        <v>53000000</v>
      </c>
      <c r="O96" s="26">
        <v>53000000</v>
      </c>
      <c r="P96" s="26">
        <v>18</v>
      </c>
      <c r="Q96" s="26">
        <v>100</v>
      </c>
      <c r="R96" s="95" t="s">
        <v>43</v>
      </c>
    </row>
    <row r="97" spans="1:18" s="2" customFormat="1">
      <c r="A97" s="26" t="s">
        <v>619</v>
      </c>
      <c r="B97" s="95" t="s">
        <v>1250</v>
      </c>
      <c r="C97" s="26">
        <v>578</v>
      </c>
      <c r="D97" s="26">
        <v>389</v>
      </c>
      <c r="E97" s="95" t="s">
        <v>1348</v>
      </c>
      <c r="F97" s="97">
        <v>39857</v>
      </c>
      <c r="G97" s="83">
        <f t="shared" si="4"/>
        <v>48</v>
      </c>
      <c r="H97" s="82">
        <f t="shared" si="5"/>
        <v>6.8571428571428568</v>
      </c>
      <c r="I97" s="26">
        <v>1</v>
      </c>
      <c r="J97" s="26">
        <v>431</v>
      </c>
      <c r="K97" s="92">
        <v>39905</v>
      </c>
      <c r="L97" s="77" t="s">
        <v>1292</v>
      </c>
      <c r="M97" s="26">
        <v>53000000</v>
      </c>
      <c r="N97" s="26">
        <v>263000000</v>
      </c>
      <c r="O97" s="26">
        <v>263000000</v>
      </c>
      <c r="P97" s="26">
        <v>18.5</v>
      </c>
      <c r="Q97" s="26">
        <v>102.77777777777779</v>
      </c>
      <c r="R97" s="95" t="s">
        <v>43</v>
      </c>
    </row>
    <row r="98" spans="1:18" s="2" customFormat="1">
      <c r="A98" s="26" t="s">
        <v>860</v>
      </c>
      <c r="B98" s="95" t="s">
        <v>1250</v>
      </c>
      <c r="C98" s="26">
        <v>578</v>
      </c>
      <c r="D98" s="26">
        <v>389</v>
      </c>
      <c r="E98" s="95" t="s">
        <v>1348</v>
      </c>
      <c r="F98" s="97">
        <v>39857</v>
      </c>
      <c r="G98" s="83">
        <f t="shared" si="4"/>
        <v>49</v>
      </c>
      <c r="H98" s="82">
        <f t="shared" si="5"/>
        <v>7</v>
      </c>
      <c r="I98" s="26">
        <v>2</v>
      </c>
      <c r="J98" s="26">
        <v>431</v>
      </c>
      <c r="K98" s="92">
        <v>39906</v>
      </c>
      <c r="L98" s="77" t="s">
        <v>1292</v>
      </c>
      <c r="M98" s="26">
        <v>263000000</v>
      </c>
      <c r="N98" s="26" t="s">
        <v>1143</v>
      </c>
      <c r="O98" s="26" t="s">
        <v>1143</v>
      </c>
      <c r="P98" s="26" t="s">
        <v>1143</v>
      </c>
      <c r="Q98" s="26" t="s">
        <v>1143</v>
      </c>
      <c r="R98" s="95" t="s">
        <v>43</v>
      </c>
    </row>
    <row r="99" spans="1:18" s="2" customFormat="1">
      <c r="A99" s="26" t="s">
        <v>861</v>
      </c>
      <c r="B99" s="95" t="s">
        <v>1250</v>
      </c>
      <c r="C99" s="26">
        <v>578</v>
      </c>
      <c r="D99" s="26">
        <v>984</v>
      </c>
      <c r="E99" s="95" t="s">
        <v>1104</v>
      </c>
      <c r="F99" s="97">
        <v>39857</v>
      </c>
      <c r="G99" s="83">
        <f t="shared" si="4"/>
        <v>47</v>
      </c>
      <c r="H99" s="82">
        <f t="shared" si="5"/>
        <v>6.7142857142857144</v>
      </c>
      <c r="I99" s="26">
        <v>0</v>
      </c>
      <c r="J99" s="26">
        <v>431</v>
      </c>
      <c r="K99" s="92">
        <v>39904</v>
      </c>
      <c r="L99" s="77" t="s">
        <v>1292</v>
      </c>
      <c r="M99" s="26">
        <v>0</v>
      </c>
      <c r="N99" s="26">
        <v>38000000</v>
      </c>
      <c r="O99" s="26">
        <v>38000000</v>
      </c>
      <c r="P99" s="26">
        <v>21</v>
      </c>
      <c r="Q99" s="26">
        <v>100</v>
      </c>
      <c r="R99" s="95" t="s">
        <v>43</v>
      </c>
    </row>
    <row r="100" spans="1:18" s="2" customFormat="1">
      <c r="A100" s="26" t="s">
        <v>862</v>
      </c>
      <c r="B100" s="95" t="s">
        <v>1250</v>
      </c>
      <c r="C100" s="26">
        <v>578</v>
      </c>
      <c r="D100" s="26">
        <v>984</v>
      </c>
      <c r="E100" s="95" t="s">
        <v>1104</v>
      </c>
      <c r="F100" s="97">
        <v>39857</v>
      </c>
      <c r="G100" s="83">
        <f t="shared" si="4"/>
        <v>48</v>
      </c>
      <c r="H100" s="82">
        <f t="shared" si="5"/>
        <v>6.8571428571428568</v>
      </c>
      <c r="I100" s="26">
        <v>1</v>
      </c>
      <c r="J100" s="26">
        <v>431</v>
      </c>
      <c r="K100" s="92">
        <v>39905</v>
      </c>
      <c r="L100" s="77" t="s">
        <v>1292</v>
      </c>
      <c r="M100" s="26">
        <v>38000000</v>
      </c>
      <c r="N100" s="26">
        <v>2900000</v>
      </c>
      <c r="O100" s="26">
        <v>2900000</v>
      </c>
      <c r="P100" s="26">
        <v>21.5</v>
      </c>
      <c r="Q100" s="26">
        <v>102.38095238095239</v>
      </c>
      <c r="R100" s="95" t="s">
        <v>43</v>
      </c>
    </row>
    <row r="101" spans="1:18" s="2" customFormat="1">
      <c r="A101" s="26" t="s">
        <v>863</v>
      </c>
      <c r="B101" s="95" t="s">
        <v>1250</v>
      </c>
      <c r="C101" s="26">
        <v>578</v>
      </c>
      <c r="D101" s="26">
        <v>984</v>
      </c>
      <c r="E101" s="95" t="s">
        <v>1104</v>
      </c>
      <c r="F101" s="97">
        <v>39857</v>
      </c>
      <c r="G101" s="83">
        <f t="shared" si="4"/>
        <v>49</v>
      </c>
      <c r="H101" s="82">
        <f t="shared" si="5"/>
        <v>7</v>
      </c>
      <c r="I101" s="26">
        <v>2</v>
      </c>
      <c r="J101" s="26">
        <v>431</v>
      </c>
      <c r="K101" s="92">
        <v>39906</v>
      </c>
      <c r="L101" s="77" t="s">
        <v>1292</v>
      </c>
      <c r="M101" s="26">
        <v>2900000</v>
      </c>
      <c r="N101" s="26" t="s">
        <v>1143</v>
      </c>
      <c r="O101" s="26" t="s">
        <v>1143</v>
      </c>
      <c r="P101" s="26">
        <v>17.5</v>
      </c>
      <c r="Q101" s="26">
        <v>83.333333333333329</v>
      </c>
      <c r="R101" s="95" t="s">
        <v>43</v>
      </c>
    </row>
    <row r="102" spans="1:18" s="101" customFormat="1">
      <c r="A102" s="71" t="s">
        <v>655</v>
      </c>
      <c r="B102" s="71" t="s">
        <v>848</v>
      </c>
      <c r="C102" s="71" t="s">
        <v>1094</v>
      </c>
      <c r="D102" s="71" t="s">
        <v>1143</v>
      </c>
      <c r="E102" s="71" t="s">
        <v>1143</v>
      </c>
      <c r="F102" s="71" t="s">
        <v>1143</v>
      </c>
      <c r="G102" s="73" t="s">
        <v>1143</v>
      </c>
      <c r="H102" s="73" t="s">
        <v>1143</v>
      </c>
      <c r="I102" s="73" t="s">
        <v>1143</v>
      </c>
      <c r="J102" s="73" t="s">
        <v>1143</v>
      </c>
      <c r="K102" s="80" t="s">
        <v>1143</v>
      </c>
      <c r="L102" s="84" t="s">
        <v>1292</v>
      </c>
      <c r="M102" s="80" t="s">
        <v>1143</v>
      </c>
      <c r="N102" s="80" t="s">
        <v>1143</v>
      </c>
      <c r="O102" s="80" t="s">
        <v>1143</v>
      </c>
      <c r="P102" s="71" t="s">
        <v>1143</v>
      </c>
      <c r="Q102" s="73" t="s">
        <v>1143</v>
      </c>
      <c r="R102" s="73" t="s">
        <v>1143</v>
      </c>
    </row>
    <row r="103" spans="1:18" s="101" customFormat="1">
      <c r="A103" s="71" t="s">
        <v>673</v>
      </c>
      <c r="B103" s="71" t="s">
        <v>1254</v>
      </c>
      <c r="C103" s="71" t="s">
        <v>1094</v>
      </c>
      <c r="D103" s="71" t="s">
        <v>1143</v>
      </c>
      <c r="E103" s="71" t="s">
        <v>1143</v>
      </c>
      <c r="F103" s="71" t="s">
        <v>1143</v>
      </c>
      <c r="G103" s="71" t="s">
        <v>1143</v>
      </c>
      <c r="H103" s="71" t="s">
        <v>1143</v>
      </c>
      <c r="I103" s="71" t="s">
        <v>1143</v>
      </c>
      <c r="J103" s="71" t="s">
        <v>1143</v>
      </c>
      <c r="K103" s="71" t="s">
        <v>1143</v>
      </c>
      <c r="L103" s="84" t="s">
        <v>1292</v>
      </c>
      <c r="M103" s="71" t="s">
        <v>1143</v>
      </c>
      <c r="N103" s="71" t="s">
        <v>1143</v>
      </c>
      <c r="O103" s="71" t="s">
        <v>1143</v>
      </c>
      <c r="P103" s="71" t="s">
        <v>1143</v>
      </c>
      <c r="Q103" s="71" t="s">
        <v>1143</v>
      </c>
      <c r="R103" s="73" t="s">
        <v>1143</v>
      </c>
    </row>
    <row r="104" spans="1:18" s="2" customFormat="1">
      <c r="A104" s="26" t="s">
        <v>702</v>
      </c>
      <c r="B104" s="95" t="s">
        <v>848</v>
      </c>
      <c r="C104" s="26" t="s">
        <v>1157</v>
      </c>
      <c r="D104" s="26">
        <v>503</v>
      </c>
      <c r="E104" s="95" t="s">
        <v>1104</v>
      </c>
      <c r="F104" s="97">
        <v>40172</v>
      </c>
      <c r="G104" s="83">
        <f t="shared" ref="G104:G136" si="6">K104-F104</f>
        <v>68</v>
      </c>
      <c r="H104" s="82">
        <f t="shared" ref="H104:H136" si="7">G104/7</f>
        <v>9.7142857142857135</v>
      </c>
      <c r="I104" s="26">
        <v>0</v>
      </c>
      <c r="J104" s="26">
        <v>431</v>
      </c>
      <c r="K104" s="100">
        <v>40240</v>
      </c>
      <c r="L104" s="77" t="s">
        <v>1292</v>
      </c>
      <c r="M104" s="26">
        <v>0</v>
      </c>
      <c r="N104" s="26">
        <v>27900000</v>
      </c>
      <c r="O104" s="26">
        <v>27900000</v>
      </c>
      <c r="P104" s="42">
        <v>22.7</v>
      </c>
      <c r="Q104" s="26">
        <v>100</v>
      </c>
      <c r="R104" s="95" t="s">
        <v>1350</v>
      </c>
    </row>
    <row r="105" spans="1:18" s="2" customFormat="1">
      <c r="A105" s="26" t="s">
        <v>704</v>
      </c>
      <c r="B105" s="95" t="s">
        <v>848</v>
      </c>
      <c r="C105" s="26" t="s">
        <v>1157</v>
      </c>
      <c r="D105" s="26">
        <v>503</v>
      </c>
      <c r="E105" s="95" t="s">
        <v>1104</v>
      </c>
      <c r="F105" s="97">
        <v>40172</v>
      </c>
      <c r="G105" s="83">
        <f t="shared" si="6"/>
        <v>69</v>
      </c>
      <c r="H105" s="82">
        <f t="shared" si="7"/>
        <v>9.8571428571428577</v>
      </c>
      <c r="I105" s="26">
        <v>1</v>
      </c>
      <c r="J105" s="26">
        <v>431</v>
      </c>
      <c r="K105" s="100">
        <v>40241</v>
      </c>
      <c r="L105" s="77" t="s">
        <v>1292</v>
      </c>
      <c r="M105" s="26">
        <v>27900000</v>
      </c>
      <c r="N105" s="26">
        <v>30000000</v>
      </c>
      <c r="O105" s="26">
        <v>30000000</v>
      </c>
      <c r="P105" s="42">
        <v>24.3</v>
      </c>
      <c r="Q105" s="26">
        <v>107.04845814977969</v>
      </c>
      <c r="R105" s="95" t="s">
        <v>1350</v>
      </c>
    </row>
    <row r="106" spans="1:18" s="2" customFormat="1">
      <c r="A106" s="26" t="s">
        <v>703</v>
      </c>
      <c r="B106" s="95" t="s">
        <v>848</v>
      </c>
      <c r="C106" s="26" t="s">
        <v>1157</v>
      </c>
      <c r="D106" s="26">
        <v>503</v>
      </c>
      <c r="E106" s="95" t="s">
        <v>1104</v>
      </c>
      <c r="F106" s="97">
        <v>40172</v>
      </c>
      <c r="G106" s="83">
        <f t="shared" si="6"/>
        <v>78</v>
      </c>
      <c r="H106" s="82">
        <f t="shared" si="7"/>
        <v>11.142857142857142</v>
      </c>
      <c r="I106" s="26">
        <v>10</v>
      </c>
      <c r="J106" s="26">
        <v>431</v>
      </c>
      <c r="K106" s="100">
        <v>40250</v>
      </c>
      <c r="L106" s="77" t="s">
        <v>1292</v>
      </c>
      <c r="M106" s="26">
        <v>204000</v>
      </c>
      <c r="N106" s="26" t="s">
        <v>1143</v>
      </c>
      <c r="O106" s="26" t="s">
        <v>1143</v>
      </c>
      <c r="P106" s="42">
        <v>25.4</v>
      </c>
      <c r="Q106" s="26">
        <v>111.89427312775329</v>
      </c>
      <c r="R106" s="95" t="s">
        <v>1350</v>
      </c>
    </row>
    <row r="107" spans="1:18" s="2" customFormat="1">
      <c r="A107" s="26" t="s">
        <v>705</v>
      </c>
      <c r="B107" s="95" t="s">
        <v>848</v>
      </c>
      <c r="C107" s="26" t="s">
        <v>1157</v>
      </c>
      <c r="D107" s="26">
        <v>503</v>
      </c>
      <c r="E107" s="95" t="s">
        <v>1104</v>
      </c>
      <c r="F107" s="97">
        <v>40172</v>
      </c>
      <c r="G107" s="83">
        <f t="shared" si="6"/>
        <v>70</v>
      </c>
      <c r="H107" s="82">
        <f t="shared" si="7"/>
        <v>10</v>
      </c>
      <c r="I107" s="26">
        <v>2</v>
      </c>
      <c r="J107" s="26">
        <v>431</v>
      </c>
      <c r="K107" s="100">
        <v>40242</v>
      </c>
      <c r="L107" s="77" t="s">
        <v>1292</v>
      </c>
      <c r="M107" s="26">
        <v>30000000</v>
      </c>
      <c r="N107" s="26">
        <v>34000000</v>
      </c>
      <c r="O107" s="26">
        <v>34000000</v>
      </c>
      <c r="P107" s="42">
        <v>25.5</v>
      </c>
      <c r="Q107" s="26">
        <v>112.33480176211459</v>
      </c>
      <c r="R107" s="95" t="s">
        <v>1350</v>
      </c>
    </row>
    <row r="108" spans="1:18" s="2" customFormat="1">
      <c r="A108" s="26" t="s">
        <v>706</v>
      </c>
      <c r="B108" s="95" t="s">
        <v>848</v>
      </c>
      <c r="C108" s="26" t="s">
        <v>1157</v>
      </c>
      <c r="D108" s="26">
        <v>503</v>
      </c>
      <c r="E108" s="95" t="s">
        <v>1104</v>
      </c>
      <c r="F108" s="97">
        <v>40172</v>
      </c>
      <c r="G108" s="83">
        <f t="shared" si="6"/>
        <v>71</v>
      </c>
      <c r="H108" s="82">
        <f t="shared" si="7"/>
        <v>10.142857142857142</v>
      </c>
      <c r="I108" s="26">
        <v>3</v>
      </c>
      <c r="J108" s="26">
        <v>431</v>
      </c>
      <c r="K108" s="100">
        <v>40243</v>
      </c>
      <c r="L108" s="77" t="s">
        <v>1292</v>
      </c>
      <c r="M108" s="26">
        <v>34000000</v>
      </c>
      <c r="N108" s="26">
        <v>9100000</v>
      </c>
      <c r="O108" s="26">
        <v>9100000</v>
      </c>
      <c r="P108" s="42">
        <v>25.5</v>
      </c>
      <c r="Q108" s="26">
        <v>112.33480176211459</v>
      </c>
      <c r="R108" s="95" t="s">
        <v>1350</v>
      </c>
    </row>
    <row r="109" spans="1:18" s="2" customFormat="1">
      <c r="A109" s="26" t="s">
        <v>465</v>
      </c>
      <c r="B109" s="95" t="s">
        <v>848</v>
      </c>
      <c r="C109" s="26" t="s">
        <v>1157</v>
      </c>
      <c r="D109" s="26">
        <v>503</v>
      </c>
      <c r="E109" s="95" t="s">
        <v>1104</v>
      </c>
      <c r="F109" s="97">
        <v>40172</v>
      </c>
      <c r="G109" s="83">
        <f t="shared" si="6"/>
        <v>72</v>
      </c>
      <c r="H109" s="82">
        <f t="shared" si="7"/>
        <v>10.285714285714286</v>
      </c>
      <c r="I109" s="26">
        <v>4</v>
      </c>
      <c r="J109" s="26">
        <v>431</v>
      </c>
      <c r="K109" s="100">
        <v>40244</v>
      </c>
      <c r="L109" s="77" t="s">
        <v>1292</v>
      </c>
      <c r="M109" s="26">
        <v>9100000</v>
      </c>
      <c r="N109" s="26">
        <v>5900000</v>
      </c>
      <c r="O109" s="26">
        <v>5900000</v>
      </c>
      <c r="P109" s="42">
        <v>25.5</v>
      </c>
      <c r="Q109" s="26">
        <v>112.33480176211459</v>
      </c>
      <c r="R109" s="95" t="s">
        <v>1350</v>
      </c>
    </row>
    <row r="110" spans="1:18" s="2" customFormat="1">
      <c r="A110" s="26" t="s">
        <v>466</v>
      </c>
      <c r="B110" s="95" t="s">
        <v>848</v>
      </c>
      <c r="C110" s="26" t="s">
        <v>1157</v>
      </c>
      <c r="D110" s="26">
        <v>503</v>
      </c>
      <c r="E110" s="95" t="s">
        <v>1104</v>
      </c>
      <c r="F110" s="100">
        <v>40172</v>
      </c>
      <c r="G110" s="83">
        <f t="shared" si="6"/>
        <v>73</v>
      </c>
      <c r="H110" s="82">
        <f t="shared" si="7"/>
        <v>10.428571428571429</v>
      </c>
      <c r="I110" s="26">
        <v>5</v>
      </c>
      <c r="J110" s="26">
        <v>431</v>
      </c>
      <c r="K110" s="100">
        <v>40245</v>
      </c>
      <c r="L110" s="77" t="s">
        <v>1292</v>
      </c>
      <c r="M110" s="26">
        <v>5900000</v>
      </c>
      <c r="N110" s="26">
        <v>1560000</v>
      </c>
      <c r="O110" s="26">
        <v>1560000</v>
      </c>
      <c r="P110" s="42">
        <v>25</v>
      </c>
      <c r="Q110" s="26">
        <v>110.13215859030839</v>
      </c>
      <c r="R110" s="95" t="s">
        <v>1350</v>
      </c>
    </row>
    <row r="111" spans="1:18" s="2" customFormat="1">
      <c r="A111" s="26" t="s">
        <v>467</v>
      </c>
      <c r="B111" s="95" t="s">
        <v>848</v>
      </c>
      <c r="C111" s="26" t="s">
        <v>1157</v>
      </c>
      <c r="D111" s="26">
        <v>503</v>
      </c>
      <c r="E111" s="95" t="s">
        <v>1104</v>
      </c>
      <c r="F111" s="97">
        <v>40172</v>
      </c>
      <c r="G111" s="83">
        <f t="shared" si="6"/>
        <v>74</v>
      </c>
      <c r="H111" s="82">
        <f t="shared" si="7"/>
        <v>10.571428571428571</v>
      </c>
      <c r="I111" s="26">
        <v>6</v>
      </c>
      <c r="J111" s="26">
        <v>431</v>
      </c>
      <c r="K111" s="100">
        <v>40246</v>
      </c>
      <c r="L111" s="77" t="s">
        <v>1292</v>
      </c>
      <c r="M111" s="26">
        <v>1560000</v>
      </c>
      <c r="N111" s="26">
        <v>1660000</v>
      </c>
      <c r="O111" s="26">
        <v>1660000</v>
      </c>
      <c r="P111" s="42">
        <v>25</v>
      </c>
      <c r="Q111" s="26">
        <v>110.13215859030839</v>
      </c>
      <c r="R111" s="95" t="s">
        <v>1350</v>
      </c>
    </row>
    <row r="112" spans="1:18" s="2" customFormat="1">
      <c r="A112" s="26" t="s">
        <v>468</v>
      </c>
      <c r="B112" s="95" t="s">
        <v>848</v>
      </c>
      <c r="C112" s="26" t="s">
        <v>1157</v>
      </c>
      <c r="D112" s="26">
        <v>503</v>
      </c>
      <c r="E112" s="95" t="s">
        <v>1104</v>
      </c>
      <c r="F112" s="100">
        <v>40172</v>
      </c>
      <c r="G112" s="83">
        <f t="shared" si="6"/>
        <v>75</v>
      </c>
      <c r="H112" s="82">
        <f t="shared" si="7"/>
        <v>10.714285714285714</v>
      </c>
      <c r="I112" s="26">
        <v>7</v>
      </c>
      <c r="J112" s="26">
        <v>431</v>
      </c>
      <c r="K112" s="100">
        <v>40247</v>
      </c>
      <c r="L112" s="77" t="s">
        <v>1292</v>
      </c>
      <c r="M112" s="26">
        <v>1660000</v>
      </c>
      <c r="N112" s="26">
        <v>750000</v>
      </c>
      <c r="O112" s="26">
        <v>750000</v>
      </c>
      <c r="P112" s="42">
        <v>25.5</v>
      </c>
      <c r="Q112" s="26">
        <v>112.33480176211459</v>
      </c>
      <c r="R112" s="95" t="s">
        <v>1350</v>
      </c>
    </row>
    <row r="113" spans="1:18" s="2" customFormat="1">
      <c r="A113" s="26" t="s">
        <v>469</v>
      </c>
      <c r="B113" s="95" t="s">
        <v>848</v>
      </c>
      <c r="C113" s="26" t="s">
        <v>1157</v>
      </c>
      <c r="D113" s="26">
        <v>503</v>
      </c>
      <c r="E113" s="95" t="s">
        <v>1104</v>
      </c>
      <c r="F113" s="100">
        <v>40172</v>
      </c>
      <c r="G113" s="83">
        <f t="shared" si="6"/>
        <v>76</v>
      </c>
      <c r="H113" s="82">
        <f t="shared" si="7"/>
        <v>10.857142857142858</v>
      </c>
      <c r="I113" s="26">
        <v>8</v>
      </c>
      <c r="J113" s="26">
        <v>431</v>
      </c>
      <c r="K113" s="100">
        <v>40248</v>
      </c>
      <c r="L113" s="77" t="s">
        <v>1292</v>
      </c>
      <c r="M113" s="26">
        <v>750000</v>
      </c>
      <c r="N113" s="26">
        <v>830000</v>
      </c>
      <c r="O113" s="26">
        <v>830000</v>
      </c>
      <c r="P113" s="42">
        <v>25</v>
      </c>
      <c r="Q113" s="26">
        <v>110.13215859030839</v>
      </c>
      <c r="R113" s="95" t="s">
        <v>1350</v>
      </c>
    </row>
    <row r="114" spans="1:18" s="2" customFormat="1">
      <c r="A114" s="26" t="s">
        <v>470</v>
      </c>
      <c r="B114" s="95" t="s">
        <v>848</v>
      </c>
      <c r="C114" s="26" t="s">
        <v>1157</v>
      </c>
      <c r="D114" s="26">
        <v>503</v>
      </c>
      <c r="E114" s="95" t="s">
        <v>1104</v>
      </c>
      <c r="F114" s="100">
        <v>40172</v>
      </c>
      <c r="G114" s="83">
        <f t="shared" si="6"/>
        <v>77</v>
      </c>
      <c r="H114" s="82">
        <f t="shared" si="7"/>
        <v>11</v>
      </c>
      <c r="I114" s="26">
        <v>9</v>
      </c>
      <c r="J114" s="26">
        <v>431</v>
      </c>
      <c r="K114" s="100">
        <v>40249</v>
      </c>
      <c r="L114" s="77" t="s">
        <v>1292</v>
      </c>
      <c r="M114" s="26">
        <v>830000</v>
      </c>
      <c r="N114" s="26">
        <v>204000</v>
      </c>
      <c r="O114" s="26">
        <v>204000</v>
      </c>
      <c r="P114" s="42">
        <v>25.5</v>
      </c>
      <c r="Q114" s="26">
        <v>112.33480176211459</v>
      </c>
      <c r="R114" s="95" t="s">
        <v>1350</v>
      </c>
    </row>
    <row r="115" spans="1:18" s="2" customFormat="1">
      <c r="A115" s="26" t="s">
        <v>471</v>
      </c>
      <c r="B115" s="95" t="s">
        <v>848</v>
      </c>
      <c r="C115" s="26" t="s">
        <v>1157</v>
      </c>
      <c r="D115" s="26">
        <v>526</v>
      </c>
      <c r="E115" s="95" t="s">
        <v>1104</v>
      </c>
      <c r="F115" s="100">
        <v>40172</v>
      </c>
      <c r="G115" s="83">
        <f t="shared" si="6"/>
        <v>68</v>
      </c>
      <c r="H115" s="82">
        <f t="shared" si="7"/>
        <v>9.7142857142857135</v>
      </c>
      <c r="I115" s="26">
        <v>0</v>
      </c>
      <c r="J115" s="26">
        <v>431</v>
      </c>
      <c r="K115" s="100">
        <v>40240</v>
      </c>
      <c r="L115" s="77" t="s">
        <v>1292</v>
      </c>
      <c r="M115" s="78">
        <v>0</v>
      </c>
      <c r="N115" s="78">
        <v>20200000</v>
      </c>
      <c r="O115" s="78">
        <v>20200000</v>
      </c>
      <c r="P115" s="42">
        <v>23.1</v>
      </c>
      <c r="Q115" s="26">
        <v>100</v>
      </c>
      <c r="R115" s="95" t="s">
        <v>1350</v>
      </c>
    </row>
    <row r="116" spans="1:18" s="2" customFormat="1">
      <c r="A116" s="26" t="s">
        <v>473</v>
      </c>
      <c r="B116" s="95" t="s">
        <v>848</v>
      </c>
      <c r="C116" s="26" t="s">
        <v>1157</v>
      </c>
      <c r="D116" s="26">
        <v>526</v>
      </c>
      <c r="E116" s="95" t="s">
        <v>1104</v>
      </c>
      <c r="F116" s="100">
        <v>40172</v>
      </c>
      <c r="G116" s="83">
        <f t="shared" si="6"/>
        <v>69</v>
      </c>
      <c r="H116" s="82">
        <f t="shared" si="7"/>
        <v>9.8571428571428577</v>
      </c>
      <c r="I116" s="26">
        <v>1</v>
      </c>
      <c r="J116" s="26">
        <v>431</v>
      </c>
      <c r="K116" s="100">
        <v>40241</v>
      </c>
      <c r="L116" s="77" t="s">
        <v>1292</v>
      </c>
      <c r="M116" s="78">
        <v>20200000</v>
      </c>
      <c r="N116" s="78">
        <v>17000000</v>
      </c>
      <c r="O116" s="78">
        <v>17000000</v>
      </c>
      <c r="P116" s="42">
        <v>25.3</v>
      </c>
      <c r="Q116" s="26">
        <v>109.52380952380949</v>
      </c>
      <c r="R116" s="95" t="s">
        <v>1350</v>
      </c>
    </row>
    <row r="117" spans="1:18" s="2" customFormat="1">
      <c r="A117" s="26" t="s">
        <v>472</v>
      </c>
      <c r="B117" s="95" t="s">
        <v>848</v>
      </c>
      <c r="C117" s="26" t="s">
        <v>1157</v>
      </c>
      <c r="D117" s="26">
        <v>526</v>
      </c>
      <c r="E117" s="95" t="s">
        <v>1104</v>
      </c>
      <c r="F117" s="100">
        <v>40172</v>
      </c>
      <c r="G117" s="83">
        <f t="shared" si="6"/>
        <v>78</v>
      </c>
      <c r="H117" s="82">
        <f t="shared" si="7"/>
        <v>11.142857142857142</v>
      </c>
      <c r="I117" s="26">
        <v>10</v>
      </c>
      <c r="J117" s="26">
        <v>431</v>
      </c>
      <c r="K117" s="100">
        <v>40250</v>
      </c>
      <c r="L117" s="77" t="s">
        <v>1292</v>
      </c>
      <c r="M117" s="78">
        <v>1770000</v>
      </c>
      <c r="N117" s="26" t="s">
        <v>1143</v>
      </c>
      <c r="O117" s="26" t="s">
        <v>1143</v>
      </c>
      <c r="P117" s="42">
        <v>25.6</v>
      </c>
      <c r="Q117" s="26">
        <v>110.82251082251078</v>
      </c>
      <c r="R117" s="95" t="s">
        <v>1350</v>
      </c>
    </row>
    <row r="118" spans="1:18" s="2" customFormat="1">
      <c r="A118" s="26" t="s">
        <v>244</v>
      </c>
      <c r="B118" s="95" t="s">
        <v>848</v>
      </c>
      <c r="C118" s="26" t="s">
        <v>1157</v>
      </c>
      <c r="D118" s="26">
        <v>526</v>
      </c>
      <c r="E118" s="95" t="s">
        <v>1104</v>
      </c>
      <c r="F118" s="100">
        <v>40172</v>
      </c>
      <c r="G118" s="83">
        <f t="shared" si="6"/>
        <v>70</v>
      </c>
      <c r="H118" s="82">
        <f t="shared" si="7"/>
        <v>10</v>
      </c>
      <c r="I118" s="26">
        <v>2</v>
      </c>
      <c r="J118" s="26">
        <v>431</v>
      </c>
      <c r="K118" s="100">
        <v>40242</v>
      </c>
      <c r="L118" s="77" t="s">
        <v>1292</v>
      </c>
      <c r="M118" s="78">
        <v>17000000</v>
      </c>
      <c r="N118" s="78">
        <v>1800000</v>
      </c>
      <c r="O118" s="78">
        <v>1800000</v>
      </c>
      <c r="P118" s="42">
        <v>25.5</v>
      </c>
      <c r="Q118" s="26">
        <v>110.38961038961041</v>
      </c>
      <c r="R118" s="95" t="s">
        <v>1350</v>
      </c>
    </row>
    <row r="119" spans="1:18" s="2" customFormat="1">
      <c r="A119" s="26" t="s">
        <v>245</v>
      </c>
      <c r="B119" s="95" t="s">
        <v>848</v>
      </c>
      <c r="C119" s="26" t="s">
        <v>1157</v>
      </c>
      <c r="D119" s="26">
        <v>526</v>
      </c>
      <c r="E119" s="95" t="s">
        <v>1104</v>
      </c>
      <c r="F119" s="100">
        <v>40172</v>
      </c>
      <c r="G119" s="83">
        <f t="shared" si="6"/>
        <v>71</v>
      </c>
      <c r="H119" s="82">
        <f t="shared" si="7"/>
        <v>10.142857142857142</v>
      </c>
      <c r="I119" s="26">
        <v>3</v>
      </c>
      <c r="J119" s="26">
        <v>431</v>
      </c>
      <c r="K119" s="100">
        <v>40243</v>
      </c>
      <c r="L119" s="77" t="s">
        <v>1292</v>
      </c>
      <c r="M119" s="78">
        <v>1800000</v>
      </c>
      <c r="N119" s="78">
        <v>9700000</v>
      </c>
      <c r="O119" s="78">
        <v>9700000</v>
      </c>
      <c r="P119" s="42">
        <v>26</v>
      </c>
      <c r="Q119" s="26">
        <v>112.55411255411261</v>
      </c>
      <c r="R119" s="95" t="s">
        <v>1350</v>
      </c>
    </row>
    <row r="120" spans="1:18" s="2" customFormat="1">
      <c r="A120" s="26" t="s">
        <v>246</v>
      </c>
      <c r="B120" s="95" t="s">
        <v>848</v>
      </c>
      <c r="C120" s="26" t="s">
        <v>1157</v>
      </c>
      <c r="D120" s="26">
        <v>526</v>
      </c>
      <c r="E120" s="95" t="s">
        <v>1104</v>
      </c>
      <c r="F120" s="100">
        <v>40172</v>
      </c>
      <c r="G120" s="83">
        <f t="shared" si="6"/>
        <v>72</v>
      </c>
      <c r="H120" s="82">
        <f t="shared" si="7"/>
        <v>10.285714285714286</v>
      </c>
      <c r="I120" s="26">
        <v>4</v>
      </c>
      <c r="J120" s="26">
        <v>431</v>
      </c>
      <c r="K120" s="100">
        <v>40244</v>
      </c>
      <c r="L120" s="77" t="s">
        <v>1292</v>
      </c>
      <c r="M120" s="78">
        <v>9700000</v>
      </c>
      <c r="N120" s="78">
        <v>3500000</v>
      </c>
      <c r="O120" s="78">
        <v>3500000</v>
      </c>
      <c r="P120" s="42">
        <v>26.3</v>
      </c>
      <c r="Q120" s="26">
        <v>113.85281385281388</v>
      </c>
      <c r="R120" s="95" t="s">
        <v>1350</v>
      </c>
    </row>
    <row r="121" spans="1:18" s="2" customFormat="1">
      <c r="A121" s="26" t="s">
        <v>247</v>
      </c>
      <c r="B121" s="95" t="s">
        <v>848</v>
      </c>
      <c r="C121" s="26" t="s">
        <v>1157</v>
      </c>
      <c r="D121" s="26">
        <v>526</v>
      </c>
      <c r="E121" s="95" t="s">
        <v>1104</v>
      </c>
      <c r="F121" s="100">
        <v>40172</v>
      </c>
      <c r="G121" s="83">
        <f t="shared" si="6"/>
        <v>73</v>
      </c>
      <c r="H121" s="82">
        <f t="shared" si="7"/>
        <v>10.428571428571429</v>
      </c>
      <c r="I121" s="26">
        <v>5</v>
      </c>
      <c r="J121" s="26">
        <v>431</v>
      </c>
      <c r="K121" s="100">
        <v>40245</v>
      </c>
      <c r="L121" s="77" t="s">
        <v>1292</v>
      </c>
      <c r="M121" s="78">
        <v>3500000</v>
      </c>
      <c r="N121" s="78">
        <v>1040000</v>
      </c>
      <c r="O121" s="78">
        <v>1040000</v>
      </c>
      <c r="P121" s="42">
        <v>26.5</v>
      </c>
      <c r="Q121" s="26">
        <v>114.7186147186147</v>
      </c>
      <c r="R121" s="95" t="s">
        <v>1350</v>
      </c>
    </row>
    <row r="122" spans="1:18" s="2" customFormat="1">
      <c r="A122" s="26" t="s">
        <v>478</v>
      </c>
      <c r="B122" s="95" t="s">
        <v>848</v>
      </c>
      <c r="C122" s="26" t="s">
        <v>1157</v>
      </c>
      <c r="D122" s="26">
        <v>526</v>
      </c>
      <c r="E122" s="95" t="s">
        <v>1104</v>
      </c>
      <c r="F122" s="100">
        <v>40172</v>
      </c>
      <c r="G122" s="83">
        <f t="shared" si="6"/>
        <v>74</v>
      </c>
      <c r="H122" s="82">
        <f t="shared" si="7"/>
        <v>10.571428571428571</v>
      </c>
      <c r="I122" s="26">
        <v>6</v>
      </c>
      <c r="J122" s="26">
        <v>431</v>
      </c>
      <c r="K122" s="100">
        <v>40246</v>
      </c>
      <c r="L122" s="77" t="s">
        <v>1292</v>
      </c>
      <c r="M122" s="78">
        <v>1040000</v>
      </c>
      <c r="N122" s="78">
        <v>750000</v>
      </c>
      <c r="O122" s="78">
        <v>750000</v>
      </c>
      <c r="P122" s="42">
        <v>26</v>
      </c>
      <c r="Q122" s="26">
        <v>112.55411255411261</v>
      </c>
      <c r="R122" s="95" t="s">
        <v>1350</v>
      </c>
    </row>
    <row r="123" spans="1:18" s="2" customFormat="1">
      <c r="A123" s="26" t="s">
        <v>479</v>
      </c>
      <c r="B123" s="95" t="s">
        <v>848</v>
      </c>
      <c r="C123" s="26" t="s">
        <v>1157</v>
      </c>
      <c r="D123" s="26">
        <v>526</v>
      </c>
      <c r="E123" s="95" t="s">
        <v>1104</v>
      </c>
      <c r="F123" s="100">
        <v>40172</v>
      </c>
      <c r="G123" s="83">
        <f t="shared" si="6"/>
        <v>75</v>
      </c>
      <c r="H123" s="82">
        <f t="shared" si="7"/>
        <v>10.714285714285714</v>
      </c>
      <c r="I123" s="26">
        <v>7</v>
      </c>
      <c r="J123" s="26">
        <v>431</v>
      </c>
      <c r="K123" s="100">
        <v>40247</v>
      </c>
      <c r="L123" s="77" t="s">
        <v>1292</v>
      </c>
      <c r="M123" s="78">
        <v>750000</v>
      </c>
      <c r="N123" s="78">
        <v>1190000</v>
      </c>
      <c r="O123" s="78">
        <v>1190000</v>
      </c>
      <c r="P123" s="42">
        <v>26.5</v>
      </c>
      <c r="Q123" s="26">
        <v>114.7186147186147</v>
      </c>
      <c r="R123" s="95" t="s">
        <v>1350</v>
      </c>
    </row>
    <row r="124" spans="1:18" s="2" customFormat="1">
      <c r="A124" s="26" t="s">
        <v>480</v>
      </c>
      <c r="B124" s="95" t="s">
        <v>848</v>
      </c>
      <c r="C124" s="26" t="s">
        <v>1157</v>
      </c>
      <c r="D124" s="26">
        <v>526</v>
      </c>
      <c r="E124" s="95" t="s">
        <v>1104</v>
      </c>
      <c r="F124" s="100">
        <v>40172</v>
      </c>
      <c r="G124" s="83">
        <f t="shared" si="6"/>
        <v>76</v>
      </c>
      <c r="H124" s="82">
        <f t="shared" si="7"/>
        <v>10.857142857142858</v>
      </c>
      <c r="I124" s="26">
        <v>8</v>
      </c>
      <c r="J124" s="26">
        <v>431</v>
      </c>
      <c r="K124" s="100">
        <v>40248</v>
      </c>
      <c r="L124" s="77" t="s">
        <v>1292</v>
      </c>
      <c r="M124" s="78">
        <v>1190000</v>
      </c>
      <c r="N124" s="78">
        <v>950000</v>
      </c>
      <c r="O124" s="78">
        <v>950000</v>
      </c>
      <c r="P124" s="42">
        <v>26.3</v>
      </c>
      <c r="Q124" s="26">
        <v>113.85281385281388</v>
      </c>
      <c r="R124" s="95" t="s">
        <v>1350</v>
      </c>
    </row>
    <row r="125" spans="1:18" s="2" customFormat="1">
      <c r="A125" s="26" t="s">
        <v>481</v>
      </c>
      <c r="B125" s="95" t="s">
        <v>848</v>
      </c>
      <c r="C125" s="26" t="s">
        <v>1157</v>
      </c>
      <c r="D125" s="26">
        <v>526</v>
      </c>
      <c r="E125" s="95" t="s">
        <v>1104</v>
      </c>
      <c r="F125" s="100">
        <v>40172</v>
      </c>
      <c r="G125" s="83">
        <f t="shared" si="6"/>
        <v>77</v>
      </c>
      <c r="H125" s="82">
        <f t="shared" si="7"/>
        <v>11</v>
      </c>
      <c r="I125" s="26">
        <v>9</v>
      </c>
      <c r="J125" s="26">
        <v>431</v>
      </c>
      <c r="K125" s="100">
        <v>40249</v>
      </c>
      <c r="L125" s="77" t="s">
        <v>1292</v>
      </c>
      <c r="M125" s="78">
        <v>950000</v>
      </c>
      <c r="N125" s="78">
        <v>1770000</v>
      </c>
      <c r="O125" s="78">
        <v>1770000</v>
      </c>
      <c r="P125" s="42">
        <v>25.9</v>
      </c>
      <c r="Q125" s="26">
        <v>112.12121212121211</v>
      </c>
      <c r="R125" s="95" t="s">
        <v>1350</v>
      </c>
    </row>
    <row r="126" spans="1:18" s="2" customFormat="1">
      <c r="A126" s="26" t="s">
        <v>482</v>
      </c>
      <c r="B126" s="95" t="s">
        <v>848</v>
      </c>
      <c r="C126" s="26" t="s">
        <v>1157</v>
      </c>
      <c r="D126" s="26">
        <v>566</v>
      </c>
      <c r="E126" s="95" t="s">
        <v>1104</v>
      </c>
      <c r="F126" s="100">
        <v>40172</v>
      </c>
      <c r="G126" s="83">
        <f t="shared" si="6"/>
        <v>68</v>
      </c>
      <c r="H126" s="82">
        <f t="shared" si="7"/>
        <v>9.7142857142857135</v>
      </c>
      <c r="I126" s="26">
        <v>0</v>
      </c>
      <c r="J126" s="26">
        <v>431</v>
      </c>
      <c r="K126" s="100">
        <v>40240</v>
      </c>
      <c r="L126" s="77" t="s">
        <v>1292</v>
      </c>
      <c r="M126" s="26">
        <v>0</v>
      </c>
      <c r="N126" s="26">
        <v>29000000</v>
      </c>
      <c r="O126" s="26">
        <v>29000000</v>
      </c>
      <c r="P126" s="42">
        <v>26</v>
      </c>
      <c r="Q126" s="26">
        <v>100</v>
      </c>
      <c r="R126" s="95" t="s">
        <v>1350</v>
      </c>
    </row>
    <row r="127" spans="1:18" s="2" customFormat="1">
      <c r="A127" s="26" t="s">
        <v>484</v>
      </c>
      <c r="B127" s="95" t="s">
        <v>848</v>
      </c>
      <c r="C127" s="26" t="s">
        <v>1157</v>
      </c>
      <c r="D127" s="26">
        <v>566</v>
      </c>
      <c r="E127" s="95" t="s">
        <v>1104</v>
      </c>
      <c r="F127" s="100">
        <v>40172</v>
      </c>
      <c r="G127" s="83">
        <f t="shared" si="6"/>
        <v>69</v>
      </c>
      <c r="H127" s="82">
        <f t="shared" si="7"/>
        <v>9.8571428571428577</v>
      </c>
      <c r="I127" s="26">
        <v>1</v>
      </c>
      <c r="J127" s="26">
        <v>431</v>
      </c>
      <c r="K127" s="100">
        <v>40241</v>
      </c>
      <c r="L127" s="77" t="s">
        <v>1292</v>
      </c>
      <c r="M127" s="26">
        <v>29000000</v>
      </c>
      <c r="N127" s="26">
        <v>49000000</v>
      </c>
      <c r="O127" s="26">
        <v>49000000</v>
      </c>
      <c r="P127" s="42">
        <v>24.7</v>
      </c>
      <c r="Q127" s="26">
        <v>95</v>
      </c>
      <c r="R127" s="95" t="s">
        <v>1350</v>
      </c>
    </row>
    <row r="128" spans="1:18" s="2" customFormat="1">
      <c r="A128" s="26" t="s">
        <v>483</v>
      </c>
      <c r="B128" s="95" t="s">
        <v>848</v>
      </c>
      <c r="C128" s="26" t="s">
        <v>1157</v>
      </c>
      <c r="D128" s="26">
        <v>566</v>
      </c>
      <c r="E128" s="95" t="s">
        <v>1104</v>
      </c>
      <c r="F128" s="97">
        <v>40172</v>
      </c>
      <c r="G128" s="83">
        <f t="shared" si="6"/>
        <v>78</v>
      </c>
      <c r="H128" s="82">
        <f t="shared" si="7"/>
        <v>11.142857142857142</v>
      </c>
      <c r="I128" s="26">
        <v>10</v>
      </c>
      <c r="J128" s="26">
        <v>431</v>
      </c>
      <c r="K128" s="100">
        <v>40250</v>
      </c>
      <c r="L128" s="77" t="s">
        <v>1292</v>
      </c>
      <c r="M128" s="26">
        <v>320000</v>
      </c>
      <c r="N128" s="26" t="s">
        <v>1143</v>
      </c>
      <c r="O128" s="26" t="s">
        <v>1143</v>
      </c>
      <c r="P128" s="42">
        <v>26.4</v>
      </c>
      <c r="Q128" s="26">
        <v>101.53846153846148</v>
      </c>
      <c r="R128" s="95" t="s">
        <v>1350</v>
      </c>
    </row>
    <row r="129" spans="1:18" s="2" customFormat="1">
      <c r="A129" s="26" t="s">
        <v>485</v>
      </c>
      <c r="B129" s="95" t="s">
        <v>848</v>
      </c>
      <c r="C129" s="26" t="s">
        <v>1157</v>
      </c>
      <c r="D129" s="26">
        <v>566</v>
      </c>
      <c r="E129" s="95" t="s">
        <v>1104</v>
      </c>
      <c r="F129" s="97">
        <v>40172</v>
      </c>
      <c r="G129" s="83">
        <f t="shared" si="6"/>
        <v>70</v>
      </c>
      <c r="H129" s="82">
        <f t="shared" si="7"/>
        <v>10</v>
      </c>
      <c r="I129" s="26">
        <v>2</v>
      </c>
      <c r="J129" s="26">
        <v>431</v>
      </c>
      <c r="K129" s="100">
        <v>40242</v>
      </c>
      <c r="L129" s="77" t="s">
        <v>1292</v>
      </c>
      <c r="M129" s="26">
        <v>49000000</v>
      </c>
      <c r="N129" s="26">
        <v>1700000</v>
      </c>
      <c r="O129" s="26">
        <v>1700000</v>
      </c>
      <c r="P129" s="42">
        <v>25.4</v>
      </c>
      <c r="Q129" s="26">
        <v>97.692307692307679</v>
      </c>
      <c r="R129" s="95" t="s">
        <v>1350</v>
      </c>
    </row>
    <row r="130" spans="1:18" s="2" customFormat="1">
      <c r="A130" s="26" t="s">
        <v>486</v>
      </c>
      <c r="B130" s="95" t="s">
        <v>848</v>
      </c>
      <c r="C130" s="26" t="s">
        <v>1157</v>
      </c>
      <c r="D130" s="26">
        <v>566</v>
      </c>
      <c r="E130" s="95" t="s">
        <v>1104</v>
      </c>
      <c r="F130" s="97">
        <v>40172</v>
      </c>
      <c r="G130" s="83">
        <f t="shared" si="6"/>
        <v>71</v>
      </c>
      <c r="H130" s="82">
        <f t="shared" si="7"/>
        <v>10.142857142857142</v>
      </c>
      <c r="I130" s="26">
        <v>3</v>
      </c>
      <c r="J130" s="26">
        <v>431</v>
      </c>
      <c r="K130" s="100">
        <v>40243</v>
      </c>
      <c r="L130" s="77" t="s">
        <v>1292</v>
      </c>
      <c r="M130" s="26">
        <v>1700000</v>
      </c>
      <c r="N130" s="26">
        <v>3600000</v>
      </c>
      <c r="O130" s="26">
        <v>3600000</v>
      </c>
      <c r="P130" s="42">
        <v>26</v>
      </c>
      <c r="Q130" s="26">
        <v>100</v>
      </c>
      <c r="R130" s="95" t="s">
        <v>1350</v>
      </c>
    </row>
    <row r="131" spans="1:18" s="2" customFormat="1">
      <c r="A131" s="26" t="s">
        <v>487</v>
      </c>
      <c r="B131" s="95" t="s">
        <v>848</v>
      </c>
      <c r="C131" s="26" t="s">
        <v>1157</v>
      </c>
      <c r="D131" s="26">
        <v>566</v>
      </c>
      <c r="E131" s="95" t="s">
        <v>1104</v>
      </c>
      <c r="F131" s="97">
        <v>40172</v>
      </c>
      <c r="G131" s="83">
        <f t="shared" si="6"/>
        <v>72</v>
      </c>
      <c r="H131" s="82">
        <f t="shared" si="7"/>
        <v>10.285714285714286</v>
      </c>
      <c r="I131" s="26">
        <v>4</v>
      </c>
      <c r="J131" s="26">
        <v>431</v>
      </c>
      <c r="K131" s="100">
        <v>40244</v>
      </c>
      <c r="L131" s="77" t="s">
        <v>1292</v>
      </c>
      <c r="M131" s="26">
        <v>3600000</v>
      </c>
      <c r="N131" s="26">
        <v>5700000</v>
      </c>
      <c r="O131" s="26">
        <v>5700000</v>
      </c>
      <c r="P131" s="42">
        <v>25.5</v>
      </c>
      <c r="Q131" s="26">
        <v>98.076923076923066</v>
      </c>
      <c r="R131" s="95" t="s">
        <v>1350</v>
      </c>
    </row>
    <row r="132" spans="1:18" s="2" customFormat="1">
      <c r="A132" s="26" t="s">
        <v>488</v>
      </c>
      <c r="B132" s="95" t="s">
        <v>848</v>
      </c>
      <c r="C132" s="26" t="s">
        <v>1157</v>
      </c>
      <c r="D132" s="26">
        <v>566</v>
      </c>
      <c r="E132" s="95" t="s">
        <v>1104</v>
      </c>
      <c r="F132" s="97">
        <v>40172</v>
      </c>
      <c r="G132" s="83">
        <f t="shared" si="6"/>
        <v>73</v>
      </c>
      <c r="H132" s="82">
        <f t="shared" si="7"/>
        <v>10.428571428571429</v>
      </c>
      <c r="I132" s="26">
        <v>5</v>
      </c>
      <c r="J132" s="26">
        <v>431</v>
      </c>
      <c r="K132" s="100">
        <v>40245</v>
      </c>
      <c r="L132" s="77" t="s">
        <v>1292</v>
      </c>
      <c r="M132" s="26">
        <v>5700000</v>
      </c>
      <c r="N132" s="26">
        <v>980000</v>
      </c>
      <c r="O132" s="26">
        <v>980000</v>
      </c>
      <c r="P132" s="42">
        <v>25</v>
      </c>
      <c r="Q132" s="26">
        <v>96.153846153846132</v>
      </c>
      <c r="R132" s="95" t="s">
        <v>1350</v>
      </c>
    </row>
    <row r="133" spans="1:18" s="2" customFormat="1">
      <c r="A133" s="26" t="s">
        <v>489</v>
      </c>
      <c r="B133" s="95" t="s">
        <v>848</v>
      </c>
      <c r="C133" s="26" t="s">
        <v>1157</v>
      </c>
      <c r="D133" s="26">
        <v>566</v>
      </c>
      <c r="E133" s="95" t="s">
        <v>1104</v>
      </c>
      <c r="F133" s="97">
        <v>40172</v>
      </c>
      <c r="G133" s="83">
        <f t="shared" si="6"/>
        <v>74</v>
      </c>
      <c r="H133" s="82">
        <f t="shared" si="7"/>
        <v>10.571428571428571</v>
      </c>
      <c r="I133" s="26">
        <v>6</v>
      </c>
      <c r="J133" s="26">
        <v>431</v>
      </c>
      <c r="K133" s="100">
        <v>40246</v>
      </c>
      <c r="L133" s="77" t="s">
        <v>1292</v>
      </c>
      <c r="M133" s="26">
        <v>980000</v>
      </c>
      <c r="N133" s="26">
        <v>820000</v>
      </c>
      <c r="O133" s="26">
        <v>820000</v>
      </c>
      <c r="P133" s="42">
        <v>26</v>
      </c>
      <c r="Q133" s="26">
        <v>100</v>
      </c>
      <c r="R133" s="95" t="s">
        <v>1350</v>
      </c>
    </row>
    <row r="134" spans="1:18" s="2" customFormat="1">
      <c r="A134" s="26" t="s">
        <v>490</v>
      </c>
      <c r="B134" s="95" t="s">
        <v>848</v>
      </c>
      <c r="C134" s="26" t="s">
        <v>1157</v>
      </c>
      <c r="D134" s="26">
        <v>566</v>
      </c>
      <c r="E134" s="95" t="s">
        <v>1104</v>
      </c>
      <c r="F134" s="97">
        <v>40172</v>
      </c>
      <c r="G134" s="83">
        <f t="shared" si="6"/>
        <v>75</v>
      </c>
      <c r="H134" s="82">
        <f t="shared" si="7"/>
        <v>10.714285714285714</v>
      </c>
      <c r="I134" s="26">
        <v>7</v>
      </c>
      <c r="J134" s="26">
        <v>431</v>
      </c>
      <c r="K134" s="100">
        <v>40247</v>
      </c>
      <c r="L134" s="77" t="s">
        <v>1292</v>
      </c>
      <c r="M134" s="26">
        <v>820000</v>
      </c>
      <c r="N134" s="26">
        <v>560000</v>
      </c>
      <c r="O134" s="26">
        <v>560000</v>
      </c>
      <c r="P134" s="42">
        <v>26.5</v>
      </c>
      <c r="Q134" s="26">
        <v>101.92307692307689</v>
      </c>
      <c r="R134" s="95" t="s">
        <v>1350</v>
      </c>
    </row>
    <row r="135" spans="1:18" s="2" customFormat="1">
      <c r="A135" s="26" t="s">
        <v>491</v>
      </c>
      <c r="B135" s="95" t="s">
        <v>848</v>
      </c>
      <c r="C135" s="26" t="s">
        <v>1157</v>
      </c>
      <c r="D135" s="26">
        <v>566</v>
      </c>
      <c r="E135" s="95" t="s">
        <v>1104</v>
      </c>
      <c r="F135" s="97">
        <v>40172</v>
      </c>
      <c r="G135" s="83">
        <f t="shared" si="6"/>
        <v>76</v>
      </c>
      <c r="H135" s="82">
        <f t="shared" si="7"/>
        <v>10.857142857142858</v>
      </c>
      <c r="I135" s="26">
        <v>8</v>
      </c>
      <c r="J135" s="26">
        <v>431</v>
      </c>
      <c r="K135" s="100">
        <v>40248</v>
      </c>
      <c r="L135" s="77" t="s">
        <v>1292</v>
      </c>
      <c r="M135" s="26">
        <v>560000</v>
      </c>
      <c r="N135" s="26">
        <v>440000</v>
      </c>
      <c r="O135" s="26">
        <v>440000</v>
      </c>
      <c r="P135" s="42">
        <v>26</v>
      </c>
      <c r="Q135" s="26">
        <v>100</v>
      </c>
      <c r="R135" s="95" t="s">
        <v>1350</v>
      </c>
    </row>
    <row r="136" spans="1:18" s="2" customFormat="1">
      <c r="A136" s="26" t="s">
        <v>492</v>
      </c>
      <c r="B136" s="95" t="s">
        <v>848</v>
      </c>
      <c r="C136" s="26" t="s">
        <v>1157</v>
      </c>
      <c r="D136" s="26">
        <v>566</v>
      </c>
      <c r="E136" s="95" t="s">
        <v>1104</v>
      </c>
      <c r="F136" s="97">
        <v>40172</v>
      </c>
      <c r="G136" s="83">
        <f t="shared" si="6"/>
        <v>77</v>
      </c>
      <c r="H136" s="82">
        <f t="shared" si="7"/>
        <v>11</v>
      </c>
      <c r="I136" s="26">
        <v>9</v>
      </c>
      <c r="J136" s="26">
        <v>431</v>
      </c>
      <c r="K136" s="100">
        <v>40249</v>
      </c>
      <c r="L136" s="77" t="s">
        <v>1292</v>
      </c>
      <c r="M136" s="26">
        <v>440000</v>
      </c>
      <c r="N136" s="26">
        <v>320000</v>
      </c>
      <c r="O136" s="26">
        <v>320000</v>
      </c>
      <c r="P136" s="42">
        <v>25.9</v>
      </c>
      <c r="Q136" s="26">
        <v>99.615384615384599</v>
      </c>
      <c r="R136" s="95" t="s">
        <v>1350</v>
      </c>
    </row>
    <row r="137" spans="1:18" s="101" customFormat="1">
      <c r="A137" s="71" t="s">
        <v>225</v>
      </c>
      <c r="B137" s="71" t="s">
        <v>1231</v>
      </c>
      <c r="C137" s="71" t="s">
        <v>1094</v>
      </c>
      <c r="D137" s="71" t="s">
        <v>1143</v>
      </c>
      <c r="E137" s="71" t="s">
        <v>1143</v>
      </c>
      <c r="F137" s="71" t="s">
        <v>1143</v>
      </c>
      <c r="G137" s="73" t="s">
        <v>1143</v>
      </c>
      <c r="H137" s="73" t="s">
        <v>1143</v>
      </c>
      <c r="I137" s="73" t="s">
        <v>1143</v>
      </c>
      <c r="J137" s="73" t="s">
        <v>1143</v>
      </c>
      <c r="K137" s="73" t="s">
        <v>1143</v>
      </c>
      <c r="L137" s="84" t="s">
        <v>1292</v>
      </c>
      <c r="M137" s="73" t="s">
        <v>1143</v>
      </c>
      <c r="N137" s="73" t="s">
        <v>1143</v>
      </c>
      <c r="O137" s="73" t="s">
        <v>1143</v>
      </c>
      <c r="P137" s="71" t="s">
        <v>1143</v>
      </c>
      <c r="Q137" s="71" t="s">
        <v>1143</v>
      </c>
      <c r="R137" s="73" t="s">
        <v>1143</v>
      </c>
    </row>
    <row r="138" spans="1:18" s="101" customFormat="1">
      <c r="A138" s="71" t="s">
        <v>493</v>
      </c>
      <c r="B138" s="71" t="s">
        <v>1231</v>
      </c>
      <c r="C138" s="71" t="s">
        <v>1094</v>
      </c>
      <c r="D138" s="71" t="s">
        <v>1143</v>
      </c>
      <c r="E138" s="71" t="s">
        <v>1143</v>
      </c>
      <c r="F138" s="71" t="s">
        <v>1143</v>
      </c>
      <c r="G138" s="73" t="s">
        <v>1143</v>
      </c>
      <c r="H138" s="73" t="s">
        <v>1143</v>
      </c>
      <c r="I138" s="73" t="s">
        <v>1143</v>
      </c>
      <c r="J138" s="73" t="s">
        <v>1143</v>
      </c>
      <c r="K138" s="73" t="s">
        <v>1143</v>
      </c>
      <c r="L138" s="84" t="s">
        <v>1292</v>
      </c>
      <c r="M138" s="73" t="s">
        <v>1143</v>
      </c>
      <c r="N138" s="73" t="s">
        <v>1143</v>
      </c>
      <c r="O138" s="73" t="s">
        <v>1143</v>
      </c>
      <c r="P138" s="71" t="s">
        <v>1143</v>
      </c>
      <c r="Q138" s="71" t="s">
        <v>1143</v>
      </c>
      <c r="R138" s="73" t="s">
        <v>1143</v>
      </c>
    </row>
    <row r="139" spans="1:18" s="2" customFormat="1">
      <c r="A139" s="26" t="s">
        <v>494</v>
      </c>
      <c r="B139" s="95" t="s">
        <v>848</v>
      </c>
      <c r="C139" s="26" t="s">
        <v>1158</v>
      </c>
      <c r="D139" s="26">
        <v>516</v>
      </c>
      <c r="E139" s="95" t="s">
        <v>1104</v>
      </c>
      <c r="F139" s="97">
        <v>40171</v>
      </c>
      <c r="G139" s="83">
        <f t="shared" ref="G139:G170" si="8">K139-F139</f>
        <v>69</v>
      </c>
      <c r="H139" s="82">
        <f t="shared" ref="H139:H170" si="9">G139/7</f>
        <v>9.8571428571428577</v>
      </c>
      <c r="I139" s="26">
        <v>0</v>
      </c>
      <c r="J139" s="26">
        <v>431</v>
      </c>
      <c r="K139" s="100">
        <v>40240</v>
      </c>
      <c r="L139" s="77" t="s">
        <v>1292</v>
      </c>
      <c r="M139" s="26">
        <v>0</v>
      </c>
      <c r="N139" s="26">
        <v>910000</v>
      </c>
      <c r="O139" s="26">
        <v>910000</v>
      </c>
      <c r="P139" s="42">
        <v>27.1</v>
      </c>
      <c r="Q139" s="26">
        <v>100</v>
      </c>
      <c r="R139" s="95" t="s">
        <v>1350</v>
      </c>
    </row>
    <row r="140" spans="1:18" s="2" customFormat="1">
      <c r="A140" s="26" t="s">
        <v>496</v>
      </c>
      <c r="B140" s="95" t="s">
        <v>848</v>
      </c>
      <c r="C140" s="26" t="s">
        <v>1158</v>
      </c>
      <c r="D140" s="26">
        <v>516</v>
      </c>
      <c r="E140" s="95" t="s">
        <v>1104</v>
      </c>
      <c r="F140" s="97">
        <v>40171</v>
      </c>
      <c r="G140" s="83">
        <f t="shared" si="8"/>
        <v>70</v>
      </c>
      <c r="H140" s="82">
        <f t="shared" si="9"/>
        <v>10</v>
      </c>
      <c r="I140" s="26">
        <v>1</v>
      </c>
      <c r="J140" s="26">
        <v>431</v>
      </c>
      <c r="K140" s="100">
        <v>40241</v>
      </c>
      <c r="L140" s="77" t="s">
        <v>1292</v>
      </c>
      <c r="M140" s="26">
        <v>910000</v>
      </c>
      <c r="N140" s="26">
        <v>900000</v>
      </c>
      <c r="O140" s="26">
        <v>900000</v>
      </c>
      <c r="P140" s="42">
        <v>27.1</v>
      </c>
      <c r="Q140" s="26">
        <v>100</v>
      </c>
      <c r="R140" s="95" t="s">
        <v>1350</v>
      </c>
    </row>
    <row r="141" spans="1:18" s="2" customFormat="1">
      <c r="A141" s="26" t="s">
        <v>495</v>
      </c>
      <c r="B141" s="95" t="s">
        <v>848</v>
      </c>
      <c r="C141" s="26" t="s">
        <v>1158</v>
      </c>
      <c r="D141" s="26">
        <v>516</v>
      </c>
      <c r="E141" s="95" t="s">
        <v>1104</v>
      </c>
      <c r="F141" s="97">
        <v>40171</v>
      </c>
      <c r="G141" s="83">
        <f t="shared" si="8"/>
        <v>79</v>
      </c>
      <c r="H141" s="82">
        <f t="shared" si="9"/>
        <v>11.285714285714286</v>
      </c>
      <c r="I141" s="26">
        <v>10</v>
      </c>
      <c r="J141" s="26">
        <v>431</v>
      </c>
      <c r="K141" s="100">
        <v>40250</v>
      </c>
      <c r="L141" s="77" t="s">
        <v>1292</v>
      </c>
      <c r="M141" s="26">
        <v>950000</v>
      </c>
      <c r="N141" s="26" t="s">
        <v>1143</v>
      </c>
      <c r="O141" s="26" t="s">
        <v>1143</v>
      </c>
      <c r="P141" s="42">
        <v>27.3</v>
      </c>
      <c r="Q141" s="26">
        <v>100.7380073800738</v>
      </c>
      <c r="R141" s="95" t="s">
        <v>1350</v>
      </c>
    </row>
    <row r="142" spans="1:18" s="2" customFormat="1">
      <c r="A142" s="26" t="s">
        <v>737</v>
      </c>
      <c r="B142" s="95" t="s">
        <v>848</v>
      </c>
      <c r="C142" s="26" t="s">
        <v>1158</v>
      </c>
      <c r="D142" s="26">
        <v>516</v>
      </c>
      <c r="E142" s="95" t="s">
        <v>1104</v>
      </c>
      <c r="F142" s="97">
        <v>40171</v>
      </c>
      <c r="G142" s="83">
        <f t="shared" si="8"/>
        <v>71</v>
      </c>
      <c r="H142" s="82">
        <f t="shared" si="9"/>
        <v>10.142857142857142</v>
      </c>
      <c r="I142" s="26">
        <v>2</v>
      </c>
      <c r="J142" s="26">
        <v>431</v>
      </c>
      <c r="K142" s="100">
        <v>40242</v>
      </c>
      <c r="L142" s="77" t="s">
        <v>1292</v>
      </c>
      <c r="M142" s="26">
        <v>900000</v>
      </c>
      <c r="N142" s="26">
        <v>590000</v>
      </c>
      <c r="O142" s="26">
        <v>590000</v>
      </c>
      <c r="P142" s="42">
        <v>27.6</v>
      </c>
      <c r="Q142" s="26">
        <v>101.84501845018448</v>
      </c>
      <c r="R142" s="95" t="s">
        <v>1350</v>
      </c>
    </row>
    <row r="143" spans="1:18" s="2" customFormat="1">
      <c r="A143" s="26" t="s">
        <v>738</v>
      </c>
      <c r="B143" s="95" t="s">
        <v>848</v>
      </c>
      <c r="C143" s="26" t="s">
        <v>1158</v>
      </c>
      <c r="D143" s="26">
        <v>516</v>
      </c>
      <c r="E143" s="95" t="s">
        <v>1104</v>
      </c>
      <c r="F143" s="97">
        <v>40171</v>
      </c>
      <c r="G143" s="83">
        <f t="shared" si="8"/>
        <v>72</v>
      </c>
      <c r="H143" s="82">
        <f t="shared" si="9"/>
        <v>10.285714285714286</v>
      </c>
      <c r="I143" s="26">
        <v>3</v>
      </c>
      <c r="J143" s="26">
        <v>431</v>
      </c>
      <c r="K143" s="100">
        <v>40243</v>
      </c>
      <c r="L143" s="77" t="s">
        <v>1292</v>
      </c>
      <c r="M143" s="26">
        <v>590000</v>
      </c>
      <c r="N143" s="26">
        <v>990000</v>
      </c>
      <c r="O143" s="26">
        <v>990000</v>
      </c>
      <c r="P143" s="42">
        <v>27.4</v>
      </c>
      <c r="Q143" s="26">
        <v>101.1070110701107</v>
      </c>
      <c r="R143" s="95" t="s">
        <v>1350</v>
      </c>
    </row>
    <row r="144" spans="1:18" s="2" customFormat="1">
      <c r="A144" s="26" t="s">
        <v>739</v>
      </c>
      <c r="B144" s="95" t="s">
        <v>848</v>
      </c>
      <c r="C144" s="26" t="s">
        <v>1158</v>
      </c>
      <c r="D144" s="26">
        <v>516</v>
      </c>
      <c r="E144" s="95" t="s">
        <v>1104</v>
      </c>
      <c r="F144" s="97">
        <v>40171</v>
      </c>
      <c r="G144" s="83">
        <f t="shared" si="8"/>
        <v>73</v>
      </c>
      <c r="H144" s="82">
        <f t="shared" si="9"/>
        <v>10.428571428571429</v>
      </c>
      <c r="I144" s="26">
        <v>4</v>
      </c>
      <c r="J144" s="26">
        <v>431</v>
      </c>
      <c r="K144" s="100">
        <v>40244</v>
      </c>
      <c r="L144" s="77" t="s">
        <v>1292</v>
      </c>
      <c r="M144" s="26">
        <v>990000</v>
      </c>
      <c r="N144" s="26">
        <v>1610000</v>
      </c>
      <c r="O144" s="26">
        <v>1610000</v>
      </c>
      <c r="P144" s="42">
        <v>27.6</v>
      </c>
      <c r="Q144" s="26">
        <v>101.84501845018448</v>
      </c>
      <c r="R144" s="95" t="s">
        <v>1350</v>
      </c>
    </row>
    <row r="145" spans="1:18" s="2" customFormat="1">
      <c r="A145" s="26" t="s">
        <v>740</v>
      </c>
      <c r="B145" s="95" t="s">
        <v>848</v>
      </c>
      <c r="C145" s="26" t="s">
        <v>1158</v>
      </c>
      <c r="D145" s="26">
        <v>516</v>
      </c>
      <c r="E145" s="95" t="s">
        <v>1104</v>
      </c>
      <c r="F145" s="97">
        <v>40171</v>
      </c>
      <c r="G145" s="83">
        <f t="shared" si="8"/>
        <v>74</v>
      </c>
      <c r="H145" s="82">
        <f t="shared" si="9"/>
        <v>10.571428571428571</v>
      </c>
      <c r="I145" s="26">
        <v>5</v>
      </c>
      <c r="J145" s="26">
        <v>431</v>
      </c>
      <c r="K145" s="100">
        <v>40245</v>
      </c>
      <c r="L145" s="77" t="s">
        <v>1292</v>
      </c>
      <c r="M145" s="26">
        <v>1610000</v>
      </c>
      <c r="N145" s="26">
        <v>640000</v>
      </c>
      <c r="O145" s="26">
        <v>640000</v>
      </c>
      <c r="P145" s="42">
        <v>27.5</v>
      </c>
      <c r="Q145" s="26">
        <v>101.47601476014762</v>
      </c>
      <c r="R145" s="95" t="s">
        <v>1350</v>
      </c>
    </row>
    <row r="146" spans="1:18" s="2" customFormat="1">
      <c r="A146" s="26" t="s">
        <v>741</v>
      </c>
      <c r="B146" s="95" t="s">
        <v>848</v>
      </c>
      <c r="C146" s="26" t="s">
        <v>1158</v>
      </c>
      <c r="D146" s="26">
        <v>516</v>
      </c>
      <c r="E146" s="95" t="s">
        <v>1104</v>
      </c>
      <c r="F146" s="97">
        <v>40171</v>
      </c>
      <c r="G146" s="83">
        <f t="shared" si="8"/>
        <v>75</v>
      </c>
      <c r="H146" s="82">
        <f t="shared" si="9"/>
        <v>10.714285714285714</v>
      </c>
      <c r="I146" s="26">
        <v>6</v>
      </c>
      <c r="J146" s="26">
        <v>431</v>
      </c>
      <c r="K146" s="100">
        <v>40246</v>
      </c>
      <c r="L146" s="77" t="s">
        <v>1292</v>
      </c>
      <c r="M146" s="26">
        <v>640000</v>
      </c>
      <c r="N146" s="26">
        <v>420000</v>
      </c>
      <c r="O146" s="26">
        <v>420000</v>
      </c>
      <c r="P146" s="42">
        <v>27</v>
      </c>
      <c r="Q146" s="26">
        <v>99.630996309963109</v>
      </c>
      <c r="R146" s="95" t="s">
        <v>1350</v>
      </c>
    </row>
    <row r="147" spans="1:18" s="2" customFormat="1">
      <c r="A147" s="26" t="s">
        <v>742</v>
      </c>
      <c r="B147" s="95" t="s">
        <v>848</v>
      </c>
      <c r="C147" s="26" t="s">
        <v>1158</v>
      </c>
      <c r="D147" s="26">
        <v>516</v>
      </c>
      <c r="E147" s="95" t="s">
        <v>1104</v>
      </c>
      <c r="F147" s="97">
        <v>40171</v>
      </c>
      <c r="G147" s="83">
        <f t="shared" si="8"/>
        <v>76</v>
      </c>
      <c r="H147" s="82">
        <f t="shared" si="9"/>
        <v>10.857142857142858</v>
      </c>
      <c r="I147" s="26">
        <v>7</v>
      </c>
      <c r="J147" s="26">
        <v>431</v>
      </c>
      <c r="K147" s="100">
        <v>40247</v>
      </c>
      <c r="L147" s="77" t="s">
        <v>1292</v>
      </c>
      <c r="M147" s="26">
        <v>420000</v>
      </c>
      <c r="N147" s="26">
        <v>1470000</v>
      </c>
      <c r="O147" s="26">
        <v>1470000</v>
      </c>
      <c r="P147" s="42">
        <v>27.7</v>
      </c>
      <c r="Q147" s="26">
        <v>102.2140221402214</v>
      </c>
      <c r="R147" s="95" t="s">
        <v>1350</v>
      </c>
    </row>
    <row r="148" spans="1:18" s="2" customFormat="1">
      <c r="A148" s="26" t="s">
        <v>986</v>
      </c>
      <c r="B148" s="95" t="s">
        <v>848</v>
      </c>
      <c r="C148" s="26" t="s">
        <v>1158</v>
      </c>
      <c r="D148" s="26">
        <v>516</v>
      </c>
      <c r="E148" s="95" t="s">
        <v>1104</v>
      </c>
      <c r="F148" s="97">
        <v>40171</v>
      </c>
      <c r="G148" s="83">
        <f t="shared" si="8"/>
        <v>77</v>
      </c>
      <c r="H148" s="82">
        <f t="shared" si="9"/>
        <v>11</v>
      </c>
      <c r="I148" s="26">
        <v>8</v>
      </c>
      <c r="J148" s="26">
        <v>431</v>
      </c>
      <c r="K148" s="100">
        <v>40248</v>
      </c>
      <c r="L148" s="77" t="s">
        <v>1292</v>
      </c>
      <c r="M148" s="26">
        <v>1470000</v>
      </c>
      <c r="N148" s="26">
        <v>1090000</v>
      </c>
      <c r="O148" s="26">
        <v>1090000</v>
      </c>
      <c r="P148" s="42">
        <v>27.6</v>
      </c>
      <c r="Q148" s="26">
        <v>101.84501845018448</v>
      </c>
      <c r="R148" s="95" t="s">
        <v>1350</v>
      </c>
    </row>
    <row r="149" spans="1:18" s="2" customFormat="1">
      <c r="A149" s="26" t="s">
        <v>987</v>
      </c>
      <c r="B149" s="95" t="s">
        <v>848</v>
      </c>
      <c r="C149" s="26" t="s">
        <v>1158</v>
      </c>
      <c r="D149" s="26">
        <v>516</v>
      </c>
      <c r="E149" s="95" t="s">
        <v>1104</v>
      </c>
      <c r="F149" s="97">
        <v>40171</v>
      </c>
      <c r="G149" s="83">
        <f t="shared" si="8"/>
        <v>78</v>
      </c>
      <c r="H149" s="82">
        <f t="shared" si="9"/>
        <v>11.142857142857142</v>
      </c>
      <c r="I149" s="26">
        <v>9</v>
      </c>
      <c r="J149" s="26">
        <v>431</v>
      </c>
      <c r="K149" s="100">
        <v>40249</v>
      </c>
      <c r="L149" s="77" t="s">
        <v>1292</v>
      </c>
      <c r="M149" s="26">
        <v>1090000</v>
      </c>
      <c r="N149" s="26">
        <v>950000</v>
      </c>
      <c r="O149" s="26">
        <v>950000</v>
      </c>
      <c r="P149" s="42">
        <v>27.6</v>
      </c>
      <c r="Q149" s="26">
        <v>101.84501845018448</v>
      </c>
      <c r="R149" s="95" t="s">
        <v>1350</v>
      </c>
    </row>
    <row r="150" spans="1:18" s="2" customFormat="1">
      <c r="A150" s="26" t="s">
        <v>988</v>
      </c>
      <c r="B150" s="95" t="s">
        <v>848</v>
      </c>
      <c r="C150" s="26" t="s">
        <v>1158</v>
      </c>
      <c r="D150" s="26">
        <v>596</v>
      </c>
      <c r="E150" s="95" t="s">
        <v>1104</v>
      </c>
      <c r="F150" s="97">
        <v>40171</v>
      </c>
      <c r="G150" s="83">
        <f t="shared" si="8"/>
        <v>69</v>
      </c>
      <c r="H150" s="82">
        <f t="shared" si="9"/>
        <v>9.8571428571428577</v>
      </c>
      <c r="I150" s="26">
        <v>0</v>
      </c>
      <c r="J150" s="26">
        <v>431</v>
      </c>
      <c r="K150" s="100">
        <v>40240</v>
      </c>
      <c r="L150" s="77" t="s">
        <v>1292</v>
      </c>
      <c r="M150" s="26">
        <v>0</v>
      </c>
      <c r="N150" s="26">
        <v>370000</v>
      </c>
      <c r="O150" s="26">
        <v>370000</v>
      </c>
      <c r="P150" s="42">
        <v>27.2</v>
      </c>
      <c r="Q150" s="26">
        <v>100</v>
      </c>
      <c r="R150" s="95" t="s">
        <v>1350</v>
      </c>
    </row>
    <row r="151" spans="1:18" s="2" customFormat="1">
      <c r="A151" s="26" t="s">
        <v>990</v>
      </c>
      <c r="B151" s="95" t="s">
        <v>848</v>
      </c>
      <c r="C151" s="26" t="s">
        <v>1158</v>
      </c>
      <c r="D151" s="26">
        <v>596</v>
      </c>
      <c r="E151" s="95" t="s">
        <v>1104</v>
      </c>
      <c r="F151" s="97">
        <v>40171</v>
      </c>
      <c r="G151" s="83">
        <f t="shared" si="8"/>
        <v>70</v>
      </c>
      <c r="H151" s="82">
        <f t="shared" si="9"/>
        <v>10</v>
      </c>
      <c r="I151" s="26">
        <v>1</v>
      </c>
      <c r="J151" s="26">
        <v>431</v>
      </c>
      <c r="K151" s="100">
        <v>40241</v>
      </c>
      <c r="L151" s="77" t="s">
        <v>1292</v>
      </c>
      <c r="M151" s="26">
        <v>370000</v>
      </c>
      <c r="N151" s="26">
        <v>370000</v>
      </c>
      <c r="O151" s="26">
        <v>370000</v>
      </c>
      <c r="P151" s="42">
        <v>27.2</v>
      </c>
      <c r="Q151" s="26">
        <v>100</v>
      </c>
      <c r="R151" s="95" t="s">
        <v>1350</v>
      </c>
    </row>
    <row r="152" spans="1:18" s="2" customFormat="1">
      <c r="A152" s="26" t="s">
        <v>989</v>
      </c>
      <c r="B152" s="95" t="s">
        <v>848</v>
      </c>
      <c r="C152" s="26" t="s">
        <v>1158</v>
      </c>
      <c r="D152" s="26">
        <v>596</v>
      </c>
      <c r="E152" s="95" t="s">
        <v>1104</v>
      </c>
      <c r="F152" s="97">
        <v>40171</v>
      </c>
      <c r="G152" s="83">
        <f t="shared" si="8"/>
        <v>79</v>
      </c>
      <c r="H152" s="82">
        <f t="shared" si="9"/>
        <v>11.285714285714286</v>
      </c>
      <c r="I152" s="26">
        <v>10</v>
      </c>
      <c r="J152" s="26">
        <v>431</v>
      </c>
      <c r="K152" s="100">
        <v>40250</v>
      </c>
      <c r="L152" s="77" t="s">
        <v>1292</v>
      </c>
      <c r="M152" s="26">
        <v>189000</v>
      </c>
      <c r="N152" s="26" t="s">
        <v>1143</v>
      </c>
      <c r="O152" s="26" t="s">
        <v>1143</v>
      </c>
      <c r="P152" s="42">
        <v>28.9</v>
      </c>
      <c r="Q152" s="26">
        <v>106.25</v>
      </c>
      <c r="R152" s="95" t="s">
        <v>1350</v>
      </c>
    </row>
    <row r="153" spans="1:18" s="2" customFormat="1">
      <c r="A153" s="26" t="s">
        <v>991</v>
      </c>
      <c r="B153" s="95" t="s">
        <v>848</v>
      </c>
      <c r="C153" s="26" t="s">
        <v>1158</v>
      </c>
      <c r="D153" s="26">
        <v>596</v>
      </c>
      <c r="E153" s="95" t="s">
        <v>1104</v>
      </c>
      <c r="F153" s="97">
        <v>40171</v>
      </c>
      <c r="G153" s="83">
        <f t="shared" si="8"/>
        <v>71</v>
      </c>
      <c r="H153" s="82">
        <f t="shared" si="9"/>
        <v>10.142857142857142</v>
      </c>
      <c r="I153" s="26">
        <v>2</v>
      </c>
      <c r="J153" s="26">
        <v>431</v>
      </c>
      <c r="K153" s="100">
        <v>40242</v>
      </c>
      <c r="L153" s="77" t="s">
        <v>1292</v>
      </c>
      <c r="M153" s="26">
        <v>370000</v>
      </c>
      <c r="N153" s="26">
        <v>300000</v>
      </c>
      <c r="O153" s="26">
        <v>300000</v>
      </c>
      <c r="P153" s="42">
        <v>28.5</v>
      </c>
      <c r="Q153" s="26">
        <v>104.7794117647059</v>
      </c>
      <c r="R153" s="95" t="s">
        <v>1350</v>
      </c>
    </row>
    <row r="154" spans="1:18" s="2" customFormat="1">
      <c r="A154" s="26" t="s">
        <v>992</v>
      </c>
      <c r="B154" s="95" t="s">
        <v>848</v>
      </c>
      <c r="C154" s="26" t="s">
        <v>1158</v>
      </c>
      <c r="D154" s="26">
        <v>596</v>
      </c>
      <c r="E154" s="95" t="s">
        <v>1104</v>
      </c>
      <c r="F154" s="97">
        <v>40171</v>
      </c>
      <c r="G154" s="83">
        <f t="shared" si="8"/>
        <v>72</v>
      </c>
      <c r="H154" s="82">
        <f t="shared" si="9"/>
        <v>10.285714285714286</v>
      </c>
      <c r="I154" s="26">
        <v>3</v>
      </c>
      <c r="J154" s="26">
        <v>431</v>
      </c>
      <c r="K154" s="100">
        <v>40243</v>
      </c>
      <c r="L154" s="77" t="s">
        <v>1292</v>
      </c>
      <c r="M154" s="26">
        <v>300000</v>
      </c>
      <c r="N154" s="26">
        <v>580000</v>
      </c>
      <c r="O154" s="26">
        <v>580000</v>
      </c>
      <c r="P154" s="42">
        <v>28.5</v>
      </c>
      <c r="Q154" s="26">
        <v>104.7794117647059</v>
      </c>
      <c r="R154" s="95" t="s">
        <v>1350</v>
      </c>
    </row>
    <row r="155" spans="1:18" s="2" customFormat="1">
      <c r="A155" s="26" t="s">
        <v>993</v>
      </c>
      <c r="B155" s="95" t="s">
        <v>848</v>
      </c>
      <c r="C155" s="26" t="s">
        <v>1158</v>
      </c>
      <c r="D155" s="26">
        <v>596</v>
      </c>
      <c r="E155" s="95" t="s">
        <v>1104</v>
      </c>
      <c r="F155" s="97">
        <v>40171</v>
      </c>
      <c r="G155" s="83">
        <f t="shared" si="8"/>
        <v>73</v>
      </c>
      <c r="H155" s="82">
        <f t="shared" si="9"/>
        <v>10.428571428571429</v>
      </c>
      <c r="I155" s="26">
        <v>4</v>
      </c>
      <c r="J155" s="26">
        <v>431</v>
      </c>
      <c r="K155" s="100">
        <v>40244</v>
      </c>
      <c r="L155" s="77" t="s">
        <v>1292</v>
      </c>
      <c r="M155" s="26">
        <v>580000</v>
      </c>
      <c r="N155" s="26">
        <v>650000</v>
      </c>
      <c r="O155" s="26">
        <v>650000</v>
      </c>
      <c r="P155" s="42">
        <v>29.1</v>
      </c>
      <c r="Q155" s="26">
        <v>106.9852941176471</v>
      </c>
      <c r="R155" s="95" t="s">
        <v>1350</v>
      </c>
    </row>
    <row r="156" spans="1:18" s="2" customFormat="1">
      <c r="A156" s="26" t="s">
        <v>994</v>
      </c>
      <c r="B156" s="95" t="s">
        <v>848</v>
      </c>
      <c r="C156" s="26" t="s">
        <v>1158</v>
      </c>
      <c r="D156" s="26">
        <v>596</v>
      </c>
      <c r="E156" s="95" t="s">
        <v>1104</v>
      </c>
      <c r="F156" s="97">
        <v>40171</v>
      </c>
      <c r="G156" s="83">
        <f t="shared" si="8"/>
        <v>74</v>
      </c>
      <c r="H156" s="82">
        <f t="shared" si="9"/>
        <v>10.571428571428571</v>
      </c>
      <c r="I156" s="26">
        <v>5</v>
      </c>
      <c r="J156" s="26">
        <v>431</v>
      </c>
      <c r="K156" s="100">
        <v>40245</v>
      </c>
      <c r="L156" s="77" t="s">
        <v>1292</v>
      </c>
      <c r="M156" s="26">
        <v>650000</v>
      </c>
      <c r="N156" s="26">
        <v>92000</v>
      </c>
      <c r="O156" s="26">
        <v>92000</v>
      </c>
      <c r="P156" s="42">
        <v>28.5</v>
      </c>
      <c r="Q156" s="26">
        <v>104.7794117647059</v>
      </c>
      <c r="R156" s="95" t="s">
        <v>1350</v>
      </c>
    </row>
    <row r="157" spans="1:18" s="2" customFormat="1">
      <c r="A157" s="26" t="s">
        <v>995</v>
      </c>
      <c r="B157" s="95" t="s">
        <v>848</v>
      </c>
      <c r="C157" s="26" t="s">
        <v>1158</v>
      </c>
      <c r="D157" s="26">
        <v>596</v>
      </c>
      <c r="E157" s="95" t="s">
        <v>1104</v>
      </c>
      <c r="F157" s="97">
        <v>40171</v>
      </c>
      <c r="G157" s="83">
        <f t="shared" si="8"/>
        <v>75</v>
      </c>
      <c r="H157" s="82">
        <f t="shared" si="9"/>
        <v>10.714285714285714</v>
      </c>
      <c r="I157" s="26">
        <v>6</v>
      </c>
      <c r="J157" s="26">
        <v>431</v>
      </c>
      <c r="K157" s="100">
        <v>40246</v>
      </c>
      <c r="L157" s="77" t="s">
        <v>1292</v>
      </c>
      <c r="M157" s="26">
        <v>92000</v>
      </c>
      <c r="N157" s="26">
        <v>218000</v>
      </c>
      <c r="O157" s="26">
        <v>218000</v>
      </c>
      <c r="P157" s="42">
        <v>28</v>
      </c>
      <c r="Q157" s="26">
        <v>102.9411764705882</v>
      </c>
      <c r="R157" s="95" t="s">
        <v>1350</v>
      </c>
    </row>
    <row r="158" spans="1:18" s="2" customFormat="1">
      <c r="A158" s="26" t="s">
        <v>996</v>
      </c>
      <c r="B158" s="95" t="s">
        <v>848</v>
      </c>
      <c r="C158" s="26" t="s">
        <v>1158</v>
      </c>
      <c r="D158" s="26">
        <v>596</v>
      </c>
      <c r="E158" s="95" t="s">
        <v>1104</v>
      </c>
      <c r="F158" s="97">
        <v>40171</v>
      </c>
      <c r="G158" s="83">
        <f t="shared" si="8"/>
        <v>76</v>
      </c>
      <c r="H158" s="82">
        <f t="shared" si="9"/>
        <v>10.857142857142858</v>
      </c>
      <c r="I158" s="26">
        <v>7</v>
      </c>
      <c r="J158" s="26">
        <v>431</v>
      </c>
      <c r="K158" s="100">
        <v>40247</v>
      </c>
      <c r="L158" s="77" t="s">
        <v>1292</v>
      </c>
      <c r="M158" s="26">
        <v>218000</v>
      </c>
      <c r="N158" s="26">
        <v>207000</v>
      </c>
      <c r="O158" s="26">
        <v>207000</v>
      </c>
      <c r="P158" s="42">
        <v>29.4</v>
      </c>
      <c r="Q158" s="26">
        <v>108.08823529411761</v>
      </c>
      <c r="R158" s="95" t="s">
        <v>1350</v>
      </c>
    </row>
    <row r="159" spans="1:18" s="2" customFormat="1">
      <c r="A159" s="26" t="s">
        <v>754</v>
      </c>
      <c r="B159" s="95" t="s">
        <v>848</v>
      </c>
      <c r="C159" s="26" t="s">
        <v>1158</v>
      </c>
      <c r="D159" s="26">
        <v>596</v>
      </c>
      <c r="E159" s="95" t="s">
        <v>1104</v>
      </c>
      <c r="F159" s="97">
        <v>40171</v>
      </c>
      <c r="G159" s="83">
        <f t="shared" si="8"/>
        <v>77</v>
      </c>
      <c r="H159" s="82">
        <f t="shared" si="9"/>
        <v>11</v>
      </c>
      <c r="I159" s="26">
        <v>8</v>
      </c>
      <c r="J159" s="26">
        <v>431</v>
      </c>
      <c r="K159" s="100">
        <v>40248</v>
      </c>
      <c r="L159" s="77" t="s">
        <v>1292</v>
      </c>
      <c r="M159" s="26">
        <v>207000</v>
      </c>
      <c r="N159" s="26">
        <v>630000</v>
      </c>
      <c r="O159" s="26">
        <v>630000</v>
      </c>
      <c r="P159" s="42">
        <v>29.3</v>
      </c>
      <c r="Q159" s="26">
        <v>107.72058823529409</v>
      </c>
      <c r="R159" s="95" t="s">
        <v>1350</v>
      </c>
    </row>
    <row r="160" spans="1:18" s="2" customFormat="1">
      <c r="A160" s="26" t="s">
        <v>755</v>
      </c>
      <c r="B160" s="95" t="s">
        <v>848</v>
      </c>
      <c r="C160" s="26" t="s">
        <v>1158</v>
      </c>
      <c r="D160" s="26">
        <v>596</v>
      </c>
      <c r="E160" s="95" t="s">
        <v>1104</v>
      </c>
      <c r="F160" s="97">
        <v>40171</v>
      </c>
      <c r="G160" s="83">
        <f t="shared" si="8"/>
        <v>78</v>
      </c>
      <c r="H160" s="82">
        <f t="shared" si="9"/>
        <v>11.142857142857142</v>
      </c>
      <c r="I160" s="26">
        <v>9</v>
      </c>
      <c r="J160" s="26">
        <v>431</v>
      </c>
      <c r="K160" s="100">
        <v>40249</v>
      </c>
      <c r="L160" s="77" t="s">
        <v>1292</v>
      </c>
      <c r="M160" s="26">
        <v>630000</v>
      </c>
      <c r="N160" s="26">
        <v>189000</v>
      </c>
      <c r="O160" s="26">
        <v>189000</v>
      </c>
      <c r="P160" s="42">
        <v>28.8</v>
      </c>
      <c r="Q160" s="26">
        <v>105.88235294117649</v>
      </c>
      <c r="R160" s="95" t="s">
        <v>1350</v>
      </c>
    </row>
    <row r="161" spans="1:18" s="2" customFormat="1">
      <c r="A161" s="26" t="s">
        <v>226</v>
      </c>
      <c r="B161" s="95" t="s">
        <v>1250</v>
      </c>
      <c r="C161" s="26" t="s">
        <v>1159</v>
      </c>
      <c r="D161" s="26">
        <v>2030</v>
      </c>
      <c r="E161" s="95" t="s">
        <v>1348</v>
      </c>
      <c r="F161" s="97">
        <v>39585</v>
      </c>
      <c r="G161" s="83">
        <f t="shared" si="8"/>
        <v>46</v>
      </c>
      <c r="H161" s="82">
        <f t="shared" si="9"/>
        <v>6.5714285714285712</v>
      </c>
      <c r="I161" s="26">
        <v>0</v>
      </c>
      <c r="J161" s="26">
        <v>395</v>
      </c>
      <c r="K161" s="100">
        <v>39631</v>
      </c>
      <c r="L161" s="77" t="s">
        <v>1292</v>
      </c>
      <c r="M161" s="26" t="s">
        <v>1143</v>
      </c>
      <c r="N161" s="26">
        <v>56500000</v>
      </c>
      <c r="O161" s="26">
        <v>56500000</v>
      </c>
      <c r="P161" s="26">
        <v>16.8</v>
      </c>
      <c r="Q161" s="26">
        <v>100</v>
      </c>
      <c r="R161" s="95" t="s">
        <v>830</v>
      </c>
    </row>
    <row r="162" spans="1:18" s="2" customFormat="1">
      <c r="A162" s="26" t="s">
        <v>227</v>
      </c>
      <c r="B162" s="95" t="s">
        <v>1250</v>
      </c>
      <c r="C162" s="26" t="s">
        <v>1159</v>
      </c>
      <c r="D162" s="26">
        <v>2030</v>
      </c>
      <c r="E162" s="95" t="s">
        <v>1348</v>
      </c>
      <c r="F162" s="97">
        <v>39585</v>
      </c>
      <c r="G162" s="83">
        <f t="shared" si="8"/>
        <v>47</v>
      </c>
      <c r="H162" s="82">
        <f t="shared" si="9"/>
        <v>6.7142857142857144</v>
      </c>
      <c r="I162" s="26">
        <v>1</v>
      </c>
      <c r="J162" s="26">
        <v>395</v>
      </c>
      <c r="K162" s="100">
        <v>39632</v>
      </c>
      <c r="L162" s="77" t="s">
        <v>1292</v>
      </c>
      <c r="M162" s="26">
        <v>56500000</v>
      </c>
      <c r="N162" s="26" t="s">
        <v>1143</v>
      </c>
      <c r="O162" s="26">
        <v>208000000</v>
      </c>
      <c r="P162" s="26">
        <v>17.399999999999999</v>
      </c>
      <c r="Q162" s="26">
        <v>103.57142857142858</v>
      </c>
      <c r="R162" s="95" t="s">
        <v>830</v>
      </c>
    </row>
    <row r="163" spans="1:18" s="2" customFormat="1">
      <c r="A163" s="26" t="s">
        <v>228</v>
      </c>
      <c r="B163" s="95" t="s">
        <v>1250</v>
      </c>
      <c r="C163" s="26" t="s">
        <v>1159</v>
      </c>
      <c r="D163" s="26">
        <v>2030</v>
      </c>
      <c r="E163" s="95" t="s">
        <v>1348</v>
      </c>
      <c r="F163" s="97">
        <v>39585</v>
      </c>
      <c r="G163" s="83">
        <f t="shared" si="8"/>
        <v>48</v>
      </c>
      <c r="H163" s="82">
        <f t="shared" si="9"/>
        <v>6.8571428571428568</v>
      </c>
      <c r="I163" s="26">
        <v>2</v>
      </c>
      <c r="J163" s="26">
        <v>395</v>
      </c>
      <c r="K163" s="100">
        <v>39633</v>
      </c>
      <c r="L163" s="77" t="s">
        <v>1295</v>
      </c>
      <c r="M163" s="26">
        <v>208000000</v>
      </c>
      <c r="N163" s="26" t="s">
        <v>1143</v>
      </c>
      <c r="O163" s="26" t="s">
        <v>1143</v>
      </c>
      <c r="P163" s="26">
        <v>13.5</v>
      </c>
      <c r="Q163" s="26">
        <v>80.357142857142847</v>
      </c>
      <c r="R163" s="95" t="s">
        <v>830</v>
      </c>
    </row>
    <row r="164" spans="1:18" s="2" customFormat="1">
      <c r="A164" s="26" t="s">
        <v>229</v>
      </c>
      <c r="B164" s="95" t="s">
        <v>1250</v>
      </c>
      <c r="C164" s="26" t="s">
        <v>1159</v>
      </c>
      <c r="D164" s="26">
        <v>2651</v>
      </c>
      <c r="E164" s="95" t="s">
        <v>1348</v>
      </c>
      <c r="F164" s="97">
        <v>39585</v>
      </c>
      <c r="G164" s="83">
        <f t="shared" si="8"/>
        <v>46</v>
      </c>
      <c r="H164" s="82">
        <f t="shared" si="9"/>
        <v>6.5714285714285712</v>
      </c>
      <c r="I164" s="26">
        <v>0</v>
      </c>
      <c r="J164" s="26">
        <v>395</v>
      </c>
      <c r="K164" s="100">
        <v>39631</v>
      </c>
      <c r="L164" s="77" t="s">
        <v>1292</v>
      </c>
      <c r="M164" s="26" t="s">
        <v>1143</v>
      </c>
      <c r="N164" s="26">
        <v>500000</v>
      </c>
      <c r="O164" s="26">
        <v>500000</v>
      </c>
      <c r="P164" s="26">
        <v>16.7</v>
      </c>
      <c r="Q164" s="26">
        <v>100</v>
      </c>
      <c r="R164" s="95" t="s">
        <v>830</v>
      </c>
    </row>
    <row r="165" spans="1:18" s="2" customFormat="1">
      <c r="A165" s="26" t="s">
        <v>230</v>
      </c>
      <c r="B165" s="95" t="s">
        <v>1250</v>
      </c>
      <c r="C165" s="26" t="s">
        <v>1159</v>
      </c>
      <c r="D165" s="26">
        <v>2651</v>
      </c>
      <c r="E165" s="95" t="s">
        <v>1348</v>
      </c>
      <c r="F165" s="97">
        <v>39585</v>
      </c>
      <c r="G165" s="83">
        <f t="shared" si="8"/>
        <v>47</v>
      </c>
      <c r="H165" s="82">
        <f t="shared" si="9"/>
        <v>6.7142857142857144</v>
      </c>
      <c r="I165" s="26">
        <v>1</v>
      </c>
      <c r="J165" s="26">
        <v>395</v>
      </c>
      <c r="K165" s="100">
        <v>39632</v>
      </c>
      <c r="L165" s="77" t="s">
        <v>1292</v>
      </c>
      <c r="M165" s="26">
        <v>500000</v>
      </c>
      <c r="N165" s="26" t="s">
        <v>1143</v>
      </c>
      <c r="O165" s="26">
        <v>151000000</v>
      </c>
      <c r="P165" s="26">
        <v>17.7</v>
      </c>
      <c r="Q165" s="26">
        <v>105.9880239520958</v>
      </c>
      <c r="R165" s="95" t="s">
        <v>830</v>
      </c>
    </row>
    <row r="166" spans="1:18" s="2" customFormat="1">
      <c r="A166" s="26" t="s">
        <v>231</v>
      </c>
      <c r="B166" s="95" t="s">
        <v>1250</v>
      </c>
      <c r="C166" s="26" t="s">
        <v>1159</v>
      </c>
      <c r="D166" s="26">
        <v>2657</v>
      </c>
      <c r="E166" s="95" t="s">
        <v>1348</v>
      </c>
      <c r="F166" s="97">
        <v>39585</v>
      </c>
      <c r="G166" s="83">
        <f t="shared" si="8"/>
        <v>48</v>
      </c>
      <c r="H166" s="82">
        <f t="shared" si="9"/>
        <v>6.8571428571428568</v>
      </c>
      <c r="I166" s="26">
        <v>2</v>
      </c>
      <c r="J166" s="26">
        <v>395</v>
      </c>
      <c r="K166" s="100">
        <v>39633</v>
      </c>
      <c r="L166" s="77" t="s">
        <v>1295</v>
      </c>
      <c r="M166" s="26">
        <v>151000000</v>
      </c>
      <c r="N166" s="26" t="s">
        <v>1143</v>
      </c>
      <c r="O166" s="26" t="s">
        <v>1143</v>
      </c>
      <c r="P166" s="26">
        <v>14</v>
      </c>
      <c r="Q166" s="26">
        <v>83.832335329341305</v>
      </c>
      <c r="R166" s="95" t="s">
        <v>830</v>
      </c>
    </row>
    <row r="167" spans="1:18" s="2" customFormat="1">
      <c r="A167" s="26" t="s">
        <v>232</v>
      </c>
      <c r="B167" s="95" t="s">
        <v>1250</v>
      </c>
      <c r="C167" s="26" t="s">
        <v>1159</v>
      </c>
      <c r="D167" s="26">
        <v>2674</v>
      </c>
      <c r="E167" s="95" t="s">
        <v>1348</v>
      </c>
      <c r="F167" s="97">
        <v>39585</v>
      </c>
      <c r="G167" s="83">
        <f t="shared" si="8"/>
        <v>46</v>
      </c>
      <c r="H167" s="82">
        <f t="shared" si="9"/>
        <v>6.5714285714285712</v>
      </c>
      <c r="I167" s="26">
        <v>0</v>
      </c>
      <c r="J167" s="26">
        <v>395</v>
      </c>
      <c r="K167" s="100">
        <v>39631</v>
      </c>
      <c r="L167" s="77" t="s">
        <v>1292</v>
      </c>
      <c r="M167" s="26" t="s">
        <v>1143</v>
      </c>
      <c r="N167" s="26">
        <v>2600000</v>
      </c>
      <c r="O167" s="26">
        <v>2600000</v>
      </c>
      <c r="P167" s="26">
        <v>16.8</v>
      </c>
      <c r="Q167" s="26">
        <v>100</v>
      </c>
      <c r="R167" s="95" t="s">
        <v>830</v>
      </c>
    </row>
    <row r="168" spans="1:18" s="2" customFormat="1">
      <c r="A168" s="26" t="s">
        <v>233</v>
      </c>
      <c r="B168" s="95" t="s">
        <v>1250</v>
      </c>
      <c r="C168" s="26" t="s">
        <v>1159</v>
      </c>
      <c r="D168" s="26">
        <v>2674</v>
      </c>
      <c r="E168" s="95" t="s">
        <v>1348</v>
      </c>
      <c r="F168" s="97">
        <v>39585</v>
      </c>
      <c r="G168" s="83">
        <f t="shared" si="8"/>
        <v>47</v>
      </c>
      <c r="H168" s="82">
        <f t="shared" si="9"/>
        <v>6.7142857142857144</v>
      </c>
      <c r="I168" s="26">
        <v>1</v>
      </c>
      <c r="J168" s="26">
        <v>395</v>
      </c>
      <c r="K168" s="100">
        <v>39632</v>
      </c>
      <c r="L168" s="77" t="s">
        <v>1292</v>
      </c>
      <c r="M168" s="26">
        <v>2600000</v>
      </c>
      <c r="N168" s="26" t="s">
        <v>1143</v>
      </c>
      <c r="O168" s="26">
        <v>1020000000</v>
      </c>
      <c r="P168" s="26">
        <v>17.899999999999999</v>
      </c>
      <c r="Q168" s="26">
        <v>106.54761904761899</v>
      </c>
      <c r="R168" s="95" t="s">
        <v>830</v>
      </c>
    </row>
    <row r="169" spans="1:18" s="2" customFormat="1">
      <c r="A169" s="26" t="s">
        <v>122</v>
      </c>
      <c r="B169" s="95" t="s">
        <v>1250</v>
      </c>
      <c r="C169" s="26" t="s">
        <v>1159</v>
      </c>
      <c r="D169" s="26">
        <v>2674</v>
      </c>
      <c r="E169" s="95" t="s">
        <v>1348</v>
      </c>
      <c r="F169" s="97">
        <v>39585</v>
      </c>
      <c r="G169" s="83">
        <f t="shared" si="8"/>
        <v>48</v>
      </c>
      <c r="H169" s="82">
        <f t="shared" si="9"/>
        <v>6.8571428571428568</v>
      </c>
      <c r="I169" s="26">
        <v>2</v>
      </c>
      <c r="J169" s="26">
        <v>395</v>
      </c>
      <c r="K169" s="100">
        <v>39633</v>
      </c>
      <c r="L169" s="77" t="s">
        <v>1292</v>
      </c>
      <c r="M169" s="26" t="s">
        <v>1143</v>
      </c>
      <c r="N169" s="26" t="s">
        <v>1143</v>
      </c>
      <c r="O169" s="26" t="s">
        <v>1143</v>
      </c>
      <c r="P169" s="26">
        <v>14.5</v>
      </c>
      <c r="Q169" s="26">
        <v>86.309523809523796</v>
      </c>
      <c r="R169" s="95" t="s">
        <v>830</v>
      </c>
    </row>
    <row r="170" spans="1:18" s="2" customFormat="1">
      <c r="A170" s="26" t="s">
        <v>123</v>
      </c>
      <c r="B170" s="95" t="s">
        <v>1250</v>
      </c>
      <c r="C170" s="26" t="s">
        <v>1159</v>
      </c>
      <c r="D170" s="26">
        <v>2674</v>
      </c>
      <c r="E170" s="95" t="s">
        <v>1348</v>
      </c>
      <c r="F170" s="97">
        <v>39585</v>
      </c>
      <c r="G170" s="83">
        <f t="shared" si="8"/>
        <v>48</v>
      </c>
      <c r="H170" s="82">
        <f t="shared" si="9"/>
        <v>6.8571428571428568</v>
      </c>
      <c r="I170" s="26">
        <v>2</v>
      </c>
      <c r="J170" s="26">
        <v>395</v>
      </c>
      <c r="K170" s="100">
        <v>39633</v>
      </c>
      <c r="L170" s="77" t="s">
        <v>1295</v>
      </c>
      <c r="M170" s="26">
        <v>1020000000</v>
      </c>
      <c r="N170" s="26" t="s">
        <v>1143</v>
      </c>
      <c r="O170" s="26" t="s">
        <v>1143</v>
      </c>
      <c r="P170" s="26">
        <v>14.5</v>
      </c>
      <c r="Q170" s="26">
        <v>86.309523809523796</v>
      </c>
      <c r="R170" s="95" t="s">
        <v>830</v>
      </c>
    </row>
    <row r="171" spans="1:18" s="2" customFormat="1">
      <c r="A171" s="26" t="s">
        <v>155</v>
      </c>
      <c r="B171" s="95" t="s">
        <v>1252</v>
      </c>
      <c r="C171" s="26" t="s">
        <v>1160</v>
      </c>
      <c r="D171" s="26">
        <v>2328</v>
      </c>
      <c r="E171" s="95" t="s">
        <v>1348</v>
      </c>
      <c r="F171" s="97">
        <v>39585</v>
      </c>
      <c r="G171" s="83">
        <f t="shared" ref="G171:G202" si="10">K171-F171</f>
        <v>60</v>
      </c>
      <c r="H171" s="82">
        <f t="shared" ref="H171:H202" si="11">G171/7</f>
        <v>8.5714285714285712</v>
      </c>
      <c r="I171" s="83">
        <v>0</v>
      </c>
      <c r="J171" s="26">
        <v>458</v>
      </c>
      <c r="K171" s="100">
        <v>39645</v>
      </c>
      <c r="L171" s="77" t="s">
        <v>1292</v>
      </c>
      <c r="M171" s="26">
        <v>0</v>
      </c>
      <c r="N171" s="26">
        <v>1000</v>
      </c>
      <c r="O171" s="26">
        <v>1000</v>
      </c>
      <c r="P171" s="26">
        <v>19.899999999999999</v>
      </c>
      <c r="Q171" s="26">
        <v>100</v>
      </c>
      <c r="R171" s="95" t="s">
        <v>1351</v>
      </c>
    </row>
    <row r="172" spans="1:18" s="2" customFormat="1">
      <c r="A172" s="26" t="s">
        <v>156</v>
      </c>
      <c r="B172" s="95" t="s">
        <v>1252</v>
      </c>
      <c r="C172" s="26" t="s">
        <v>1160</v>
      </c>
      <c r="D172" s="26">
        <v>2328</v>
      </c>
      <c r="E172" s="95" t="s">
        <v>1348</v>
      </c>
      <c r="F172" s="97">
        <v>39585</v>
      </c>
      <c r="G172" s="83">
        <f t="shared" si="10"/>
        <v>61</v>
      </c>
      <c r="H172" s="82">
        <f t="shared" si="11"/>
        <v>8.7142857142857135</v>
      </c>
      <c r="I172" s="83">
        <v>1</v>
      </c>
      <c r="J172" s="26">
        <v>458</v>
      </c>
      <c r="K172" s="100">
        <v>39646</v>
      </c>
      <c r="L172" s="77" t="s">
        <v>1292</v>
      </c>
      <c r="M172" s="26">
        <v>1000</v>
      </c>
      <c r="N172" s="26">
        <v>0</v>
      </c>
      <c r="O172" s="26">
        <v>0</v>
      </c>
      <c r="P172" s="26">
        <v>21</v>
      </c>
      <c r="Q172" s="79">
        <v>105.52763819095478</v>
      </c>
      <c r="R172" s="95" t="s">
        <v>1351</v>
      </c>
    </row>
    <row r="173" spans="1:18" s="2" customFormat="1">
      <c r="A173" s="26" t="s">
        <v>1354</v>
      </c>
      <c r="B173" s="95" t="s">
        <v>1252</v>
      </c>
      <c r="C173" s="26" t="s">
        <v>1160</v>
      </c>
      <c r="D173" s="26">
        <v>2328</v>
      </c>
      <c r="E173" s="95" t="s">
        <v>1348</v>
      </c>
      <c r="F173" s="97">
        <v>39585</v>
      </c>
      <c r="G173" s="83">
        <f t="shared" si="10"/>
        <v>70</v>
      </c>
      <c r="H173" s="82">
        <f t="shared" si="11"/>
        <v>10</v>
      </c>
      <c r="I173" s="83">
        <v>10</v>
      </c>
      <c r="J173" s="26">
        <v>458</v>
      </c>
      <c r="K173" s="100">
        <v>39655</v>
      </c>
      <c r="L173" s="77" t="s">
        <v>1292</v>
      </c>
      <c r="M173" s="26">
        <v>10300000</v>
      </c>
      <c r="N173" s="26" t="s">
        <v>1143</v>
      </c>
      <c r="O173" s="26" t="s">
        <v>1143</v>
      </c>
      <c r="P173" s="26">
        <v>20</v>
      </c>
      <c r="Q173" s="79">
        <v>100.50251256281409</v>
      </c>
      <c r="R173" s="95" t="s">
        <v>1351</v>
      </c>
    </row>
    <row r="174" spans="1:18" s="2" customFormat="1">
      <c r="A174" s="26" t="s">
        <v>756</v>
      </c>
      <c r="B174" s="95" t="s">
        <v>1252</v>
      </c>
      <c r="C174" s="26" t="s">
        <v>1160</v>
      </c>
      <c r="D174" s="26">
        <v>2328</v>
      </c>
      <c r="E174" s="95" t="s">
        <v>1348</v>
      </c>
      <c r="F174" s="97">
        <v>39585</v>
      </c>
      <c r="G174" s="83">
        <f t="shared" si="10"/>
        <v>62</v>
      </c>
      <c r="H174" s="82">
        <f t="shared" si="11"/>
        <v>8.8571428571428577</v>
      </c>
      <c r="I174" s="83">
        <v>2</v>
      </c>
      <c r="J174" s="26">
        <v>458</v>
      </c>
      <c r="K174" s="100">
        <v>39647</v>
      </c>
      <c r="L174" s="77" t="s">
        <v>1292</v>
      </c>
      <c r="M174" s="26">
        <v>0</v>
      </c>
      <c r="N174" s="26">
        <v>18100000</v>
      </c>
      <c r="O174" s="26">
        <v>18100000</v>
      </c>
      <c r="P174" s="26">
        <v>20.7</v>
      </c>
      <c r="Q174" s="79">
        <v>104.02010050251259</v>
      </c>
      <c r="R174" s="95" t="s">
        <v>1351</v>
      </c>
    </row>
    <row r="175" spans="1:18" s="2" customFormat="1">
      <c r="A175" s="26" t="s">
        <v>157</v>
      </c>
      <c r="B175" s="95" t="s">
        <v>1252</v>
      </c>
      <c r="C175" s="26" t="s">
        <v>1160</v>
      </c>
      <c r="D175" s="26">
        <v>2328</v>
      </c>
      <c r="E175" s="95" t="s">
        <v>1348</v>
      </c>
      <c r="F175" s="97">
        <v>39585</v>
      </c>
      <c r="G175" s="83">
        <f t="shared" si="10"/>
        <v>63</v>
      </c>
      <c r="H175" s="82">
        <f t="shared" si="11"/>
        <v>9</v>
      </c>
      <c r="I175" s="83">
        <v>3</v>
      </c>
      <c r="J175" s="26">
        <v>458</v>
      </c>
      <c r="K175" s="100">
        <v>39648</v>
      </c>
      <c r="L175" s="77" t="s">
        <v>1292</v>
      </c>
      <c r="M175" s="26">
        <v>18100000</v>
      </c>
      <c r="N175" s="26">
        <v>0</v>
      </c>
      <c r="O175" s="26">
        <v>0</v>
      </c>
      <c r="P175" s="26">
        <v>20.2</v>
      </c>
      <c r="Q175" s="79">
        <v>101.50753768844221</v>
      </c>
      <c r="R175" s="95" t="s">
        <v>1351</v>
      </c>
    </row>
    <row r="176" spans="1:18" s="2" customFormat="1">
      <c r="A176" s="26" t="s">
        <v>158</v>
      </c>
      <c r="B176" s="95" t="s">
        <v>1252</v>
      </c>
      <c r="C176" s="26" t="s">
        <v>1160</v>
      </c>
      <c r="D176" s="26">
        <v>2328</v>
      </c>
      <c r="E176" s="95" t="s">
        <v>1348</v>
      </c>
      <c r="F176" s="97">
        <v>39585</v>
      </c>
      <c r="G176" s="83">
        <f t="shared" si="10"/>
        <v>64</v>
      </c>
      <c r="H176" s="82">
        <f t="shared" si="11"/>
        <v>9.1428571428571423</v>
      </c>
      <c r="I176" s="83">
        <v>4</v>
      </c>
      <c r="J176" s="26">
        <v>458</v>
      </c>
      <c r="K176" s="100">
        <v>39649</v>
      </c>
      <c r="L176" s="77" t="s">
        <v>1292</v>
      </c>
      <c r="M176" s="26">
        <v>0</v>
      </c>
      <c r="N176" s="26">
        <v>4000000</v>
      </c>
      <c r="O176" s="26">
        <v>4000000</v>
      </c>
      <c r="P176" s="26">
        <v>20</v>
      </c>
      <c r="Q176" s="79">
        <v>100.50251256281409</v>
      </c>
      <c r="R176" s="95" t="s">
        <v>1351</v>
      </c>
    </row>
    <row r="177" spans="1:18" s="2" customFormat="1">
      <c r="A177" s="26" t="s">
        <v>159</v>
      </c>
      <c r="B177" s="95" t="s">
        <v>1252</v>
      </c>
      <c r="C177" s="26" t="s">
        <v>1160</v>
      </c>
      <c r="D177" s="26">
        <v>2328</v>
      </c>
      <c r="E177" s="95" t="s">
        <v>1348</v>
      </c>
      <c r="F177" s="97">
        <v>39585</v>
      </c>
      <c r="G177" s="83">
        <f t="shared" si="10"/>
        <v>65</v>
      </c>
      <c r="H177" s="82">
        <f t="shared" si="11"/>
        <v>9.2857142857142865</v>
      </c>
      <c r="I177" s="83">
        <v>5</v>
      </c>
      <c r="J177" s="26">
        <v>458</v>
      </c>
      <c r="K177" s="100">
        <v>39650</v>
      </c>
      <c r="L177" s="77" t="s">
        <v>1292</v>
      </c>
      <c r="M177" s="26">
        <v>4000000</v>
      </c>
      <c r="N177" s="26">
        <v>10700000</v>
      </c>
      <c r="O177" s="26">
        <v>10700000</v>
      </c>
      <c r="P177" s="26">
        <v>20</v>
      </c>
      <c r="Q177" s="79">
        <v>100.50251256281409</v>
      </c>
      <c r="R177" s="95" t="s">
        <v>1351</v>
      </c>
    </row>
    <row r="178" spans="1:18" s="2" customFormat="1">
      <c r="A178" s="26" t="s">
        <v>757</v>
      </c>
      <c r="B178" s="95" t="s">
        <v>1252</v>
      </c>
      <c r="C178" s="26" t="s">
        <v>1160</v>
      </c>
      <c r="D178" s="26">
        <v>2328</v>
      </c>
      <c r="E178" s="95" t="s">
        <v>1348</v>
      </c>
      <c r="F178" s="97">
        <v>39585</v>
      </c>
      <c r="G178" s="83">
        <f t="shared" si="10"/>
        <v>66</v>
      </c>
      <c r="H178" s="82">
        <f t="shared" si="11"/>
        <v>9.4285714285714288</v>
      </c>
      <c r="I178" s="83">
        <v>6</v>
      </c>
      <c r="J178" s="26">
        <v>458</v>
      </c>
      <c r="K178" s="100">
        <v>39651</v>
      </c>
      <c r="L178" s="77" t="s">
        <v>1292</v>
      </c>
      <c r="M178" s="26">
        <v>10700000</v>
      </c>
      <c r="N178" s="26">
        <v>0</v>
      </c>
      <c r="O178" s="26">
        <v>0</v>
      </c>
      <c r="P178" s="26">
        <v>21.5</v>
      </c>
      <c r="Q178" s="79">
        <v>108.04020100502511</v>
      </c>
      <c r="R178" s="95" t="s">
        <v>1351</v>
      </c>
    </row>
    <row r="179" spans="1:18" s="2" customFormat="1">
      <c r="A179" s="26" t="s">
        <v>1352</v>
      </c>
      <c r="B179" s="95" t="s">
        <v>1252</v>
      </c>
      <c r="C179" s="26" t="s">
        <v>1160</v>
      </c>
      <c r="D179" s="26">
        <v>2328</v>
      </c>
      <c r="E179" s="95" t="s">
        <v>1348</v>
      </c>
      <c r="F179" s="97">
        <v>39585</v>
      </c>
      <c r="G179" s="83">
        <f t="shared" si="10"/>
        <v>67</v>
      </c>
      <c r="H179" s="82">
        <f t="shared" si="11"/>
        <v>9.5714285714285712</v>
      </c>
      <c r="I179" s="83">
        <v>7</v>
      </c>
      <c r="J179" s="26">
        <v>458</v>
      </c>
      <c r="K179" s="100">
        <v>39652</v>
      </c>
      <c r="L179" s="77" t="s">
        <v>1292</v>
      </c>
      <c r="M179" s="26">
        <v>0</v>
      </c>
      <c r="N179" s="26">
        <v>10000</v>
      </c>
      <c r="O179" s="26">
        <v>10000</v>
      </c>
      <c r="P179" s="26">
        <v>20</v>
      </c>
      <c r="Q179" s="79">
        <v>100.50251256281409</v>
      </c>
      <c r="R179" s="95" t="s">
        <v>1351</v>
      </c>
    </row>
    <row r="180" spans="1:18" s="2" customFormat="1">
      <c r="A180" s="26" t="s">
        <v>160</v>
      </c>
      <c r="B180" s="95" t="s">
        <v>1252</v>
      </c>
      <c r="C180" s="26" t="s">
        <v>1160</v>
      </c>
      <c r="D180" s="26">
        <v>2328</v>
      </c>
      <c r="E180" s="95" t="s">
        <v>1348</v>
      </c>
      <c r="F180" s="97">
        <v>39585</v>
      </c>
      <c r="G180" s="83">
        <f t="shared" si="10"/>
        <v>68</v>
      </c>
      <c r="H180" s="82">
        <f t="shared" si="11"/>
        <v>9.7142857142857135</v>
      </c>
      <c r="I180" s="83">
        <v>8</v>
      </c>
      <c r="J180" s="26">
        <v>458</v>
      </c>
      <c r="K180" s="100">
        <v>39653</v>
      </c>
      <c r="L180" s="77" t="s">
        <v>1292</v>
      </c>
      <c r="M180" s="26">
        <v>10000</v>
      </c>
      <c r="N180" s="26">
        <v>51000000</v>
      </c>
      <c r="O180" s="26">
        <v>51000000</v>
      </c>
      <c r="P180" s="26">
        <v>19.5</v>
      </c>
      <c r="Q180" s="79">
        <v>97.989949748743726</v>
      </c>
      <c r="R180" s="95" t="s">
        <v>1351</v>
      </c>
    </row>
    <row r="181" spans="1:18" s="2" customFormat="1">
      <c r="A181" s="26" t="s">
        <v>1353</v>
      </c>
      <c r="B181" s="95" t="s">
        <v>1252</v>
      </c>
      <c r="C181" s="26" t="s">
        <v>1160</v>
      </c>
      <c r="D181" s="26">
        <v>2328</v>
      </c>
      <c r="E181" s="95" t="s">
        <v>1348</v>
      </c>
      <c r="F181" s="97">
        <v>39585</v>
      </c>
      <c r="G181" s="83">
        <f t="shared" si="10"/>
        <v>69</v>
      </c>
      <c r="H181" s="82">
        <f t="shared" si="11"/>
        <v>9.8571428571428577</v>
      </c>
      <c r="I181" s="83">
        <v>9</v>
      </c>
      <c r="J181" s="26">
        <v>458</v>
      </c>
      <c r="K181" s="100">
        <v>39654</v>
      </c>
      <c r="L181" s="77" t="s">
        <v>1292</v>
      </c>
      <c r="M181" s="26">
        <v>51000000</v>
      </c>
      <c r="N181" s="26">
        <v>10300000</v>
      </c>
      <c r="O181" s="26">
        <v>10300000</v>
      </c>
      <c r="P181" s="26">
        <v>19</v>
      </c>
      <c r="Q181" s="79">
        <v>95.477386934673376</v>
      </c>
      <c r="R181" s="95" t="s">
        <v>1351</v>
      </c>
    </row>
    <row r="182" spans="1:18" s="2" customFormat="1">
      <c r="A182" s="26" t="s">
        <v>161</v>
      </c>
      <c r="B182" s="95" t="s">
        <v>1252</v>
      </c>
      <c r="C182" s="26" t="s">
        <v>1160</v>
      </c>
      <c r="D182" s="26">
        <v>2376</v>
      </c>
      <c r="E182" s="95" t="s">
        <v>1348</v>
      </c>
      <c r="F182" s="97">
        <v>39585</v>
      </c>
      <c r="G182" s="83">
        <f t="shared" si="10"/>
        <v>60</v>
      </c>
      <c r="H182" s="82">
        <f t="shared" si="11"/>
        <v>8.5714285714285712</v>
      </c>
      <c r="I182" s="83">
        <v>0</v>
      </c>
      <c r="J182" s="26">
        <v>458</v>
      </c>
      <c r="K182" s="100">
        <v>39645</v>
      </c>
      <c r="L182" s="77" t="s">
        <v>1292</v>
      </c>
      <c r="M182" s="26">
        <v>0</v>
      </c>
      <c r="N182" s="26" t="s">
        <v>1143</v>
      </c>
      <c r="O182" s="26" t="s">
        <v>1143</v>
      </c>
      <c r="P182" s="26">
        <v>21.8</v>
      </c>
      <c r="Q182" s="79">
        <v>100</v>
      </c>
      <c r="R182" s="95" t="s">
        <v>1351</v>
      </c>
    </row>
    <row r="183" spans="1:18" s="2" customFormat="1">
      <c r="A183" s="26" t="s">
        <v>1355</v>
      </c>
      <c r="B183" s="95" t="s">
        <v>1252</v>
      </c>
      <c r="C183" s="26" t="s">
        <v>1160</v>
      </c>
      <c r="D183" s="26">
        <v>2376</v>
      </c>
      <c r="E183" s="95" t="s">
        <v>1348</v>
      </c>
      <c r="F183" s="97">
        <v>39585</v>
      </c>
      <c r="G183" s="83">
        <f t="shared" si="10"/>
        <v>61</v>
      </c>
      <c r="H183" s="82">
        <f t="shared" si="11"/>
        <v>8.7142857142857135</v>
      </c>
      <c r="I183" s="83">
        <v>1</v>
      </c>
      <c r="J183" s="26">
        <v>458</v>
      </c>
      <c r="K183" s="100">
        <v>39646</v>
      </c>
      <c r="L183" s="77" t="s">
        <v>1292</v>
      </c>
      <c r="M183" s="26" t="s">
        <v>1143</v>
      </c>
      <c r="N183" s="26">
        <v>0</v>
      </c>
      <c r="O183" s="26">
        <v>0</v>
      </c>
      <c r="P183" s="26">
        <v>21</v>
      </c>
      <c r="Q183" s="79">
        <v>96.330275229357795</v>
      </c>
      <c r="R183" s="95" t="s">
        <v>1351</v>
      </c>
    </row>
    <row r="184" spans="1:18" s="2" customFormat="1">
      <c r="A184" s="26" t="s">
        <v>1221</v>
      </c>
      <c r="B184" s="95" t="s">
        <v>1252</v>
      </c>
      <c r="C184" s="26" t="s">
        <v>1160</v>
      </c>
      <c r="D184" s="26">
        <v>2376</v>
      </c>
      <c r="E184" s="95" t="s">
        <v>1348</v>
      </c>
      <c r="F184" s="97">
        <v>39585</v>
      </c>
      <c r="G184" s="83">
        <f t="shared" si="10"/>
        <v>70</v>
      </c>
      <c r="H184" s="82">
        <f t="shared" si="11"/>
        <v>10</v>
      </c>
      <c r="I184" s="83">
        <v>10</v>
      </c>
      <c r="J184" s="26">
        <v>458</v>
      </c>
      <c r="K184" s="100">
        <v>39655</v>
      </c>
      <c r="L184" s="77" t="s">
        <v>1292</v>
      </c>
      <c r="M184" s="26">
        <v>2700000</v>
      </c>
      <c r="N184" s="26" t="s">
        <v>1143</v>
      </c>
      <c r="O184" s="26" t="s">
        <v>1143</v>
      </c>
      <c r="P184" s="26">
        <v>20</v>
      </c>
      <c r="Q184" s="79">
        <v>91.743119266055061</v>
      </c>
      <c r="R184" s="95" t="s">
        <v>1351</v>
      </c>
    </row>
    <row r="185" spans="1:18" s="2" customFormat="1">
      <c r="A185" s="26" t="s">
        <v>162</v>
      </c>
      <c r="B185" s="95" t="s">
        <v>1252</v>
      </c>
      <c r="C185" s="26" t="s">
        <v>1160</v>
      </c>
      <c r="D185" s="26">
        <v>2376</v>
      </c>
      <c r="E185" s="95" t="s">
        <v>1348</v>
      </c>
      <c r="F185" s="97">
        <v>39585</v>
      </c>
      <c r="G185" s="83">
        <f t="shared" si="10"/>
        <v>62</v>
      </c>
      <c r="H185" s="82">
        <f t="shared" si="11"/>
        <v>8.8571428571428577</v>
      </c>
      <c r="I185" s="83">
        <v>2</v>
      </c>
      <c r="J185" s="26">
        <v>458</v>
      </c>
      <c r="K185" s="100">
        <v>39647</v>
      </c>
      <c r="L185" s="77" t="s">
        <v>1292</v>
      </c>
      <c r="M185" s="26">
        <v>0</v>
      </c>
      <c r="N185" s="26">
        <v>1200000</v>
      </c>
      <c r="O185" s="26">
        <v>1200000</v>
      </c>
      <c r="P185" s="26">
        <v>22.1</v>
      </c>
      <c r="Q185" s="79">
        <v>101.37614678899079</v>
      </c>
      <c r="R185" s="95" t="s">
        <v>1351</v>
      </c>
    </row>
    <row r="186" spans="1:18" s="2" customFormat="1">
      <c r="A186" s="26" t="s">
        <v>163</v>
      </c>
      <c r="B186" s="95" t="s">
        <v>1252</v>
      </c>
      <c r="C186" s="26" t="s">
        <v>1160</v>
      </c>
      <c r="D186" s="26">
        <v>2376</v>
      </c>
      <c r="E186" s="95" t="s">
        <v>1348</v>
      </c>
      <c r="F186" s="97">
        <v>39585</v>
      </c>
      <c r="G186" s="83">
        <f t="shared" si="10"/>
        <v>63</v>
      </c>
      <c r="H186" s="82">
        <f t="shared" si="11"/>
        <v>9</v>
      </c>
      <c r="I186" s="83">
        <v>3</v>
      </c>
      <c r="J186" s="26">
        <v>458</v>
      </c>
      <c r="K186" s="100">
        <v>39648</v>
      </c>
      <c r="L186" s="77" t="s">
        <v>1292</v>
      </c>
      <c r="M186" s="26">
        <v>1200000</v>
      </c>
      <c r="N186" s="26">
        <v>0</v>
      </c>
      <c r="O186" s="26">
        <v>0</v>
      </c>
      <c r="P186" s="26">
        <v>20.399999999999999</v>
      </c>
      <c r="Q186" s="79">
        <v>93.577981651376135</v>
      </c>
      <c r="R186" s="95" t="s">
        <v>1351</v>
      </c>
    </row>
    <row r="187" spans="1:18" s="2" customFormat="1">
      <c r="A187" s="26" t="s">
        <v>151</v>
      </c>
      <c r="B187" s="95" t="s">
        <v>1252</v>
      </c>
      <c r="C187" s="26" t="s">
        <v>1160</v>
      </c>
      <c r="D187" s="26">
        <v>2376</v>
      </c>
      <c r="E187" s="95" t="s">
        <v>1348</v>
      </c>
      <c r="F187" s="97">
        <v>39585</v>
      </c>
      <c r="G187" s="83">
        <f t="shared" si="10"/>
        <v>64</v>
      </c>
      <c r="H187" s="82">
        <f t="shared" si="11"/>
        <v>9.1428571428571423</v>
      </c>
      <c r="I187" s="83">
        <v>4</v>
      </c>
      <c r="J187" s="26">
        <v>458</v>
      </c>
      <c r="K187" s="100">
        <v>39649</v>
      </c>
      <c r="L187" s="77" t="s">
        <v>1292</v>
      </c>
      <c r="M187" s="26">
        <v>0</v>
      </c>
      <c r="N187" s="26">
        <v>0</v>
      </c>
      <c r="O187" s="26">
        <v>0</v>
      </c>
      <c r="P187" s="26">
        <v>20</v>
      </c>
      <c r="Q187" s="79">
        <v>91.743119266055061</v>
      </c>
      <c r="R187" s="95" t="s">
        <v>1351</v>
      </c>
    </row>
    <row r="188" spans="1:18" s="2" customFormat="1">
      <c r="A188" s="26" t="s">
        <v>152</v>
      </c>
      <c r="B188" s="95" t="s">
        <v>1252</v>
      </c>
      <c r="C188" s="26" t="s">
        <v>1160</v>
      </c>
      <c r="D188" s="26">
        <v>2376</v>
      </c>
      <c r="E188" s="95" t="s">
        <v>1348</v>
      </c>
      <c r="F188" s="97">
        <v>39585</v>
      </c>
      <c r="G188" s="83">
        <f t="shared" si="10"/>
        <v>65</v>
      </c>
      <c r="H188" s="82">
        <f t="shared" si="11"/>
        <v>9.2857142857142865</v>
      </c>
      <c r="I188" s="83">
        <v>5</v>
      </c>
      <c r="J188" s="26">
        <v>458</v>
      </c>
      <c r="K188" s="100">
        <v>39650</v>
      </c>
      <c r="L188" s="77" t="s">
        <v>1292</v>
      </c>
      <c r="M188" s="26">
        <v>0</v>
      </c>
      <c r="N188" s="26">
        <v>1000</v>
      </c>
      <c r="O188" s="26">
        <v>1000</v>
      </c>
      <c r="P188" s="26">
        <v>20.5</v>
      </c>
      <c r="Q188" s="79">
        <v>94.036697247706428</v>
      </c>
      <c r="R188" s="95" t="s">
        <v>1351</v>
      </c>
    </row>
    <row r="189" spans="1:18" s="2" customFormat="1">
      <c r="A189" s="26" t="s">
        <v>153</v>
      </c>
      <c r="B189" s="95" t="s">
        <v>1252</v>
      </c>
      <c r="C189" s="26" t="s">
        <v>1160</v>
      </c>
      <c r="D189" s="26">
        <v>2376</v>
      </c>
      <c r="E189" s="95" t="s">
        <v>1348</v>
      </c>
      <c r="F189" s="97">
        <v>39585</v>
      </c>
      <c r="G189" s="83">
        <f t="shared" si="10"/>
        <v>66</v>
      </c>
      <c r="H189" s="82">
        <f t="shared" si="11"/>
        <v>9.4285714285714288</v>
      </c>
      <c r="I189" s="83">
        <v>6</v>
      </c>
      <c r="J189" s="26">
        <v>458</v>
      </c>
      <c r="K189" s="100">
        <v>39651</v>
      </c>
      <c r="L189" s="77" t="s">
        <v>1292</v>
      </c>
      <c r="M189" s="26">
        <v>1000</v>
      </c>
      <c r="N189" s="26" t="s">
        <v>1143</v>
      </c>
      <c r="O189" s="26" t="s">
        <v>1143</v>
      </c>
      <c r="P189" s="26">
        <v>20</v>
      </c>
      <c r="Q189" s="79">
        <v>91.743119266055061</v>
      </c>
      <c r="R189" s="95" t="s">
        <v>1351</v>
      </c>
    </row>
    <row r="190" spans="1:18" s="2" customFormat="1">
      <c r="A190" s="26" t="s">
        <v>1356</v>
      </c>
      <c r="B190" s="95" t="s">
        <v>1252</v>
      </c>
      <c r="C190" s="26" t="s">
        <v>1160</v>
      </c>
      <c r="D190" s="26">
        <v>2376</v>
      </c>
      <c r="E190" s="95" t="s">
        <v>1348</v>
      </c>
      <c r="F190" s="100">
        <v>39585</v>
      </c>
      <c r="G190" s="83">
        <f t="shared" si="10"/>
        <v>67</v>
      </c>
      <c r="H190" s="82">
        <f t="shared" si="11"/>
        <v>9.5714285714285712</v>
      </c>
      <c r="I190" s="83">
        <v>7</v>
      </c>
      <c r="J190" s="26">
        <v>458</v>
      </c>
      <c r="K190" s="100">
        <v>39652</v>
      </c>
      <c r="L190" s="77" t="s">
        <v>1292</v>
      </c>
      <c r="M190" s="26" t="s">
        <v>1143</v>
      </c>
      <c r="N190" s="26">
        <v>2000000</v>
      </c>
      <c r="O190" s="26">
        <v>2000000</v>
      </c>
      <c r="P190" s="26">
        <v>20.5</v>
      </c>
      <c r="Q190" s="79">
        <v>94.036697247706428</v>
      </c>
      <c r="R190" s="95" t="s">
        <v>1351</v>
      </c>
    </row>
    <row r="191" spans="1:18" s="2" customFormat="1">
      <c r="A191" s="26" t="s">
        <v>154</v>
      </c>
      <c r="B191" s="95" t="s">
        <v>1252</v>
      </c>
      <c r="C191" s="26" t="s">
        <v>1160</v>
      </c>
      <c r="D191" s="26">
        <v>2376</v>
      </c>
      <c r="E191" s="95" t="s">
        <v>1348</v>
      </c>
      <c r="F191" s="97">
        <v>39585</v>
      </c>
      <c r="G191" s="83">
        <f t="shared" si="10"/>
        <v>68</v>
      </c>
      <c r="H191" s="82">
        <f t="shared" si="11"/>
        <v>9.7142857142857135</v>
      </c>
      <c r="I191" s="83">
        <v>8</v>
      </c>
      <c r="J191" s="26">
        <v>458</v>
      </c>
      <c r="K191" s="100">
        <v>39653</v>
      </c>
      <c r="L191" s="77" t="s">
        <v>1292</v>
      </c>
      <c r="M191" s="26">
        <v>2000000</v>
      </c>
      <c r="N191" s="26">
        <v>220000000</v>
      </c>
      <c r="O191" s="26">
        <v>220000000</v>
      </c>
      <c r="P191" s="26">
        <v>21</v>
      </c>
      <c r="Q191" s="79">
        <v>96.330275229357795</v>
      </c>
      <c r="R191" s="95" t="s">
        <v>1351</v>
      </c>
    </row>
    <row r="192" spans="1:18" s="2" customFormat="1">
      <c r="A192" s="26" t="s">
        <v>1220</v>
      </c>
      <c r="B192" s="95" t="s">
        <v>1252</v>
      </c>
      <c r="C192" s="26" t="s">
        <v>1160</v>
      </c>
      <c r="D192" s="26">
        <v>2376</v>
      </c>
      <c r="E192" s="95" t="s">
        <v>1348</v>
      </c>
      <c r="F192" s="100">
        <v>39585</v>
      </c>
      <c r="G192" s="83">
        <f t="shared" si="10"/>
        <v>69</v>
      </c>
      <c r="H192" s="82">
        <f t="shared" si="11"/>
        <v>9.8571428571428577</v>
      </c>
      <c r="I192" s="83">
        <v>9</v>
      </c>
      <c r="J192" s="26">
        <v>458</v>
      </c>
      <c r="K192" s="100">
        <v>39654</v>
      </c>
      <c r="L192" s="77" t="s">
        <v>1292</v>
      </c>
      <c r="M192" s="26">
        <v>220000000</v>
      </c>
      <c r="N192" s="26">
        <v>2700000</v>
      </c>
      <c r="O192" s="26">
        <v>2700000</v>
      </c>
      <c r="P192" s="26">
        <v>20.3</v>
      </c>
      <c r="Q192" s="79">
        <v>93.11926605504587</v>
      </c>
      <c r="R192" s="95" t="s">
        <v>1351</v>
      </c>
    </row>
    <row r="193" spans="1:18" s="2" customFormat="1">
      <c r="A193" s="26" t="s">
        <v>382</v>
      </c>
      <c r="B193" s="95" t="s">
        <v>1252</v>
      </c>
      <c r="C193" s="26" t="s">
        <v>1160</v>
      </c>
      <c r="D193" s="26" t="s">
        <v>904</v>
      </c>
      <c r="E193" s="95" t="s">
        <v>1348</v>
      </c>
      <c r="F193" s="100">
        <v>39599</v>
      </c>
      <c r="G193" s="83">
        <f t="shared" si="10"/>
        <v>46</v>
      </c>
      <c r="H193" s="82">
        <f t="shared" si="11"/>
        <v>6.5714285714285712</v>
      </c>
      <c r="I193" s="83">
        <v>0</v>
      </c>
      <c r="J193" s="26">
        <v>458</v>
      </c>
      <c r="K193" s="100">
        <v>39645</v>
      </c>
      <c r="L193" s="77" t="s">
        <v>1292</v>
      </c>
      <c r="M193" s="26">
        <v>0</v>
      </c>
      <c r="N193" s="26">
        <v>0</v>
      </c>
      <c r="O193" s="26">
        <v>0</v>
      </c>
      <c r="P193" s="26">
        <v>20</v>
      </c>
      <c r="Q193" s="82">
        <v>100</v>
      </c>
      <c r="R193" s="95" t="s">
        <v>1351</v>
      </c>
    </row>
    <row r="194" spans="1:18" s="2" customFormat="1">
      <c r="A194" s="26" t="s">
        <v>758</v>
      </c>
      <c r="B194" s="95" t="s">
        <v>1252</v>
      </c>
      <c r="C194" s="26" t="s">
        <v>1160</v>
      </c>
      <c r="D194" s="26" t="s">
        <v>904</v>
      </c>
      <c r="E194" s="95" t="s">
        <v>1348</v>
      </c>
      <c r="F194" s="100">
        <v>39599</v>
      </c>
      <c r="G194" s="83">
        <f t="shared" si="10"/>
        <v>47</v>
      </c>
      <c r="H194" s="82">
        <f t="shared" si="11"/>
        <v>6.7142857142857144</v>
      </c>
      <c r="I194" s="83">
        <v>1</v>
      </c>
      <c r="J194" s="26">
        <v>458</v>
      </c>
      <c r="K194" s="100">
        <v>39646</v>
      </c>
      <c r="L194" s="77" t="s">
        <v>1292</v>
      </c>
      <c r="M194" s="26">
        <v>0</v>
      </c>
      <c r="N194" s="26">
        <v>0</v>
      </c>
      <c r="O194" s="26">
        <v>0</v>
      </c>
      <c r="P194" s="26">
        <v>20</v>
      </c>
      <c r="Q194" s="82">
        <v>100</v>
      </c>
      <c r="R194" s="95" t="s">
        <v>1351</v>
      </c>
    </row>
    <row r="195" spans="1:18" s="2" customFormat="1">
      <c r="A195" s="26" t="s">
        <v>383</v>
      </c>
      <c r="B195" s="95" t="s">
        <v>1252</v>
      </c>
      <c r="C195" s="26" t="s">
        <v>1160</v>
      </c>
      <c r="D195" s="26" t="s">
        <v>904</v>
      </c>
      <c r="E195" s="95" t="s">
        <v>1348</v>
      </c>
      <c r="F195" s="100">
        <v>39599</v>
      </c>
      <c r="G195" s="83">
        <f t="shared" si="10"/>
        <v>56</v>
      </c>
      <c r="H195" s="82">
        <f t="shared" si="11"/>
        <v>8</v>
      </c>
      <c r="I195" s="83">
        <v>10</v>
      </c>
      <c r="J195" s="26">
        <v>458</v>
      </c>
      <c r="K195" s="100">
        <v>39655</v>
      </c>
      <c r="L195" s="77" t="s">
        <v>1292</v>
      </c>
      <c r="M195" s="26">
        <v>1500000</v>
      </c>
      <c r="N195" s="26" t="s">
        <v>1143</v>
      </c>
      <c r="O195" s="26" t="s">
        <v>1143</v>
      </c>
      <c r="P195" s="26">
        <v>17.7</v>
      </c>
      <c r="Q195" s="82">
        <v>88.5</v>
      </c>
      <c r="R195" s="95" t="s">
        <v>1351</v>
      </c>
    </row>
    <row r="196" spans="1:18" s="2" customFormat="1">
      <c r="A196" s="26" t="s">
        <v>384</v>
      </c>
      <c r="B196" s="95" t="s">
        <v>1252</v>
      </c>
      <c r="C196" s="26" t="s">
        <v>1160</v>
      </c>
      <c r="D196" s="26" t="s">
        <v>904</v>
      </c>
      <c r="E196" s="95" t="s">
        <v>1348</v>
      </c>
      <c r="F196" s="100">
        <v>39599</v>
      </c>
      <c r="G196" s="83">
        <f t="shared" si="10"/>
        <v>48</v>
      </c>
      <c r="H196" s="82">
        <f t="shared" si="11"/>
        <v>6.8571428571428568</v>
      </c>
      <c r="I196" s="83">
        <v>2</v>
      </c>
      <c r="J196" s="26">
        <v>458</v>
      </c>
      <c r="K196" s="100">
        <v>39647</v>
      </c>
      <c r="L196" s="77" t="s">
        <v>1292</v>
      </c>
      <c r="M196" s="26">
        <v>0</v>
      </c>
      <c r="N196" s="26">
        <v>600000</v>
      </c>
      <c r="O196" s="26">
        <v>600000</v>
      </c>
      <c r="P196" s="26">
        <v>21.3</v>
      </c>
      <c r="Q196" s="82">
        <v>106.5</v>
      </c>
      <c r="R196" s="95" t="s">
        <v>1351</v>
      </c>
    </row>
    <row r="197" spans="1:18" s="2" customFormat="1">
      <c r="A197" s="26" t="s">
        <v>385</v>
      </c>
      <c r="B197" s="95" t="s">
        <v>1252</v>
      </c>
      <c r="C197" s="26" t="s">
        <v>1160</v>
      </c>
      <c r="D197" s="26" t="s">
        <v>904</v>
      </c>
      <c r="E197" s="95" t="s">
        <v>1348</v>
      </c>
      <c r="F197" s="100">
        <v>39599</v>
      </c>
      <c r="G197" s="83">
        <f t="shared" si="10"/>
        <v>49</v>
      </c>
      <c r="H197" s="82">
        <f t="shared" si="11"/>
        <v>7</v>
      </c>
      <c r="I197" s="83">
        <v>3</v>
      </c>
      <c r="J197" s="26">
        <v>458</v>
      </c>
      <c r="K197" s="100">
        <v>39648</v>
      </c>
      <c r="L197" s="77" t="s">
        <v>1292</v>
      </c>
      <c r="M197" s="26">
        <v>600000</v>
      </c>
      <c r="N197" s="26">
        <v>0</v>
      </c>
      <c r="O197" s="26">
        <v>0</v>
      </c>
      <c r="P197" s="26">
        <v>20</v>
      </c>
      <c r="Q197" s="82">
        <v>100</v>
      </c>
      <c r="R197" s="95" t="s">
        <v>1351</v>
      </c>
    </row>
    <row r="198" spans="1:18" s="2" customFormat="1">
      <c r="A198" s="26" t="s">
        <v>386</v>
      </c>
      <c r="B198" s="95" t="s">
        <v>1252</v>
      </c>
      <c r="C198" s="26" t="s">
        <v>1160</v>
      </c>
      <c r="D198" s="26" t="s">
        <v>904</v>
      </c>
      <c r="E198" s="95" t="s">
        <v>1348</v>
      </c>
      <c r="F198" s="100">
        <v>39599</v>
      </c>
      <c r="G198" s="83">
        <f t="shared" si="10"/>
        <v>50</v>
      </c>
      <c r="H198" s="82">
        <f t="shared" si="11"/>
        <v>7.1428571428571432</v>
      </c>
      <c r="I198" s="83">
        <v>4</v>
      </c>
      <c r="J198" s="26">
        <v>458</v>
      </c>
      <c r="K198" s="100">
        <v>39649</v>
      </c>
      <c r="L198" s="77" t="s">
        <v>1292</v>
      </c>
      <c r="M198" s="26">
        <v>0</v>
      </c>
      <c r="N198" s="26">
        <v>0</v>
      </c>
      <c r="O198" s="26">
        <v>0</v>
      </c>
      <c r="P198" s="26">
        <v>18</v>
      </c>
      <c r="Q198" s="82">
        <v>90</v>
      </c>
      <c r="R198" s="95" t="s">
        <v>1351</v>
      </c>
    </row>
    <row r="199" spans="1:18" s="2" customFormat="1">
      <c r="A199" s="26" t="s">
        <v>387</v>
      </c>
      <c r="B199" s="95" t="s">
        <v>1252</v>
      </c>
      <c r="C199" s="26" t="s">
        <v>1160</v>
      </c>
      <c r="D199" s="26" t="s">
        <v>904</v>
      </c>
      <c r="E199" s="95" t="s">
        <v>1348</v>
      </c>
      <c r="F199" s="100">
        <v>39599</v>
      </c>
      <c r="G199" s="83">
        <f t="shared" si="10"/>
        <v>51</v>
      </c>
      <c r="H199" s="82">
        <f t="shared" si="11"/>
        <v>7.2857142857142856</v>
      </c>
      <c r="I199" s="83">
        <v>5</v>
      </c>
      <c r="J199" s="26">
        <v>458</v>
      </c>
      <c r="K199" s="100">
        <v>39650</v>
      </c>
      <c r="L199" s="77" t="s">
        <v>1292</v>
      </c>
      <c r="M199" s="26">
        <v>0</v>
      </c>
      <c r="N199" s="26">
        <v>0</v>
      </c>
      <c r="O199" s="26">
        <v>0</v>
      </c>
      <c r="P199" s="26">
        <v>19</v>
      </c>
      <c r="Q199" s="82">
        <v>95</v>
      </c>
      <c r="R199" s="95" t="s">
        <v>1351</v>
      </c>
    </row>
    <row r="200" spans="1:18" s="2" customFormat="1">
      <c r="A200" s="26" t="s">
        <v>48</v>
      </c>
      <c r="B200" s="95" t="s">
        <v>1252</v>
      </c>
      <c r="C200" s="26" t="s">
        <v>1160</v>
      </c>
      <c r="D200" s="26" t="s">
        <v>904</v>
      </c>
      <c r="E200" s="95" t="s">
        <v>1348</v>
      </c>
      <c r="F200" s="100">
        <v>39599</v>
      </c>
      <c r="G200" s="83">
        <f t="shared" si="10"/>
        <v>52</v>
      </c>
      <c r="H200" s="82">
        <f t="shared" si="11"/>
        <v>7.4285714285714288</v>
      </c>
      <c r="I200" s="83">
        <v>6</v>
      </c>
      <c r="J200" s="26">
        <v>458</v>
      </c>
      <c r="K200" s="100">
        <v>39651</v>
      </c>
      <c r="L200" s="77" t="s">
        <v>1292</v>
      </c>
      <c r="M200" s="26">
        <v>0</v>
      </c>
      <c r="N200" s="26">
        <v>100000</v>
      </c>
      <c r="O200" s="26">
        <v>100000</v>
      </c>
      <c r="P200" s="26">
        <v>20.2</v>
      </c>
      <c r="Q200" s="82">
        <v>101</v>
      </c>
      <c r="R200" s="95" t="s">
        <v>1351</v>
      </c>
    </row>
    <row r="201" spans="1:18" s="2" customFormat="1">
      <c r="A201" s="26" t="s">
        <v>49</v>
      </c>
      <c r="B201" s="95" t="s">
        <v>1252</v>
      </c>
      <c r="C201" s="26" t="s">
        <v>1160</v>
      </c>
      <c r="D201" s="26" t="s">
        <v>904</v>
      </c>
      <c r="E201" s="95" t="s">
        <v>1348</v>
      </c>
      <c r="F201" s="100">
        <v>39599</v>
      </c>
      <c r="G201" s="83">
        <f t="shared" si="10"/>
        <v>53</v>
      </c>
      <c r="H201" s="82">
        <f t="shared" si="11"/>
        <v>7.5714285714285712</v>
      </c>
      <c r="I201" s="83">
        <v>7</v>
      </c>
      <c r="J201" s="26">
        <v>458</v>
      </c>
      <c r="K201" s="100">
        <v>39652</v>
      </c>
      <c r="L201" s="77" t="s">
        <v>1292</v>
      </c>
      <c r="M201" s="26">
        <v>100000</v>
      </c>
      <c r="N201" s="26" t="s">
        <v>1143</v>
      </c>
      <c r="O201" s="26" t="s">
        <v>1143</v>
      </c>
      <c r="P201" s="26">
        <v>19.100000000000001</v>
      </c>
      <c r="Q201" s="82">
        <v>95.5</v>
      </c>
      <c r="R201" s="95" t="s">
        <v>1351</v>
      </c>
    </row>
    <row r="202" spans="1:18" s="2" customFormat="1">
      <c r="A202" s="26" t="s">
        <v>1222</v>
      </c>
      <c r="B202" s="95" t="s">
        <v>1252</v>
      </c>
      <c r="C202" s="26" t="s">
        <v>1160</v>
      </c>
      <c r="D202" s="26" t="s">
        <v>904</v>
      </c>
      <c r="E202" s="95" t="s">
        <v>1348</v>
      </c>
      <c r="F202" s="100">
        <v>39599</v>
      </c>
      <c r="G202" s="83">
        <f t="shared" si="10"/>
        <v>54</v>
      </c>
      <c r="H202" s="82">
        <f t="shared" si="11"/>
        <v>7.7142857142857144</v>
      </c>
      <c r="I202" s="83">
        <v>8</v>
      </c>
      <c r="J202" s="26">
        <v>458</v>
      </c>
      <c r="K202" s="100">
        <v>39653</v>
      </c>
      <c r="L202" s="77" t="s">
        <v>1292</v>
      </c>
      <c r="M202" s="26" t="s">
        <v>1143</v>
      </c>
      <c r="N202" s="26">
        <v>6500000</v>
      </c>
      <c r="O202" s="26">
        <v>6500000</v>
      </c>
      <c r="P202" s="26">
        <v>21</v>
      </c>
      <c r="Q202" s="82">
        <v>105</v>
      </c>
      <c r="R202" s="95" t="s">
        <v>1351</v>
      </c>
    </row>
    <row r="203" spans="1:18" s="2" customFormat="1">
      <c r="A203" s="26" t="s">
        <v>44</v>
      </c>
      <c r="B203" s="95" t="s">
        <v>1252</v>
      </c>
      <c r="C203" s="26" t="s">
        <v>1160</v>
      </c>
      <c r="D203" s="26" t="s">
        <v>904</v>
      </c>
      <c r="E203" s="95" t="s">
        <v>1348</v>
      </c>
      <c r="F203" s="100">
        <v>39599</v>
      </c>
      <c r="G203" s="83">
        <f t="shared" ref="G203:G234" si="12">K203-F203</f>
        <v>55</v>
      </c>
      <c r="H203" s="82">
        <f t="shared" ref="H203:H234" si="13">G203/7</f>
        <v>7.8571428571428568</v>
      </c>
      <c r="I203" s="83">
        <v>9</v>
      </c>
      <c r="J203" s="26">
        <v>458</v>
      </c>
      <c r="K203" s="100">
        <v>39654</v>
      </c>
      <c r="L203" s="77" t="s">
        <v>1292</v>
      </c>
      <c r="M203" s="26">
        <v>6500000</v>
      </c>
      <c r="N203" s="26">
        <v>1500000</v>
      </c>
      <c r="O203" s="26">
        <v>1500000</v>
      </c>
      <c r="P203" s="26">
        <v>19.8</v>
      </c>
      <c r="Q203" s="82">
        <v>99</v>
      </c>
      <c r="R203" s="95" t="s">
        <v>1351</v>
      </c>
    </row>
    <row r="204" spans="1:18" s="2" customFormat="1">
      <c r="A204" s="26" t="s">
        <v>128</v>
      </c>
      <c r="B204" s="95" t="s">
        <v>45</v>
      </c>
      <c r="C204" s="26" t="s">
        <v>1161</v>
      </c>
      <c r="D204" s="26">
        <v>2742</v>
      </c>
      <c r="E204" s="95" t="s">
        <v>1348</v>
      </c>
      <c r="F204" s="100">
        <v>39599</v>
      </c>
      <c r="G204" s="83">
        <f t="shared" si="12"/>
        <v>46</v>
      </c>
      <c r="H204" s="82">
        <f t="shared" si="13"/>
        <v>6.5714285714285712</v>
      </c>
      <c r="I204" s="26">
        <v>0</v>
      </c>
      <c r="J204" s="26">
        <v>299</v>
      </c>
      <c r="K204" s="100">
        <v>39645</v>
      </c>
      <c r="L204" s="77" t="s">
        <v>1292</v>
      </c>
      <c r="M204" s="26">
        <v>0</v>
      </c>
      <c r="N204" s="26">
        <v>0</v>
      </c>
      <c r="O204" s="26">
        <v>0</v>
      </c>
      <c r="P204" s="26">
        <v>18.3</v>
      </c>
      <c r="Q204" s="26">
        <v>100</v>
      </c>
      <c r="R204" s="95" t="s">
        <v>1351</v>
      </c>
    </row>
    <row r="205" spans="1:18" s="2" customFormat="1">
      <c r="A205" s="26" t="s">
        <v>129</v>
      </c>
      <c r="B205" s="95" t="s">
        <v>45</v>
      </c>
      <c r="C205" s="26" t="s">
        <v>1161</v>
      </c>
      <c r="D205" s="26">
        <v>2742</v>
      </c>
      <c r="E205" s="95" t="s">
        <v>1348</v>
      </c>
      <c r="F205" s="100">
        <v>39599</v>
      </c>
      <c r="G205" s="83">
        <f t="shared" si="12"/>
        <v>47</v>
      </c>
      <c r="H205" s="82">
        <f t="shared" si="13"/>
        <v>6.7142857142857144</v>
      </c>
      <c r="I205" s="26">
        <v>1</v>
      </c>
      <c r="J205" s="26">
        <v>299</v>
      </c>
      <c r="K205" s="100">
        <v>39646</v>
      </c>
      <c r="L205" s="77" t="s">
        <v>1292</v>
      </c>
      <c r="M205" s="26">
        <v>0</v>
      </c>
      <c r="N205" s="26">
        <v>0</v>
      </c>
      <c r="O205" s="26">
        <v>0</v>
      </c>
      <c r="P205" s="26">
        <v>17.5</v>
      </c>
      <c r="Q205" s="26">
        <v>95.628415300546422</v>
      </c>
      <c r="R205" s="95" t="s">
        <v>1351</v>
      </c>
    </row>
    <row r="206" spans="1:18" s="2" customFormat="1">
      <c r="A206" s="26" t="s">
        <v>108</v>
      </c>
      <c r="B206" s="95" t="s">
        <v>45</v>
      </c>
      <c r="C206" s="26" t="s">
        <v>1161</v>
      </c>
      <c r="D206" s="26">
        <v>2742</v>
      </c>
      <c r="E206" s="95" t="s">
        <v>1348</v>
      </c>
      <c r="F206" s="100">
        <v>39599</v>
      </c>
      <c r="G206" s="83">
        <f t="shared" si="12"/>
        <v>56</v>
      </c>
      <c r="H206" s="82">
        <f t="shared" si="13"/>
        <v>8</v>
      </c>
      <c r="I206" s="26">
        <v>10</v>
      </c>
      <c r="J206" s="26">
        <v>299</v>
      </c>
      <c r="K206" s="100">
        <v>39655</v>
      </c>
      <c r="L206" s="77" t="s">
        <v>1292</v>
      </c>
      <c r="M206" s="26">
        <v>40500000</v>
      </c>
      <c r="N206" s="26" t="s">
        <v>1143</v>
      </c>
      <c r="O206" s="26" t="s">
        <v>1143</v>
      </c>
      <c r="P206" s="26">
        <v>19</v>
      </c>
      <c r="Q206" s="26">
        <v>103.82513661202186</v>
      </c>
      <c r="R206" s="95" t="s">
        <v>1351</v>
      </c>
    </row>
    <row r="207" spans="1:18" s="2" customFormat="1">
      <c r="A207" s="26" t="s">
        <v>109</v>
      </c>
      <c r="B207" s="95" t="s">
        <v>45</v>
      </c>
      <c r="C207" s="26" t="s">
        <v>1161</v>
      </c>
      <c r="D207" s="26">
        <v>2742</v>
      </c>
      <c r="E207" s="95" t="s">
        <v>1348</v>
      </c>
      <c r="F207" s="100">
        <v>39599</v>
      </c>
      <c r="G207" s="83">
        <f t="shared" si="12"/>
        <v>48</v>
      </c>
      <c r="H207" s="82">
        <f t="shared" si="13"/>
        <v>6.8571428571428568</v>
      </c>
      <c r="I207" s="26">
        <v>2</v>
      </c>
      <c r="J207" s="26">
        <v>299</v>
      </c>
      <c r="K207" s="100">
        <v>39647</v>
      </c>
      <c r="L207" s="77" t="s">
        <v>1292</v>
      </c>
      <c r="M207" s="26">
        <v>0</v>
      </c>
      <c r="N207" s="26">
        <v>110000</v>
      </c>
      <c r="O207" s="26">
        <v>110000</v>
      </c>
      <c r="P207" s="26">
        <v>17.899999999999999</v>
      </c>
      <c r="Q207" s="26">
        <v>97.814207650273204</v>
      </c>
      <c r="R207" s="95" t="s">
        <v>1351</v>
      </c>
    </row>
    <row r="208" spans="1:18" s="2" customFormat="1">
      <c r="A208" s="26" t="s">
        <v>759</v>
      </c>
      <c r="B208" s="95" t="s">
        <v>45</v>
      </c>
      <c r="C208" s="26" t="s">
        <v>1161</v>
      </c>
      <c r="D208" s="26">
        <v>2742</v>
      </c>
      <c r="E208" s="95" t="s">
        <v>1348</v>
      </c>
      <c r="F208" s="97">
        <v>39599</v>
      </c>
      <c r="G208" s="83">
        <f t="shared" si="12"/>
        <v>49</v>
      </c>
      <c r="H208" s="82">
        <f t="shared" si="13"/>
        <v>7</v>
      </c>
      <c r="I208" s="26">
        <v>3</v>
      </c>
      <c r="J208" s="26">
        <v>299</v>
      </c>
      <c r="K208" s="100">
        <v>39648</v>
      </c>
      <c r="L208" s="77" t="s">
        <v>1292</v>
      </c>
      <c r="M208" s="26">
        <v>110000</v>
      </c>
      <c r="N208" s="26">
        <v>120000</v>
      </c>
      <c r="O208" s="26">
        <v>120000</v>
      </c>
      <c r="P208" s="26">
        <v>18</v>
      </c>
      <c r="Q208" s="26">
        <v>98.360655737704903</v>
      </c>
      <c r="R208" s="95" t="s">
        <v>1351</v>
      </c>
    </row>
    <row r="209" spans="1:18" s="2" customFormat="1">
      <c r="A209" s="26" t="s">
        <v>110</v>
      </c>
      <c r="B209" s="95" t="s">
        <v>45</v>
      </c>
      <c r="C209" s="26" t="s">
        <v>1161</v>
      </c>
      <c r="D209" s="26">
        <v>2742</v>
      </c>
      <c r="E209" s="95" t="s">
        <v>1348</v>
      </c>
      <c r="F209" s="97">
        <v>39599</v>
      </c>
      <c r="G209" s="83">
        <f t="shared" si="12"/>
        <v>50</v>
      </c>
      <c r="H209" s="82">
        <f t="shared" si="13"/>
        <v>7.1428571428571432</v>
      </c>
      <c r="I209" s="26">
        <v>4</v>
      </c>
      <c r="J209" s="26">
        <v>299</v>
      </c>
      <c r="K209" s="100">
        <v>39649</v>
      </c>
      <c r="L209" s="77" t="s">
        <v>1292</v>
      </c>
      <c r="M209" s="26">
        <v>120000</v>
      </c>
      <c r="N209" s="26">
        <v>170000</v>
      </c>
      <c r="O209" s="26">
        <v>170000</v>
      </c>
      <c r="P209" s="26">
        <v>18</v>
      </c>
      <c r="Q209" s="26">
        <v>98.360655737704903</v>
      </c>
      <c r="R209" s="95" t="s">
        <v>1351</v>
      </c>
    </row>
    <row r="210" spans="1:18" s="2" customFormat="1">
      <c r="A210" s="26" t="s">
        <v>134</v>
      </c>
      <c r="B210" s="95" t="s">
        <v>45</v>
      </c>
      <c r="C210" s="26" t="s">
        <v>1161</v>
      </c>
      <c r="D210" s="26">
        <v>2742</v>
      </c>
      <c r="E210" s="95" t="s">
        <v>1348</v>
      </c>
      <c r="F210" s="97">
        <v>39599</v>
      </c>
      <c r="G210" s="83">
        <f t="shared" si="12"/>
        <v>51</v>
      </c>
      <c r="H210" s="82">
        <f t="shared" si="13"/>
        <v>7.2857142857142856</v>
      </c>
      <c r="I210" s="26">
        <v>5</v>
      </c>
      <c r="J210" s="26">
        <v>299</v>
      </c>
      <c r="K210" s="100">
        <v>39650</v>
      </c>
      <c r="L210" s="77" t="s">
        <v>1292</v>
      </c>
      <c r="M210" s="26">
        <v>170000</v>
      </c>
      <c r="N210" s="26">
        <v>8300000</v>
      </c>
      <c r="O210" s="26">
        <v>8300000</v>
      </c>
      <c r="P210" s="26">
        <v>17</v>
      </c>
      <c r="Q210" s="26">
        <v>92.896174863387969</v>
      </c>
      <c r="R210" s="95" t="s">
        <v>1351</v>
      </c>
    </row>
    <row r="211" spans="1:18" s="2" customFormat="1">
      <c r="A211" s="26" t="s">
        <v>135</v>
      </c>
      <c r="B211" s="95" t="s">
        <v>45</v>
      </c>
      <c r="C211" s="26" t="s">
        <v>1161</v>
      </c>
      <c r="D211" s="26">
        <v>2742</v>
      </c>
      <c r="E211" s="95" t="s">
        <v>1348</v>
      </c>
      <c r="F211" s="97">
        <v>39599</v>
      </c>
      <c r="G211" s="83">
        <f t="shared" si="12"/>
        <v>52</v>
      </c>
      <c r="H211" s="82">
        <f t="shared" si="13"/>
        <v>7.4285714285714288</v>
      </c>
      <c r="I211" s="26">
        <v>6</v>
      </c>
      <c r="J211" s="26">
        <v>299</v>
      </c>
      <c r="K211" s="100">
        <v>39651</v>
      </c>
      <c r="L211" s="77" t="s">
        <v>1292</v>
      </c>
      <c r="M211" s="26">
        <v>8300000</v>
      </c>
      <c r="N211" s="26">
        <v>390000</v>
      </c>
      <c r="O211" s="26">
        <v>390000</v>
      </c>
      <c r="P211" s="26">
        <v>20</v>
      </c>
      <c r="Q211" s="26">
        <v>109.28961748633881</v>
      </c>
      <c r="R211" s="95" t="s">
        <v>1351</v>
      </c>
    </row>
    <row r="212" spans="1:18" s="2" customFormat="1">
      <c r="A212" s="26" t="s">
        <v>136</v>
      </c>
      <c r="B212" s="95" t="s">
        <v>45</v>
      </c>
      <c r="C212" s="26" t="s">
        <v>1161</v>
      </c>
      <c r="D212" s="26">
        <v>2742</v>
      </c>
      <c r="E212" s="95" t="s">
        <v>1348</v>
      </c>
      <c r="F212" s="97">
        <v>39599</v>
      </c>
      <c r="G212" s="83">
        <f t="shared" si="12"/>
        <v>53</v>
      </c>
      <c r="H212" s="82">
        <f t="shared" si="13"/>
        <v>7.5714285714285712</v>
      </c>
      <c r="I212" s="26">
        <v>7</v>
      </c>
      <c r="J212" s="26">
        <v>299</v>
      </c>
      <c r="K212" s="100">
        <v>39652</v>
      </c>
      <c r="L212" s="77" t="s">
        <v>1292</v>
      </c>
      <c r="M212" s="26">
        <v>390000</v>
      </c>
      <c r="N212" s="26">
        <v>19500000</v>
      </c>
      <c r="O212" s="26">
        <v>19500000</v>
      </c>
      <c r="P212" s="26">
        <v>18.2</v>
      </c>
      <c r="Q212" s="26">
        <v>99.453551912568301</v>
      </c>
      <c r="R212" s="95" t="s">
        <v>1351</v>
      </c>
    </row>
    <row r="213" spans="1:18" s="2" customFormat="1">
      <c r="A213" s="26" t="s">
        <v>137</v>
      </c>
      <c r="B213" s="95" t="s">
        <v>45</v>
      </c>
      <c r="C213" s="26" t="s">
        <v>1161</v>
      </c>
      <c r="D213" s="26">
        <v>2742</v>
      </c>
      <c r="E213" s="95" t="s">
        <v>1348</v>
      </c>
      <c r="F213" s="97">
        <v>39599</v>
      </c>
      <c r="G213" s="83">
        <f t="shared" si="12"/>
        <v>54</v>
      </c>
      <c r="H213" s="82">
        <f t="shared" si="13"/>
        <v>7.7142857142857144</v>
      </c>
      <c r="I213" s="26">
        <v>8</v>
      </c>
      <c r="J213" s="26">
        <v>299</v>
      </c>
      <c r="K213" s="100">
        <v>39653</v>
      </c>
      <c r="L213" s="77" t="s">
        <v>1292</v>
      </c>
      <c r="M213" s="26">
        <v>19500000</v>
      </c>
      <c r="N213" s="26">
        <v>5000000</v>
      </c>
      <c r="O213" s="26">
        <v>5000000</v>
      </c>
      <c r="P213" s="26">
        <v>18.3</v>
      </c>
      <c r="Q213" s="26">
        <v>100</v>
      </c>
      <c r="R213" s="95" t="s">
        <v>1351</v>
      </c>
    </row>
    <row r="214" spans="1:18" s="2" customFormat="1">
      <c r="A214" s="26" t="s">
        <v>138</v>
      </c>
      <c r="B214" s="95" t="s">
        <v>45</v>
      </c>
      <c r="C214" s="26" t="s">
        <v>1161</v>
      </c>
      <c r="D214" s="26">
        <v>2742</v>
      </c>
      <c r="E214" s="95" t="s">
        <v>1348</v>
      </c>
      <c r="F214" s="97">
        <v>39599</v>
      </c>
      <c r="G214" s="83">
        <f t="shared" si="12"/>
        <v>55</v>
      </c>
      <c r="H214" s="82">
        <f t="shared" si="13"/>
        <v>7.8571428571428568</v>
      </c>
      <c r="I214" s="26">
        <v>9</v>
      </c>
      <c r="J214" s="26">
        <v>299</v>
      </c>
      <c r="K214" s="100">
        <v>39654</v>
      </c>
      <c r="L214" s="77" t="s">
        <v>1292</v>
      </c>
      <c r="M214" s="26">
        <v>5000000</v>
      </c>
      <c r="N214" s="26">
        <v>40500000</v>
      </c>
      <c r="O214" s="26">
        <v>40500000</v>
      </c>
      <c r="P214" s="26">
        <v>19</v>
      </c>
      <c r="Q214" s="26">
        <v>103.82513661202186</v>
      </c>
      <c r="R214" s="95" t="s">
        <v>1351</v>
      </c>
    </row>
    <row r="215" spans="1:18" s="2" customFormat="1">
      <c r="A215" s="26" t="s">
        <v>139</v>
      </c>
      <c r="B215" s="95" t="s">
        <v>45</v>
      </c>
      <c r="C215" s="26" t="s">
        <v>1161</v>
      </c>
      <c r="D215" s="26" t="s">
        <v>904</v>
      </c>
      <c r="E215" s="95" t="s">
        <v>1348</v>
      </c>
      <c r="F215" s="97">
        <v>39599</v>
      </c>
      <c r="G215" s="83">
        <f t="shared" si="12"/>
        <v>46</v>
      </c>
      <c r="H215" s="82">
        <f t="shared" si="13"/>
        <v>6.5714285714285712</v>
      </c>
      <c r="I215" s="26">
        <v>0</v>
      </c>
      <c r="J215" s="26">
        <v>299</v>
      </c>
      <c r="K215" s="100">
        <v>39645</v>
      </c>
      <c r="L215" s="77" t="s">
        <v>1292</v>
      </c>
      <c r="M215" s="26">
        <v>0</v>
      </c>
      <c r="N215" s="26">
        <v>0</v>
      </c>
      <c r="O215" s="26">
        <v>0</v>
      </c>
      <c r="P215" s="26">
        <v>21.5</v>
      </c>
      <c r="Q215" s="26">
        <v>100</v>
      </c>
      <c r="R215" s="95" t="s">
        <v>1351</v>
      </c>
    </row>
    <row r="216" spans="1:18" s="2" customFormat="1">
      <c r="A216" s="26" t="s">
        <v>140</v>
      </c>
      <c r="B216" s="95" t="s">
        <v>45</v>
      </c>
      <c r="C216" s="26" t="s">
        <v>1161</v>
      </c>
      <c r="D216" s="26" t="s">
        <v>904</v>
      </c>
      <c r="E216" s="95" t="s">
        <v>1348</v>
      </c>
      <c r="F216" s="97">
        <v>39599</v>
      </c>
      <c r="G216" s="83">
        <f t="shared" si="12"/>
        <v>47</v>
      </c>
      <c r="H216" s="82">
        <f t="shared" si="13"/>
        <v>6.7142857142857144</v>
      </c>
      <c r="I216" s="26">
        <v>1</v>
      </c>
      <c r="J216" s="26">
        <v>299</v>
      </c>
      <c r="K216" s="100">
        <v>39646</v>
      </c>
      <c r="L216" s="77" t="s">
        <v>1292</v>
      </c>
      <c r="M216" s="26">
        <v>0</v>
      </c>
      <c r="N216" s="26">
        <v>0</v>
      </c>
      <c r="O216" s="26">
        <v>0</v>
      </c>
      <c r="P216" s="26">
        <v>20</v>
      </c>
      <c r="Q216" s="26">
        <v>93.023255813953469</v>
      </c>
      <c r="R216" s="95" t="s">
        <v>1351</v>
      </c>
    </row>
    <row r="217" spans="1:18" s="2" customFormat="1">
      <c r="A217" s="26" t="s">
        <v>141</v>
      </c>
      <c r="B217" s="95" t="s">
        <v>45</v>
      </c>
      <c r="C217" s="26" t="s">
        <v>1161</v>
      </c>
      <c r="D217" s="26" t="s">
        <v>904</v>
      </c>
      <c r="E217" s="95" t="s">
        <v>1348</v>
      </c>
      <c r="F217" s="97">
        <v>39599</v>
      </c>
      <c r="G217" s="83">
        <f t="shared" si="12"/>
        <v>56</v>
      </c>
      <c r="H217" s="82">
        <f t="shared" si="13"/>
        <v>8</v>
      </c>
      <c r="I217" s="26">
        <v>10</v>
      </c>
      <c r="J217" s="26">
        <v>299</v>
      </c>
      <c r="K217" s="100">
        <v>39655</v>
      </c>
      <c r="L217" s="77" t="s">
        <v>1292</v>
      </c>
      <c r="M217" s="26">
        <v>8600000</v>
      </c>
      <c r="N217" s="26" t="s">
        <v>1143</v>
      </c>
      <c r="O217" s="26" t="s">
        <v>1143</v>
      </c>
      <c r="P217" s="26">
        <v>21.2</v>
      </c>
      <c r="Q217" s="26">
        <v>98.604651162790674</v>
      </c>
      <c r="R217" s="95" t="s">
        <v>1351</v>
      </c>
    </row>
    <row r="218" spans="1:18" s="2" customFormat="1">
      <c r="A218" s="26" t="s">
        <v>142</v>
      </c>
      <c r="B218" s="95" t="s">
        <v>45</v>
      </c>
      <c r="C218" s="26" t="s">
        <v>1161</v>
      </c>
      <c r="D218" s="26" t="s">
        <v>904</v>
      </c>
      <c r="E218" s="95" t="s">
        <v>1348</v>
      </c>
      <c r="F218" s="97">
        <v>39599</v>
      </c>
      <c r="G218" s="83">
        <f t="shared" si="12"/>
        <v>48</v>
      </c>
      <c r="H218" s="82">
        <f t="shared" si="13"/>
        <v>6.8571428571428568</v>
      </c>
      <c r="I218" s="26">
        <v>2</v>
      </c>
      <c r="J218" s="26">
        <v>299</v>
      </c>
      <c r="K218" s="100">
        <v>39647</v>
      </c>
      <c r="L218" s="77" t="s">
        <v>1292</v>
      </c>
      <c r="M218" s="26">
        <v>0</v>
      </c>
      <c r="N218" s="26">
        <v>30000</v>
      </c>
      <c r="O218" s="26">
        <v>30000</v>
      </c>
      <c r="P218" s="26">
        <v>20.5</v>
      </c>
      <c r="Q218" s="26">
        <v>95.348837209302332</v>
      </c>
      <c r="R218" s="95" t="s">
        <v>1351</v>
      </c>
    </row>
    <row r="219" spans="1:18" s="2" customFormat="1">
      <c r="A219" s="26" t="s">
        <v>143</v>
      </c>
      <c r="B219" s="95" t="s">
        <v>45</v>
      </c>
      <c r="C219" s="26" t="s">
        <v>1161</v>
      </c>
      <c r="D219" s="26" t="s">
        <v>904</v>
      </c>
      <c r="E219" s="95" t="s">
        <v>1348</v>
      </c>
      <c r="F219" s="97">
        <v>39599</v>
      </c>
      <c r="G219" s="83">
        <f t="shared" si="12"/>
        <v>49</v>
      </c>
      <c r="H219" s="82">
        <f t="shared" si="13"/>
        <v>7</v>
      </c>
      <c r="I219" s="26">
        <v>3</v>
      </c>
      <c r="J219" s="26">
        <v>299</v>
      </c>
      <c r="K219" s="100">
        <v>39648</v>
      </c>
      <c r="L219" s="77" t="s">
        <v>1292</v>
      </c>
      <c r="M219" s="26">
        <v>30000</v>
      </c>
      <c r="N219" s="26">
        <v>17000</v>
      </c>
      <c r="O219" s="26">
        <v>17000</v>
      </c>
      <c r="P219" s="26">
        <v>19.100000000000001</v>
      </c>
      <c r="Q219" s="26">
        <v>88.83720930232559</v>
      </c>
      <c r="R219" s="95" t="s">
        <v>1351</v>
      </c>
    </row>
    <row r="220" spans="1:18" s="2" customFormat="1">
      <c r="A220" s="26" t="s">
        <v>760</v>
      </c>
      <c r="B220" s="95" t="s">
        <v>45</v>
      </c>
      <c r="C220" s="26" t="s">
        <v>1161</v>
      </c>
      <c r="D220" s="26" t="s">
        <v>904</v>
      </c>
      <c r="E220" s="95" t="s">
        <v>1348</v>
      </c>
      <c r="F220" s="97">
        <v>39599</v>
      </c>
      <c r="G220" s="83">
        <f t="shared" si="12"/>
        <v>50</v>
      </c>
      <c r="H220" s="82">
        <f t="shared" si="13"/>
        <v>7.1428571428571432</v>
      </c>
      <c r="I220" s="26">
        <v>4</v>
      </c>
      <c r="J220" s="26">
        <v>299</v>
      </c>
      <c r="K220" s="100">
        <v>39649</v>
      </c>
      <c r="L220" s="77" t="s">
        <v>1292</v>
      </c>
      <c r="M220" s="26">
        <v>17000</v>
      </c>
      <c r="N220" s="26">
        <v>460000</v>
      </c>
      <c r="O220" s="26">
        <v>460000</v>
      </c>
      <c r="P220" s="26">
        <v>19</v>
      </c>
      <c r="Q220" s="26">
        <v>88.3720930232558</v>
      </c>
      <c r="R220" s="95" t="s">
        <v>1351</v>
      </c>
    </row>
    <row r="221" spans="1:18" s="2" customFormat="1">
      <c r="A221" s="26" t="s">
        <v>761</v>
      </c>
      <c r="B221" s="95" t="s">
        <v>45</v>
      </c>
      <c r="C221" s="26" t="s">
        <v>1161</v>
      </c>
      <c r="D221" s="26" t="s">
        <v>904</v>
      </c>
      <c r="E221" s="95" t="s">
        <v>1348</v>
      </c>
      <c r="F221" s="97">
        <v>39599</v>
      </c>
      <c r="G221" s="83">
        <f t="shared" si="12"/>
        <v>51</v>
      </c>
      <c r="H221" s="82">
        <f t="shared" si="13"/>
        <v>7.2857142857142856</v>
      </c>
      <c r="I221" s="26">
        <v>5</v>
      </c>
      <c r="J221" s="26">
        <v>299</v>
      </c>
      <c r="K221" s="100">
        <v>39650</v>
      </c>
      <c r="L221" s="77" t="s">
        <v>1292</v>
      </c>
      <c r="M221" s="26">
        <v>460000</v>
      </c>
      <c r="N221" s="26">
        <v>750000</v>
      </c>
      <c r="O221" s="26">
        <v>750000</v>
      </c>
      <c r="P221" s="26">
        <v>19</v>
      </c>
      <c r="Q221" s="26">
        <v>88.3720930232558</v>
      </c>
      <c r="R221" s="95" t="s">
        <v>1351</v>
      </c>
    </row>
    <row r="222" spans="1:18" s="2" customFormat="1">
      <c r="A222" s="26" t="s">
        <v>144</v>
      </c>
      <c r="B222" s="95" t="s">
        <v>45</v>
      </c>
      <c r="C222" s="26" t="s">
        <v>1161</v>
      </c>
      <c r="D222" s="26" t="s">
        <v>904</v>
      </c>
      <c r="E222" s="95" t="s">
        <v>1348</v>
      </c>
      <c r="F222" s="97">
        <v>39599</v>
      </c>
      <c r="G222" s="83">
        <f t="shared" si="12"/>
        <v>52</v>
      </c>
      <c r="H222" s="82">
        <f t="shared" si="13"/>
        <v>7.4285714285714288</v>
      </c>
      <c r="I222" s="26">
        <v>6</v>
      </c>
      <c r="J222" s="26">
        <v>299</v>
      </c>
      <c r="K222" s="100">
        <v>39651</v>
      </c>
      <c r="L222" s="77" t="s">
        <v>1292</v>
      </c>
      <c r="M222" s="26">
        <v>750000</v>
      </c>
      <c r="N222" s="26">
        <v>300000</v>
      </c>
      <c r="O222" s="26">
        <v>300000</v>
      </c>
      <c r="P222" s="26">
        <v>21.5</v>
      </c>
      <c r="Q222" s="26">
        <v>100</v>
      </c>
      <c r="R222" s="95" t="s">
        <v>1351</v>
      </c>
    </row>
    <row r="223" spans="1:18" s="2" customFormat="1">
      <c r="A223" s="26" t="s">
        <v>145</v>
      </c>
      <c r="B223" s="95" t="s">
        <v>45</v>
      </c>
      <c r="C223" s="26" t="s">
        <v>1161</v>
      </c>
      <c r="D223" s="26" t="s">
        <v>904</v>
      </c>
      <c r="E223" s="95" t="s">
        <v>1348</v>
      </c>
      <c r="F223" s="97">
        <v>39599</v>
      </c>
      <c r="G223" s="83">
        <f t="shared" si="12"/>
        <v>53</v>
      </c>
      <c r="H223" s="82">
        <f t="shared" si="13"/>
        <v>7.5714285714285712</v>
      </c>
      <c r="I223" s="26">
        <v>7</v>
      </c>
      <c r="J223" s="26">
        <v>299</v>
      </c>
      <c r="K223" s="100">
        <v>39652</v>
      </c>
      <c r="L223" s="77" t="s">
        <v>1292</v>
      </c>
      <c r="M223" s="26">
        <v>300000</v>
      </c>
      <c r="N223" s="26" t="s">
        <v>1143</v>
      </c>
      <c r="O223" s="26" t="s">
        <v>1143</v>
      </c>
      <c r="P223" s="26">
        <v>21.5</v>
      </c>
      <c r="Q223" s="26">
        <v>100</v>
      </c>
      <c r="R223" s="95" t="s">
        <v>1351</v>
      </c>
    </row>
    <row r="224" spans="1:18" s="2" customFormat="1">
      <c r="A224" s="26" t="s">
        <v>1223</v>
      </c>
      <c r="B224" s="95" t="s">
        <v>45</v>
      </c>
      <c r="C224" s="26" t="s">
        <v>1161</v>
      </c>
      <c r="D224" s="26" t="s">
        <v>904</v>
      </c>
      <c r="E224" s="95" t="s">
        <v>1348</v>
      </c>
      <c r="F224" s="97">
        <v>39599</v>
      </c>
      <c r="G224" s="83">
        <f t="shared" si="12"/>
        <v>54</v>
      </c>
      <c r="H224" s="82">
        <f t="shared" si="13"/>
        <v>7.7142857142857144</v>
      </c>
      <c r="I224" s="26">
        <v>8</v>
      </c>
      <c r="J224" s="26">
        <v>299</v>
      </c>
      <c r="K224" s="100">
        <v>39653</v>
      </c>
      <c r="L224" s="77" t="s">
        <v>1292</v>
      </c>
      <c r="M224" s="26" t="s">
        <v>1143</v>
      </c>
      <c r="N224" s="26">
        <v>80000000</v>
      </c>
      <c r="O224" s="26">
        <v>80000000</v>
      </c>
      <c r="P224" s="26">
        <v>22.5</v>
      </c>
      <c r="Q224" s="26">
        <v>104.6511627906977</v>
      </c>
      <c r="R224" s="95" t="s">
        <v>1351</v>
      </c>
    </row>
    <row r="225" spans="1:18" s="2" customFormat="1">
      <c r="A225" s="26" t="s">
        <v>146</v>
      </c>
      <c r="B225" s="95" t="s">
        <v>45</v>
      </c>
      <c r="C225" s="26" t="s">
        <v>1161</v>
      </c>
      <c r="D225" s="26" t="s">
        <v>904</v>
      </c>
      <c r="E225" s="95" t="s">
        <v>1348</v>
      </c>
      <c r="F225" s="97">
        <v>39599</v>
      </c>
      <c r="G225" s="83">
        <f t="shared" si="12"/>
        <v>55</v>
      </c>
      <c r="H225" s="82">
        <f t="shared" si="13"/>
        <v>7.8571428571428568</v>
      </c>
      <c r="I225" s="26">
        <v>9</v>
      </c>
      <c r="J225" s="26">
        <v>299</v>
      </c>
      <c r="K225" s="100">
        <v>39654</v>
      </c>
      <c r="L225" s="77" t="s">
        <v>1292</v>
      </c>
      <c r="M225" s="26">
        <v>80000000</v>
      </c>
      <c r="N225" s="26">
        <v>8600000</v>
      </c>
      <c r="O225" s="26">
        <v>8600000</v>
      </c>
      <c r="P225" s="26">
        <v>20.3</v>
      </c>
      <c r="Q225" s="26">
        <v>94.418604651162809</v>
      </c>
      <c r="R225" s="95" t="s">
        <v>1351</v>
      </c>
    </row>
    <row r="226" spans="1:18" s="2" customFormat="1">
      <c r="A226" s="26" t="s">
        <v>147</v>
      </c>
      <c r="B226" s="95" t="s">
        <v>45</v>
      </c>
      <c r="C226" s="26" t="s">
        <v>1161</v>
      </c>
      <c r="D226" s="26" t="s">
        <v>1027</v>
      </c>
      <c r="E226" s="95" t="s">
        <v>1348</v>
      </c>
      <c r="F226" s="97">
        <v>39599</v>
      </c>
      <c r="G226" s="83">
        <f t="shared" si="12"/>
        <v>46</v>
      </c>
      <c r="H226" s="82">
        <f t="shared" si="13"/>
        <v>6.5714285714285712</v>
      </c>
      <c r="I226" s="26">
        <v>0</v>
      </c>
      <c r="J226" s="26">
        <v>299</v>
      </c>
      <c r="K226" s="100">
        <v>39645</v>
      </c>
      <c r="L226" s="77" t="s">
        <v>1292</v>
      </c>
      <c r="M226" s="26">
        <v>0</v>
      </c>
      <c r="N226" s="26">
        <v>0</v>
      </c>
      <c r="O226" s="26">
        <v>0</v>
      </c>
      <c r="P226" s="26">
        <v>20.2</v>
      </c>
      <c r="Q226" s="26">
        <v>100</v>
      </c>
      <c r="R226" s="95" t="s">
        <v>1351</v>
      </c>
    </row>
    <row r="227" spans="1:18" s="2" customFormat="1">
      <c r="A227" s="26" t="s">
        <v>148</v>
      </c>
      <c r="B227" s="95" t="s">
        <v>45</v>
      </c>
      <c r="C227" s="26" t="s">
        <v>1161</v>
      </c>
      <c r="D227" s="26" t="s">
        <v>1027</v>
      </c>
      <c r="E227" s="95" t="s">
        <v>1348</v>
      </c>
      <c r="F227" s="97">
        <v>39599</v>
      </c>
      <c r="G227" s="83">
        <f t="shared" si="12"/>
        <v>47</v>
      </c>
      <c r="H227" s="82">
        <f t="shared" si="13"/>
        <v>6.7142857142857144</v>
      </c>
      <c r="I227" s="26">
        <v>1</v>
      </c>
      <c r="J227" s="26">
        <v>299</v>
      </c>
      <c r="K227" s="100">
        <v>39646</v>
      </c>
      <c r="L227" s="77" t="s">
        <v>1292</v>
      </c>
      <c r="M227" s="26">
        <v>0</v>
      </c>
      <c r="N227" s="26">
        <v>0</v>
      </c>
      <c r="O227" s="26">
        <v>0</v>
      </c>
      <c r="P227" s="26">
        <v>20</v>
      </c>
      <c r="Q227" s="26">
        <v>99.009900990099013</v>
      </c>
      <c r="R227" s="95" t="s">
        <v>1351</v>
      </c>
    </row>
    <row r="228" spans="1:18" s="2" customFormat="1">
      <c r="A228" s="26" t="s">
        <v>149</v>
      </c>
      <c r="B228" s="95" t="s">
        <v>45</v>
      </c>
      <c r="C228" s="26" t="s">
        <v>1161</v>
      </c>
      <c r="D228" s="26" t="s">
        <v>1027</v>
      </c>
      <c r="E228" s="95" t="s">
        <v>1348</v>
      </c>
      <c r="F228" s="97">
        <v>39599</v>
      </c>
      <c r="G228" s="83">
        <f t="shared" si="12"/>
        <v>56</v>
      </c>
      <c r="H228" s="82">
        <f t="shared" si="13"/>
        <v>8</v>
      </c>
      <c r="I228" s="26">
        <v>10</v>
      </c>
      <c r="J228" s="26">
        <v>299</v>
      </c>
      <c r="K228" s="100">
        <v>39655</v>
      </c>
      <c r="L228" s="77" t="s">
        <v>1292</v>
      </c>
      <c r="M228" s="26">
        <v>3040000</v>
      </c>
      <c r="N228" s="26" t="s">
        <v>1143</v>
      </c>
      <c r="O228" s="26" t="s">
        <v>1143</v>
      </c>
      <c r="P228" s="26">
        <v>20</v>
      </c>
      <c r="Q228" s="26">
        <v>99.009900990099013</v>
      </c>
      <c r="R228" s="95" t="s">
        <v>1351</v>
      </c>
    </row>
    <row r="229" spans="1:18" s="2" customFormat="1">
      <c r="A229" s="26" t="s">
        <v>150</v>
      </c>
      <c r="B229" s="95" t="s">
        <v>45</v>
      </c>
      <c r="C229" s="26" t="s">
        <v>1161</v>
      </c>
      <c r="D229" s="26" t="s">
        <v>1027</v>
      </c>
      <c r="E229" s="95" t="s">
        <v>1348</v>
      </c>
      <c r="F229" s="97">
        <v>39599</v>
      </c>
      <c r="G229" s="83">
        <f t="shared" si="12"/>
        <v>48</v>
      </c>
      <c r="H229" s="82">
        <f t="shared" si="13"/>
        <v>6.8571428571428568</v>
      </c>
      <c r="I229" s="26">
        <v>2</v>
      </c>
      <c r="J229" s="26">
        <v>299</v>
      </c>
      <c r="K229" s="100">
        <v>39647</v>
      </c>
      <c r="L229" s="77" t="s">
        <v>1292</v>
      </c>
      <c r="M229" s="26">
        <v>0</v>
      </c>
      <c r="N229" s="26">
        <v>0</v>
      </c>
      <c r="O229" s="26">
        <v>0</v>
      </c>
      <c r="P229" s="26">
        <v>19.5</v>
      </c>
      <c r="Q229" s="26">
        <v>96.534653465346494</v>
      </c>
      <c r="R229" s="95" t="s">
        <v>1351</v>
      </c>
    </row>
    <row r="230" spans="1:18" s="2" customFormat="1">
      <c r="A230" s="26" t="s">
        <v>379</v>
      </c>
      <c r="B230" s="95" t="s">
        <v>45</v>
      </c>
      <c r="C230" s="26" t="s">
        <v>1161</v>
      </c>
      <c r="D230" s="26" t="s">
        <v>1027</v>
      </c>
      <c r="E230" s="95" t="s">
        <v>1348</v>
      </c>
      <c r="F230" s="97">
        <v>39599</v>
      </c>
      <c r="G230" s="83">
        <f t="shared" si="12"/>
        <v>49</v>
      </c>
      <c r="H230" s="82">
        <f t="shared" si="13"/>
        <v>7</v>
      </c>
      <c r="I230" s="26">
        <v>3</v>
      </c>
      <c r="J230" s="26">
        <v>299</v>
      </c>
      <c r="K230" s="100">
        <v>39648</v>
      </c>
      <c r="L230" s="77" t="s">
        <v>1292</v>
      </c>
      <c r="M230" s="26">
        <v>0</v>
      </c>
      <c r="N230" s="26">
        <v>60000</v>
      </c>
      <c r="O230" s="26">
        <v>60000</v>
      </c>
      <c r="P230" s="26">
        <v>19.5</v>
      </c>
      <c r="Q230" s="26">
        <v>96.534653465346494</v>
      </c>
      <c r="R230" s="95" t="s">
        <v>1351</v>
      </c>
    </row>
    <row r="231" spans="1:18" s="2" customFormat="1">
      <c r="A231" s="26" t="s">
        <v>380</v>
      </c>
      <c r="B231" s="95" t="s">
        <v>45</v>
      </c>
      <c r="C231" s="26" t="s">
        <v>1161</v>
      </c>
      <c r="D231" s="26" t="s">
        <v>1027</v>
      </c>
      <c r="E231" s="95" t="s">
        <v>1348</v>
      </c>
      <c r="F231" s="97">
        <v>39599</v>
      </c>
      <c r="G231" s="83">
        <f t="shared" si="12"/>
        <v>50</v>
      </c>
      <c r="H231" s="82">
        <f t="shared" si="13"/>
        <v>7.1428571428571432</v>
      </c>
      <c r="I231" s="26">
        <v>4</v>
      </c>
      <c r="J231" s="26">
        <v>299</v>
      </c>
      <c r="K231" s="100">
        <v>39649</v>
      </c>
      <c r="L231" s="77" t="s">
        <v>1292</v>
      </c>
      <c r="M231" s="26">
        <v>60000</v>
      </c>
      <c r="N231" s="26">
        <v>600000</v>
      </c>
      <c r="O231" s="26">
        <v>600000</v>
      </c>
      <c r="P231" s="26">
        <v>20</v>
      </c>
      <c r="Q231" s="26">
        <v>99.009900990099013</v>
      </c>
      <c r="R231" s="95" t="s">
        <v>1351</v>
      </c>
    </row>
    <row r="232" spans="1:18" s="2" customFormat="1">
      <c r="A232" s="26" t="s">
        <v>381</v>
      </c>
      <c r="B232" s="95" t="s">
        <v>45</v>
      </c>
      <c r="C232" s="26" t="s">
        <v>1161</v>
      </c>
      <c r="D232" s="26" t="s">
        <v>1027</v>
      </c>
      <c r="E232" s="95" t="s">
        <v>1348</v>
      </c>
      <c r="F232" s="97">
        <v>39599</v>
      </c>
      <c r="G232" s="83">
        <f t="shared" si="12"/>
        <v>51</v>
      </c>
      <c r="H232" s="82">
        <f t="shared" si="13"/>
        <v>7.2857142857142856</v>
      </c>
      <c r="I232" s="26">
        <v>5</v>
      </c>
      <c r="J232" s="26">
        <v>299</v>
      </c>
      <c r="K232" s="100">
        <v>39650</v>
      </c>
      <c r="L232" s="77" t="s">
        <v>1292</v>
      </c>
      <c r="M232" s="26">
        <v>600000</v>
      </c>
      <c r="N232" s="26">
        <v>100000</v>
      </c>
      <c r="O232" s="26">
        <v>100000</v>
      </c>
      <c r="P232" s="26">
        <v>19</v>
      </c>
      <c r="Q232" s="26">
        <v>94.059405940594047</v>
      </c>
      <c r="R232" s="95" t="s">
        <v>1351</v>
      </c>
    </row>
    <row r="233" spans="1:18" s="2" customFormat="1">
      <c r="A233" s="26" t="s">
        <v>620</v>
      </c>
      <c r="B233" s="95" t="s">
        <v>45</v>
      </c>
      <c r="C233" s="26" t="s">
        <v>1161</v>
      </c>
      <c r="D233" s="26" t="s">
        <v>1027</v>
      </c>
      <c r="E233" s="95" t="s">
        <v>1348</v>
      </c>
      <c r="F233" s="97">
        <v>39599</v>
      </c>
      <c r="G233" s="83">
        <f t="shared" si="12"/>
        <v>52</v>
      </c>
      <c r="H233" s="82">
        <f t="shared" si="13"/>
        <v>7.4285714285714288</v>
      </c>
      <c r="I233" s="26">
        <v>6</v>
      </c>
      <c r="J233" s="26">
        <v>299</v>
      </c>
      <c r="K233" s="100">
        <v>39651</v>
      </c>
      <c r="L233" s="77" t="s">
        <v>1292</v>
      </c>
      <c r="M233" s="26">
        <v>100000</v>
      </c>
      <c r="N233" s="26">
        <v>970000</v>
      </c>
      <c r="O233" s="26">
        <v>970000</v>
      </c>
      <c r="P233" s="26">
        <v>20</v>
      </c>
      <c r="Q233" s="26">
        <v>99.009900990099013</v>
      </c>
      <c r="R233" s="95" t="s">
        <v>1351</v>
      </c>
    </row>
    <row r="234" spans="1:18" s="2" customFormat="1">
      <c r="A234" s="26" t="s">
        <v>621</v>
      </c>
      <c r="B234" s="95" t="s">
        <v>45</v>
      </c>
      <c r="C234" s="26" t="s">
        <v>1161</v>
      </c>
      <c r="D234" s="26" t="s">
        <v>1027</v>
      </c>
      <c r="E234" s="95" t="s">
        <v>1348</v>
      </c>
      <c r="F234" s="97">
        <v>39599</v>
      </c>
      <c r="G234" s="83">
        <f t="shared" si="12"/>
        <v>53</v>
      </c>
      <c r="H234" s="82">
        <f t="shared" si="13"/>
        <v>7.5714285714285712</v>
      </c>
      <c r="I234" s="26">
        <v>7</v>
      </c>
      <c r="J234" s="26">
        <v>299</v>
      </c>
      <c r="K234" s="100">
        <v>39652</v>
      </c>
      <c r="L234" s="77" t="s">
        <v>1292</v>
      </c>
      <c r="M234" s="26">
        <v>970000</v>
      </c>
      <c r="N234" s="26">
        <v>25800000</v>
      </c>
      <c r="O234" s="26">
        <v>25800000</v>
      </c>
      <c r="P234" s="26">
        <v>19.5</v>
      </c>
      <c r="Q234" s="26">
        <v>96.534653465346494</v>
      </c>
      <c r="R234" s="95" t="s">
        <v>1351</v>
      </c>
    </row>
    <row r="235" spans="1:18" s="2" customFormat="1">
      <c r="A235" s="26" t="s">
        <v>622</v>
      </c>
      <c r="B235" s="95" t="s">
        <v>45</v>
      </c>
      <c r="C235" s="26" t="s">
        <v>1161</v>
      </c>
      <c r="D235" s="26" t="s">
        <v>1027</v>
      </c>
      <c r="E235" s="95" t="s">
        <v>1348</v>
      </c>
      <c r="F235" s="97">
        <v>39599</v>
      </c>
      <c r="G235" s="83">
        <f t="shared" ref="G235:G266" si="14">K235-F235</f>
        <v>54</v>
      </c>
      <c r="H235" s="82">
        <f t="shared" ref="H235:H266" si="15">G235/7</f>
        <v>7.7142857142857144</v>
      </c>
      <c r="I235" s="26">
        <v>8</v>
      </c>
      <c r="J235" s="26">
        <v>299</v>
      </c>
      <c r="K235" s="100">
        <v>39653</v>
      </c>
      <c r="L235" s="77" t="s">
        <v>1292</v>
      </c>
      <c r="M235" s="26">
        <v>25800000</v>
      </c>
      <c r="N235" s="26">
        <v>92000000</v>
      </c>
      <c r="O235" s="26">
        <v>92000000</v>
      </c>
      <c r="P235" s="26">
        <v>20.399999999999999</v>
      </c>
      <c r="Q235" s="26">
        <v>100.990099009901</v>
      </c>
      <c r="R235" s="95" t="s">
        <v>1351</v>
      </c>
    </row>
    <row r="236" spans="1:18" s="2" customFormat="1">
      <c r="A236" s="26" t="s">
        <v>623</v>
      </c>
      <c r="B236" s="95" t="s">
        <v>45</v>
      </c>
      <c r="C236" s="26" t="s">
        <v>1161</v>
      </c>
      <c r="D236" s="26" t="s">
        <v>1027</v>
      </c>
      <c r="E236" s="95" t="s">
        <v>1348</v>
      </c>
      <c r="F236" s="97">
        <v>39599</v>
      </c>
      <c r="G236" s="83">
        <f t="shared" si="14"/>
        <v>55</v>
      </c>
      <c r="H236" s="82">
        <f t="shared" si="15"/>
        <v>7.8571428571428568</v>
      </c>
      <c r="I236" s="26">
        <v>9</v>
      </c>
      <c r="J236" s="26">
        <v>299</v>
      </c>
      <c r="K236" s="100">
        <v>39654</v>
      </c>
      <c r="L236" s="77" t="s">
        <v>1292</v>
      </c>
      <c r="M236" s="26">
        <v>92000000</v>
      </c>
      <c r="N236" s="26">
        <v>3040000</v>
      </c>
      <c r="O236" s="26">
        <v>3040000</v>
      </c>
      <c r="P236" s="26">
        <v>19.5</v>
      </c>
      <c r="Q236" s="26">
        <v>96.534653465346494</v>
      </c>
      <c r="R236" s="95" t="s">
        <v>1351</v>
      </c>
    </row>
    <row r="237" spans="1:18" s="2" customFormat="1">
      <c r="A237" s="26" t="s">
        <v>624</v>
      </c>
      <c r="B237" s="95" t="s">
        <v>214</v>
      </c>
      <c r="C237" s="26" t="s">
        <v>1162</v>
      </c>
      <c r="D237" s="26">
        <v>2953</v>
      </c>
      <c r="E237" s="95" t="s">
        <v>1311</v>
      </c>
      <c r="F237" s="97">
        <v>39501</v>
      </c>
      <c r="G237" s="83">
        <f t="shared" si="14"/>
        <v>95</v>
      </c>
      <c r="H237" s="82">
        <f t="shared" si="15"/>
        <v>13.571428571428571</v>
      </c>
      <c r="I237" s="26">
        <v>0</v>
      </c>
      <c r="J237" s="26">
        <v>431</v>
      </c>
      <c r="K237" s="100">
        <v>39596</v>
      </c>
      <c r="L237" s="77" t="s">
        <v>1292</v>
      </c>
      <c r="M237" s="26">
        <v>0</v>
      </c>
      <c r="N237" s="26">
        <v>32000000</v>
      </c>
      <c r="O237" s="26">
        <v>32000000</v>
      </c>
      <c r="P237" s="26">
        <v>28.5</v>
      </c>
      <c r="Q237" s="26">
        <v>100</v>
      </c>
      <c r="R237" s="95" t="s">
        <v>1316</v>
      </c>
    </row>
    <row r="238" spans="1:18" s="2" customFormat="1">
      <c r="A238" s="26" t="s">
        <v>625</v>
      </c>
      <c r="B238" s="95" t="s">
        <v>214</v>
      </c>
      <c r="C238" s="26" t="s">
        <v>1162</v>
      </c>
      <c r="D238" s="26">
        <v>2953</v>
      </c>
      <c r="E238" s="95" t="s">
        <v>1311</v>
      </c>
      <c r="F238" s="97">
        <v>39501</v>
      </c>
      <c r="G238" s="83">
        <f t="shared" si="14"/>
        <v>96</v>
      </c>
      <c r="H238" s="82">
        <f t="shared" si="15"/>
        <v>13.714285714285714</v>
      </c>
      <c r="I238" s="26">
        <v>1</v>
      </c>
      <c r="J238" s="26">
        <v>431</v>
      </c>
      <c r="K238" s="100">
        <v>39597</v>
      </c>
      <c r="L238" s="77" t="s">
        <v>1292</v>
      </c>
      <c r="M238" s="26">
        <v>32000000</v>
      </c>
      <c r="N238" s="26" t="s">
        <v>1143</v>
      </c>
      <c r="O238" s="26">
        <v>13200000</v>
      </c>
      <c r="P238" s="26">
        <v>26</v>
      </c>
      <c r="Q238" s="26">
        <v>91.22807017543856</v>
      </c>
      <c r="R238" s="95" t="s">
        <v>1316</v>
      </c>
    </row>
    <row r="239" spans="1:18" s="2" customFormat="1">
      <c r="A239" s="26" t="s">
        <v>626</v>
      </c>
      <c r="B239" s="95" t="s">
        <v>214</v>
      </c>
      <c r="C239" s="26" t="s">
        <v>1162</v>
      </c>
      <c r="D239" s="26">
        <v>2953</v>
      </c>
      <c r="E239" s="95" t="s">
        <v>172</v>
      </c>
      <c r="F239" s="97">
        <v>39501</v>
      </c>
      <c r="G239" s="83">
        <f t="shared" si="14"/>
        <v>97</v>
      </c>
      <c r="H239" s="82">
        <f t="shared" si="15"/>
        <v>13.857142857142858</v>
      </c>
      <c r="I239" s="26">
        <v>2</v>
      </c>
      <c r="J239" s="26">
        <v>431</v>
      </c>
      <c r="K239" s="100">
        <v>39598</v>
      </c>
      <c r="L239" s="77" t="s">
        <v>1295</v>
      </c>
      <c r="M239" s="26">
        <v>13200000</v>
      </c>
      <c r="N239" s="26" t="s">
        <v>1143</v>
      </c>
      <c r="O239" s="26" t="s">
        <v>1143</v>
      </c>
      <c r="P239" s="26">
        <v>22</v>
      </c>
      <c r="Q239" s="26">
        <v>77.192982456140328</v>
      </c>
      <c r="R239" s="95" t="s">
        <v>1316</v>
      </c>
    </row>
    <row r="240" spans="1:18" s="2" customFormat="1">
      <c r="A240" s="26" t="s">
        <v>627</v>
      </c>
      <c r="B240" s="95" t="s">
        <v>214</v>
      </c>
      <c r="C240" s="26" t="s">
        <v>1162</v>
      </c>
      <c r="D240" s="26">
        <v>2955</v>
      </c>
      <c r="E240" s="95" t="s">
        <v>172</v>
      </c>
      <c r="F240" s="97">
        <v>39501</v>
      </c>
      <c r="G240" s="83">
        <f t="shared" si="14"/>
        <v>95</v>
      </c>
      <c r="H240" s="82">
        <f t="shared" si="15"/>
        <v>13.571428571428571</v>
      </c>
      <c r="I240" s="26">
        <v>0</v>
      </c>
      <c r="J240" s="26">
        <v>431</v>
      </c>
      <c r="K240" s="100">
        <v>39596</v>
      </c>
      <c r="L240" s="77" t="s">
        <v>1292</v>
      </c>
      <c r="M240" s="26">
        <v>0</v>
      </c>
      <c r="N240" s="26">
        <v>14000000</v>
      </c>
      <c r="O240" s="26">
        <v>14000000</v>
      </c>
      <c r="P240" s="26">
        <v>28.6</v>
      </c>
      <c r="Q240" s="26">
        <v>100</v>
      </c>
      <c r="R240" s="95" t="s">
        <v>1316</v>
      </c>
    </row>
    <row r="241" spans="1:18" s="2" customFormat="1">
      <c r="A241" s="26" t="s">
        <v>628</v>
      </c>
      <c r="B241" s="95" t="s">
        <v>214</v>
      </c>
      <c r="C241" s="26" t="s">
        <v>1162</v>
      </c>
      <c r="D241" s="26">
        <v>2955</v>
      </c>
      <c r="E241" s="95" t="s">
        <v>1311</v>
      </c>
      <c r="F241" s="97">
        <v>39501</v>
      </c>
      <c r="G241" s="83">
        <f t="shared" si="14"/>
        <v>96</v>
      </c>
      <c r="H241" s="82">
        <f t="shared" si="15"/>
        <v>13.714285714285714</v>
      </c>
      <c r="I241" s="26">
        <v>1</v>
      </c>
      <c r="J241" s="26">
        <v>431</v>
      </c>
      <c r="K241" s="100">
        <v>39597</v>
      </c>
      <c r="L241" s="77" t="s">
        <v>1292</v>
      </c>
      <c r="M241" s="26">
        <v>14000000</v>
      </c>
      <c r="N241" s="26" t="s">
        <v>1143</v>
      </c>
      <c r="O241" s="26">
        <v>102500000</v>
      </c>
      <c r="P241" s="26">
        <v>24.6</v>
      </c>
      <c r="Q241" s="26">
        <v>86.013986013985999</v>
      </c>
      <c r="R241" s="95" t="s">
        <v>1316</v>
      </c>
    </row>
    <row r="242" spans="1:18" s="2" customFormat="1">
      <c r="A242" s="26" t="s">
        <v>629</v>
      </c>
      <c r="B242" s="95" t="s">
        <v>214</v>
      </c>
      <c r="C242" s="26" t="s">
        <v>1162</v>
      </c>
      <c r="D242" s="26">
        <v>2955</v>
      </c>
      <c r="E242" s="95" t="s">
        <v>172</v>
      </c>
      <c r="F242" s="97">
        <v>39501</v>
      </c>
      <c r="G242" s="83">
        <f t="shared" si="14"/>
        <v>97</v>
      </c>
      <c r="H242" s="82">
        <f t="shared" si="15"/>
        <v>13.857142857142858</v>
      </c>
      <c r="I242" s="26">
        <v>2</v>
      </c>
      <c r="J242" s="26">
        <v>431</v>
      </c>
      <c r="K242" s="100">
        <v>39598</v>
      </c>
      <c r="L242" s="77" t="s">
        <v>1295</v>
      </c>
      <c r="M242" s="26">
        <v>102500000</v>
      </c>
      <c r="N242" s="26" t="s">
        <v>1143</v>
      </c>
      <c r="O242" s="26" t="s">
        <v>1143</v>
      </c>
      <c r="P242" s="26">
        <v>20.8</v>
      </c>
      <c r="Q242" s="26">
        <v>72.727272727272734</v>
      </c>
      <c r="R242" s="95" t="s">
        <v>1316</v>
      </c>
    </row>
    <row r="243" spans="1:18" s="2" customFormat="1">
      <c r="A243" s="26" t="s">
        <v>630</v>
      </c>
      <c r="B243" s="95" t="s">
        <v>214</v>
      </c>
      <c r="C243" s="26" t="s">
        <v>1162</v>
      </c>
      <c r="D243" s="26" t="s">
        <v>904</v>
      </c>
      <c r="E243" s="95" t="s">
        <v>1311</v>
      </c>
      <c r="F243" s="97">
        <v>39504</v>
      </c>
      <c r="G243" s="83">
        <f t="shared" si="14"/>
        <v>92</v>
      </c>
      <c r="H243" s="82">
        <f t="shared" si="15"/>
        <v>13.142857142857142</v>
      </c>
      <c r="I243" s="26">
        <v>0</v>
      </c>
      <c r="J243" s="26">
        <v>431</v>
      </c>
      <c r="K243" s="100">
        <v>39596</v>
      </c>
      <c r="L243" s="77" t="s">
        <v>1292</v>
      </c>
      <c r="M243" s="26">
        <v>0</v>
      </c>
      <c r="N243" s="26">
        <v>19000000</v>
      </c>
      <c r="O243" s="26">
        <v>19000000</v>
      </c>
      <c r="P243" s="26">
        <v>29.5</v>
      </c>
      <c r="Q243" s="26">
        <v>100</v>
      </c>
      <c r="R243" s="95" t="s">
        <v>1316</v>
      </c>
    </row>
    <row r="244" spans="1:18" s="2" customFormat="1">
      <c r="A244" s="26" t="s">
        <v>393</v>
      </c>
      <c r="B244" s="95" t="s">
        <v>214</v>
      </c>
      <c r="C244" s="26" t="s">
        <v>1162</v>
      </c>
      <c r="D244" s="26" t="s">
        <v>904</v>
      </c>
      <c r="E244" s="95" t="s">
        <v>1311</v>
      </c>
      <c r="F244" s="97">
        <v>39504</v>
      </c>
      <c r="G244" s="83">
        <f t="shared" si="14"/>
        <v>93</v>
      </c>
      <c r="H244" s="82">
        <f t="shared" si="15"/>
        <v>13.285714285714286</v>
      </c>
      <c r="I244" s="26">
        <v>1</v>
      </c>
      <c r="J244" s="26">
        <v>431</v>
      </c>
      <c r="K244" s="100">
        <v>39597</v>
      </c>
      <c r="L244" s="77" t="s">
        <v>1292</v>
      </c>
      <c r="M244" s="26">
        <v>19000000</v>
      </c>
      <c r="N244" s="26" t="s">
        <v>1143</v>
      </c>
      <c r="O244" s="26">
        <v>26000000</v>
      </c>
      <c r="P244" s="26">
        <v>25</v>
      </c>
      <c r="Q244" s="26">
        <v>84.745762711864401</v>
      </c>
      <c r="R244" s="95" t="s">
        <v>1316</v>
      </c>
    </row>
    <row r="245" spans="1:18" s="2" customFormat="1">
      <c r="A245" s="26" t="s">
        <v>394</v>
      </c>
      <c r="B245" s="95" t="s">
        <v>214</v>
      </c>
      <c r="C245" s="26" t="s">
        <v>1162</v>
      </c>
      <c r="D245" s="26" t="s">
        <v>1314</v>
      </c>
      <c r="E245" s="95" t="s">
        <v>1311</v>
      </c>
      <c r="F245" s="97">
        <v>39504</v>
      </c>
      <c r="G245" s="83">
        <f t="shared" si="14"/>
        <v>94</v>
      </c>
      <c r="H245" s="82">
        <f t="shared" si="15"/>
        <v>13.428571428571429</v>
      </c>
      <c r="I245" s="26">
        <v>2</v>
      </c>
      <c r="J245" s="26">
        <v>431</v>
      </c>
      <c r="K245" s="100">
        <v>39598</v>
      </c>
      <c r="L245" s="77" t="s">
        <v>1296</v>
      </c>
      <c r="M245" s="26">
        <v>26000000</v>
      </c>
      <c r="N245" s="26" t="s">
        <v>1143</v>
      </c>
      <c r="O245" s="26" t="s">
        <v>1143</v>
      </c>
      <c r="P245" s="26">
        <v>21</v>
      </c>
      <c r="Q245" s="26">
        <v>71.186440677966104</v>
      </c>
      <c r="R245" s="95" t="s">
        <v>1316</v>
      </c>
    </row>
    <row r="246" spans="1:18" s="2" customFormat="1">
      <c r="A246" s="26" t="s">
        <v>762</v>
      </c>
      <c r="B246" s="95" t="s">
        <v>848</v>
      </c>
      <c r="C246" s="26" t="s">
        <v>1163</v>
      </c>
      <c r="D246" s="26">
        <v>507</v>
      </c>
      <c r="E246" s="95" t="s">
        <v>172</v>
      </c>
      <c r="F246" s="97">
        <v>40172</v>
      </c>
      <c r="G246" s="83">
        <f t="shared" si="14"/>
        <v>68</v>
      </c>
      <c r="H246" s="82">
        <f t="shared" si="15"/>
        <v>9.7142857142857135</v>
      </c>
      <c r="I246" s="26">
        <v>0</v>
      </c>
      <c r="J246" s="26">
        <v>431</v>
      </c>
      <c r="K246" s="100">
        <v>40240</v>
      </c>
      <c r="L246" s="77" t="s">
        <v>1292</v>
      </c>
      <c r="M246" s="26">
        <v>0</v>
      </c>
      <c r="N246" s="26">
        <v>320000</v>
      </c>
      <c r="O246" s="26">
        <v>320000</v>
      </c>
      <c r="P246" s="26">
        <v>24.7</v>
      </c>
      <c r="Q246" s="26">
        <v>100</v>
      </c>
      <c r="R246" s="95" t="s">
        <v>1350</v>
      </c>
    </row>
    <row r="247" spans="1:18" s="2" customFormat="1">
      <c r="A247" s="26" t="s">
        <v>764</v>
      </c>
      <c r="B247" s="95" t="s">
        <v>848</v>
      </c>
      <c r="C247" s="26" t="s">
        <v>1163</v>
      </c>
      <c r="D247" s="26">
        <v>507</v>
      </c>
      <c r="E247" s="95" t="s">
        <v>1217</v>
      </c>
      <c r="F247" s="97">
        <v>40172</v>
      </c>
      <c r="G247" s="83">
        <f t="shared" si="14"/>
        <v>69</v>
      </c>
      <c r="H247" s="82">
        <f t="shared" si="15"/>
        <v>9.8571428571428577</v>
      </c>
      <c r="I247" s="26">
        <v>1</v>
      </c>
      <c r="J247" s="26">
        <v>431</v>
      </c>
      <c r="K247" s="100">
        <v>40241</v>
      </c>
      <c r="L247" s="77" t="s">
        <v>1292</v>
      </c>
      <c r="M247" s="26">
        <v>320000</v>
      </c>
      <c r="N247" s="26">
        <v>10000</v>
      </c>
      <c r="O247" s="26">
        <v>10000</v>
      </c>
      <c r="P247" s="26">
        <v>25.1</v>
      </c>
      <c r="Q247" s="26">
        <v>101.61943319838059</v>
      </c>
      <c r="R247" s="95" t="s">
        <v>1350</v>
      </c>
    </row>
    <row r="248" spans="1:18" s="2" customFormat="1">
      <c r="A248" s="26" t="s">
        <v>763</v>
      </c>
      <c r="B248" s="95" t="s">
        <v>848</v>
      </c>
      <c r="C248" s="26" t="s">
        <v>1163</v>
      </c>
      <c r="D248" s="26">
        <v>507</v>
      </c>
      <c r="E248" s="95" t="s">
        <v>172</v>
      </c>
      <c r="F248" s="97">
        <v>40172</v>
      </c>
      <c r="G248" s="83">
        <f t="shared" si="14"/>
        <v>78</v>
      </c>
      <c r="H248" s="82">
        <f t="shared" si="15"/>
        <v>11.142857142857142</v>
      </c>
      <c r="I248" s="26">
        <v>10</v>
      </c>
      <c r="J248" s="26">
        <v>431</v>
      </c>
      <c r="K248" s="100">
        <v>40250</v>
      </c>
      <c r="L248" s="77" t="s">
        <v>1292</v>
      </c>
      <c r="M248" s="26">
        <v>100000</v>
      </c>
      <c r="N248" s="26" t="s">
        <v>1143</v>
      </c>
      <c r="O248" s="26" t="s">
        <v>1143</v>
      </c>
      <c r="P248" s="26">
        <v>26.8</v>
      </c>
      <c r="Q248" s="26">
        <v>108.502024291498</v>
      </c>
      <c r="R248" s="95" t="s">
        <v>1350</v>
      </c>
    </row>
    <row r="249" spans="1:18" s="2" customFormat="1">
      <c r="A249" s="26" t="s">
        <v>765</v>
      </c>
      <c r="B249" s="95" t="s">
        <v>848</v>
      </c>
      <c r="C249" s="26" t="s">
        <v>1163</v>
      </c>
      <c r="D249" s="26">
        <v>507</v>
      </c>
      <c r="E249" s="95" t="s">
        <v>172</v>
      </c>
      <c r="F249" s="97">
        <v>40172</v>
      </c>
      <c r="G249" s="83">
        <f t="shared" si="14"/>
        <v>70</v>
      </c>
      <c r="H249" s="82">
        <f t="shared" si="15"/>
        <v>10</v>
      </c>
      <c r="I249" s="26">
        <v>2</v>
      </c>
      <c r="J249" s="26">
        <v>431</v>
      </c>
      <c r="K249" s="100">
        <v>40242</v>
      </c>
      <c r="L249" s="77" t="s">
        <v>1292</v>
      </c>
      <c r="M249" s="26">
        <v>10000</v>
      </c>
      <c r="N249" s="26">
        <v>1030000</v>
      </c>
      <c r="O249" s="26">
        <v>1030000</v>
      </c>
      <c r="P249" s="26">
        <v>26.3</v>
      </c>
      <c r="Q249" s="26">
        <v>106.47773279352228</v>
      </c>
      <c r="R249" s="95" t="s">
        <v>1350</v>
      </c>
    </row>
    <row r="250" spans="1:18" s="2" customFormat="1">
      <c r="A250" s="26" t="s">
        <v>766</v>
      </c>
      <c r="B250" s="95" t="s">
        <v>848</v>
      </c>
      <c r="C250" s="26" t="s">
        <v>1163</v>
      </c>
      <c r="D250" s="26">
        <v>507</v>
      </c>
      <c r="E250" s="95" t="s">
        <v>172</v>
      </c>
      <c r="F250" s="97">
        <v>40172</v>
      </c>
      <c r="G250" s="83">
        <f t="shared" si="14"/>
        <v>71</v>
      </c>
      <c r="H250" s="82">
        <f t="shared" si="15"/>
        <v>10.142857142857142</v>
      </c>
      <c r="I250" s="26">
        <v>3</v>
      </c>
      <c r="J250" s="26">
        <v>431</v>
      </c>
      <c r="K250" s="100">
        <v>40243</v>
      </c>
      <c r="L250" s="77" t="s">
        <v>1292</v>
      </c>
      <c r="M250" s="26">
        <v>1030000</v>
      </c>
      <c r="N250" s="26">
        <v>320000</v>
      </c>
      <c r="O250" s="26">
        <v>320000</v>
      </c>
      <c r="P250" s="26">
        <v>26</v>
      </c>
      <c r="Q250" s="26">
        <v>105.26315789473679</v>
      </c>
      <c r="R250" s="95" t="s">
        <v>1350</v>
      </c>
    </row>
    <row r="251" spans="1:18" s="2" customFormat="1">
      <c r="A251" s="26" t="s">
        <v>767</v>
      </c>
      <c r="B251" s="95" t="s">
        <v>848</v>
      </c>
      <c r="C251" s="26" t="s">
        <v>1163</v>
      </c>
      <c r="D251" s="26">
        <v>507</v>
      </c>
      <c r="E251" s="95" t="s">
        <v>172</v>
      </c>
      <c r="F251" s="97">
        <v>40172</v>
      </c>
      <c r="G251" s="83">
        <f t="shared" si="14"/>
        <v>72</v>
      </c>
      <c r="H251" s="82">
        <f t="shared" si="15"/>
        <v>10.285714285714286</v>
      </c>
      <c r="I251" s="26">
        <v>4</v>
      </c>
      <c r="J251" s="26">
        <v>431</v>
      </c>
      <c r="K251" s="100">
        <v>40244</v>
      </c>
      <c r="L251" s="77" t="s">
        <v>1292</v>
      </c>
      <c r="M251" s="26">
        <v>320000</v>
      </c>
      <c r="N251" s="26">
        <v>160000</v>
      </c>
      <c r="O251" s="26">
        <v>160000</v>
      </c>
      <c r="P251" s="26">
        <v>26.9</v>
      </c>
      <c r="Q251" s="26">
        <v>108.90688259109309</v>
      </c>
      <c r="R251" s="95" t="s">
        <v>1350</v>
      </c>
    </row>
    <row r="252" spans="1:18" s="2" customFormat="1">
      <c r="A252" s="26" t="s">
        <v>768</v>
      </c>
      <c r="B252" s="95" t="s">
        <v>848</v>
      </c>
      <c r="C252" s="26" t="s">
        <v>1163</v>
      </c>
      <c r="D252" s="26">
        <v>507</v>
      </c>
      <c r="E252" s="95" t="s">
        <v>1217</v>
      </c>
      <c r="F252" s="97">
        <v>40172</v>
      </c>
      <c r="G252" s="83">
        <f t="shared" si="14"/>
        <v>73</v>
      </c>
      <c r="H252" s="82">
        <f t="shared" si="15"/>
        <v>10.428571428571429</v>
      </c>
      <c r="I252" s="26">
        <v>5</v>
      </c>
      <c r="J252" s="26">
        <v>431</v>
      </c>
      <c r="K252" s="100">
        <v>40245</v>
      </c>
      <c r="L252" s="77" t="s">
        <v>1292</v>
      </c>
      <c r="M252" s="26">
        <v>160000</v>
      </c>
      <c r="N252" s="26">
        <v>25000</v>
      </c>
      <c r="O252" s="26">
        <v>25000</v>
      </c>
      <c r="P252" s="26">
        <v>26</v>
      </c>
      <c r="Q252" s="26">
        <v>105.26315789473679</v>
      </c>
      <c r="R252" s="95" t="s">
        <v>1350</v>
      </c>
    </row>
    <row r="253" spans="1:18" s="2" customFormat="1">
      <c r="A253" s="26" t="s">
        <v>769</v>
      </c>
      <c r="B253" s="95" t="s">
        <v>848</v>
      </c>
      <c r="C253" s="26" t="s">
        <v>1163</v>
      </c>
      <c r="D253" s="26">
        <v>507</v>
      </c>
      <c r="E253" s="95" t="s">
        <v>172</v>
      </c>
      <c r="F253" s="97">
        <v>40172</v>
      </c>
      <c r="G253" s="83">
        <f t="shared" si="14"/>
        <v>74</v>
      </c>
      <c r="H253" s="82">
        <f t="shared" si="15"/>
        <v>10.571428571428571</v>
      </c>
      <c r="I253" s="26">
        <v>6</v>
      </c>
      <c r="J253" s="26">
        <v>431</v>
      </c>
      <c r="K253" s="100">
        <v>40246</v>
      </c>
      <c r="L253" s="77" t="s">
        <v>1292</v>
      </c>
      <c r="M253" s="26">
        <v>25000</v>
      </c>
      <c r="N253" s="26">
        <v>128000</v>
      </c>
      <c r="O253" s="26">
        <v>128000</v>
      </c>
      <c r="P253" s="26">
        <v>26</v>
      </c>
      <c r="Q253" s="26">
        <v>105.26315789473679</v>
      </c>
      <c r="R253" s="95" t="s">
        <v>1350</v>
      </c>
    </row>
    <row r="254" spans="1:18" s="2" customFormat="1">
      <c r="A254" s="26" t="s">
        <v>770</v>
      </c>
      <c r="B254" s="95" t="s">
        <v>848</v>
      </c>
      <c r="C254" s="26" t="s">
        <v>1163</v>
      </c>
      <c r="D254" s="26">
        <v>507</v>
      </c>
      <c r="E254" s="95" t="s">
        <v>172</v>
      </c>
      <c r="F254" s="97">
        <v>40172</v>
      </c>
      <c r="G254" s="83">
        <f t="shared" si="14"/>
        <v>75</v>
      </c>
      <c r="H254" s="82">
        <f t="shared" si="15"/>
        <v>10.714285714285714</v>
      </c>
      <c r="I254" s="26">
        <v>7</v>
      </c>
      <c r="J254" s="26">
        <v>431</v>
      </c>
      <c r="K254" s="100">
        <v>40247</v>
      </c>
      <c r="L254" s="77" t="s">
        <v>1292</v>
      </c>
      <c r="M254" s="26">
        <v>128000</v>
      </c>
      <c r="N254" s="26">
        <v>178000</v>
      </c>
      <c r="O254" s="26">
        <v>178000</v>
      </c>
      <c r="P254" s="26">
        <v>27.5</v>
      </c>
      <c r="Q254" s="26">
        <v>111.33603238866399</v>
      </c>
      <c r="R254" s="95" t="s">
        <v>1350</v>
      </c>
    </row>
    <row r="255" spans="1:18" s="2" customFormat="1">
      <c r="A255" s="26" t="s">
        <v>771</v>
      </c>
      <c r="B255" s="95" t="s">
        <v>848</v>
      </c>
      <c r="C255" s="26" t="s">
        <v>1163</v>
      </c>
      <c r="D255" s="26">
        <v>507</v>
      </c>
      <c r="E255" s="95" t="s">
        <v>172</v>
      </c>
      <c r="F255" s="97">
        <v>40172</v>
      </c>
      <c r="G255" s="83">
        <f t="shared" si="14"/>
        <v>76</v>
      </c>
      <c r="H255" s="82">
        <f t="shared" si="15"/>
        <v>10.857142857142858</v>
      </c>
      <c r="I255" s="26">
        <v>8</v>
      </c>
      <c r="J255" s="26">
        <v>431</v>
      </c>
      <c r="K255" s="100">
        <v>40248</v>
      </c>
      <c r="L255" s="77" t="s">
        <v>1292</v>
      </c>
      <c r="M255" s="26">
        <v>178000</v>
      </c>
      <c r="N255" s="26">
        <v>110000</v>
      </c>
      <c r="O255" s="26">
        <v>110000</v>
      </c>
      <c r="P255" s="26">
        <v>26.5</v>
      </c>
      <c r="Q255" s="26">
        <v>107.2874493927125</v>
      </c>
      <c r="R255" s="95" t="s">
        <v>1350</v>
      </c>
    </row>
    <row r="256" spans="1:18" s="2" customFormat="1">
      <c r="A256" s="26" t="s">
        <v>772</v>
      </c>
      <c r="B256" s="95" t="s">
        <v>848</v>
      </c>
      <c r="C256" s="26" t="s">
        <v>1163</v>
      </c>
      <c r="D256" s="26">
        <v>507</v>
      </c>
      <c r="E256" s="95" t="s">
        <v>1217</v>
      </c>
      <c r="F256" s="97">
        <v>40172</v>
      </c>
      <c r="G256" s="83">
        <f t="shared" si="14"/>
        <v>77</v>
      </c>
      <c r="H256" s="82">
        <f t="shared" si="15"/>
        <v>11</v>
      </c>
      <c r="I256" s="26">
        <v>9</v>
      </c>
      <c r="J256" s="26">
        <v>431</v>
      </c>
      <c r="K256" s="100">
        <v>40249</v>
      </c>
      <c r="L256" s="77" t="s">
        <v>1292</v>
      </c>
      <c r="M256" s="26">
        <v>110000</v>
      </c>
      <c r="N256" s="26">
        <v>100000</v>
      </c>
      <c r="O256" s="26">
        <v>100000</v>
      </c>
      <c r="P256" s="26">
        <v>26.3</v>
      </c>
      <c r="Q256" s="26">
        <v>106.47773279352228</v>
      </c>
      <c r="R256" s="95" t="s">
        <v>1350</v>
      </c>
    </row>
    <row r="257" spans="1:18" s="2" customFormat="1">
      <c r="A257" s="26" t="s">
        <v>773</v>
      </c>
      <c r="B257" s="95" t="s">
        <v>848</v>
      </c>
      <c r="C257" s="26" t="s">
        <v>1163</v>
      </c>
      <c r="D257" s="26">
        <v>527</v>
      </c>
      <c r="E257" s="95" t="s">
        <v>172</v>
      </c>
      <c r="F257" s="97">
        <v>40172</v>
      </c>
      <c r="G257" s="83">
        <f t="shared" si="14"/>
        <v>68</v>
      </c>
      <c r="H257" s="82">
        <f t="shared" si="15"/>
        <v>9.7142857142857135</v>
      </c>
      <c r="I257" s="26">
        <v>0</v>
      </c>
      <c r="J257" s="26">
        <v>431</v>
      </c>
      <c r="K257" s="100">
        <v>40240</v>
      </c>
      <c r="L257" s="77" t="s">
        <v>1292</v>
      </c>
      <c r="M257" s="26">
        <v>0</v>
      </c>
      <c r="N257" s="26">
        <v>860000</v>
      </c>
      <c r="O257" s="26">
        <v>860000</v>
      </c>
      <c r="P257" s="42">
        <v>24.3</v>
      </c>
      <c r="Q257" s="26">
        <v>100</v>
      </c>
      <c r="R257" s="95" t="s">
        <v>1350</v>
      </c>
    </row>
    <row r="258" spans="1:18" s="2" customFormat="1">
      <c r="A258" s="26" t="s">
        <v>775</v>
      </c>
      <c r="B258" s="95" t="s">
        <v>848</v>
      </c>
      <c r="C258" s="26" t="s">
        <v>1163</v>
      </c>
      <c r="D258" s="26">
        <v>527</v>
      </c>
      <c r="E258" s="95" t="s">
        <v>172</v>
      </c>
      <c r="F258" s="97">
        <v>40172</v>
      </c>
      <c r="G258" s="83">
        <f t="shared" si="14"/>
        <v>69</v>
      </c>
      <c r="H258" s="82">
        <f t="shared" si="15"/>
        <v>9.8571428571428577</v>
      </c>
      <c r="I258" s="26">
        <v>1</v>
      </c>
      <c r="J258" s="26">
        <v>431</v>
      </c>
      <c r="K258" s="100">
        <v>40241</v>
      </c>
      <c r="L258" s="77" t="s">
        <v>1292</v>
      </c>
      <c r="M258" s="26">
        <v>860000</v>
      </c>
      <c r="N258" s="26">
        <v>100000</v>
      </c>
      <c r="O258" s="26">
        <v>100000</v>
      </c>
      <c r="P258" s="42">
        <v>22.7</v>
      </c>
      <c r="Q258" s="26">
        <v>93.415637860082299</v>
      </c>
      <c r="R258" s="95" t="s">
        <v>1350</v>
      </c>
    </row>
    <row r="259" spans="1:18" s="2" customFormat="1">
      <c r="A259" s="26" t="s">
        <v>774</v>
      </c>
      <c r="B259" s="95" t="s">
        <v>848</v>
      </c>
      <c r="C259" s="26" t="s">
        <v>1163</v>
      </c>
      <c r="D259" s="26">
        <v>527</v>
      </c>
      <c r="E259" s="95" t="s">
        <v>1217</v>
      </c>
      <c r="F259" s="97">
        <v>40172</v>
      </c>
      <c r="G259" s="83">
        <f t="shared" si="14"/>
        <v>78</v>
      </c>
      <c r="H259" s="82">
        <f t="shared" si="15"/>
        <v>11.142857142857142</v>
      </c>
      <c r="I259" s="26">
        <v>10</v>
      </c>
      <c r="J259" s="26">
        <v>431</v>
      </c>
      <c r="K259" s="100">
        <v>40250</v>
      </c>
      <c r="L259" s="77" t="s">
        <v>1292</v>
      </c>
      <c r="M259" s="26">
        <v>185000</v>
      </c>
      <c r="N259" s="26" t="s">
        <v>1143</v>
      </c>
      <c r="O259" s="26" t="s">
        <v>1143</v>
      </c>
      <c r="P259" s="42">
        <v>24.4</v>
      </c>
      <c r="Q259" s="26">
        <v>100.41152263374481</v>
      </c>
      <c r="R259" s="95" t="s">
        <v>1350</v>
      </c>
    </row>
    <row r="260" spans="1:18" s="2" customFormat="1">
      <c r="A260" s="26" t="s">
        <v>776</v>
      </c>
      <c r="B260" s="95" t="s">
        <v>848</v>
      </c>
      <c r="C260" s="26" t="s">
        <v>1163</v>
      </c>
      <c r="D260" s="26">
        <v>527</v>
      </c>
      <c r="E260" s="95" t="s">
        <v>1217</v>
      </c>
      <c r="F260" s="97">
        <v>40172</v>
      </c>
      <c r="G260" s="83">
        <f t="shared" si="14"/>
        <v>70</v>
      </c>
      <c r="H260" s="82">
        <f t="shared" si="15"/>
        <v>10</v>
      </c>
      <c r="I260" s="26">
        <v>2</v>
      </c>
      <c r="J260" s="26">
        <v>431</v>
      </c>
      <c r="K260" s="100">
        <v>40242</v>
      </c>
      <c r="L260" s="77" t="s">
        <v>1292</v>
      </c>
      <c r="M260" s="26">
        <v>100000</v>
      </c>
      <c r="N260" s="26">
        <v>270000</v>
      </c>
      <c r="O260" s="26">
        <v>270000</v>
      </c>
      <c r="P260" s="42">
        <v>25</v>
      </c>
      <c r="Q260" s="26">
        <v>102.88065843621401</v>
      </c>
      <c r="R260" s="95" t="s">
        <v>1350</v>
      </c>
    </row>
    <row r="261" spans="1:18" s="2" customFormat="1">
      <c r="A261" s="26" t="s">
        <v>777</v>
      </c>
      <c r="B261" s="95" t="s">
        <v>848</v>
      </c>
      <c r="C261" s="26" t="s">
        <v>1163</v>
      </c>
      <c r="D261" s="26">
        <v>527</v>
      </c>
      <c r="E261" s="95" t="s">
        <v>172</v>
      </c>
      <c r="F261" s="97">
        <v>40172</v>
      </c>
      <c r="G261" s="83">
        <f t="shared" si="14"/>
        <v>71</v>
      </c>
      <c r="H261" s="82">
        <f t="shared" si="15"/>
        <v>10.142857142857142</v>
      </c>
      <c r="I261" s="26">
        <v>3</v>
      </c>
      <c r="J261" s="26">
        <v>431</v>
      </c>
      <c r="K261" s="100">
        <v>40243</v>
      </c>
      <c r="L261" s="77" t="s">
        <v>1292</v>
      </c>
      <c r="M261" s="26">
        <v>270000</v>
      </c>
      <c r="N261" s="26">
        <v>370000</v>
      </c>
      <c r="O261" s="26">
        <v>370000</v>
      </c>
      <c r="P261" s="42">
        <v>24.4</v>
      </c>
      <c r="Q261" s="26">
        <v>100.41152263374481</v>
      </c>
      <c r="R261" s="95" t="s">
        <v>1350</v>
      </c>
    </row>
    <row r="262" spans="1:18" s="2" customFormat="1">
      <c r="A262" s="26" t="s">
        <v>778</v>
      </c>
      <c r="B262" s="95" t="s">
        <v>848</v>
      </c>
      <c r="C262" s="26" t="s">
        <v>1163</v>
      </c>
      <c r="D262" s="26">
        <v>527</v>
      </c>
      <c r="E262" s="95" t="s">
        <v>172</v>
      </c>
      <c r="F262" s="97">
        <v>40172</v>
      </c>
      <c r="G262" s="83">
        <f t="shared" si="14"/>
        <v>72</v>
      </c>
      <c r="H262" s="82">
        <f t="shared" si="15"/>
        <v>10.285714285714286</v>
      </c>
      <c r="I262" s="26">
        <v>4</v>
      </c>
      <c r="J262" s="26">
        <v>431</v>
      </c>
      <c r="K262" s="100">
        <v>40244</v>
      </c>
      <c r="L262" s="77" t="s">
        <v>1292</v>
      </c>
      <c r="M262" s="26">
        <v>370000</v>
      </c>
      <c r="N262" s="26">
        <v>320000</v>
      </c>
      <c r="O262" s="26">
        <v>320000</v>
      </c>
      <c r="P262" s="42">
        <v>24.8</v>
      </c>
      <c r="Q262" s="26">
        <v>102.0576131687243</v>
      </c>
      <c r="R262" s="95" t="s">
        <v>1350</v>
      </c>
    </row>
    <row r="263" spans="1:18" s="2" customFormat="1">
      <c r="A263" s="26" t="s">
        <v>779</v>
      </c>
      <c r="B263" s="95" t="s">
        <v>848</v>
      </c>
      <c r="C263" s="26" t="s">
        <v>1163</v>
      </c>
      <c r="D263" s="26">
        <v>527</v>
      </c>
      <c r="E263" s="95" t="s">
        <v>172</v>
      </c>
      <c r="F263" s="97">
        <v>40172</v>
      </c>
      <c r="G263" s="83">
        <f t="shared" si="14"/>
        <v>73</v>
      </c>
      <c r="H263" s="82">
        <f t="shared" si="15"/>
        <v>10.428571428571429</v>
      </c>
      <c r="I263" s="26">
        <v>5</v>
      </c>
      <c r="J263" s="26">
        <v>431</v>
      </c>
      <c r="K263" s="100">
        <v>40245</v>
      </c>
      <c r="L263" s="77" t="s">
        <v>1292</v>
      </c>
      <c r="M263" s="26">
        <v>320000</v>
      </c>
      <c r="N263" s="26">
        <v>101000</v>
      </c>
      <c r="O263" s="26">
        <v>101000</v>
      </c>
      <c r="P263" s="42">
        <v>24.5</v>
      </c>
      <c r="Q263" s="26">
        <v>100.82304526748968</v>
      </c>
      <c r="R263" s="95" t="s">
        <v>1350</v>
      </c>
    </row>
    <row r="264" spans="1:18" s="2" customFormat="1">
      <c r="A264" s="26" t="s">
        <v>780</v>
      </c>
      <c r="B264" s="95" t="s">
        <v>848</v>
      </c>
      <c r="C264" s="26" t="s">
        <v>1163</v>
      </c>
      <c r="D264" s="26">
        <v>527</v>
      </c>
      <c r="E264" s="95" t="s">
        <v>1217</v>
      </c>
      <c r="F264" s="97">
        <v>40172</v>
      </c>
      <c r="G264" s="83">
        <f t="shared" si="14"/>
        <v>74</v>
      </c>
      <c r="H264" s="82">
        <f t="shared" si="15"/>
        <v>10.571428571428571</v>
      </c>
      <c r="I264" s="26">
        <v>6</v>
      </c>
      <c r="J264" s="26">
        <v>431</v>
      </c>
      <c r="K264" s="100">
        <v>40246</v>
      </c>
      <c r="L264" s="77" t="s">
        <v>1292</v>
      </c>
      <c r="M264" s="26">
        <v>101000</v>
      </c>
      <c r="N264" s="26">
        <v>168000</v>
      </c>
      <c r="O264" s="26">
        <v>168000</v>
      </c>
      <c r="P264" s="42">
        <v>24.5</v>
      </c>
      <c r="Q264" s="26">
        <v>100.82304526748968</v>
      </c>
      <c r="R264" s="95" t="s">
        <v>1350</v>
      </c>
    </row>
    <row r="265" spans="1:18" s="2" customFormat="1">
      <c r="A265" s="26" t="s">
        <v>781</v>
      </c>
      <c r="B265" s="95" t="s">
        <v>848</v>
      </c>
      <c r="C265" s="26" t="s">
        <v>1163</v>
      </c>
      <c r="D265" s="26">
        <v>527</v>
      </c>
      <c r="E265" s="95" t="s">
        <v>172</v>
      </c>
      <c r="F265" s="97">
        <v>40172</v>
      </c>
      <c r="G265" s="83">
        <f t="shared" si="14"/>
        <v>75</v>
      </c>
      <c r="H265" s="82">
        <f t="shared" si="15"/>
        <v>10.714285714285714</v>
      </c>
      <c r="I265" s="26">
        <v>7</v>
      </c>
      <c r="J265" s="26">
        <v>431</v>
      </c>
      <c r="K265" s="100">
        <v>40247</v>
      </c>
      <c r="L265" s="77" t="s">
        <v>1292</v>
      </c>
      <c r="M265" s="26">
        <v>168000</v>
      </c>
      <c r="N265" s="26">
        <v>202000</v>
      </c>
      <c r="O265" s="26">
        <v>202000</v>
      </c>
      <c r="P265" s="42">
        <v>25.3</v>
      </c>
      <c r="Q265" s="26">
        <v>104.11522633744859</v>
      </c>
      <c r="R265" s="95" t="s">
        <v>1350</v>
      </c>
    </row>
    <row r="266" spans="1:18" s="2" customFormat="1">
      <c r="A266" s="26" t="s">
        <v>782</v>
      </c>
      <c r="B266" s="95" t="s">
        <v>848</v>
      </c>
      <c r="C266" s="26" t="s">
        <v>1163</v>
      </c>
      <c r="D266" s="26">
        <v>527</v>
      </c>
      <c r="E266" s="95" t="s">
        <v>172</v>
      </c>
      <c r="F266" s="97">
        <v>40172</v>
      </c>
      <c r="G266" s="83">
        <f t="shared" si="14"/>
        <v>76</v>
      </c>
      <c r="H266" s="82">
        <f t="shared" si="15"/>
        <v>10.857142857142858</v>
      </c>
      <c r="I266" s="26">
        <v>8</v>
      </c>
      <c r="J266" s="26">
        <v>431</v>
      </c>
      <c r="K266" s="100">
        <v>40248</v>
      </c>
      <c r="L266" s="77" t="s">
        <v>1292</v>
      </c>
      <c r="M266" s="26">
        <v>202000</v>
      </c>
      <c r="N266" s="26">
        <v>105000</v>
      </c>
      <c r="O266" s="26">
        <v>105000</v>
      </c>
      <c r="P266" s="42">
        <v>24.1</v>
      </c>
      <c r="Q266" s="26">
        <v>99.176954732510296</v>
      </c>
      <c r="R266" s="95" t="s">
        <v>1350</v>
      </c>
    </row>
    <row r="267" spans="1:18" s="2" customFormat="1">
      <c r="A267" s="26" t="s">
        <v>537</v>
      </c>
      <c r="B267" s="95" t="s">
        <v>848</v>
      </c>
      <c r="C267" s="26" t="s">
        <v>1163</v>
      </c>
      <c r="D267" s="26">
        <v>527</v>
      </c>
      <c r="E267" s="95" t="s">
        <v>172</v>
      </c>
      <c r="F267" s="97">
        <v>40172</v>
      </c>
      <c r="G267" s="83">
        <f t="shared" ref="G267:G278" si="16">K267-F267</f>
        <v>77</v>
      </c>
      <c r="H267" s="82">
        <f t="shared" ref="H267:H278" si="17">G267/7</f>
        <v>11</v>
      </c>
      <c r="I267" s="26">
        <v>9</v>
      </c>
      <c r="J267" s="26">
        <v>431</v>
      </c>
      <c r="K267" s="100">
        <v>40249</v>
      </c>
      <c r="L267" s="77" t="s">
        <v>1292</v>
      </c>
      <c r="M267" s="26">
        <v>105000</v>
      </c>
      <c r="N267" s="26">
        <v>185000</v>
      </c>
      <c r="O267" s="26">
        <v>185000</v>
      </c>
      <c r="P267" s="42">
        <v>24.4</v>
      </c>
      <c r="Q267" s="26">
        <v>100.41152263374481</v>
      </c>
      <c r="R267" s="95" t="s">
        <v>1350</v>
      </c>
    </row>
    <row r="268" spans="1:18" s="2" customFormat="1">
      <c r="A268" s="26" t="s">
        <v>538</v>
      </c>
      <c r="B268" s="95" t="s">
        <v>848</v>
      </c>
      <c r="C268" s="26" t="s">
        <v>1163</v>
      </c>
      <c r="D268" s="26">
        <v>540</v>
      </c>
      <c r="E268" s="95" t="s">
        <v>172</v>
      </c>
      <c r="F268" s="97">
        <v>40172</v>
      </c>
      <c r="G268" s="83">
        <f t="shared" si="16"/>
        <v>68</v>
      </c>
      <c r="H268" s="82">
        <f t="shared" si="17"/>
        <v>9.7142857142857135</v>
      </c>
      <c r="I268" s="26">
        <v>0</v>
      </c>
      <c r="J268" s="26">
        <v>431</v>
      </c>
      <c r="K268" s="100">
        <v>40240</v>
      </c>
      <c r="L268" s="77" t="s">
        <v>1292</v>
      </c>
      <c r="M268" s="26">
        <v>0</v>
      </c>
      <c r="N268" s="26">
        <v>680000</v>
      </c>
      <c r="O268" s="26">
        <v>680000</v>
      </c>
      <c r="P268" s="42">
        <v>25.3</v>
      </c>
      <c r="Q268" s="26">
        <v>100</v>
      </c>
      <c r="R268" s="95" t="s">
        <v>1350</v>
      </c>
    </row>
    <row r="269" spans="1:18" s="2" customFormat="1">
      <c r="A269" s="26" t="s">
        <v>540</v>
      </c>
      <c r="B269" s="95" t="s">
        <v>848</v>
      </c>
      <c r="C269" s="26" t="s">
        <v>1163</v>
      </c>
      <c r="D269" s="26">
        <v>540</v>
      </c>
      <c r="E269" s="95" t="s">
        <v>172</v>
      </c>
      <c r="F269" s="97">
        <v>40172</v>
      </c>
      <c r="G269" s="83">
        <f t="shared" si="16"/>
        <v>69</v>
      </c>
      <c r="H269" s="82">
        <f t="shared" si="17"/>
        <v>9.8571428571428577</v>
      </c>
      <c r="I269" s="26">
        <v>1</v>
      </c>
      <c r="J269" s="26">
        <v>431</v>
      </c>
      <c r="K269" s="100">
        <v>40241</v>
      </c>
      <c r="L269" s="77" t="s">
        <v>1292</v>
      </c>
      <c r="M269" s="26">
        <v>680000</v>
      </c>
      <c r="N269" s="26">
        <v>70000</v>
      </c>
      <c r="O269" s="26">
        <v>70000</v>
      </c>
      <c r="P269" s="42">
        <v>23.1</v>
      </c>
      <c r="Q269" s="26">
        <v>91.304347826086939</v>
      </c>
      <c r="R269" s="95" t="s">
        <v>1350</v>
      </c>
    </row>
    <row r="270" spans="1:18" s="2" customFormat="1">
      <c r="A270" s="26" t="s">
        <v>539</v>
      </c>
      <c r="B270" s="95" t="s">
        <v>848</v>
      </c>
      <c r="C270" s="26" t="s">
        <v>1163</v>
      </c>
      <c r="D270" s="26">
        <v>540</v>
      </c>
      <c r="E270" s="95" t="s">
        <v>172</v>
      </c>
      <c r="F270" s="97">
        <v>40172</v>
      </c>
      <c r="G270" s="83">
        <f t="shared" si="16"/>
        <v>78</v>
      </c>
      <c r="H270" s="82">
        <f t="shared" si="17"/>
        <v>11.142857142857142</v>
      </c>
      <c r="I270" s="26">
        <v>10</v>
      </c>
      <c r="J270" s="26">
        <v>431</v>
      </c>
      <c r="K270" s="100">
        <v>40250</v>
      </c>
      <c r="L270" s="77" t="s">
        <v>1292</v>
      </c>
      <c r="M270" s="26">
        <v>850000</v>
      </c>
      <c r="N270" s="26" t="s">
        <v>1143</v>
      </c>
      <c r="O270" s="26" t="s">
        <v>1143</v>
      </c>
      <c r="P270" s="42">
        <v>24.8</v>
      </c>
      <c r="Q270" s="26">
        <v>98.02371541501978</v>
      </c>
      <c r="R270" s="95" t="s">
        <v>1350</v>
      </c>
    </row>
    <row r="271" spans="1:18" s="2" customFormat="1">
      <c r="A271" s="26" t="s">
        <v>541</v>
      </c>
      <c r="B271" s="95" t="s">
        <v>848</v>
      </c>
      <c r="C271" s="26" t="s">
        <v>1163</v>
      </c>
      <c r="D271" s="26">
        <v>540</v>
      </c>
      <c r="E271" s="95" t="s">
        <v>172</v>
      </c>
      <c r="F271" s="97">
        <v>40172</v>
      </c>
      <c r="G271" s="83">
        <f t="shared" si="16"/>
        <v>70</v>
      </c>
      <c r="H271" s="82">
        <f t="shared" si="17"/>
        <v>10</v>
      </c>
      <c r="I271" s="26">
        <v>2</v>
      </c>
      <c r="J271" s="26">
        <v>431</v>
      </c>
      <c r="K271" s="100">
        <v>40242</v>
      </c>
      <c r="L271" s="77" t="s">
        <v>1292</v>
      </c>
      <c r="M271" s="26">
        <v>70000</v>
      </c>
      <c r="N271" s="26">
        <v>3300000</v>
      </c>
      <c r="O271" s="26">
        <v>3300000</v>
      </c>
      <c r="P271" s="42">
        <v>24.4</v>
      </c>
      <c r="Q271" s="26">
        <v>96.442687747035578</v>
      </c>
      <c r="R271" s="95" t="s">
        <v>1350</v>
      </c>
    </row>
    <row r="272" spans="1:18" s="2" customFormat="1">
      <c r="A272" s="26" t="s">
        <v>542</v>
      </c>
      <c r="B272" s="95" t="s">
        <v>848</v>
      </c>
      <c r="C272" s="26" t="s">
        <v>1163</v>
      </c>
      <c r="D272" s="26">
        <v>540</v>
      </c>
      <c r="E272" s="95" t="s">
        <v>1217</v>
      </c>
      <c r="F272" s="100">
        <v>40172</v>
      </c>
      <c r="G272" s="83">
        <f t="shared" si="16"/>
        <v>71</v>
      </c>
      <c r="H272" s="82">
        <f t="shared" si="17"/>
        <v>10.142857142857142</v>
      </c>
      <c r="I272" s="26">
        <v>3</v>
      </c>
      <c r="J272" s="26">
        <v>431</v>
      </c>
      <c r="K272" s="100">
        <v>40243</v>
      </c>
      <c r="L272" s="77" t="s">
        <v>1292</v>
      </c>
      <c r="M272" s="26">
        <v>3300000</v>
      </c>
      <c r="N272" s="26">
        <v>960000</v>
      </c>
      <c r="O272" s="26">
        <v>960000</v>
      </c>
      <c r="P272" s="42">
        <v>24.4</v>
      </c>
      <c r="Q272" s="26">
        <v>96.442687747035578</v>
      </c>
      <c r="R272" s="95" t="s">
        <v>1350</v>
      </c>
    </row>
    <row r="273" spans="1:18" s="2" customFormat="1">
      <c r="A273" s="26" t="s">
        <v>543</v>
      </c>
      <c r="B273" s="95" t="s">
        <v>848</v>
      </c>
      <c r="C273" s="26" t="s">
        <v>1163</v>
      </c>
      <c r="D273" s="26">
        <v>540</v>
      </c>
      <c r="E273" s="95" t="s">
        <v>172</v>
      </c>
      <c r="F273" s="97">
        <v>40172</v>
      </c>
      <c r="G273" s="83">
        <f t="shared" si="16"/>
        <v>72</v>
      </c>
      <c r="H273" s="82">
        <f t="shared" si="17"/>
        <v>10.285714285714286</v>
      </c>
      <c r="I273" s="26">
        <v>4</v>
      </c>
      <c r="J273" s="26">
        <v>431</v>
      </c>
      <c r="K273" s="100">
        <v>40244</v>
      </c>
      <c r="L273" s="77" t="s">
        <v>1292</v>
      </c>
      <c r="M273" s="26">
        <v>960000</v>
      </c>
      <c r="N273" s="26">
        <v>710000</v>
      </c>
      <c r="O273" s="26">
        <v>710000</v>
      </c>
      <c r="P273" s="42">
        <v>24.6</v>
      </c>
      <c r="Q273" s="26">
        <v>97.2332015810277</v>
      </c>
      <c r="R273" s="95" t="s">
        <v>1350</v>
      </c>
    </row>
    <row r="274" spans="1:18" s="2" customFormat="1">
      <c r="A274" s="26" t="s">
        <v>544</v>
      </c>
      <c r="B274" s="95" t="s">
        <v>848</v>
      </c>
      <c r="C274" s="26" t="s">
        <v>1163</v>
      </c>
      <c r="D274" s="26">
        <v>540</v>
      </c>
      <c r="E274" s="95" t="s">
        <v>172</v>
      </c>
      <c r="F274" s="100">
        <v>40172</v>
      </c>
      <c r="G274" s="83">
        <f t="shared" si="16"/>
        <v>73</v>
      </c>
      <c r="H274" s="82">
        <f t="shared" si="17"/>
        <v>10.428571428571429</v>
      </c>
      <c r="I274" s="26">
        <v>5</v>
      </c>
      <c r="J274" s="26">
        <v>431</v>
      </c>
      <c r="K274" s="100">
        <v>40245</v>
      </c>
      <c r="L274" s="77" t="s">
        <v>1292</v>
      </c>
      <c r="M274" s="26">
        <v>710000</v>
      </c>
      <c r="N274" s="26">
        <v>400000</v>
      </c>
      <c r="O274" s="26">
        <v>400000</v>
      </c>
      <c r="P274" s="42">
        <v>25</v>
      </c>
      <c r="Q274" s="26">
        <v>98.814229249011888</v>
      </c>
      <c r="R274" s="95" t="s">
        <v>1350</v>
      </c>
    </row>
    <row r="275" spans="1:18" s="2" customFormat="1">
      <c r="A275" s="26" t="s">
        <v>545</v>
      </c>
      <c r="B275" s="95" t="s">
        <v>848</v>
      </c>
      <c r="C275" s="26" t="s">
        <v>1163</v>
      </c>
      <c r="D275" s="26">
        <v>540</v>
      </c>
      <c r="E275" s="95" t="s">
        <v>172</v>
      </c>
      <c r="F275" s="100">
        <v>40172</v>
      </c>
      <c r="G275" s="83">
        <f t="shared" si="16"/>
        <v>74</v>
      </c>
      <c r="H275" s="82">
        <f t="shared" si="17"/>
        <v>10.571428571428571</v>
      </c>
      <c r="I275" s="26">
        <v>6</v>
      </c>
      <c r="J275" s="26">
        <v>431</v>
      </c>
      <c r="K275" s="100">
        <v>40246</v>
      </c>
      <c r="L275" s="77" t="s">
        <v>1292</v>
      </c>
      <c r="M275" s="26">
        <v>400000</v>
      </c>
      <c r="N275" s="26">
        <v>483000</v>
      </c>
      <c r="O275" s="26">
        <v>483000</v>
      </c>
      <c r="P275" s="42">
        <v>25</v>
      </c>
      <c r="Q275" s="26">
        <v>98.814229249011888</v>
      </c>
      <c r="R275" s="95" t="s">
        <v>1350</v>
      </c>
    </row>
    <row r="276" spans="1:18" s="2" customFormat="1">
      <c r="A276" s="26" t="s">
        <v>546</v>
      </c>
      <c r="B276" s="95" t="s">
        <v>848</v>
      </c>
      <c r="C276" s="26" t="s">
        <v>1163</v>
      </c>
      <c r="D276" s="26">
        <v>540</v>
      </c>
      <c r="E276" s="95" t="s">
        <v>1217</v>
      </c>
      <c r="F276" s="100">
        <v>40172</v>
      </c>
      <c r="G276" s="83">
        <f t="shared" si="16"/>
        <v>75</v>
      </c>
      <c r="H276" s="82">
        <f t="shared" si="17"/>
        <v>10.714285714285714</v>
      </c>
      <c r="I276" s="26">
        <v>7</v>
      </c>
      <c r="J276" s="26">
        <v>431</v>
      </c>
      <c r="K276" s="100">
        <v>40247</v>
      </c>
      <c r="L276" s="77" t="s">
        <v>1292</v>
      </c>
      <c r="M276" s="26">
        <v>483000</v>
      </c>
      <c r="N276" s="26">
        <v>760000</v>
      </c>
      <c r="O276" s="26">
        <v>760000</v>
      </c>
      <c r="P276" s="42">
        <v>26</v>
      </c>
      <c r="Q276" s="26">
        <v>102.7667984189723</v>
      </c>
      <c r="R276" s="95" t="s">
        <v>1350</v>
      </c>
    </row>
    <row r="277" spans="1:18" s="2" customFormat="1">
      <c r="A277" s="26" t="s">
        <v>547</v>
      </c>
      <c r="B277" s="95" t="s">
        <v>848</v>
      </c>
      <c r="C277" s="26" t="s">
        <v>1163</v>
      </c>
      <c r="D277" s="26">
        <v>540</v>
      </c>
      <c r="E277" s="95" t="s">
        <v>172</v>
      </c>
      <c r="F277" s="100">
        <v>40172</v>
      </c>
      <c r="G277" s="83">
        <f t="shared" si="16"/>
        <v>76</v>
      </c>
      <c r="H277" s="82">
        <f t="shared" si="17"/>
        <v>10.857142857142858</v>
      </c>
      <c r="I277" s="26">
        <v>8</v>
      </c>
      <c r="J277" s="26">
        <v>431</v>
      </c>
      <c r="K277" s="100">
        <v>40248</v>
      </c>
      <c r="L277" s="77" t="s">
        <v>1292</v>
      </c>
      <c r="M277" s="26">
        <v>760000</v>
      </c>
      <c r="N277" s="26">
        <v>840000</v>
      </c>
      <c r="O277" s="26">
        <v>840000</v>
      </c>
      <c r="P277" s="42">
        <v>24.8</v>
      </c>
      <c r="Q277" s="26">
        <v>98.02371541501978</v>
      </c>
      <c r="R277" s="95" t="s">
        <v>1350</v>
      </c>
    </row>
    <row r="278" spans="1:18" s="2" customFormat="1">
      <c r="A278" s="26" t="s">
        <v>548</v>
      </c>
      <c r="B278" s="95" t="s">
        <v>848</v>
      </c>
      <c r="C278" s="26" t="s">
        <v>1163</v>
      </c>
      <c r="D278" s="26">
        <v>540</v>
      </c>
      <c r="E278" s="95" t="s">
        <v>172</v>
      </c>
      <c r="F278" s="100">
        <v>40172</v>
      </c>
      <c r="G278" s="83">
        <f t="shared" si="16"/>
        <v>77</v>
      </c>
      <c r="H278" s="82">
        <f t="shared" si="17"/>
        <v>11</v>
      </c>
      <c r="I278" s="26">
        <v>9</v>
      </c>
      <c r="J278" s="26">
        <v>431</v>
      </c>
      <c r="K278" s="100">
        <v>40249</v>
      </c>
      <c r="L278" s="77" t="s">
        <v>1292</v>
      </c>
      <c r="M278" s="26">
        <v>840000</v>
      </c>
      <c r="N278" s="26">
        <v>850000</v>
      </c>
      <c r="O278" s="26">
        <v>850000</v>
      </c>
      <c r="P278" s="42">
        <v>25.1</v>
      </c>
      <c r="Q278" s="26">
        <v>99.209486166007906</v>
      </c>
      <c r="R278" s="95" t="s">
        <v>1350</v>
      </c>
    </row>
    <row r="279" spans="1:18" s="101" customFormat="1">
      <c r="A279" s="71" t="s">
        <v>549</v>
      </c>
      <c r="B279" s="71" t="s">
        <v>1253</v>
      </c>
      <c r="C279" s="71" t="s">
        <v>1094</v>
      </c>
      <c r="D279" s="73" t="s">
        <v>1143</v>
      </c>
      <c r="E279" s="73" t="s">
        <v>1143</v>
      </c>
      <c r="F279" s="73" t="s">
        <v>1143</v>
      </c>
      <c r="G279" s="73" t="s">
        <v>1143</v>
      </c>
      <c r="H279" s="73" t="s">
        <v>1143</v>
      </c>
      <c r="I279" s="73" t="s">
        <v>1143</v>
      </c>
      <c r="J279" s="73" t="s">
        <v>1143</v>
      </c>
      <c r="K279" s="73" t="s">
        <v>1143</v>
      </c>
      <c r="L279" s="84" t="s">
        <v>1292</v>
      </c>
      <c r="M279" s="73" t="s">
        <v>1143</v>
      </c>
      <c r="N279" s="73" t="s">
        <v>1143</v>
      </c>
      <c r="O279" s="73" t="s">
        <v>1143</v>
      </c>
      <c r="P279" s="73" t="s">
        <v>1143</v>
      </c>
      <c r="Q279" s="73" t="s">
        <v>1143</v>
      </c>
      <c r="R279" s="73" t="s">
        <v>1143</v>
      </c>
    </row>
    <row r="280" spans="1:18" s="101" customFormat="1">
      <c r="A280" s="71" t="s">
        <v>550</v>
      </c>
      <c r="B280" s="71" t="s">
        <v>1357</v>
      </c>
      <c r="C280" s="71" t="s">
        <v>1094</v>
      </c>
      <c r="D280" s="73" t="s">
        <v>1143</v>
      </c>
      <c r="E280" s="73" t="s">
        <v>1143</v>
      </c>
      <c r="F280" s="73" t="s">
        <v>1143</v>
      </c>
      <c r="G280" s="73" t="s">
        <v>1143</v>
      </c>
      <c r="H280" s="73" t="s">
        <v>1143</v>
      </c>
      <c r="I280" s="73" t="s">
        <v>1143</v>
      </c>
      <c r="J280" s="73" t="s">
        <v>1143</v>
      </c>
      <c r="K280" s="73" t="s">
        <v>1143</v>
      </c>
      <c r="L280" s="84" t="s">
        <v>1292</v>
      </c>
      <c r="M280" s="73" t="s">
        <v>1143</v>
      </c>
      <c r="N280" s="73" t="s">
        <v>1143</v>
      </c>
      <c r="O280" s="73" t="s">
        <v>1143</v>
      </c>
      <c r="P280" s="73" t="s">
        <v>1143</v>
      </c>
      <c r="Q280" s="73" t="s">
        <v>1143</v>
      </c>
      <c r="R280" s="73" t="s">
        <v>1143</v>
      </c>
    </row>
    <row r="281" spans="1:18" s="101" customFormat="1">
      <c r="A281" s="71" t="s">
        <v>551</v>
      </c>
      <c r="B281" s="71" t="s">
        <v>1358</v>
      </c>
      <c r="C281" s="71" t="s">
        <v>1094</v>
      </c>
      <c r="D281" s="73" t="s">
        <v>1143</v>
      </c>
      <c r="E281" s="73" t="s">
        <v>1143</v>
      </c>
      <c r="F281" s="73" t="s">
        <v>1143</v>
      </c>
      <c r="G281" s="73" t="s">
        <v>1143</v>
      </c>
      <c r="H281" s="73" t="s">
        <v>1143</v>
      </c>
      <c r="I281" s="73" t="s">
        <v>1143</v>
      </c>
      <c r="J281" s="73" t="s">
        <v>1143</v>
      </c>
      <c r="K281" s="73" t="s">
        <v>1143</v>
      </c>
      <c r="L281" s="84" t="s">
        <v>1292</v>
      </c>
      <c r="M281" s="73" t="s">
        <v>1143</v>
      </c>
      <c r="N281" s="73" t="s">
        <v>1143</v>
      </c>
      <c r="O281" s="73" t="s">
        <v>1143</v>
      </c>
      <c r="P281" s="73" t="s">
        <v>1143</v>
      </c>
      <c r="Q281" s="73" t="s">
        <v>1143</v>
      </c>
      <c r="R281" s="73" t="s">
        <v>1143</v>
      </c>
    </row>
    <row r="282" spans="1:18" s="101" customFormat="1">
      <c r="A282" s="71" t="s">
        <v>552</v>
      </c>
      <c r="B282" s="71" t="s">
        <v>848</v>
      </c>
      <c r="C282" s="71" t="s">
        <v>1094</v>
      </c>
      <c r="D282" s="73" t="s">
        <v>1143</v>
      </c>
      <c r="E282" s="73" t="s">
        <v>1143</v>
      </c>
      <c r="F282" s="73" t="s">
        <v>1143</v>
      </c>
      <c r="G282" s="73" t="s">
        <v>1143</v>
      </c>
      <c r="H282" s="73" t="s">
        <v>1143</v>
      </c>
      <c r="I282" s="73" t="s">
        <v>1143</v>
      </c>
      <c r="J282" s="73" t="s">
        <v>1143</v>
      </c>
      <c r="K282" s="73" t="s">
        <v>1143</v>
      </c>
      <c r="L282" s="84" t="s">
        <v>1292</v>
      </c>
      <c r="M282" s="73" t="s">
        <v>1143</v>
      </c>
      <c r="N282" s="73" t="s">
        <v>1143</v>
      </c>
      <c r="O282" s="73" t="s">
        <v>1143</v>
      </c>
      <c r="P282" s="73" t="s">
        <v>1143</v>
      </c>
      <c r="Q282" s="73" t="s">
        <v>1143</v>
      </c>
      <c r="R282" s="73" t="s">
        <v>1143</v>
      </c>
    </row>
    <row r="283" spans="1:18" s="101" customFormat="1">
      <c r="A283" s="71" t="s">
        <v>553</v>
      </c>
      <c r="B283" s="71" t="s">
        <v>1254</v>
      </c>
      <c r="C283" s="71" t="s">
        <v>1094</v>
      </c>
      <c r="D283" s="73" t="s">
        <v>1143</v>
      </c>
      <c r="E283" s="73" t="s">
        <v>1143</v>
      </c>
      <c r="F283" s="73" t="s">
        <v>1143</v>
      </c>
      <c r="G283" s="73" t="s">
        <v>1143</v>
      </c>
      <c r="H283" s="73" t="s">
        <v>1143</v>
      </c>
      <c r="I283" s="73" t="s">
        <v>1143</v>
      </c>
      <c r="J283" s="73" t="s">
        <v>1143</v>
      </c>
      <c r="K283" s="73" t="s">
        <v>1143</v>
      </c>
      <c r="L283" s="84" t="s">
        <v>1292</v>
      </c>
      <c r="M283" s="73" t="s">
        <v>1143</v>
      </c>
      <c r="N283" s="73" t="s">
        <v>1143</v>
      </c>
      <c r="O283" s="73" t="s">
        <v>1143</v>
      </c>
      <c r="P283" s="73" t="s">
        <v>1143</v>
      </c>
      <c r="Q283" s="73" t="s">
        <v>1143</v>
      </c>
      <c r="R283" s="73" t="s">
        <v>1143</v>
      </c>
    </row>
    <row r="284" spans="1:18" s="2" customFormat="1">
      <c r="A284" s="26" t="s">
        <v>395</v>
      </c>
      <c r="B284" s="95" t="s">
        <v>1249</v>
      </c>
      <c r="C284" s="26" t="s">
        <v>1164</v>
      </c>
      <c r="D284" s="26">
        <v>2026</v>
      </c>
      <c r="E284" s="95" t="s">
        <v>1348</v>
      </c>
      <c r="F284" s="100">
        <v>39585</v>
      </c>
      <c r="G284" s="83">
        <f t="shared" ref="G284:G347" si="18">K284-F284</f>
        <v>46</v>
      </c>
      <c r="H284" s="82">
        <f t="shared" ref="H284:H347" si="19">G284/7</f>
        <v>6.5714285714285712</v>
      </c>
      <c r="I284" s="26">
        <v>0</v>
      </c>
      <c r="J284" s="26">
        <v>431</v>
      </c>
      <c r="K284" s="100">
        <v>39631</v>
      </c>
      <c r="L284" s="77" t="s">
        <v>1292</v>
      </c>
      <c r="M284" s="26" t="s">
        <v>1143</v>
      </c>
      <c r="N284" s="26">
        <v>3000</v>
      </c>
      <c r="O284" s="26">
        <v>3000</v>
      </c>
      <c r="P284" s="26">
        <v>16.5</v>
      </c>
      <c r="Q284" s="26">
        <v>100</v>
      </c>
      <c r="R284" s="62" t="s">
        <v>830</v>
      </c>
    </row>
    <row r="285" spans="1:18" s="2" customFormat="1">
      <c r="A285" s="26" t="s">
        <v>396</v>
      </c>
      <c r="B285" s="95" t="s">
        <v>1249</v>
      </c>
      <c r="C285" s="26" t="s">
        <v>1164</v>
      </c>
      <c r="D285" s="26">
        <v>2026</v>
      </c>
      <c r="E285" s="95" t="s">
        <v>1348</v>
      </c>
      <c r="F285" s="100">
        <v>39585</v>
      </c>
      <c r="G285" s="83">
        <f t="shared" si="18"/>
        <v>47</v>
      </c>
      <c r="H285" s="82">
        <f t="shared" si="19"/>
        <v>6.7142857142857144</v>
      </c>
      <c r="I285" s="26">
        <v>1</v>
      </c>
      <c r="J285" s="26">
        <v>431</v>
      </c>
      <c r="K285" s="100">
        <v>39632</v>
      </c>
      <c r="L285" s="77" t="s">
        <v>1292</v>
      </c>
      <c r="M285" s="26">
        <v>3000</v>
      </c>
      <c r="N285" s="26" t="s">
        <v>1143</v>
      </c>
      <c r="O285" s="26" t="s">
        <v>1143</v>
      </c>
      <c r="P285" s="26">
        <v>16.5</v>
      </c>
      <c r="Q285" s="26">
        <v>100</v>
      </c>
      <c r="R285" s="62" t="s">
        <v>830</v>
      </c>
    </row>
    <row r="286" spans="1:18" s="2" customFormat="1">
      <c r="A286" s="26" t="s">
        <v>1224</v>
      </c>
      <c r="B286" s="95" t="s">
        <v>1249</v>
      </c>
      <c r="C286" s="26" t="s">
        <v>1164</v>
      </c>
      <c r="D286" s="26">
        <v>2026</v>
      </c>
      <c r="E286" s="95" t="s">
        <v>1348</v>
      </c>
      <c r="F286" s="100">
        <v>39585</v>
      </c>
      <c r="G286" s="83">
        <f t="shared" si="18"/>
        <v>48</v>
      </c>
      <c r="H286" s="82">
        <f t="shared" si="19"/>
        <v>6.8571428571428568</v>
      </c>
      <c r="I286" s="26">
        <v>2</v>
      </c>
      <c r="J286" s="26">
        <v>431</v>
      </c>
      <c r="K286" s="100">
        <v>39633</v>
      </c>
      <c r="L286" s="77" t="s">
        <v>1292</v>
      </c>
      <c r="M286" s="26" t="s">
        <v>1143</v>
      </c>
      <c r="N286" s="26" t="s">
        <v>1143</v>
      </c>
      <c r="O286" s="26">
        <v>52000000</v>
      </c>
      <c r="P286" s="26">
        <v>13.7</v>
      </c>
      <c r="Q286" s="26">
        <v>83.030303030303017</v>
      </c>
      <c r="R286" s="62" t="s">
        <v>830</v>
      </c>
    </row>
    <row r="287" spans="1:18" s="2" customFormat="1">
      <c r="A287" s="26" t="s">
        <v>397</v>
      </c>
      <c r="B287" s="95" t="s">
        <v>1249</v>
      </c>
      <c r="C287" s="26" t="s">
        <v>1164</v>
      </c>
      <c r="D287" s="26">
        <v>2026</v>
      </c>
      <c r="E287" s="95" t="s">
        <v>1348</v>
      </c>
      <c r="F287" s="100">
        <v>39585</v>
      </c>
      <c r="G287" s="83">
        <f t="shared" si="18"/>
        <v>49</v>
      </c>
      <c r="H287" s="82">
        <f t="shared" si="19"/>
        <v>7</v>
      </c>
      <c r="I287" s="26">
        <v>3</v>
      </c>
      <c r="J287" s="26">
        <v>431</v>
      </c>
      <c r="K287" s="100">
        <v>39634</v>
      </c>
      <c r="L287" s="77" t="s">
        <v>1295</v>
      </c>
      <c r="M287" s="26">
        <v>52000000</v>
      </c>
      <c r="N287" s="26" t="s">
        <v>1143</v>
      </c>
      <c r="O287" s="26" t="s">
        <v>1143</v>
      </c>
      <c r="P287" s="26">
        <v>12</v>
      </c>
      <c r="Q287" s="26">
        <v>72.727272727272734</v>
      </c>
      <c r="R287" s="62" t="s">
        <v>830</v>
      </c>
    </row>
    <row r="288" spans="1:18" s="2" customFormat="1">
      <c r="A288" s="26" t="s">
        <v>398</v>
      </c>
      <c r="B288" s="95" t="s">
        <v>1249</v>
      </c>
      <c r="C288" s="26" t="s">
        <v>1164</v>
      </c>
      <c r="D288" s="26">
        <v>2054</v>
      </c>
      <c r="E288" s="95" t="s">
        <v>1348</v>
      </c>
      <c r="F288" s="100">
        <v>39585</v>
      </c>
      <c r="G288" s="83">
        <f t="shared" si="18"/>
        <v>46</v>
      </c>
      <c r="H288" s="82">
        <f t="shared" si="19"/>
        <v>6.5714285714285712</v>
      </c>
      <c r="I288" s="26">
        <v>0</v>
      </c>
      <c r="J288" s="26">
        <v>431</v>
      </c>
      <c r="K288" s="100">
        <v>39631</v>
      </c>
      <c r="L288" s="77" t="s">
        <v>1292</v>
      </c>
      <c r="M288" s="26" t="s">
        <v>1143</v>
      </c>
      <c r="N288" s="26">
        <v>25400000</v>
      </c>
      <c r="O288" s="26">
        <v>25400000</v>
      </c>
      <c r="P288" s="26">
        <v>20.9</v>
      </c>
      <c r="Q288" s="26">
        <v>100</v>
      </c>
      <c r="R288" s="62" t="s">
        <v>830</v>
      </c>
    </row>
    <row r="289" spans="1:18" s="2" customFormat="1">
      <c r="A289" s="26" t="s">
        <v>399</v>
      </c>
      <c r="B289" s="95" t="s">
        <v>1249</v>
      </c>
      <c r="C289" s="26" t="s">
        <v>1164</v>
      </c>
      <c r="D289" s="26">
        <v>2054</v>
      </c>
      <c r="E289" s="95" t="s">
        <v>1348</v>
      </c>
      <c r="F289" s="100">
        <v>39585</v>
      </c>
      <c r="G289" s="83">
        <f t="shared" si="18"/>
        <v>47</v>
      </c>
      <c r="H289" s="82">
        <f t="shared" si="19"/>
        <v>6.7142857142857144</v>
      </c>
      <c r="I289" s="26">
        <v>1</v>
      </c>
      <c r="J289" s="26">
        <v>431</v>
      </c>
      <c r="K289" s="100">
        <v>39632</v>
      </c>
      <c r="L289" s="77" t="s">
        <v>1292</v>
      </c>
      <c r="M289" s="26">
        <v>25400000</v>
      </c>
      <c r="N289" s="26" t="s">
        <v>1143</v>
      </c>
      <c r="O289" s="26" t="s">
        <v>1143</v>
      </c>
      <c r="P289" s="26">
        <v>20.2</v>
      </c>
      <c r="Q289" s="26">
        <v>96.650717703349272</v>
      </c>
      <c r="R289" s="62" t="s">
        <v>830</v>
      </c>
    </row>
    <row r="290" spans="1:18" s="2" customFormat="1">
      <c r="A290" s="26" t="s">
        <v>1225</v>
      </c>
      <c r="B290" s="95" t="s">
        <v>1249</v>
      </c>
      <c r="C290" s="26" t="s">
        <v>1164</v>
      </c>
      <c r="D290" s="26">
        <v>2054</v>
      </c>
      <c r="E290" s="95" t="s">
        <v>1348</v>
      </c>
      <c r="F290" s="97">
        <v>39585</v>
      </c>
      <c r="G290" s="83">
        <f t="shared" si="18"/>
        <v>48</v>
      </c>
      <c r="H290" s="82">
        <f t="shared" si="19"/>
        <v>6.8571428571428568</v>
      </c>
      <c r="I290" s="26">
        <v>2</v>
      </c>
      <c r="J290" s="26">
        <v>431</v>
      </c>
      <c r="K290" s="100">
        <v>39633</v>
      </c>
      <c r="L290" s="77" t="s">
        <v>1292</v>
      </c>
      <c r="M290" s="26" t="s">
        <v>1143</v>
      </c>
      <c r="N290" s="26" t="s">
        <v>1143</v>
      </c>
      <c r="O290" s="26">
        <v>141000000</v>
      </c>
      <c r="P290" s="26">
        <v>16.899999999999999</v>
      </c>
      <c r="Q290" s="26">
        <v>80.861244019138766</v>
      </c>
      <c r="R290" s="62" t="s">
        <v>830</v>
      </c>
    </row>
    <row r="291" spans="1:18" s="2" customFormat="1">
      <c r="A291" s="26" t="s">
        <v>400</v>
      </c>
      <c r="B291" s="95" t="s">
        <v>1249</v>
      </c>
      <c r="C291" s="26" t="s">
        <v>1164</v>
      </c>
      <c r="D291" s="26">
        <v>2054</v>
      </c>
      <c r="E291" s="95" t="s">
        <v>1348</v>
      </c>
      <c r="F291" s="97">
        <v>39585</v>
      </c>
      <c r="G291" s="83">
        <f t="shared" si="18"/>
        <v>49</v>
      </c>
      <c r="H291" s="82">
        <f t="shared" si="19"/>
        <v>7</v>
      </c>
      <c r="I291" s="26">
        <v>3</v>
      </c>
      <c r="J291" s="26">
        <v>431</v>
      </c>
      <c r="K291" s="100">
        <v>39634</v>
      </c>
      <c r="L291" s="77" t="s">
        <v>1295</v>
      </c>
      <c r="M291" s="26">
        <v>141000000</v>
      </c>
      <c r="N291" s="26" t="s">
        <v>1143</v>
      </c>
      <c r="O291" s="26" t="s">
        <v>1143</v>
      </c>
      <c r="P291" s="26">
        <v>16</v>
      </c>
      <c r="Q291" s="26">
        <v>76.555023923444978</v>
      </c>
      <c r="R291" s="62" t="s">
        <v>830</v>
      </c>
    </row>
    <row r="292" spans="1:18" s="2" customFormat="1">
      <c r="A292" s="26" t="s">
        <v>401</v>
      </c>
      <c r="B292" s="95" t="s">
        <v>1249</v>
      </c>
      <c r="C292" s="26" t="s">
        <v>1164</v>
      </c>
      <c r="D292" s="26">
        <v>2084</v>
      </c>
      <c r="E292" s="95" t="s">
        <v>1348</v>
      </c>
      <c r="F292" s="97">
        <v>39585</v>
      </c>
      <c r="G292" s="83">
        <f t="shared" si="18"/>
        <v>46</v>
      </c>
      <c r="H292" s="82">
        <f t="shared" si="19"/>
        <v>6.5714285714285712</v>
      </c>
      <c r="I292" s="26">
        <v>0</v>
      </c>
      <c r="J292" s="26">
        <v>431</v>
      </c>
      <c r="K292" s="100">
        <v>39631</v>
      </c>
      <c r="L292" s="77" t="s">
        <v>1292</v>
      </c>
      <c r="M292" s="26" t="s">
        <v>1143</v>
      </c>
      <c r="N292" s="26">
        <v>360000000</v>
      </c>
      <c r="O292" s="26">
        <v>360000000</v>
      </c>
      <c r="P292" s="26">
        <v>16.600000000000001</v>
      </c>
      <c r="Q292" s="26">
        <v>100</v>
      </c>
      <c r="R292" s="62" t="s">
        <v>830</v>
      </c>
    </row>
    <row r="293" spans="1:18" s="2" customFormat="1">
      <c r="A293" s="26" t="s">
        <v>402</v>
      </c>
      <c r="B293" s="95" t="s">
        <v>1249</v>
      </c>
      <c r="C293" s="26" t="s">
        <v>1164</v>
      </c>
      <c r="D293" s="26">
        <v>2084</v>
      </c>
      <c r="E293" s="95" t="s">
        <v>1348</v>
      </c>
      <c r="F293" s="97">
        <v>39585</v>
      </c>
      <c r="G293" s="83">
        <f t="shared" si="18"/>
        <v>47</v>
      </c>
      <c r="H293" s="82">
        <f t="shared" si="19"/>
        <v>6.7142857142857144</v>
      </c>
      <c r="I293" s="26">
        <v>1</v>
      </c>
      <c r="J293" s="26">
        <v>431</v>
      </c>
      <c r="K293" s="100">
        <v>39632</v>
      </c>
      <c r="L293" s="77" t="s">
        <v>1292</v>
      </c>
      <c r="M293" s="26">
        <v>360000000</v>
      </c>
      <c r="N293" s="26" t="s">
        <v>1143</v>
      </c>
      <c r="O293" s="26" t="s">
        <v>1143</v>
      </c>
      <c r="P293" s="26">
        <v>17.5</v>
      </c>
      <c r="Q293" s="26">
        <v>105.421686746988</v>
      </c>
      <c r="R293" s="62" t="s">
        <v>830</v>
      </c>
    </row>
    <row r="294" spans="1:18" s="2" customFormat="1">
      <c r="A294" s="26" t="s">
        <v>1226</v>
      </c>
      <c r="B294" s="95" t="s">
        <v>1249</v>
      </c>
      <c r="C294" s="26" t="s">
        <v>1164</v>
      </c>
      <c r="D294" s="26">
        <v>2084</v>
      </c>
      <c r="E294" s="95" t="s">
        <v>1348</v>
      </c>
      <c r="F294" s="97">
        <v>39585</v>
      </c>
      <c r="G294" s="83">
        <f t="shared" si="18"/>
        <v>48</v>
      </c>
      <c r="H294" s="82">
        <f t="shared" si="19"/>
        <v>6.8571428571428568</v>
      </c>
      <c r="I294" s="26">
        <v>2</v>
      </c>
      <c r="J294" s="26">
        <v>431</v>
      </c>
      <c r="K294" s="100">
        <v>39633</v>
      </c>
      <c r="L294" s="77" t="s">
        <v>1292</v>
      </c>
      <c r="M294" s="26" t="s">
        <v>1143</v>
      </c>
      <c r="N294" s="26" t="s">
        <v>1143</v>
      </c>
      <c r="O294" s="26">
        <v>325000000</v>
      </c>
      <c r="P294" s="26">
        <v>14.5</v>
      </c>
      <c r="Q294" s="26">
        <v>87.34939759036142</v>
      </c>
      <c r="R294" s="62" t="s">
        <v>830</v>
      </c>
    </row>
    <row r="295" spans="1:18" s="2" customFormat="1">
      <c r="A295" s="26" t="s">
        <v>403</v>
      </c>
      <c r="B295" s="95" t="s">
        <v>1249</v>
      </c>
      <c r="C295" s="26" t="s">
        <v>1164</v>
      </c>
      <c r="D295" s="26">
        <v>2084</v>
      </c>
      <c r="E295" s="95" t="s">
        <v>1348</v>
      </c>
      <c r="F295" s="97">
        <v>39585</v>
      </c>
      <c r="G295" s="83">
        <f t="shared" si="18"/>
        <v>49</v>
      </c>
      <c r="H295" s="82">
        <f t="shared" si="19"/>
        <v>7</v>
      </c>
      <c r="I295" s="26">
        <v>3</v>
      </c>
      <c r="J295" s="26">
        <v>431</v>
      </c>
      <c r="K295" s="100">
        <v>39634</v>
      </c>
      <c r="L295" s="77" t="s">
        <v>1295</v>
      </c>
      <c r="M295" s="26">
        <v>325000000</v>
      </c>
      <c r="N295" s="26" t="s">
        <v>1143</v>
      </c>
      <c r="O295" s="26" t="s">
        <v>1143</v>
      </c>
      <c r="P295" s="26">
        <v>13.5</v>
      </c>
      <c r="Q295" s="26">
        <v>81.325301204819255</v>
      </c>
      <c r="R295" s="62" t="s">
        <v>830</v>
      </c>
    </row>
    <row r="296" spans="1:18" s="2" customFormat="1">
      <c r="A296" s="26" t="s">
        <v>404</v>
      </c>
      <c r="B296" s="95" t="s">
        <v>215</v>
      </c>
      <c r="C296" s="26" t="s">
        <v>1165</v>
      </c>
      <c r="D296" s="26">
        <v>2613</v>
      </c>
      <c r="E296" s="95" t="s">
        <v>1348</v>
      </c>
      <c r="F296" s="97">
        <v>39585</v>
      </c>
      <c r="G296" s="83">
        <f t="shared" si="18"/>
        <v>46</v>
      </c>
      <c r="H296" s="82">
        <f t="shared" si="19"/>
        <v>6.5714285714285712</v>
      </c>
      <c r="I296" s="26">
        <v>0</v>
      </c>
      <c r="J296" s="26">
        <v>431</v>
      </c>
      <c r="K296" s="100">
        <v>39631</v>
      </c>
      <c r="L296" s="77" t="s">
        <v>1292</v>
      </c>
      <c r="M296" s="26" t="s">
        <v>1143</v>
      </c>
      <c r="N296" s="26">
        <v>100000</v>
      </c>
      <c r="O296" s="26">
        <v>100000</v>
      </c>
      <c r="P296" s="26">
        <v>18</v>
      </c>
      <c r="Q296" s="26">
        <v>100</v>
      </c>
      <c r="R296" s="95" t="s">
        <v>830</v>
      </c>
    </row>
    <row r="297" spans="1:18" s="2" customFormat="1">
      <c r="A297" s="26" t="s">
        <v>405</v>
      </c>
      <c r="B297" s="95" t="s">
        <v>215</v>
      </c>
      <c r="C297" s="26" t="s">
        <v>1165</v>
      </c>
      <c r="D297" s="26">
        <v>2613</v>
      </c>
      <c r="E297" s="95" t="s">
        <v>1348</v>
      </c>
      <c r="F297" s="97">
        <v>39585</v>
      </c>
      <c r="G297" s="83">
        <f t="shared" si="18"/>
        <v>47</v>
      </c>
      <c r="H297" s="82">
        <f t="shared" si="19"/>
        <v>6.7142857142857144</v>
      </c>
      <c r="I297" s="26">
        <v>1</v>
      </c>
      <c r="J297" s="26">
        <v>431</v>
      </c>
      <c r="K297" s="100">
        <v>39632</v>
      </c>
      <c r="L297" s="77" t="s">
        <v>1292</v>
      </c>
      <c r="M297" s="26">
        <v>100000</v>
      </c>
      <c r="N297" s="26">
        <v>2300000</v>
      </c>
      <c r="O297" s="26">
        <v>2300000</v>
      </c>
      <c r="P297" s="26">
        <v>17.600000000000001</v>
      </c>
      <c r="Q297" s="26">
        <v>97.777777777777771</v>
      </c>
      <c r="R297" s="95" t="s">
        <v>830</v>
      </c>
    </row>
    <row r="298" spans="1:18" s="2" customFormat="1">
      <c r="A298" s="26" t="s">
        <v>406</v>
      </c>
      <c r="B298" s="95" t="s">
        <v>215</v>
      </c>
      <c r="C298" s="26" t="s">
        <v>1165</v>
      </c>
      <c r="D298" s="26">
        <v>2613</v>
      </c>
      <c r="E298" s="95" t="s">
        <v>1348</v>
      </c>
      <c r="F298" s="97">
        <v>39585</v>
      </c>
      <c r="G298" s="83">
        <f t="shared" si="18"/>
        <v>56</v>
      </c>
      <c r="H298" s="82">
        <f t="shared" si="19"/>
        <v>8</v>
      </c>
      <c r="I298" s="26">
        <v>10</v>
      </c>
      <c r="J298" s="26">
        <v>431</v>
      </c>
      <c r="K298" s="100">
        <v>39641</v>
      </c>
      <c r="L298" s="77" t="s">
        <v>1292</v>
      </c>
      <c r="M298" s="26">
        <v>112000000</v>
      </c>
      <c r="N298" s="26" t="s">
        <v>1143</v>
      </c>
      <c r="O298" s="26" t="s">
        <v>1143</v>
      </c>
      <c r="P298" s="26">
        <v>16.7</v>
      </c>
      <c r="Q298" s="26">
        <v>92.777777777777757</v>
      </c>
      <c r="R298" s="95" t="s">
        <v>830</v>
      </c>
    </row>
    <row r="299" spans="1:18" s="2" customFormat="1">
      <c r="A299" s="26" t="s">
        <v>407</v>
      </c>
      <c r="B299" s="95" t="s">
        <v>215</v>
      </c>
      <c r="C299" s="26" t="s">
        <v>1165</v>
      </c>
      <c r="D299" s="26">
        <v>2613</v>
      </c>
      <c r="E299" s="95" t="s">
        <v>1348</v>
      </c>
      <c r="F299" s="97">
        <v>39585</v>
      </c>
      <c r="G299" s="83">
        <f t="shared" si="18"/>
        <v>48</v>
      </c>
      <c r="H299" s="82">
        <f t="shared" si="19"/>
        <v>6.8571428571428568</v>
      </c>
      <c r="I299" s="26">
        <v>2</v>
      </c>
      <c r="J299" s="26">
        <v>431</v>
      </c>
      <c r="K299" s="100">
        <v>39633</v>
      </c>
      <c r="L299" s="77" t="s">
        <v>1292</v>
      </c>
      <c r="M299" s="26">
        <v>2300000</v>
      </c>
      <c r="N299" s="26">
        <v>17900000</v>
      </c>
      <c r="O299" s="26">
        <v>17900000</v>
      </c>
      <c r="P299" s="26">
        <v>18</v>
      </c>
      <c r="Q299" s="26">
        <v>100</v>
      </c>
      <c r="R299" s="95" t="s">
        <v>830</v>
      </c>
    </row>
    <row r="300" spans="1:18" s="2" customFormat="1">
      <c r="A300" s="26" t="s">
        <v>408</v>
      </c>
      <c r="B300" s="95" t="s">
        <v>215</v>
      </c>
      <c r="C300" s="26" t="s">
        <v>1165</v>
      </c>
      <c r="D300" s="26">
        <v>2613</v>
      </c>
      <c r="E300" s="95" t="s">
        <v>1348</v>
      </c>
      <c r="F300" s="97">
        <v>39585</v>
      </c>
      <c r="G300" s="83">
        <f t="shared" si="18"/>
        <v>49</v>
      </c>
      <c r="H300" s="82">
        <f t="shared" si="19"/>
        <v>7</v>
      </c>
      <c r="I300" s="26">
        <v>3</v>
      </c>
      <c r="J300" s="26">
        <v>431</v>
      </c>
      <c r="K300" s="100">
        <v>39634</v>
      </c>
      <c r="L300" s="77" t="s">
        <v>1292</v>
      </c>
      <c r="M300" s="26">
        <v>17900000</v>
      </c>
      <c r="N300" s="26">
        <v>133000000</v>
      </c>
      <c r="O300" s="26">
        <v>133000000</v>
      </c>
      <c r="P300" s="26">
        <v>19.5</v>
      </c>
      <c r="Q300" s="26">
        <v>108.33333333333329</v>
      </c>
      <c r="R300" s="95" t="s">
        <v>830</v>
      </c>
    </row>
    <row r="301" spans="1:18" s="2" customFormat="1">
      <c r="A301" s="26" t="s">
        <v>409</v>
      </c>
      <c r="B301" s="95" t="s">
        <v>215</v>
      </c>
      <c r="C301" s="26" t="s">
        <v>1165</v>
      </c>
      <c r="D301" s="26">
        <v>2613</v>
      </c>
      <c r="E301" s="95" t="s">
        <v>1348</v>
      </c>
      <c r="F301" s="97">
        <v>39585</v>
      </c>
      <c r="G301" s="83">
        <f t="shared" si="18"/>
        <v>50</v>
      </c>
      <c r="H301" s="82">
        <f t="shared" si="19"/>
        <v>7.1428571428571432</v>
      </c>
      <c r="I301" s="26">
        <v>4</v>
      </c>
      <c r="J301" s="26">
        <v>431</v>
      </c>
      <c r="K301" s="100">
        <v>39635</v>
      </c>
      <c r="L301" s="77" t="s">
        <v>1292</v>
      </c>
      <c r="M301" s="26">
        <v>133000000</v>
      </c>
      <c r="N301" s="26">
        <v>1200000</v>
      </c>
      <c r="O301" s="26">
        <v>1200000</v>
      </c>
      <c r="P301" s="26">
        <v>16.5</v>
      </c>
      <c r="Q301" s="26">
        <v>91.666666666666657</v>
      </c>
      <c r="R301" s="95" t="s">
        <v>830</v>
      </c>
    </row>
    <row r="302" spans="1:18" s="2" customFormat="1">
      <c r="A302" s="26" t="s">
        <v>410</v>
      </c>
      <c r="B302" s="95" t="s">
        <v>215</v>
      </c>
      <c r="C302" s="26" t="s">
        <v>1165</v>
      </c>
      <c r="D302" s="26">
        <v>2613</v>
      </c>
      <c r="E302" s="95" t="s">
        <v>1348</v>
      </c>
      <c r="F302" s="97">
        <v>39585</v>
      </c>
      <c r="G302" s="83">
        <f t="shared" si="18"/>
        <v>51</v>
      </c>
      <c r="H302" s="82">
        <f t="shared" si="19"/>
        <v>7.2857142857142856</v>
      </c>
      <c r="I302" s="26">
        <v>5</v>
      </c>
      <c r="J302" s="26">
        <v>431</v>
      </c>
      <c r="K302" s="100">
        <v>39636</v>
      </c>
      <c r="L302" s="77" t="s">
        <v>1292</v>
      </c>
      <c r="M302" s="26">
        <v>1200000</v>
      </c>
      <c r="N302" s="26">
        <v>14000000</v>
      </c>
      <c r="O302" s="26">
        <v>14000000</v>
      </c>
      <c r="P302" s="26">
        <v>16.5</v>
      </c>
      <c r="Q302" s="26">
        <v>91.666666666666657</v>
      </c>
      <c r="R302" s="95" t="s">
        <v>830</v>
      </c>
    </row>
    <row r="303" spans="1:18" s="2" customFormat="1">
      <c r="A303" s="26" t="s">
        <v>411</v>
      </c>
      <c r="B303" s="95" t="s">
        <v>215</v>
      </c>
      <c r="C303" s="26" t="s">
        <v>1165</v>
      </c>
      <c r="D303" s="26">
        <v>2613</v>
      </c>
      <c r="E303" s="95" t="s">
        <v>1348</v>
      </c>
      <c r="F303" s="97">
        <v>39585</v>
      </c>
      <c r="G303" s="83">
        <f t="shared" si="18"/>
        <v>52</v>
      </c>
      <c r="H303" s="82">
        <f t="shared" si="19"/>
        <v>7.4285714285714288</v>
      </c>
      <c r="I303" s="26">
        <v>6</v>
      </c>
      <c r="J303" s="26">
        <v>431</v>
      </c>
      <c r="K303" s="100">
        <v>39637</v>
      </c>
      <c r="L303" s="77" t="s">
        <v>1292</v>
      </c>
      <c r="M303" s="26">
        <v>14000000</v>
      </c>
      <c r="N303" s="26">
        <v>235000000</v>
      </c>
      <c r="O303" s="26">
        <v>235000000</v>
      </c>
      <c r="P303" s="26">
        <v>16.8</v>
      </c>
      <c r="Q303" s="26">
        <v>93.333333333333314</v>
      </c>
      <c r="R303" s="95" t="s">
        <v>830</v>
      </c>
    </row>
    <row r="304" spans="1:18" s="2" customFormat="1">
      <c r="A304" s="26" t="s">
        <v>412</v>
      </c>
      <c r="B304" s="95" t="s">
        <v>215</v>
      </c>
      <c r="C304" s="26" t="s">
        <v>1165</v>
      </c>
      <c r="D304" s="26">
        <v>2613</v>
      </c>
      <c r="E304" s="95" t="s">
        <v>1348</v>
      </c>
      <c r="F304" s="97">
        <v>39585</v>
      </c>
      <c r="G304" s="83">
        <f t="shared" si="18"/>
        <v>53</v>
      </c>
      <c r="H304" s="82">
        <f t="shared" si="19"/>
        <v>7.5714285714285712</v>
      </c>
      <c r="I304" s="26">
        <v>7</v>
      </c>
      <c r="J304" s="26">
        <v>431</v>
      </c>
      <c r="K304" s="100">
        <v>39638</v>
      </c>
      <c r="L304" s="77" t="s">
        <v>1292</v>
      </c>
      <c r="M304" s="26">
        <v>235000000</v>
      </c>
      <c r="N304" s="26">
        <v>245500000</v>
      </c>
      <c r="O304" s="26">
        <v>245500000</v>
      </c>
      <c r="P304" s="26">
        <v>16.899999999999999</v>
      </c>
      <c r="Q304" s="26">
        <v>93.888888888888843</v>
      </c>
      <c r="R304" s="95" t="s">
        <v>830</v>
      </c>
    </row>
    <row r="305" spans="1:18" s="2" customFormat="1">
      <c r="A305" s="26" t="s">
        <v>413</v>
      </c>
      <c r="B305" s="95" t="s">
        <v>215</v>
      </c>
      <c r="C305" s="26" t="s">
        <v>1165</v>
      </c>
      <c r="D305" s="26">
        <v>2613</v>
      </c>
      <c r="E305" s="95" t="s">
        <v>1348</v>
      </c>
      <c r="F305" s="97">
        <v>39585</v>
      </c>
      <c r="G305" s="83">
        <f t="shared" si="18"/>
        <v>54</v>
      </c>
      <c r="H305" s="82">
        <f t="shared" si="19"/>
        <v>7.7142857142857144</v>
      </c>
      <c r="I305" s="26">
        <v>8</v>
      </c>
      <c r="J305" s="26">
        <v>431</v>
      </c>
      <c r="K305" s="100">
        <v>39639</v>
      </c>
      <c r="L305" s="77" t="s">
        <v>1292</v>
      </c>
      <c r="M305" s="26">
        <v>245500000</v>
      </c>
      <c r="N305" s="26">
        <v>201000000</v>
      </c>
      <c r="O305" s="26">
        <v>201000000</v>
      </c>
      <c r="P305" s="26">
        <v>16.7</v>
      </c>
      <c r="Q305" s="26">
        <v>92.777777777777757</v>
      </c>
      <c r="R305" s="95" t="s">
        <v>830</v>
      </c>
    </row>
    <row r="306" spans="1:18" s="2" customFormat="1">
      <c r="A306" s="26" t="s">
        <v>414</v>
      </c>
      <c r="B306" s="95" t="s">
        <v>215</v>
      </c>
      <c r="C306" s="26" t="s">
        <v>1165</v>
      </c>
      <c r="D306" s="26">
        <v>2613</v>
      </c>
      <c r="E306" s="95" t="s">
        <v>1348</v>
      </c>
      <c r="F306" s="97">
        <v>39585</v>
      </c>
      <c r="G306" s="83">
        <f t="shared" si="18"/>
        <v>55</v>
      </c>
      <c r="H306" s="82">
        <f t="shared" si="19"/>
        <v>7.8571428571428568</v>
      </c>
      <c r="I306" s="26">
        <v>9</v>
      </c>
      <c r="J306" s="26">
        <v>431</v>
      </c>
      <c r="K306" s="100">
        <v>39640</v>
      </c>
      <c r="L306" s="77" t="s">
        <v>1292</v>
      </c>
      <c r="M306" s="26">
        <v>201000000</v>
      </c>
      <c r="N306" s="26">
        <v>112000000</v>
      </c>
      <c r="O306" s="26">
        <v>112000000</v>
      </c>
      <c r="P306" s="26">
        <v>16.5</v>
      </c>
      <c r="Q306" s="26">
        <v>91.666666666666657</v>
      </c>
      <c r="R306" s="95" t="s">
        <v>830</v>
      </c>
    </row>
    <row r="307" spans="1:18" s="2" customFormat="1">
      <c r="A307" s="26" t="s">
        <v>415</v>
      </c>
      <c r="B307" s="95" t="s">
        <v>215</v>
      </c>
      <c r="C307" s="26" t="s">
        <v>1165</v>
      </c>
      <c r="D307" s="26">
        <v>2613</v>
      </c>
      <c r="E307" s="95" t="s">
        <v>1348</v>
      </c>
      <c r="F307" s="97">
        <v>39585</v>
      </c>
      <c r="G307" s="83">
        <f t="shared" si="18"/>
        <v>56</v>
      </c>
      <c r="H307" s="82">
        <f t="shared" si="19"/>
        <v>8</v>
      </c>
      <c r="I307" s="26">
        <v>10</v>
      </c>
      <c r="J307" s="26">
        <v>431</v>
      </c>
      <c r="K307" s="100">
        <v>39641</v>
      </c>
      <c r="L307" s="77" t="s">
        <v>1295</v>
      </c>
      <c r="M307" s="26">
        <v>1150000000</v>
      </c>
      <c r="N307" s="26" t="s">
        <v>1143</v>
      </c>
      <c r="O307" s="26" t="s">
        <v>1143</v>
      </c>
      <c r="P307" s="26">
        <v>16.7</v>
      </c>
      <c r="Q307" s="26">
        <v>92.777777777777757</v>
      </c>
      <c r="R307" s="95" t="s">
        <v>830</v>
      </c>
    </row>
    <row r="308" spans="1:18" s="2" customFormat="1">
      <c r="A308" s="26" t="s">
        <v>416</v>
      </c>
      <c r="B308" s="95" t="s">
        <v>215</v>
      </c>
      <c r="C308" s="26" t="s">
        <v>1165</v>
      </c>
      <c r="D308" s="26">
        <v>2629</v>
      </c>
      <c r="E308" s="95" t="s">
        <v>1348</v>
      </c>
      <c r="F308" s="97">
        <v>39585</v>
      </c>
      <c r="G308" s="83">
        <f t="shared" si="18"/>
        <v>46</v>
      </c>
      <c r="H308" s="82">
        <f t="shared" si="19"/>
        <v>6.5714285714285712</v>
      </c>
      <c r="I308" s="26">
        <v>0</v>
      </c>
      <c r="J308" s="26">
        <v>431</v>
      </c>
      <c r="K308" s="100">
        <v>39631</v>
      </c>
      <c r="L308" s="77" t="s">
        <v>1292</v>
      </c>
      <c r="M308" s="26" t="s">
        <v>1143</v>
      </c>
      <c r="N308" s="26">
        <v>10000</v>
      </c>
      <c r="O308" s="26">
        <v>10000</v>
      </c>
      <c r="P308" s="26">
        <v>16.5</v>
      </c>
      <c r="Q308" s="26">
        <v>100</v>
      </c>
      <c r="R308" s="95" t="s">
        <v>830</v>
      </c>
    </row>
    <row r="309" spans="1:18" s="2" customFormat="1">
      <c r="A309" s="26" t="s">
        <v>417</v>
      </c>
      <c r="B309" s="95" t="s">
        <v>215</v>
      </c>
      <c r="C309" s="26" t="s">
        <v>1165</v>
      </c>
      <c r="D309" s="26">
        <v>2629</v>
      </c>
      <c r="E309" s="95" t="s">
        <v>1348</v>
      </c>
      <c r="F309" s="97">
        <v>39585</v>
      </c>
      <c r="G309" s="83">
        <f t="shared" si="18"/>
        <v>47</v>
      </c>
      <c r="H309" s="82">
        <f t="shared" si="19"/>
        <v>6.7142857142857144</v>
      </c>
      <c r="I309" s="26">
        <v>1</v>
      </c>
      <c r="J309" s="26">
        <v>431</v>
      </c>
      <c r="K309" s="100">
        <v>39632</v>
      </c>
      <c r="L309" s="77" t="s">
        <v>1292</v>
      </c>
      <c r="M309" s="26">
        <v>10000</v>
      </c>
      <c r="N309" s="26">
        <v>8700</v>
      </c>
      <c r="O309" s="26">
        <v>8700</v>
      </c>
      <c r="P309" s="26">
        <v>17.5</v>
      </c>
      <c r="Q309" s="26">
        <v>106.0606060606061</v>
      </c>
      <c r="R309" s="95" t="s">
        <v>830</v>
      </c>
    </row>
    <row r="310" spans="1:18" s="2" customFormat="1">
      <c r="A310" s="26" t="s">
        <v>190</v>
      </c>
      <c r="B310" s="95" t="s">
        <v>215</v>
      </c>
      <c r="C310" s="26" t="s">
        <v>1165</v>
      </c>
      <c r="D310" s="26">
        <v>2629</v>
      </c>
      <c r="E310" s="95" t="s">
        <v>1348</v>
      </c>
      <c r="F310" s="97">
        <v>39585</v>
      </c>
      <c r="G310" s="83">
        <f t="shared" si="18"/>
        <v>56</v>
      </c>
      <c r="H310" s="82">
        <f t="shared" si="19"/>
        <v>8</v>
      </c>
      <c r="I310" s="26">
        <v>10</v>
      </c>
      <c r="J310" s="26">
        <v>431</v>
      </c>
      <c r="K310" s="100">
        <v>39641</v>
      </c>
      <c r="L310" s="77" t="s">
        <v>1292</v>
      </c>
      <c r="M310" s="26">
        <v>450000000</v>
      </c>
      <c r="N310" s="26" t="s">
        <v>1143</v>
      </c>
      <c r="O310" s="26" t="s">
        <v>1143</v>
      </c>
      <c r="P310" s="26">
        <v>16.600000000000001</v>
      </c>
      <c r="Q310" s="26">
        <v>100.60606060606059</v>
      </c>
      <c r="R310" s="95" t="s">
        <v>830</v>
      </c>
    </row>
    <row r="311" spans="1:18" s="2" customFormat="1">
      <c r="A311" s="26" t="s">
        <v>191</v>
      </c>
      <c r="B311" s="95" t="s">
        <v>215</v>
      </c>
      <c r="C311" s="26" t="s">
        <v>1165</v>
      </c>
      <c r="D311" s="26">
        <v>2629</v>
      </c>
      <c r="E311" s="95" t="s">
        <v>1348</v>
      </c>
      <c r="F311" s="97">
        <v>39585</v>
      </c>
      <c r="G311" s="83">
        <f t="shared" si="18"/>
        <v>48</v>
      </c>
      <c r="H311" s="82">
        <f t="shared" si="19"/>
        <v>6.8571428571428568</v>
      </c>
      <c r="I311" s="26">
        <v>2</v>
      </c>
      <c r="J311" s="26">
        <v>431</v>
      </c>
      <c r="K311" s="100">
        <v>39633</v>
      </c>
      <c r="L311" s="77" t="s">
        <v>1292</v>
      </c>
      <c r="M311" s="26">
        <v>8700</v>
      </c>
      <c r="N311" s="26">
        <v>36200000</v>
      </c>
      <c r="O311" s="26">
        <v>36200000</v>
      </c>
      <c r="P311" s="26">
        <v>17.600000000000001</v>
      </c>
      <c r="Q311" s="26">
        <v>106.6666666666667</v>
      </c>
      <c r="R311" s="95" t="s">
        <v>830</v>
      </c>
    </row>
    <row r="312" spans="1:18" s="2" customFormat="1">
      <c r="A312" s="26" t="s">
        <v>192</v>
      </c>
      <c r="B312" s="95" t="s">
        <v>215</v>
      </c>
      <c r="C312" s="26" t="s">
        <v>1165</v>
      </c>
      <c r="D312" s="26">
        <v>2629</v>
      </c>
      <c r="E312" s="95" t="s">
        <v>1348</v>
      </c>
      <c r="F312" s="97">
        <v>39585</v>
      </c>
      <c r="G312" s="83">
        <f t="shared" si="18"/>
        <v>49</v>
      </c>
      <c r="H312" s="82">
        <f t="shared" si="19"/>
        <v>7</v>
      </c>
      <c r="I312" s="26">
        <v>3</v>
      </c>
      <c r="J312" s="26">
        <v>431</v>
      </c>
      <c r="K312" s="100">
        <v>39634</v>
      </c>
      <c r="L312" s="77" t="s">
        <v>1292</v>
      </c>
      <c r="M312" s="26">
        <v>36200000</v>
      </c>
      <c r="N312" s="26">
        <v>176000000</v>
      </c>
      <c r="O312" s="26">
        <v>176000000</v>
      </c>
      <c r="P312" s="26">
        <v>19.3</v>
      </c>
      <c r="Q312" s="26">
        <v>116.969696969697</v>
      </c>
      <c r="R312" s="95" t="s">
        <v>830</v>
      </c>
    </row>
    <row r="313" spans="1:18" s="2" customFormat="1">
      <c r="A313" s="26" t="s">
        <v>193</v>
      </c>
      <c r="B313" s="95" t="s">
        <v>215</v>
      </c>
      <c r="C313" s="26" t="s">
        <v>1165</v>
      </c>
      <c r="D313" s="26">
        <v>2629</v>
      </c>
      <c r="E313" s="95" t="s">
        <v>1348</v>
      </c>
      <c r="F313" s="97">
        <v>39585</v>
      </c>
      <c r="G313" s="83">
        <f t="shared" si="18"/>
        <v>50</v>
      </c>
      <c r="H313" s="82">
        <f t="shared" si="19"/>
        <v>7.1428571428571432</v>
      </c>
      <c r="I313" s="26">
        <v>4</v>
      </c>
      <c r="J313" s="26">
        <v>431</v>
      </c>
      <c r="K313" s="100">
        <v>39635</v>
      </c>
      <c r="L313" s="77" t="s">
        <v>1292</v>
      </c>
      <c r="M313" s="26">
        <v>176000000</v>
      </c>
      <c r="N313" s="26">
        <v>160000000</v>
      </c>
      <c r="O313" s="26">
        <v>160000000</v>
      </c>
      <c r="P313" s="26">
        <v>16.5</v>
      </c>
      <c r="Q313" s="26">
        <v>100</v>
      </c>
      <c r="R313" s="95" t="s">
        <v>830</v>
      </c>
    </row>
    <row r="314" spans="1:18" s="2" customFormat="1">
      <c r="A314" s="26" t="s">
        <v>194</v>
      </c>
      <c r="B314" s="95" t="s">
        <v>215</v>
      </c>
      <c r="C314" s="26" t="s">
        <v>1165</v>
      </c>
      <c r="D314" s="26">
        <v>2629</v>
      </c>
      <c r="E314" s="95" t="s">
        <v>1348</v>
      </c>
      <c r="F314" s="97">
        <v>39585</v>
      </c>
      <c r="G314" s="83">
        <f t="shared" si="18"/>
        <v>51</v>
      </c>
      <c r="H314" s="82">
        <f t="shared" si="19"/>
        <v>7.2857142857142856</v>
      </c>
      <c r="I314" s="26">
        <v>5</v>
      </c>
      <c r="J314" s="26">
        <v>431</v>
      </c>
      <c r="K314" s="100">
        <v>39636</v>
      </c>
      <c r="L314" s="77" t="s">
        <v>1292</v>
      </c>
      <c r="M314" s="26">
        <v>160000000</v>
      </c>
      <c r="N314" s="26">
        <v>19450000</v>
      </c>
      <c r="O314" s="26">
        <v>19450000</v>
      </c>
      <c r="P314" s="26">
        <v>16</v>
      </c>
      <c r="Q314" s="26">
        <v>96.969696969696969</v>
      </c>
      <c r="R314" s="95" t="s">
        <v>830</v>
      </c>
    </row>
    <row r="315" spans="1:18" s="2" customFormat="1">
      <c r="A315" s="26" t="s">
        <v>195</v>
      </c>
      <c r="B315" s="95" t="s">
        <v>215</v>
      </c>
      <c r="C315" s="26" t="s">
        <v>1165</v>
      </c>
      <c r="D315" s="26">
        <v>2629</v>
      </c>
      <c r="E315" s="95" t="s">
        <v>1348</v>
      </c>
      <c r="F315" s="97">
        <v>39585</v>
      </c>
      <c r="G315" s="83">
        <f t="shared" si="18"/>
        <v>52</v>
      </c>
      <c r="H315" s="82">
        <f t="shared" si="19"/>
        <v>7.4285714285714288</v>
      </c>
      <c r="I315" s="26">
        <v>6</v>
      </c>
      <c r="J315" s="26">
        <v>431</v>
      </c>
      <c r="K315" s="100">
        <v>39637</v>
      </c>
      <c r="L315" s="77" t="s">
        <v>1292</v>
      </c>
      <c r="M315" s="26">
        <v>19450000</v>
      </c>
      <c r="N315" s="26">
        <v>189000000</v>
      </c>
      <c r="O315" s="26">
        <v>189000000</v>
      </c>
      <c r="P315" s="26">
        <v>16.5</v>
      </c>
      <c r="Q315" s="26">
        <v>100</v>
      </c>
      <c r="R315" s="95" t="s">
        <v>830</v>
      </c>
    </row>
    <row r="316" spans="1:18" s="2" customFormat="1">
      <c r="A316" s="26" t="s">
        <v>196</v>
      </c>
      <c r="B316" s="95" t="s">
        <v>215</v>
      </c>
      <c r="C316" s="26" t="s">
        <v>1165</v>
      </c>
      <c r="D316" s="26">
        <v>2629</v>
      </c>
      <c r="E316" s="95" t="s">
        <v>1348</v>
      </c>
      <c r="F316" s="97">
        <v>39585</v>
      </c>
      <c r="G316" s="83">
        <f t="shared" si="18"/>
        <v>53</v>
      </c>
      <c r="H316" s="82">
        <f t="shared" si="19"/>
        <v>7.5714285714285712</v>
      </c>
      <c r="I316" s="26">
        <v>7</v>
      </c>
      <c r="J316" s="26">
        <v>431</v>
      </c>
      <c r="K316" s="100">
        <v>39638</v>
      </c>
      <c r="L316" s="77" t="s">
        <v>1292</v>
      </c>
      <c r="M316" s="26">
        <v>189000000</v>
      </c>
      <c r="N316" s="26">
        <v>55250000</v>
      </c>
      <c r="O316" s="26">
        <v>55250000</v>
      </c>
      <c r="P316" s="26">
        <v>16.399999999999999</v>
      </c>
      <c r="Q316" s="26">
        <v>99.393939393939377</v>
      </c>
      <c r="R316" s="95" t="s">
        <v>830</v>
      </c>
    </row>
    <row r="317" spans="1:18" s="2" customFormat="1">
      <c r="A317" s="26" t="s">
        <v>197</v>
      </c>
      <c r="B317" s="95" t="s">
        <v>215</v>
      </c>
      <c r="C317" s="26" t="s">
        <v>1165</v>
      </c>
      <c r="D317" s="26">
        <v>2629</v>
      </c>
      <c r="E317" s="95" t="s">
        <v>1348</v>
      </c>
      <c r="F317" s="97">
        <v>39585</v>
      </c>
      <c r="G317" s="83">
        <f t="shared" si="18"/>
        <v>54</v>
      </c>
      <c r="H317" s="82">
        <f t="shared" si="19"/>
        <v>7.7142857142857144</v>
      </c>
      <c r="I317" s="26">
        <v>8</v>
      </c>
      <c r="J317" s="26">
        <v>431</v>
      </c>
      <c r="K317" s="100">
        <v>39639</v>
      </c>
      <c r="L317" s="77" t="s">
        <v>1292</v>
      </c>
      <c r="M317" s="26">
        <v>55250000</v>
      </c>
      <c r="N317" s="26">
        <v>174000000</v>
      </c>
      <c r="O317" s="26">
        <v>174000000</v>
      </c>
      <c r="P317" s="26">
        <v>16</v>
      </c>
      <c r="Q317" s="26">
        <v>96.969696969696969</v>
      </c>
      <c r="R317" s="95" t="s">
        <v>830</v>
      </c>
    </row>
    <row r="318" spans="1:18" s="2" customFormat="1">
      <c r="A318" s="26" t="s">
        <v>198</v>
      </c>
      <c r="B318" s="95" t="s">
        <v>215</v>
      </c>
      <c r="C318" s="26" t="s">
        <v>1165</v>
      </c>
      <c r="D318" s="26">
        <v>2629</v>
      </c>
      <c r="E318" s="95" t="s">
        <v>1348</v>
      </c>
      <c r="F318" s="97">
        <v>39585</v>
      </c>
      <c r="G318" s="83">
        <f t="shared" si="18"/>
        <v>55</v>
      </c>
      <c r="H318" s="82">
        <f t="shared" si="19"/>
        <v>7.8571428571428568</v>
      </c>
      <c r="I318" s="26">
        <v>9</v>
      </c>
      <c r="J318" s="26">
        <v>431</v>
      </c>
      <c r="K318" s="100">
        <v>39640</v>
      </c>
      <c r="L318" s="77" t="s">
        <v>1292</v>
      </c>
      <c r="M318" s="26">
        <v>174000000</v>
      </c>
      <c r="N318" s="26">
        <v>450000000</v>
      </c>
      <c r="O318" s="26">
        <v>450000000</v>
      </c>
      <c r="P318" s="26">
        <v>16.5</v>
      </c>
      <c r="Q318" s="26">
        <v>100</v>
      </c>
      <c r="R318" s="95" t="s">
        <v>830</v>
      </c>
    </row>
    <row r="319" spans="1:18" s="2" customFormat="1">
      <c r="A319" s="26" t="s">
        <v>199</v>
      </c>
      <c r="B319" s="95" t="s">
        <v>215</v>
      </c>
      <c r="C319" s="26" t="s">
        <v>1165</v>
      </c>
      <c r="D319" s="26">
        <v>2629</v>
      </c>
      <c r="E319" s="95" t="s">
        <v>1348</v>
      </c>
      <c r="F319" s="97">
        <v>39585</v>
      </c>
      <c r="G319" s="83">
        <f t="shared" si="18"/>
        <v>56</v>
      </c>
      <c r="H319" s="82">
        <f t="shared" si="19"/>
        <v>8</v>
      </c>
      <c r="I319" s="26">
        <v>10</v>
      </c>
      <c r="J319" s="26">
        <v>431</v>
      </c>
      <c r="K319" s="100">
        <v>39641</v>
      </c>
      <c r="L319" s="77" t="s">
        <v>1295</v>
      </c>
      <c r="M319" s="26">
        <v>220000000</v>
      </c>
      <c r="N319" s="26" t="s">
        <v>1143</v>
      </c>
      <c r="O319" s="26" t="s">
        <v>1143</v>
      </c>
      <c r="P319" s="26">
        <v>16.600000000000001</v>
      </c>
      <c r="Q319" s="26">
        <v>100.60606060606059</v>
      </c>
      <c r="R319" s="95" t="s">
        <v>830</v>
      </c>
    </row>
    <row r="320" spans="1:18" s="2" customFormat="1">
      <c r="A320" s="26" t="s">
        <v>200</v>
      </c>
      <c r="B320" s="95" t="s">
        <v>215</v>
      </c>
      <c r="C320" s="26" t="s">
        <v>1165</v>
      </c>
      <c r="D320" s="26">
        <v>2673</v>
      </c>
      <c r="E320" s="95" t="s">
        <v>1348</v>
      </c>
      <c r="F320" s="97">
        <v>39585</v>
      </c>
      <c r="G320" s="83">
        <f t="shared" si="18"/>
        <v>46</v>
      </c>
      <c r="H320" s="82">
        <f t="shared" si="19"/>
        <v>6.5714285714285712</v>
      </c>
      <c r="I320" s="26">
        <v>0</v>
      </c>
      <c r="J320" s="26">
        <v>431</v>
      </c>
      <c r="K320" s="100">
        <v>39631</v>
      </c>
      <c r="L320" s="77" t="s">
        <v>1292</v>
      </c>
      <c r="M320" s="26" t="s">
        <v>1143</v>
      </c>
      <c r="N320" s="26">
        <v>100000</v>
      </c>
      <c r="O320" s="26">
        <v>100000</v>
      </c>
      <c r="P320" s="26">
        <v>16.5</v>
      </c>
      <c r="Q320" s="26">
        <v>100</v>
      </c>
      <c r="R320" s="95" t="s">
        <v>830</v>
      </c>
    </row>
    <row r="321" spans="1:18" s="2" customFormat="1">
      <c r="A321" s="26" t="s">
        <v>201</v>
      </c>
      <c r="B321" s="95" t="s">
        <v>215</v>
      </c>
      <c r="C321" s="26" t="s">
        <v>1165</v>
      </c>
      <c r="D321" s="26">
        <v>2673</v>
      </c>
      <c r="E321" s="95" t="s">
        <v>1348</v>
      </c>
      <c r="F321" s="97">
        <v>39585</v>
      </c>
      <c r="G321" s="83">
        <f t="shared" si="18"/>
        <v>47</v>
      </c>
      <c r="H321" s="82">
        <f t="shared" si="19"/>
        <v>6.7142857142857144</v>
      </c>
      <c r="I321" s="26">
        <v>1</v>
      </c>
      <c r="J321" s="26">
        <v>431</v>
      </c>
      <c r="K321" s="100">
        <v>39632</v>
      </c>
      <c r="L321" s="77" t="s">
        <v>1292</v>
      </c>
      <c r="M321" s="26">
        <v>100000</v>
      </c>
      <c r="N321" s="26">
        <v>10500000</v>
      </c>
      <c r="O321" s="26">
        <v>10500000</v>
      </c>
      <c r="P321" s="26">
        <v>19</v>
      </c>
      <c r="Q321" s="26">
        <v>115.1515151515152</v>
      </c>
      <c r="R321" s="95" t="s">
        <v>830</v>
      </c>
    </row>
    <row r="322" spans="1:18" s="2" customFormat="1">
      <c r="A322" s="26" t="s">
        <v>202</v>
      </c>
      <c r="B322" s="95" t="s">
        <v>215</v>
      </c>
      <c r="C322" s="26" t="s">
        <v>1165</v>
      </c>
      <c r="D322" s="26">
        <v>2673</v>
      </c>
      <c r="E322" s="95" t="s">
        <v>1348</v>
      </c>
      <c r="F322" s="97">
        <v>39585</v>
      </c>
      <c r="G322" s="83">
        <f t="shared" si="18"/>
        <v>56</v>
      </c>
      <c r="H322" s="82">
        <f t="shared" si="19"/>
        <v>8</v>
      </c>
      <c r="I322" s="26">
        <v>10</v>
      </c>
      <c r="J322" s="26">
        <v>431</v>
      </c>
      <c r="K322" s="100">
        <v>39641</v>
      </c>
      <c r="L322" s="77" t="s">
        <v>1292</v>
      </c>
      <c r="M322" s="26">
        <v>2450000000</v>
      </c>
      <c r="N322" s="26" t="s">
        <v>1143</v>
      </c>
      <c r="O322" s="26" t="s">
        <v>1143</v>
      </c>
      <c r="P322" s="26">
        <v>16.600000000000001</v>
      </c>
      <c r="Q322" s="26">
        <v>100.60606060606059</v>
      </c>
      <c r="R322" s="95" t="s">
        <v>830</v>
      </c>
    </row>
    <row r="323" spans="1:18" s="2" customFormat="1">
      <c r="A323" s="26" t="s">
        <v>203</v>
      </c>
      <c r="B323" s="95" t="s">
        <v>215</v>
      </c>
      <c r="C323" s="26" t="s">
        <v>1165</v>
      </c>
      <c r="D323" s="26">
        <v>2673</v>
      </c>
      <c r="E323" s="95" t="s">
        <v>1348</v>
      </c>
      <c r="F323" s="97">
        <v>39585</v>
      </c>
      <c r="G323" s="83">
        <f t="shared" si="18"/>
        <v>48</v>
      </c>
      <c r="H323" s="82">
        <f t="shared" si="19"/>
        <v>6.8571428571428568</v>
      </c>
      <c r="I323" s="26">
        <v>2</v>
      </c>
      <c r="J323" s="26">
        <v>431</v>
      </c>
      <c r="K323" s="100">
        <v>39633</v>
      </c>
      <c r="L323" s="77" t="s">
        <v>1292</v>
      </c>
      <c r="M323" s="26">
        <v>10500000</v>
      </c>
      <c r="N323" s="26">
        <v>19600000</v>
      </c>
      <c r="O323" s="26">
        <v>19600000</v>
      </c>
      <c r="P323" s="26">
        <v>17.600000000000001</v>
      </c>
      <c r="Q323" s="26">
        <v>106.6666666666667</v>
      </c>
      <c r="R323" s="95" t="s">
        <v>830</v>
      </c>
    </row>
    <row r="324" spans="1:18" s="2" customFormat="1">
      <c r="A324" s="26" t="s">
        <v>204</v>
      </c>
      <c r="B324" s="95" t="s">
        <v>215</v>
      </c>
      <c r="C324" s="26" t="s">
        <v>1165</v>
      </c>
      <c r="D324" s="26">
        <v>2673</v>
      </c>
      <c r="E324" s="95" t="s">
        <v>1348</v>
      </c>
      <c r="F324" s="97">
        <v>39585</v>
      </c>
      <c r="G324" s="83">
        <f t="shared" si="18"/>
        <v>49</v>
      </c>
      <c r="H324" s="82">
        <f t="shared" si="19"/>
        <v>7</v>
      </c>
      <c r="I324" s="26">
        <v>3</v>
      </c>
      <c r="J324" s="26">
        <v>431</v>
      </c>
      <c r="K324" s="100">
        <v>39634</v>
      </c>
      <c r="L324" s="77" t="s">
        <v>1292</v>
      </c>
      <c r="M324" s="26">
        <v>19600000</v>
      </c>
      <c r="N324" s="26">
        <v>1390000000</v>
      </c>
      <c r="O324" s="26">
        <v>1390000000</v>
      </c>
      <c r="P324" s="26">
        <v>18.600000000000001</v>
      </c>
      <c r="Q324" s="26">
        <v>112.72727272727271</v>
      </c>
      <c r="R324" s="95" t="s">
        <v>830</v>
      </c>
    </row>
    <row r="325" spans="1:18" s="2" customFormat="1">
      <c r="A325" s="26" t="s">
        <v>205</v>
      </c>
      <c r="B325" s="95" t="s">
        <v>215</v>
      </c>
      <c r="C325" s="26" t="s">
        <v>1165</v>
      </c>
      <c r="D325" s="26">
        <v>2673</v>
      </c>
      <c r="E325" s="95" t="s">
        <v>1348</v>
      </c>
      <c r="F325" s="97">
        <v>39585</v>
      </c>
      <c r="G325" s="83">
        <f t="shared" si="18"/>
        <v>50</v>
      </c>
      <c r="H325" s="82">
        <f t="shared" si="19"/>
        <v>7.1428571428571432</v>
      </c>
      <c r="I325" s="26">
        <v>4</v>
      </c>
      <c r="J325" s="26">
        <v>431</v>
      </c>
      <c r="K325" s="100">
        <v>39635</v>
      </c>
      <c r="L325" s="77" t="s">
        <v>1292</v>
      </c>
      <c r="M325" s="26">
        <v>1390000000</v>
      </c>
      <c r="N325" s="26">
        <v>145000000</v>
      </c>
      <c r="O325" s="26">
        <v>145000000</v>
      </c>
      <c r="P325" s="26">
        <v>17</v>
      </c>
      <c r="Q325" s="26">
        <v>103.030303030303</v>
      </c>
      <c r="R325" s="95" t="s">
        <v>830</v>
      </c>
    </row>
    <row r="326" spans="1:18" s="2" customFormat="1">
      <c r="A326" s="26" t="s">
        <v>206</v>
      </c>
      <c r="B326" s="95" t="s">
        <v>215</v>
      </c>
      <c r="C326" s="26" t="s">
        <v>1165</v>
      </c>
      <c r="D326" s="26">
        <v>2673</v>
      </c>
      <c r="E326" s="95" t="s">
        <v>1348</v>
      </c>
      <c r="F326" s="97">
        <v>39585</v>
      </c>
      <c r="G326" s="83">
        <f t="shared" si="18"/>
        <v>51</v>
      </c>
      <c r="H326" s="82">
        <f t="shared" si="19"/>
        <v>7.2857142857142856</v>
      </c>
      <c r="I326" s="26">
        <v>5</v>
      </c>
      <c r="J326" s="26">
        <v>431</v>
      </c>
      <c r="K326" s="100">
        <v>39636</v>
      </c>
      <c r="L326" s="77" t="s">
        <v>1292</v>
      </c>
      <c r="M326" s="26">
        <v>145000000</v>
      </c>
      <c r="N326" s="26">
        <v>16250000</v>
      </c>
      <c r="O326" s="26">
        <v>16250000</v>
      </c>
      <c r="P326" s="26">
        <v>16.5</v>
      </c>
      <c r="Q326" s="26">
        <v>100</v>
      </c>
      <c r="R326" s="95" t="s">
        <v>830</v>
      </c>
    </row>
    <row r="327" spans="1:18" s="2" customFormat="1">
      <c r="A327" s="26" t="s">
        <v>207</v>
      </c>
      <c r="B327" s="95" t="s">
        <v>215</v>
      </c>
      <c r="C327" s="26" t="s">
        <v>1165</v>
      </c>
      <c r="D327" s="26">
        <v>2673</v>
      </c>
      <c r="E327" s="95" t="s">
        <v>1348</v>
      </c>
      <c r="F327" s="97">
        <v>39585</v>
      </c>
      <c r="G327" s="83">
        <f t="shared" si="18"/>
        <v>52</v>
      </c>
      <c r="H327" s="82">
        <f t="shared" si="19"/>
        <v>7.4285714285714288</v>
      </c>
      <c r="I327" s="26">
        <v>6</v>
      </c>
      <c r="J327" s="26">
        <v>431</v>
      </c>
      <c r="K327" s="100">
        <v>39637</v>
      </c>
      <c r="L327" s="77" t="s">
        <v>1292</v>
      </c>
      <c r="M327" s="26">
        <v>16250000</v>
      </c>
      <c r="N327" s="26">
        <v>1100000000</v>
      </c>
      <c r="O327" s="26">
        <v>1100000000</v>
      </c>
      <c r="P327" s="26">
        <v>17.100000000000001</v>
      </c>
      <c r="Q327" s="26">
        <v>103.6363636363636</v>
      </c>
      <c r="R327" s="95" t="s">
        <v>830</v>
      </c>
    </row>
    <row r="328" spans="1:18" s="2" customFormat="1">
      <c r="A328" s="26" t="s">
        <v>208</v>
      </c>
      <c r="B328" s="95" t="s">
        <v>215</v>
      </c>
      <c r="C328" s="26" t="s">
        <v>1165</v>
      </c>
      <c r="D328" s="26">
        <v>2673</v>
      </c>
      <c r="E328" s="95" t="s">
        <v>1348</v>
      </c>
      <c r="F328" s="97">
        <v>39585</v>
      </c>
      <c r="G328" s="83">
        <f t="shared" si="18"/>
        <v>53</v>
      </c>
      <c r="H328" s="82">
        <f t="shared" si="19"/>
        <v>7.5714285714285712</v>
      </c>
      <c r="I328" s="26">
        <v>7</v>
      </c>
      <c r="J328" s="26">
        <v>431</v>
      </c>
      <c r="K328" s="100">
        <v>39638</v>
      </c>
      <c r="L328" s="77" t="s">
        <v>1292</v>
      </c>
      <c r="M328" s="26">
        <v>1100000000</v>
      </c>
      <c r="N328" s="26">
        <v>153500000</v>
      </c>
      <c r="O328" s="26">
        <v>153500000</v>
      </c>
      <c r="P328" s="26">
        <v>16.399999999999999</v>
      </c>
      <c r="Q328" s="26">
        <v>99.393939393939377</v>
      </c>
      <c r="R328" s="95" t="s">
        <v>830</v>
      </c>
    </row>
    <row r="329" spans="1:18" s="2" customFormat="1">
      <c r="A329" s="26" t="s">
        <v>209</v>
      </c>
      <c r="B329" s="95" t="s">
        <v>215</v>
      </c>
      <c r="C329" s="26" t="s">
        <v>1165</v>
      </c>
      <c r="D329" s="26">
        <v>2673</v>
      </c>
      <c r="E329" s="95" t="s">
        <v>1348</v>
      </c>
      <c r="F329" s="97">
        <v>39585</v>
      </c>
      <c r="G329" s="83">
        <f t="shared" si="18"/>
        <v>54</v>
      </c>
      <c r="H329" s="82">
        <f t="shared" si="19"/>
        <v>7.7142857142857144</v>
      </c>
      <c r="I329" s="26">
        <v>8</v>
      </c>
      <c r="J329" s="26">
        <v>431</v>
      </c>
      <c r="K329" s="100">
        <v>39639</v>
      </c>
      <c r="L329" s="77" t="s">
        <v>1292</v>
      </c>
      <c r="M329" s="26">
        <v>153500000</v>
      </c>
      <c r="N329" s="26">
        <v>169500000</v>
      </c>
      <c r="O329" s="26">
        <v>169500000</v>
      </c>
      <c r="P329" s="26">
        <v>15.5</v>
      </c>
      <c r="Q329" s="26">
        <v>93.939393939393938</v>
      </c>
      <c r="R329" s="95" t="s">
        <v>830</v>
      </c>
    </row>
    <row r="330" spans="1:18" s="2" customFormat="1">
      <c r="A330" s="26" t="s">
        <v>554</v>
      </c>
      <c r="B330" s="95" t="s">
        <v>215</v>
      </c>
      <c r="C330" s="26" t="s">
        <v>1165</v>
      </c>
      <c r="D330" s="26">
        <v>2673</v>
      </c>
      <c r="E330" s="95" t="s">
        <v>1348</v>
      </c>
      <c r="F330" s="97">
        <v>39585</v>
      </c>
      <c r="G330" s="83">
        <f t="shared" si="18"/>
        <v>55</v>
      </c>
      <c r="H330" s="82">
        <f t="shared" si="19"/>
        <v>7.8571428571428568</v>
      </c>
      <c r="I330" s="26">
        <v>9</v>
      </c>
      <c r="J330" s="26">
        <v>431</v>
      </c>
      <c r="K330" s="100">
        <v>39640</v>
      </c>
      <c r="L330" s="77" t="s">
        <v>1292</v>
      </c>
      <c r="M330" s="26">
        <v>169500000</v>
      </c>
      <c r="N330" s="26">
        <v>2450000000</v>
      </c>
      <c r="O330" s="26">
        <v>2450000000</v>
      </c>
      <c r="P330" s="26">
        <v>16.5</v>
      </c>
      <c r="Q330" s="26">
        <v>100</v>
      </c>
      <c r="R330" s="95" t="s">
        <v>830</v>
      </c>
    </row>
    <row r="331" spans="1:18" s="2" customFormat="1">
      <c r="A331" s="26" t="s">
        <v>210</v>
      </c>
      <c r="B331" s="95" t="s">
        <v>215</v>
      </c>
      <c r="C331" s="26" t="s">
        <v>1165</v>
      </c>
      <c r="D331" s="26">
        <v>2673</v>
      </c>
      <c r="E331" s="95" t="s">
        <v>1348</v>
      </c>
      <c r="F331" s="97">
        <v>39585</v>
      </c>
      <c r="G331" s="83">
        <f t="shared" si="18"/>
        <v>56</v>
      </c>
      <c r="H331" s="82">
        <f t="shared" si="19"/>
        <v>8</v>
      </c>
      <c r="I331" s="26">
        <v>10</v>
      </c>
      <c r="J331" s="26">
        <v>431</v>
      </c>
      <c r="K331" s="100">
        <v>39641</v>
      </c>
      <c r="L331" s="77" t="s">
        <v>1295</v>
      </c>
      <c r="M331" s="26">
        <v>320000000</v>
      </c>
      <c r="N331" s="26" t="s">
        <v>1143</v>
      </c>
      <c r="O331" s="26" t="s">
        <v>1143</v>
      </c>
      <c r="P331" s="26">
        <v>16.600000000000001</v>
      </c>
      <c r="Q331" s="26">
        <v>100.60606060606059</v>
      </c>
      <c r="R331" s="95" t="s">
        <v>830</v>
      </c>
    </row>
    <row r="332" spans="1:18" s="2" customFormat="1">
      <c r="A332" s="26" t="s">
        <v>69</v>
      </c>
      <c r="B332" s="95" t="s">
        <v>1251</v>
      </c>
      <c r="C332" s="26" t="s">
        <v>1166</v>
      </c>
      <c r="D332" s="26">
        <v>2318</v>
      </c>
      <c r="E332" s="95" t="s">
        <v>1348</v>
      </c>
      <c r="F332" s="97">
        <v>39585</v>
      </c>
      <c r="G332" s="83">
        <f t="shared" si="18"/>
        <v>60</v>
      </c>
      <c r="H332" s="82">
        <f t="shared" si="19"/>
        <v>8.5714285714285712</v>
      </c>
      <c r="I332" s="26">
        <v>0</v>
      </c>
      <c r="J332" s="26">
        <v>431</v>
      </c>
      <c r="K332" s="100">
        <v>39645</v>
      </c>
      <c r="L332" s="77" t="s">
        <v>1292</v>
      </c>
      <c r="M332" s="26">
        <v>0</v>
      </c>
      <c r="N332" s="26">
        <v>0</v>
      </c>
      <c r="O332" s="26">
        <v>0</v>
      </c>
      <c r="P332" s="26">
        <v>23.8</v>
      </c>
      <c r="Q332" s="26">
        <v>100</v>
      </c>
      <c r="R332" s="95" t="s">
        <v>1351</v>
      </c>
    </row>
    <row r="333" spans="1:18" s="2" customFormat="1">
      <c r="A333" s="26" t="s">
        <v>70</v>
      </c>
      <c r="B333" s="95" t="s">
        <v>1251</v>
      </c>
      <c r="C333" s="26" t="s">
        <v>1166</v>
      </c>
      <c r="D333" s="26">
        <v>2318</v>
      </c>
      <c r="E333" s="95" t="s">
        <v>1348</v>
      </c>
      <c r="F333" s="97">
        <v>39585</v>
      </c>
      <c r="G333" s="83">
        <f t="shared" si="18"/>
        <v>61</v>
      </c>
      <c r="H333" s="82">
        <f t="shared" si="19"/>
        <v>8.7142857142857135</v>
      </c>
      <c r="I333" s="26">
        <v>1</v>
      </c>
      <c r="J333" s="26">
        <v>431</v>
      </c>
      <c r="K333" s="100">
        <v>39646</v>
      </c>
      <c r="L333" s="77" t="s">
        <v>1292</v>
      </c>
      <c r="M333" s="26">
        <v>0</v>
      </c>
      <c r="N333" s="26">
        <v>100000</v>
      </c>
      <c r="O333" s="26">
        <v>100000</v>
      </c>
      <c r="P333" s="26">
        <v>21</v>
      </c>
      <c r="Q333" s="26">
        <v>88.235294117647058</v>
      </c>
      <c r="R333" s="95" t="s">
        <v>1351</v>
      </c>
    </row>
    <row r="334" spans="1:18" s="2" customFormat="1">
      <c r="A334" s="26" t="s">
        <v>71</v>
      </c>
      <c r="B334" s="95" t="s">
        <v>1251</v>
      </c>
      <c r="C334" s="26" t="s">
        <v>1166</v>
      </c>
      <c r="D334" s="26">
        <v>2318</v>
      </c>
      <c r="E334" s="95" t="s">
        <v>1348</v>
      </c>
      <c r="F334" s="97">
        <v>39585</v>
      </c>
      <c r="G334" s="83">
        <f t="shared" si="18"/>
        <v>70</v>
      </c>
      <c r="H334" s="82">
        <f t="shared" si="19"/>
        <v>10</v>
      </c>
      <c r="I334" s="26">
        <v>10</v>
      </c>
      <c r="J334" s="26">
        <v>431</v>
      </c>
      <c r="K334" s="100">
        <v>39655</v>
      </c>
      <c r="L334" s="77" t="s">
        <v>1292</v>
      </c>
      <c r="M334" s="26">
        <v>8000000</v>
      </c>
      <c r="N334" s="26" t="s">
        <v>1143</v>
      </c>
      <c r="O334" s="26" t="s">
        <v>1143</v>
      </c>
      <c r="P334" s="26">
        <v>21.2</v>
      </c>
      <c r="Q334" s="26">
        <v>89.075630252100822</v>
      </c>
      <c r="R334" s="95" t="s">
        <v>1351</v>
      </c>
    </row>
    <row r="335" spans="1:18" s="2" customFormat="1">
      <c r="A335" s="26" t="s">
        <v>266</v>
      </c>
      <c r="B335" s="95" t="s">
        <v>1251</v>
      </c>
      <c r="C335" s="26" t="s">
        <v>1166</v>
      </c>
      <c r="D335" s="26">
        <v>2318</v>
      </c>
      <c r="E335" s="95" t="s">
        <v>1348</v>
      </c>
      <c r="F335" s="97">
        <v>39585</v>
      </c>
      <c r="G335" s="83">
        <f t="shared" si="18"/>
        <v>62</v>
      </c>
      <c r="H335" s="82">
        <f t="shared" si="19"/>
        <v>8.8571428571428577</v>
      </c>
      <c r="I335" s="26">
        <v>2</v>
      </c>
      <c r="J335" s="26">
        <v>431</v>
      </c>
      <c r="K335" s="100">
        <v>39647</v>
      </c>
      <c r="L335" s="77" t="s">
        <v>1292</v>
      </c>
      <c r="M335" s="26">
        <v>100000</v>
      </c>
      <c r="N335" s="26">
        <v>0</v>
      </c>
      <c r="O335" s="26">
        <v>0</v>
      </c>
      <c r="P335" s="26">
        <v>21</v>
      </c>
      <c r="Q335" s="26">
        <v>88.235294117647058</v>
      </c>
      <c r="R335" s="95" t="s">
        <v>1351</v>
      </c>
    </row>
    <row r="336" spans="1:18" s="2" customFormat="1">
      <c r="A336" s="26" t="s">
        <v>267</v>
      </c>
      <c r="B336" s="95" t="s">
        <v>1251</v>
      </c>
      <c r="C336" s="26" t="s">
        <v>1166</v>
      </c>
      <c r="D336" s="26">
        <v>2318</v>
      </c>
      <c r="E336" s="95" t="s">
        <v>1348</v>
      </c>
      <c r="F336" s="97">
        <v>39585</v>
      </c>
      <c r="G336" s="83">
        <f t="shared" si="18"/>
        <v>63</v>
      </c>
      <c r="H336" s="82">
        <f t="shared" si="19"/>
        <v>9</v>
      </c>
      <c r="I336" s="26">
        <v>3</v>
      </c>
      <c r="J336" s="26">
        <v>431</v>
      </c>
      <c r="K336" s="100">
        <v>39648</v>
      </c>
      <c r="L336" s="77" t="s">
        <v>1292</v>
      </c>
      <c r="M336" s="26">
        <v>0</v>
      </c>
      <c r="N336" s="26" t="s">
        <v>1143</v>
      </c>
      <c r="O336" s="26" t="s">
        <v>1143</v>
      </c>
      <c r="P336" s="26">
        <v>21.5</v>
      </c>
      <c r="Q336" s="26">
        <v>90.336134453781497</v>
      </c>
      <c r="R336" s="95" t="s">
        <v>1351</v>
      </c>
    </row>
    <row r="337" spans="1:18" s="2" customFormat="1">
      <c r="A337" s="26" t="s">
        <v>1227</v>
      </c>
      <c r="B337" s="95" t="s">
        <v>1251</v>
      </c>
      <c r="C337" s="26" t="s">
        <v>1166</v>
      </c>
      <c r="D337" s="26">
        <v>2318</v>
      </c>
      <c r="E337" s="95" t="s">
        <v>1348</v>
      </c>
      <c r="F337" s="97">
        <v>39585</v>
      </c>
      <c r="G337" s="83">
        <f t="shared" si="18"/>
        <v>64</v>
      </c>
      <c r="H337" s="82">
        <f t="shared" si="19"/>
        <v>9.1428571428571423</v>
      </c>
      <c r="I337" s="26">
        <v>4</v>
      </c>
      <c r="J337" s="26">
        <v>431</v>
      </c>
      <c r="K337" s="100">
        <v>39649</v>
      </c>
      <c r="L337" s="77" t="s">
        <v>1292</v>
      </c>
      <c r="M337" s="26" t="s">
        <v>1143</v>
      </c>
      <c r="N337" s="26">
        <v>25000000</v>
      </c>
      <c r="O337" s="26">
        <v>25000000</v>
      </c>
      <c r="P337" s="26">
        <v>20.5</v>
      </c>
      <c r="Q337" s="26">
        <v>86.134453781512605</v>
      </c>
      <c r="R337" s="95" t="s">
        <v>1351</v>
      </c>
    </row>
    <row r="338" spans="1:18" s="2" customFormat="1">
      <c r="A338" s="26" t="s">
        <v>268</v>
      </c>
      <c r="B338" s="95" t="s">
        <v>1251</v>
      </c>
      <c r="C338" s="26" t="s">
        <v>1166</v>
      </c>
      <c r="D338" s="26">
        <v>2318</v>
      </c>
      <c r="E338" s="95" t="s">
        <v>1348</v>
      </c>
      <c r="F338" s="97">
        <v>39585</v>
      </c>
      <c r="G338" s="83">
        <f t="shared" si="18"/>
        <v>65</v>
      </c>
      <c r="H338" s="82">
        <f t="shared" si="19"/>
        <v>9.2857142857142865</v>
      </c>
      <c r="I338" s="26">
        <v>5</v>
      </c>
      <c r="J338" s="26">
        <v>431</v>
      </c>
      <c r="K338" s="100">
        <v>39650</v>
      </c>
      <c r="L338" s="77" t="s">
        <v>1292</v>
      </c>
      <c r="M338" s="26">
        <v>25000000</v>
      </c>
      <c r="N338" s="26">
        <v>63500000</v>
      </c>
      <c r="O338" s="26">
        <v>63500000</v>
      </c>
      <c r="P338" s="26">
        <v>20</v>
      </c>
      <c r="Q338" s="26">
        <v>84.033613445378194</v>
      </c>
      <c r="R338" s="95" t="s">
        <v>1351</v>
      </c>
    </row>
    <row r="339" spans="1:18" s="2" customFormat="1">
      <c r="A339" s="26" t="s">
        <v>269</v>
      </c>
      <c r="B339" s="95" t="s">
        <v>1251</v>
      </c>
      <c r="C339" s="26" t="s">
        <v>1166</v>
      </c>
      <c r="D339" s="26">
        <v>2318</v>
      </c>
      <c r="E339" s="95" t="s">
        <v>1348</v>
      </c>
      <c r="F339" s="97">
        <v>39585</v>
      </c>
      <c r="G339" s="83">
        <f t="shared" si="18"/>
        <v>66</v>
      </c>
      <c r="H339" s="82">
        <f t="shared" si="19"/>
        <v>9.4285714285714288</v>
      </c>
      <c r="I339" s="26">
        <v>6</v>
      </c>
      <c r="J339" s="26">
        <v>431</v>
      </c>
      <c r="K339" s="100">
        <v>39651</v>
      </c>
      <c r="L339" s="77" t="s">
        <v>1292</v>
      </c>
      <c r="M339" s="26">
        <v>63500000</v>
      </c>
      <c r="N339" s="26" t="s">
        <v>1143</v>
      </c>
      <c r="O339" s="26" t="s">
        <v>1143</v>
      </c>
      <c r="P339" s="26">
        <v>21.3</v>
      </c>
      <c r="Q339" s="26">
        <v>89.495798319327719</v>
      </c>
      <c r="R339" s="95" t="s">
        <v>1351</v>
      </c>
    </row>
    <row r="340" spans="1:18" s="2" customFormat="1">
      <c r="A340" s="26" t="s">
        <v>1228</v>
      </c>
      <c r="B340" s="95" t="s">
        <v>1251</v>
      </c>
      <c r="C340" s="26" t="s">
        <v>1166</v>
      </c>
      <c r="D340" s="26">
        <v>2318</v>
      </c>
      <c r="E340" s="95" t="s">
        <v>1348</v>
      </c>
      <c r="F340" s="100">
        <v>39585</v>
      </c>
      <c r="G340" s="83">
        <f t="shared" si="18"/>
        <v>67</v>
      </c>
      <c r="H340" s="82">
        <f t="shared" si="19"/>
        <v>9.5714285714285712</v>
      </c>
      <c r="I340" s="26">
        <v>7</v>
      </c>
      <c r="J340" s="26">
        <v>431</v>
      </c>
      <c r="K340" s="100">
        <v>39652</v>
      </c>
      <c r="L340" s="77" t="s">
        <v>1292</v>
      </c>
      <c r="M340" s="26" t="s">
        <v>1143</v>
      </c>
      <c r="N340" s="26">
        <v>73500000</v>
      </c>
      <c r="O340" s="26">
        <v>73500000</v>
      </c>
      <c r="P340" s="26">
        <v>23.3</v>
      </c>
      <c r="Q340" s="26">
        <v>97.899159663865561</v>
      </c>
      <c r="R340" s="95" t="s">
        <v>1351</v>
      </c>
    </row>
    <row r="341" spans="1:18" s="2" customFormat="1">
      <c r="A341" s="26" t="s">
        <v>501</v>
      </c>
      <c r="B341" s="95" t="s">
        <v>1251</v>
      </c>
      <c r="C341" s="26" t="s">
        <v>1166</v>
      </c>
      <c r="D341" s="26">
        <v>2318</v>
      </c>
      <c r="E341" s="95" t="s">
        <v>1348</v>
      </c>
      <c r="F341" s="97">
        <v>39585</v>
      </c>
      <c r="G341" s="83">
        <f t="shared" si="18"/>
        <v>68</v>
      </c>
      <c r="H341" s="82">
        <f t="shared" si="19"/>
        <v>9.7142857142857135</v>
      </c>
      <c r="I341" s="26">
        <v>8</v>
      </c>
      <c r="J341" s="26">
        <v>431</v>
      </c>
      <c r="K341" s="100">
        <v>39653</v>
      </c>
      <c r="L341" s="77" t="s">
        <v>1292</v>
      </c>
      <c r="M341" s="26">
        <v>73500000</v>
      </c>
      <c r="N341" s="26">
        <v>320000000</v>
      </c>
      <c r="O341" s="26">
        <v>320000000</v>
      </c>
      <c r="P341" s="26">
        <v>21</v>
      </c>
      <c r="Q341" s="26">
        <v>88.235294117647058</v>
      </c>
      <c r="R341" s="95" t="s">
        <v>1351</v>
      </c>
    </row>
    <row r="342" spans="1:18" s="2" customFormat="1">
      <c r="A342" s="26" t="s">
        <v>502</v>
      </c>
      <c r="B342" s="95" t="s">
        <v>1251</v>
      </c>
      <c r="C342" s="26" t="s">
        <v>1166</v>
      </c>
      <c r="D342" s="26">
        <v>2318</v>
      </c>
      <c r="E342" s="95" t="s">
        <v>1348</v>
      </c>
      <c r="F342" s="100">
        <v>39585</v>
      </c>
      <c r="G342" s="83">
        <f t="shared" si="18"/>
        <v>69</v>
      </c>
      <c r="H342" s="82">
        <f t="shared" si="19"/>
        <v>9.8571428571428577</v>
      </c>
      <c r="I342" s="26">
        <v>9</v>
      </c>
      <c r="J342" s="26">
        <v>431</v>
      </c>
      <c r="K342" s="100">
        <v>39654</v>
      </c>
      <c r="L342" s="77" t="s">
        <v>1292</v>
      </c>
      <c r="M342" s="26">
        <v>320000000</v>
      </c>
      <c r="N342" s="26">
        <v>8000000</v>
      </c>
      <c r="O342" s="26">
        <v>8000000</v>
      </c>
      <c r="P342" s="26">
        <v>21</v>
      </c>
      <c r="Q342" s="26">
        <v>88.235294117647058</v>
      </c>
      <c r="R342" s="95" t="s">
        <v>1351</v>
      </c>
    </row>
    <row r="343" spans="1:18" s="2" customFormat="1">
      <c r="A343" s="26" t="s">
        <v>503</v>
      </c>
      <c r="B343" s="95" t="s">
        <v>1251</v>
      </c>
      <c r="C343" s="26" t="s">
        <v>1166</v>
      </c>
      <c r="D343" s="26">
        <v>2336</v>
      </c>
      <c r="E343" s="95" t="s">
        <v>1348</v>
      </c>
      <c r="F343" s="100">
        <v>39585</v>
      </c>
      <c r="G343" s="83">
        <f t="shared" si="18"/>
        <v>60</v>
      </c>
      <c r="H343" s="82">
        <f t="shared" si="19"/>
        <v>8.5714285714285712</v>
      </c>
      <c r="I343" s="26">
        <v>0</v>
      </c>
      <c r="J343" s="26">
        <v>431</v>
      </c>
      <c r="K343" s="100">
        <v>39645</v>
      </c>
      <c r="L343" s="77" t="s">
        <v>1292</v>
      </c>
      <c r="M343" s="26">
        <v>0</v>
      </c>
      <c r="N343" s="26">
        <v>0</v>
      </c>
      <c r="O343" s="26">
        <v>0</v>
      </c>
      <c r="P343" s="26">
        <v>22.8</v>
      </c>
      <c r="Q343" s="26">
        <v>100</v>
      </c>
      <c r="R343" s="95" t="s">
        <v>1351</v>
      </c>
    </row>
    <row r="344" spans="1:18" s="2" customFormat="1">
      <c r="A344" s="26" t="s">
        <v>504</v>
      </c>
      <c r="B344" s="95" t="s">
        <v>1251</v>
      </c>
      <c r="C344" s="26" t="s">
        <v>1166</v>
      </c>
      <c r="D344" s="26">
        <v>2336</v>
      </c>
      <c r="E344" s="95" t="s">
        <v>1348</v>
      </c>
      <c r="F344" s="100">
        <v>39585</v>
      </c>
      <c r="G344" s="83">
        <f t="shared" si="18"/>
        <v>61</v>
      </c>
      <c r="H344" s="82">
        <f t="shared" si="19"/>
        <v>8.7142857142857135</v>
      </c>
      <c r="I344" s="26">
        <v>1</v>
      </c>
      <c r="J344" s="26">
        <v>431</v>
      </c>
      <c r="K344" s="100">
        <v>39646</v>
      </c>
      <c r="L344" s="77" t="s">
        <v>1292</v>
      </c>
      <c r="M344" s="26">
        <v>0</v>
      </c>
      <c r="N344" s="26">
        <v>140000</v>
      </c>
      <c r="O344" s="26">
        <v>140000</v>
      </c>
      <c r="P344" s="26">
        <v>20</v>
      </c>
      <c r="Q344" s="26">
        <v>87.719298245614027</v>
      </c>
      <c r="R344" s="95" t="s">
        <v>1351</v>
      </c>
    </row>
    <row r="345" spans="1:18" s="2" customFormat="1">
      <c r="A345" s="26" t="s">
        <v>505</v>
      </c>
      <c r="B345" s="95" t="s">
        <v>1251</v>
      </c>
      <c r="C345" s="26" t="s">
        <v>1166</v>
      </c>
      <c r="D345" s="26">
        <v>2336</v>
      </c>
      <c r="E345" s="95" t="s">
        <v>1348</v>
      </c>
      <c r="F345" s="100">
        <v>39585</v>
      </c>
      <c r="G345" s="83">
        <f t="shared" si="18"/>
        <v>70</v>
      </c>
      <c r="H345" s="82">
        <f t="shared" si="19"/>
        <v>10</v>
      </c>
      <c r="I345" s="26">
        <v>10</v>
      </c>
      <c r="J345" s="26">
        <v>431</v>
      </c>
      <c r="K345" s="100">
        <v>39655</v>
      </c>
      <c r="L345" s="77" t="s">
        <v>1292</v>
      </c>
      <c r="M345" s="26">
        <v>2500000</v>
      </c>
      <c r="N345" s="26" t="s">
        <v>1143</v>
      </c>
      <c r="O345" s="26" t="s">
        <v>1143</v>
      </c>
      <c r="P345" s="26">
        <v>20.8</v>
      </c>
      <c r="Q345" s="26">
        <v>91.22807017543856</v>
      </c>
      <c r="R345" s="95" t="s">
        <v>1351</v>
      </c>
    </row>
    <row r="346" spans="1:18" s="2" customFormat="1">
      <c r="A346" s="26" t="s">
        <v>506</v>
      </c>
      <c r="B346" s="95" t="s">
        <v>1251</v>
      </c>
      <c r="C346" s="26" t="s">
        <v>1166</v>
      </c>
      <c r="D346" s="26">
        <v>2336</v>
      </c>
      <c r="E346" s="95" t="s">
        <v>1348</v>
      </c>
      <c r="F346" s="100">
        <v>39585</v>
      </c>
      <c r="G346" s="83">
        <f t="shared" si="18"/>
        <v>62</v>
      </c>
      <c r="H346" s="82">
        <f t="shared" si="19"/>
        <v>8.8571428571428577</v>
      </c>
      <c r="I346" s="26">
        <v>2</v>
      </c>
      <c r="J346" s="26">
        <v>431</v>
      </c>
      <c r="K346" s="100">
        <v>39647</v>
      </c>
      <c r="L346" s="77" t="s">
        <v>1292</v>
      </c>
      <c r="M346" s="26">
        <v>140000</v>
      </c>
      <c r="N346" s="26">
        <v>6900</v>
      </c>
      <c r="O346" s="26">
        <v>6900</v>
      </c>
      <c r="P346" s="26">
        <v>21.5</v>
      </c>
      <c r="Q346" s="26">
        <v>94.298245614035096</v>
      </c>
      <c r="R346" s="95" t="s">
        <v>1351</v>
      </c>
    </row>
    <row r="347" spans="1:18" s="2" customFormat="1">
      <c r="A347" s="26" t="s">
        <v>507</v>
      </c>
      <c r="B347" s="95" t="s">
        <v>1251</v>
      </c>
      <c r="C347" s="26" t="s">
        <v>1166</v>
      </c>
      <c r="D347" s="26">
        <v>2336</v>
      </c>
      <c r="E347" s="95" t="s">
        <v>1348</v>
      </c>
      <c r="F347" s="100">
        <v>39585</v>
      </c>
      <c r="G347" s="83">
        <f t="shared" si="18"/>
        <v>63</v>
      </c>
      <c r="H347" s="82">
        <f t="shared" si="19"/>
        <v>9</v>
      </c>
      <c r="I347" s="26">
        <v>3</v>
      </c>
      <c r="J347" s="26">
        <v>431</v>
      </c>
      <c r="K347" s="100">
        <v>39648</v>
      </c>
      <c r="L347" s="77" t="s">
        <v>1292</v>
      </c>
      <c r="M347" s="26">
        <v>6900</v>
      </c>
      <c r="N347" s="26" t="s">
        <v>1143</v>
      </c>
      <c r="O347" s="26" t="s">
        <v>1143</v>
      </c>
      <c r="P347" s="26">
        <v>22.2</v>
      </c>
      <c r="Q347" s="26">
        <v>97.368421052631561</v>
      </c>
      <c r="R347" s="95" t="s">
        <v>1351</v>
      </c>
    </row>
    <row r="348" spans="1:18" s="2" customFormat="1">
      <c r="A348" s="26" t="s">
        <v>1229</v>
      </c>
      <c r="B348" s="95" t="s">
        <v>1251</v>
      </c>
      <c r="C348" s="26" t="s">
        <v>1166</v>
      </c>
      <c r="D348" s="26">
        <v>2336</v>
      </c>
      <c r="E348" s="95" t="s">
        <v>1348</v>
      </c>
      <c r="F348" s="100">
        <v>39585</v>
      </c>
      <c r="G348" s="83">
        <f t="shared" ref="G348:G411" si="20">K348-F348</f>
        <v>64</v>
      </c>
      <c r="H348" s="82">
        <f t="shared" ref="H348:H411" si="21">G348/7</f>
        <v>9.1428571428571423</v>
      </c>
      <c r="I348" s="26">
        <v>4</v>
      </c>
      <c r="J348" s="26">
        <v>431</v>
      </c>
      <c r="K348" s="100">
        <v>39649</v>
      </c>
      <c r="L348" s="77" t="s">
        <v>1292</v>
      </c>
      <c r="M348" s="26" t="s">
        <v>1143</v>
      </c>
      <c r="N348" s="26">
        <v>23000000</v>
      </c>
      <c r="O348" s="26">
        <v>23000000</v>
      </c>
      <c r="P348" s="26">
        <v>20</v>
      </c>
      <c r="Q348" s="26">
        <v>87.719298245614027</v>
      </c>
      <c r="R348" s="95" t="s">
        <v>1351</v>
      </c>
    </row>
    <row r="349" spans="1:18" s="2" customFormat="1">
      <c r="A349" s="26" t="s">
        <v>508</v>
      </c>
      <c r="B349" s="95" t="s">
        <v>1251</v>
      </c>
      <c r="C349" s="26" t="s">
        <v>1166</v>
      </c>
      <c r="D349" s="26">
        <v>2336</v>
      </c>
      <c r="E349" s="95" t="s">
        <v>1348</v>
      </c>
      <c r="F349" s="100">
        <v>39585</v>
      </c>
      <c r="G349" s="83">
        <f t="shared" si="20"/>
        <v>65</v>
      </c>
      <c r="H349" s="82">
        <f t="shared" si="21"/>
        <v>9.2857142857142865</v>
      </c>
      <c r="I349" s="26">
        <v>5</v>
      </c>
      <c r="J349" s="26">
        <v>431</v>
      </c>
      <c r="K349" s="100">
        <v>39650</v>
      </c>
      <c r="L349" s="77" t="s">
        <v>1292</v>
      </c>
      <c r="M349" s="26">
        <v>23000000</v>
      </c>
      <c r="N349" s="26">
        <v>62500000</v>
      </c>
      <c r="O349" s="26">
        <v>62500000</v>
      </c>
      <c r="P349" s="26">
        <v>21</v>
      </c>
      <c r="Q349" s="26">
        <v>92.105263157894726</v>
      </c>
      <c r="R349" s="95" t="s">
        <v>1351</v>
      </c>
    </row>
    <row r="350" spans="1:18" s="2" customFormat="1">
      <c r="A350" s="26" t="s">
        <v>798</v>
      </c>
      <c r="B350" s="95" t="s">
        <v>1251</v>
      </c>
      <c r="C350" s="26" t="s">
        <v>1166</v>
      </c>
      <c r="D350" s="26">
        <v>2336</v>
      </c>
      <c r="E350" s="95" t="s">
        <v>1348</v>
      </c>
      <c r="F350" s="100">
        <v>39585</v>
      </c>
      <c r="G350" s="83">
        <f t="shared" si="20"/>
        <v>66</v>
      </c>
      <c r="H350" s="82">
        <f t="shared" si="21"/>
        <v>9.4285714285714288</v>
      </c>
      <c r="I350" s="26">
        <v>6</v>
      </c>
      <c r="J350" s="26">
        <v>431</v>
      </c>
      <c r="K350" s="100">
        <v>39651</v>
      </c>
      <c r="L350" s="77" t="s">
        <v>1292</v>
      </c>
      <c r="M350" s="26">
        <v>62500000</v>
      </c>
      <c r="N350" s="26">
        <v>350000</v>
      </c>
      <c r="O350" s="26">
        <v>350000</v>
      </c>
      <c r="P350" s="26">
        <v>22</v>
      </c>
      <c r="Q350" s="26">
        <v>96.491228070175453</v>
      </c>
      <c r="R350" s="95" t="s">
        <v>1351</v>
      </c>
    </row>
    <row r="351" spans="1:18" s="2" customFormat="1">
      <c r="A351" s="26" t="s">
        <v>509</v>
      </c>
      <c r="B351" s="95" t="s">
        <v>1251</v>
      </c>
      <c r="C351" s="26" t="s">
        <v>1166</v>
      </c>
      <c r="D351" s="26">
        <v>2336</v>
      </c>
      <c r="E351" s="95" t="s">
        <v>1348</v>
      </c>
      <c r="F351" s="100">
        <v>39585</v>
      </c>
      <c r="G351" s="83">
        <f t="shared" si="20"/>
        <v>67</v>
      </c>
      <c r="H351" s="82">
        <f t="shared" si="21"/>
        <v>9.5714285714285712</v>
      </c>
      <c r="I351" s="26">
        <v>7</v>
      </c>
      <c r="J351" s="26">
        <v>431</v>
      </c>
      <c r="K351" s="100">
        <v>39652</v>
      </c>
      <c r="L351" s="77" t="s">
        <v>1292</v>
      </c>
      <c r="M351" s="26">
        <v>350000</v>
      </c>
      <c r="N351" s="26">
        <v>57100000</v>
      </c>
      <c r="O351" s="26">
        <v>57100000</v>
      </c>
      <c r="P351" s="26">
        <v>21.8</v>
      </c>
      <c r="Q351" s="26">
        <v>95.614035087719301</v>
      </c>
      <c r="R351" s="95" t="s">
        <v>1351</v>
      </c>
    </row>
    <row r="352" spans="1:18" s="2" customFormat="1">
      <c r="A352" s="26" t="s">
        <v>510</v>
      </c>
      <c r="B352" s="95" t="s">
        <v>1251</v>
      </c>
      <c r="C352" s="26" t="s">
        <v>1166</v>
      </c>
      <c r="D352" s="26">
        <v>2336</v>
      </c>
      <c r="E352" s="95" t="s">
        <v>1348</v>
      </c>
      <c r="F352" s="100">
        <v>39585</v>
      </c>
      <c r="G352" s="83">
        <f t="shared" si="20"/>
        <v>68</v>
      </c>
      <c r="H352" s="82">
        <f t="shared" si="21"/>
        <v>9.7142857142857135</v>
      </c>
      <c r="I352" s="26">
        <v>8</v>
      </c>
      <c r="J352" s="26">
        <v>431</v>
      </c>
      <c r="K352" s="100">
        <v>39653</v>
      </c>
      <c r="L352" s="77" t="s">
        <v>1292</v>
      </c>
      <c r="M352" s="26">
        <v>57100000</v>
      </c>
      <c r="N352" s="26">
        <v>200000000</v>
      </c>
      <c r="O352" s="26">
        <v>200000000</v>
      </c>
      <c r="P352" s="26">
        <v>20.6</v>
      </c>
      <c r="Q352" s="26">
        <v>90.350877192982438</v>
      </c>
      <c r="R352" s="95" t="s">
        <v>1351</v>
      </c>
    </row>
    <row r="353" spans="1:18" s="2" customFormat="1">
      <c r="A353" s="26" t="s">
        <v>511</v>
      </c>
      <c r="B353" s="95" t="s">
        <v>1251</v>
      </c>
      <c r="C353" s="26" t="s">
        <v>1166</v>
      </c>
      <c r="D353" s="26">
        <v>2336</v>
      </c>
      <c r="E353" s="95" t="s">
        <v>1348</v>
      </c>
      <c r="F353" s="100">
        <v>39585</v>
      </c>
      <c r="G353" s="83">
        <f t="shared" si="20"/>
        <v>69</v>
      </c>
      <c r="H353" s="82">
        <f t="shared" si="21"/>
        <v>9.8571428571428577</v>
      </c>
      <c r="I353" s="26">
        <v>9</v>
      </c>
      <c r="J353" s="26">
        <v>431</v>
      </c>
      <c r="K353" s="100">
        <v>39654</v>
      </c>
      <c r="L353" s="77" t="s">
        <v>1292</v>
      </c>
      <c r="M353" s="26">
        <v>200000000</v>
      </c>
      <c r="N353" s="26">
        <v>2500000</v>
      </c>
      <c r="O353" s="26">
        <v>2500000</v>
      </c>
      <c r="P353" s="26">
        <v>20.9</v>
      </c>
      <c r="Q353" s="26">
        <v>91.666666666666657</v>
      </c>
      <c r="R353" s="95" t="s">
        <v>1351</v>
      </c>
    </row>
    <row r="354" spans="1:18" s="2" customFormat="1">
      <c r="A354" s="26" t="s">
        <v>72</v>
      </c>
      <c r="B354" s="95" t="s">
        <v>1251</v>
      </c>
      <c r="C354" s="26" t="s">
        <v>1166</v>
      </c>
      <c r="D354" s="26" t="s">
        <v>904</v>
      </c>
      <c r="E354" s="95" t="s">
        <v>1348</v>
      </c>
      <c r="F354" s="100">
        <v>39585</v>
      </c>
      <c r="G354" s="83">
        <f t="shared" si="20"/>
        <v>60</v>
      </c>
      <c r="H354" s="82">
        <f t="shared" si="21"/>
        <v>8.5714285714285712</v>
      </c>
      <c r="I354" s="26">
        <v>0</v>
      </c>
      <c r="J354" s="26">
        <v>431</v>
      </c>
      <c r="K354" s="100">
        <v>39645</v>
      </c>
      <c r="L354" s="77" t="s">
        <v>1292</v>
      </c>
      <c r="M354" s="26">
        <v>0</v>
      </c>
      <c r="N354" s="26">
        <v>0</v>
      </c>
      <c r="O354" s="26">
        <v>0</v>
      </c>
      <c r="P354" s="26">
        <v>22.2</v>
      </c>
      <c r="Q354" s="26">
        <v>100</v>
      </c>
      <c r="R354" s="95" t="s">
        <v>1351</v>
      </c>
    </row>
    <row r="355" spans="1:18" s="2" customFormat="1">
      <c r="A355" s="26" t="s">
        <v>73</v>
      </c>
      <c r="B355" s="95" t="s">
        <v>1251</v>
      </c>
      <c r="C355" s="26" t="s">
        <v>1166</v>
      </c>
      <c r="D355" s="26" t="s">
        <v>904</v>
      </c>
      <c r="E355" s="95" t="s">
        <v>1348</v>
      </c>
      <c r="F355" s="100">
        <v>39585</v>
      </c>
      <c r="G355" s="83">
        <f t="shared" si="20"/>
        <v>61</v>
      </c>
      <c r="H355" s="82">
        <f t="shared" si="21"/>
        <v>8.7142857142857135</v>
      </c>
      <c r="I355" s="26">
        <v>1</v>
      </c>
      <c r="J355" s="26">
        <v>431</v>
      </c>
      <c r="K355" s="100">
        <v>39646</v>
      </c>
      <c r="L355" s="77" t="s">
        <v>1292</v>
      </c>
      <c r="M355" s="26">
        <v>0</v>
      </c>
      <c r="N355" s="26">
        <v>0</v>
      </c>
      <c r="O355" s="26">
        <v>0</v>
      </c>
      <c r="P355" s="26">
        <v>18.5</v>
      </c>
      <c r="Q355" s="26">
        <v>83.333333333333329</v>
      </c>
      <c r="R355" s="95" t="s">
        <v>1351</v>
      </c>
    </row>
    <row r="356" spans="1:18" s="2" customFormat="1">
      <c r="A356" s="26" t="s">
        <v>74</v>
      </c>
      <c r="B356" s="95" t="s">
        <v>1251</v>
      </c>
      <c r="C356" s="26" t="s">
        <v>1166</v>
      </c>
      <c r="D356" s="26" t="s">
        <v>904</v>
      </c>
      <c r="E356" s="95" t="s">
        <v>1348</v>
      </c>
      <c r="F356" s="100">
        <v>39585</v>
      </c>
      <c r="G356" s="83">
        <f t="shared" si="20"/>
        <v>70</v>
      </c>
      <c r="H356" s="82">
        <f t="shared" si="21"/>
        <v>10</v>
      </c>
      <c r="I356" s="26">
        <v>10</v>
      </c>
      <c r="J356" s="26">
        <v>431</v>
      </c>
      <c r="K356" s="100">
        <v>39655</v>
      </c>
      <c r="L356" s="77" t="s">
        <v>1292</v>
      </c>
      <c r="M356" s="26">
        <v>3000000</v>
      </c>
      <c r="N356" s="26" t="s">
        <v>1143</v>
      </c>
      <c r="O356" s="26" t="s">
        <v>1143</v>
      </c>
      <c r="P356" s="26">
        <v>19.7</v>
      </c>
      <c r="Q356" s="26">
        <v>88.738738738738732</v>
      </c>
      <c r="R356" s="95" t="s">
        <v>1351</v>
      </c>
    </row>
    <row r="357" spans="1:18" s="2" customFormat="1">
      <c r="A357" s="26" t="s">
        <v>216</v>
      </c>
      <c r="B357" s="95" t="s">
        <v>1251</v>
      </c>
      <c r="C357" s="26" t="s">
        <v>1166</v>
      </c>
      <c r="D357" s="26" t="s">
        <v>904</v>
      </c>
      <c r="E357" s="95" t="s">
        <v>1348</v>
      </c>
      <c r="F357" s="97">
        <v>39585</v>
      </c>
      <c r="G357" s="83">
        <f t="shared" si="20"/>
        <v>62</v>
      </c>
      <c r="H357" s="82">
        <f t="shared" si="21"/>
        <v>8.8571428571428577</v>
      </c>
      <c r="I357" s="26">
        <v>2</v>
      </c>
      <c r="J357" s="26">
        <v>431</v>
      </c>
      <c r="K357" s="100">
        <v>39647</v>
      </c>
      <c r="L357" s="77" t="s">
        <v>1292</v>
      </c>
      <c r="M357" s="26">
        <v>0</v>
      </c>
      <c r="N357" s="26">
        <v>2000</v>
      </c>
      <c r="O357" s="26">
        <v>2000</v>
      </c>
      <c r="P357" s="26">
        <v>18.100000000000001</v>
      </c>
      <c r="Q357" s="26">
        <v>81.531531531531527</v>
      </c>
      <c r="R357" s="95" t="s">
        <v>1351</v>
      </c>
    </row>
    <row r="358" spans="1:18" s="2" customFormat="1">
      <c r="A358" s="26" t="s">
        <v>217</v>
      </c>
      <c r="B358" s="95" t="s">
        <v>1251</v>
      </c>
      <c r="C358" s="26" t="s">
        <v>1166</v>
      </c>
      <c r="D358" s="26" t="s">
        <v>904</v>
      </c>
      <c r="E358" s="95" t="s">
        <v>1348</v>
      </c>
      <c r="F358" s="97">
        <v>39585</v>
      </c>
      <c r="G358" s="83">
        <f t="shared" si="20"/>
        <v>63</v>
      </c>
      <c r="H358" s="82">
        <f t="shared" si="21"/>
        <v>9</v>
      </c>
      <c r="I358" s="26">
        <v>3</v>
      </c>
      <c r="J358" s="26">
        <v>431</v>
      </c>
      <c r="K358" s="100">
        <v>39648</v>
      </c>
      <c r="L358" s="77" t="s">
        <v>1292</v>
      </c>
      <c r="M358" s="26">
        <v>2000</v>
      </c>
      <c r="N358" s="26">
        <v>3000000</v>
      </c>
      <c r="O358" s="26">
        <v>3000000</v>
      </c>
      <c r="P358" s="26">
        <v>19.5</v>
      </c>
      <c r="Q358" s="26">
        <v>87.837837837837824</v>
      </c>
      <c r="R358" s="95" t="s">
        <v>1351</v>
      </c>
    </row>
    <row r="359" spans="1:18" s="2" customFormat="1">
      <c r="A359" s="26" t="s">
        <v>388</v>
      </c>
      <c r="B359" s="95" t="s">
        <v>1251</v>
      </c>
      <c r="C359" s="26" t="s">
        <v>1166</v>
      </c>
      <c r="D359" s="26" t="s">
        <v>904</v>
      </c>
      <c r="E359" s="95" t="s">
        <v>1348</v>
      </c>
      <c r="F359" s="97">
        <v>39585</v>
      </c>
      <c r="G359" s="83">
        <f t="shared" si="20"/>
        <v>64</v>
      </c>
      <c r="H359" s="82">
        <f t="shared" si="21"/>
        <v>9.1428571428571423</v>
      </c>
      <c r="I359" s="26">
        <v>4</v>
      </c>
      <c r="J359" s="26">
        <v>431</v>
      </c>
      <c r="K359" s="100">
        <v>39649</v>
      </c>
      <c r="L359" s="77" t="s">
        <v>1292</v>
      </c>
      <c r="M359" s="26">
        <v>3000000</v>
      </c>
      <c r="N359" s="26">
        <v>200000000</v>
      </c>
      <c r="O359" s="26">
        <v>200000000</v>
      </c>
      <c r="P359" s="26">
        <v>19</v>
      </c>
      <c r="Q359" s="26">
        <v>85.585585585585576</v>
      </c>
      <c r="R359" s="95" t="s">
        <v>1351</v>
      </c>
    </row>
    <row r="360" spans="1:18" s="2" customFormat="1">
      <c r="A360" s="26" t="s">
        <v>218</v>
      </c>
      <c r="B360" s="95" t="s">
        <v>1251</v>
      </c>
      <c r="C360" s="26" t="s">
        <v>1166</v>
      </c>
      <c r="D360" s="26" t="s">
        <v>904</v>
      </c>
      <c r="E360" s="95" t="s">
        <v>1348</v>
      </c>
      <c r="F360" s="97">
        <v>39585</v>
      </c>
      <c r="G360" s="83">
        <f t="shared" si="20"/>
        <v>65</v>
      </c>
      <c r="H360" s="82">
        <f t="shared" si="21"/>
        <v>9.2857142857142865</v>
      </c>
      <c r="I360" s="26">
        <v>5</v>
      </c>
      <c r="J360" s="26">
        <v>431</v>
      </c>
      <c r="K360" s="100">
        <v>39650</v>
      </c>
      <c r="L360" s="77" t="s">
        <v>1292</v>
      </c>
      <c r="M360" s="26">
        <v>200000000</v>
      </c>
      <c r="N360" s="26">
        <v>65000000</v>
      </c>
      <c r="O360" s="26">
        <v>65000000</v>
      </c>
      <c r="P360" s="26">
        <v>18.5</v>
      </c>
      <c r="Q360" s="26">
        <v>83.333333333333329</v>
      </c>
      <c r="R360" s="95" t="s">
        <v>1351</v>
      </c>
    </row>
    <row r="361" spans="1:18" s="2" customFormat="1">
      <c r="A361" s="26" t="s">
        <v>799</v>
      </c>
      <c r="B361" s="95" t="s">
        <v>1251</v>
      </c>
      <c r="C361" s="26" t="s">
        <v>1166</v>
      </c>
      <c r="D361" s="26" t="s">
        <v>904</v>
      </c>
      <c r="E361" s="95" t="s">
        <v>1348</v>
      </c>
      <c r="F361" s="97">
        <v>39585</v>
      </c>
      <c r="G361" s="83">
        <f t="shared" si="20"/>
        <v>66</v>
      </c>
      <c r="H361" s="82">
        <f t="shared" si="21"/>
        <v>9.4285714285714288</v>
      </c>
      <c r="I361" s="26">
        <v>6</v>
      </c>
      <c r="J361" s="26">
        <v>431</v>
      </c>
      <c r="K361" s="100">
        <v>39651</v>
      </c>
      <c r="L361" s="77" t="s">
        <v>1292</v>
      </c>
      <c r="M361" s="26">
        <v>65000000</v>
      </c>
      <c r="N361" s="26">
        <v>2200000</v>
      </c>
      <c r="O361" s="26">
        <v>2200000</v>
      </c>
      <c r="P361" s="26">
        <v>19.399999999999999</v>
      </c>
      <c r="Q361" s="26">
        <v>87.387387387387378</v>
      </c>
      <c r="R361" s="95" t="s">
        <v>1351</v>
      </c>
    </row>
    <row r="362" spans="1:18" s="2" customFormat="1">
      <c r="A362" s="26" t="s">
        <v>219</v>
      </c>
      <c r="B362" s="95" t="s">
        <v>1251</v>
      </c>
      <c r="C362" s="26" t="s">
        <v>1166</v>
      </c>
      <c r="D362" s="26" t="s">
        <v>904</v>
      </c>
      <c r="E362" s="95" t="s">
        <v>1348</v>
      </c>
      <c r="F362" s="97">
        <v>39585</v>
      </c>
      <c r="G362" s="83">
        <f t="shared" si="20"/>
        <v>67</v>
      </c>
      <c r="H362" s="82">
        <f t="shared" si="21"/>
        <v>9.5714285714285712</v>
      </c>
      <c r="I362" s="26">
        <v>7</v>
      </c>
      <c r="J362" s="26">
        <v>431</v>
      </c>
      <c r="K362" s="100">
        <v>39652</v>
      </c>
      <c r="L362" s="77" t="s">
        <v>1292</v>
      </c>
      <c r="M362" s="26">
        <v>2200000</v>
      </c>
      <c r="N362" s="26">
        <v>100000000</v>
      </c>
      <c r="O362" s="26">
        <v>100000000</v>
      </c>
      <c r="P362" s="26">
        <v>22.7</v>
      </c>
      <c r="Q362" s="26">
        <v>102.25225225225219</v>
      </c>
      <c r="R362" s="95" t="s">
        <v>1351</v>
      </c>
    </row>
    <row r="363" spans="1:18" s="2" customFormat="1">
      <c r="A363" s="26" t="s">
        <v>220</v>
      </c>
      <c r="B363" s="95" t="s">
        <v>1251</v>
      </c>
      <c r="C363" s="26" t="s">
        <v>1166</v>
      </c>
      <c r="D363" s="26" t="s">
        <v>904</v>
      </c>
      <c r="E363" s="95" t="s">
        <v>1348</v>
      </c>
      <c r="F363" s="97">
        <v>39585</v>
      </c>
      <c r="G363" s="83">
        <f t="shared" si="20"/>
        <v>68</v>
      </c>
      <c r="H363" s="82">
        <f t="shared" si="21"/>
        <v>9.7142857142857135</v>
      </c>
      <c r="I363" s="26">
        <v>8</v>
      </c>
      <c r="J363" s="26">
        <v>431</v>
      </c>
      <c r="K363" s="100">
        <v>39653</v>
      </c>
      <c r="L363" s="77" t="s">
        <v>1292</v>
      </c>
      <c r="M363" s="26">
        <v>100000000</v>
      </c>
      <c r="N363" s="26">
        <v>390000000</v>
      </c>
      <c r="O363" s="26">
        <v>390000000</v>
      </c>
      <c r="P363" s="26">
        <v>19.5</v>
      </c>
      <c r="Q363" s="26">
        <v>87.837837837837824</v>
      </c>
      <c r="R363" s="95" t="s">
        <v>1351</v>
      </c>
    </row>
    <row r="364" spans="1:18" s="2" customFormat="1">
      <c r="A364" s="26" t="s">
        <v>221</v>
      </c>
      <c r="B364" s="95" t="s">
        <v>1251</v>
      </c>
      <c r="C364" s="26" t="s">
        <v>1166</v>
      </c>
      <c r="D364" s="26" t="s">
        <v>904</v>
      </c>
      <c r="E364" s="95" t="s">
        <v>1348</v>
      </c>
      <c r="F364" s="97">
        <v>39585</v>
      </c>
      <c r="G364" s="83">
        <f t="shared" si="20"/>
        <v>69</v>
      </c>
      <c r="H364" s="82">
        <f t="shared" si="21"/>
        <v>9.8571428571428577</v>
      </c>
      <c r="I364" s="26">
        <v>9</v>
      </c>
      <c r="J364" s="26">
        <v>431</v>
      </c>
      <c r="K364" s="100">
        <v>39654</v>
      </c>
      <c r="L364" s="77" t="s">
        <v>1292</v>
      </c>
      <c r="M364" s="26">
        <v>390000000</v>
      </c>
      <c r="N364" s="26">
        <v>3000000</v>
      </c>
      <c r="O364" s="26">
        <v>3000000</v>
      </c>
      <c r="P364" s="26">
        <v>19</v>
      </c>
      <c r="Q364" s="26">
        <v>85.585585585585576</v>
      </c>
      <c r="R364" s="95" t="s">
        <v>1351</v>
      </c>
    </row>
    <row r="365" spans="1:18" s="2" customFormat="1">
      <c r="A365" s="26" t="s">
        <v>222</v>
      </c>
      <c r="B365" s="95" t="s">
        <v>213</v>
      </c>
      <c r="C365" s="26" t="s">
        <v>1167</v>
      </c>
      <c r="D365" s="26">
        <v>2056</v>
      </c>
      <c r="E365" s="95" t="s">
        <v>1310</v>
      </c>
      <c r="F365" s="97">
        <v>39516</v>
      </c>
      <c r="G365" s="83">
        <f t="shared" si="20"/>
        <v>73</v>
      </c>
      <c r="H365" s="82">
        <f t="shared" si="21"/>
        <v>10.428571428571429</v>
      </c>
      <c r="I365" s="26">
        <v>-7</v>
      </c>
      <c r="J365" s="26" t="s">
        <v>1315</v>
      </c>
      <c r="K365" s="100">
        <v>39589</v>
      </c>
      <c r="L365" s="77" t="s">
        <v>1292</v>
      </c>
      <c r="M365" s="26">
        <v>0</v>
      </c>
      <c r="N365" s="26">
        <v>0</v>
      </c>
      <c r="O365" s="26">
        <v>0</v>
      </c>
      <c r="P365" s="26" t="s">
        <v>1143</v>
      </c>
      <c r="Q365" s="26" t="s">
        <v>1143</v>
      </c>
      <c r="R365" s="95" t="s">
        <v>1313</v>
      </c>
    </row>
    <row r="366" spans="1:18" s="2" customFormat="1">
      <c r="A366" s="26" t="s">
        <v>223</v>
      </c>
      <c r="B366" s="95" t="s">
        <v>213</v>
      </c>
      <c r="C366" s="26" t="s">
        <v>1167</v>
      </c>
      <c r="D366" s="26">
        <v>2056</v>
      </c>
      <c r="E366" s="95" t="s">
        <v>172</v>
      </c>
      <c r="F366" s="100">
        <v>39516</v>
      </c>
      <c r="G366" s="83">
        <f t="shared" si="20"/>
        <v>80</v>
      </c>
      <c r="H366" s="82">
        <f t="shared" si="21"/>
        <v>11.428571428571429</v>
      </c>
      <c r="I366" s="26">
        <v>0</v>
      </c>
      <c r="J366" s="26">
        <v>431</v>
      </c>
      <c r="K366" s="100">
        <v>39596</v>
      </c>
      <c r="L366" s="77" t="s">
        <v>1292</v>
      </c>
      <c r="M366" s="26">
        <v>0</v>
      </c>
      <c r="N366" s="26" t="s">
        <v>1143</v>
      </c>
      <c r="O366" s="26" t="s">
        <v>1143</v>
      </c>
      <c r="P366" s="26">
        <v>22.9</v>
      </c>
      <c r="Q366" s="26">
        <v>100</v>
      </c>
      <c r="R366" s="95" t="s">
        <v>1313</v>
      </c>
    </row>
    <row r="367" spans="1:18" s="2" customFormat="1">
      <c r="A367" s="26" t="s">
        <v>1230</v>
      </c>
      <c r="B367" s="95" t="s">
        <v>213</v>
      </c>
      <c r="C367" s="26" t="s">
        <v>1167</v>
      </c>
      <c r="D367" s="26">
        <v>2056</v>
      </c>
      <c r="E367" s="95" t="s">
        <v>172</v>
      </c>
      <c r="F367" s="100">
        <v>39516</v>
      </c>
      <c r="G367" s="83">
        <f t="shared" si="20"/>
        <v>81</v>
      </c>
      <c r="H367" s="82">
        <f t="shared" si="21"/>
        <v>11.571428571428571</v>
      </c>
      <c r="I367" s="26">
        <v>1</v>
      </c>
      <c r="J367" s="26">
        <v>431</v>
      </c>
      <c r="K367" s="100">
        <v>39597</v>
      </c>
      <c r="L367" s="77" t="s">
        <v>1292</v>
      </c>
      <c r="M367" s="26" t="s">
        <v>1143</v>
      </c>
      <c r="N367" s="26" t="s">
        <v>1143</v>
      </c>
      <c r="O367" s="26">
        <v>115000000</v>
      </c>
      <c r="P367" s="26">
        <v>21.5</v>
      </c>
      <c r="Q367" s="26">
        <v>93.886462882096069</v>
      </c>
      <c r="R367" s="95" t="s">
        <v>1313</v>
      </c>
    </row>
    <row r="368" spans="1:18" s="2" customFormat="1">
      <c r="A368" s="26" t="s">
        <v>224</v>
      </c>
      <c r="B368" s="95" t="s">
        <v>213</v>
      </c>
      <c r="C368" s="26" t="s">
        <v>1167</v>
      </c>
      <c r="D368" s="26">
        <v>2056</v>
      </c>
      <c r="E368" s="95" t="s">
        <v>1311</v>
      </c>
      <c r="F368" s="100">
        <v>39516</v>
      </c>
      <c r="G368" s="83">
        <f t="shared" si="20"/>
        <v>82</v>
      </c>
      <c r="H368" s="82">
        <f t="shared" si="21"/>
        <v>11.714285714285714</v>
      </c>
      <c r="I368" s="26">
        <v>2</v>
      </c>
      <c r="J368" s="26">
        <v>431</v>
      </c>
      <c r="K368" s="100">
        <v>39598</v>
      </c>
      <c r="L368" s="77" t="s">
        <v>1295</v>
      </c>
      <c r="M368" s="26">
        <v>115000000</v>
      </c>
      <c r="N368" s="26" t="s">
        <v>1143</v>
      </c>
      <c r="O368" s="26" t="s">
        <v>1143</v>
      </c>
      <c r="P368" s="26">
        <v>17</v>
      </c>
      <c r="Q368" s="26">
        <v>74.235807860262014</v>
      </c>
      <c r="R368" s="95" t="s">
        <v>1313</v>
      </c>
    </row>
    <row r="369" spans="1:18" s="2" customFormat="1">
      <c r="A369" s="26" t="s">
        <v>317</v>
      </c>
      <c r="B369" s="95" t="s">
        <v>213</v>
      </c>
      <c r="C369" s="26" t="s">
        <v>1167</v>
      </c>
      <c r="D369" s="26">
        <v>2064</v>
      </c>
      <c r="E369" s="95" t="s">
        <v>1311</v>
      </c>
      <c r="F369" s="100">
        <v>39516</v>
      </c>
      <c r="G369" s="83">
        <f t="shared" si="20"/>
        <v>73</v>
      </c>
      <c r="H369" s="82">
        <f t="shared" si="21"/>
        <v>10.428571428571429</v>
      </c>
      <c r="I369" s="26">
        <v>-7</v>
      </c>
      <c r="J369" s="26" t="s">
        <v>1315</v>
      </c>
      <c r="K369" s="100">
        <v>39589</v>
      </c>
      <c r="L369" s="77" t="s">
        <v>1292</v>
      </c>
      <c r="M369" s="26">
        <v>0</v>
      </c>
      <c r="N369" s="26">
        <v>0</v>
      </c>
      <c r="O369" s="26">
        <v>0</v>
      </c>
      <c r="P369" s="26" t="s">
        <v>1143</v>
      </c>
      <c r="Q369" s="26" t="s">
        <v>1143</v>
      </c>
      <c r="R369" s="95" t="s">
        <v>1313</v>
      </c>
    </row>
    <row r="370" spans="1:18" s="2" customFormat="1">
      <c r="A370" s="26" t="s">
        <v>318</v>
      </c>
      <c r="B370" s="95" t="s">
        <v>213</v>
      </c>
      <c r="C370" s="26" t="s">
        <v>1167</v>
      </c>
      <c r="D370" s="26">
        <v>2064</v>
      </c>
      <c r="E370" s="95" t="s">
        <v>172</v>
      </c>
      <c r="F370" s="100">
        <v>39516</v>
      </c>
      <c r="G370" s="83">
        <f t="shared" si="20"/>
        <v>80</v>
      </c>
      <c r="H370" s="82">
        <f t="shared" si="21"/>
        <v>11.428571428571429</v>
      </c>
      <c r="I370" s="26">
        <v>0</v>
      </c>
      <c r="J370" s="26">
        <v>431</v>
      </c>
      <c r="K370" s="100">
        <v>39596</v>
      </c>
      <c r="L370" s="77" t="s">
        <v>1292</v>
      </c>
      <c r="M370" s="26">
        <v>0</v>
      </c>
      <c r="N370" s="26">
        <v>46000000</v>
      </c>
      <c r="O370" s="26">
        <v>46000000</v>
      </c>
      <c r="P370" s="26">
        <v>24.9</v>
      </c>
      <c r="Q370" s="26">
        <v>100</v>
      </c>
      <c r="R370" s="95" t="s">
        <v>1313</v>
      </c>
    </row>
    <row r="371" spans="1:18" s="2" customFormat="1">
      <c r="A371" s="26" t="s">
        <v>319</v>
      </c>
      <c r="B371" s="95" t="s">
        <v>213</v>
      </c>
      <c r="C371" s="26" t="s">
        <v>1167</v>
      </c>
      <c r="D371" s="26">
        <v>2064</v>
      </c>
      <c r="E371" s="95" t="s">
        <v>172</v>
      </c>
      <c r="F371" s="100">
        <v>39516</v>
      </c>
      <c r="G371" s="83">
        <f t="shared" si="20"/>
        <v>81</v>
      </c>
      <c r="H371" s="82">
        <f t="shared" si="21"/>
        <v>11.571428571428571</v>
      </c>
      <c r="I371" s="26">
        <v>1</v>
      </c>
      <c r="J371" s="26">
        <v>431</v>
      </c>
      <c r="K371" s="100">
        <v>39597</v>
      </c>
      <c r="L371" s="77" t="s">
        <v>1292</v>
      </c>
      <c r="M371" s="26">
        <v>46000000</v>
      </c>
      <c r="N371" s="26">
        <v>140000000</v>
      </c>
      <c r="O371" s="26">
        <v>140000000</v>
      </c>
      <c r="P371" s="26">
        <v>24.1</v>
      </c>
      <c r="Q371" s="26">
        <v>96.787148594377527</v>
      </c>
      <c r="R371" s="95" t="s">
        <v>1313</v>
      </c>
    </row>
    <row r="372" spans="1:18" s="2" customFormat="1">
      <c r="A372" s="26" t="s">
        <v>320</v>
      </c>
      <c r="B372" s="95" t="s">
        <v>213</v>
      </c>
      <c r="C372" s="26" t="s">
        <v>1167</v>
      </c>
      <c r="D372" s="26">
        <v>2064</v>
      </c>
      <c r="E372" s="95" t="s">
        <v>1311</v>
      </c>
      <c r="F372" s="100">
        <v>39516</v>
      </c>
      <c r="G372" s="83">
        <f t="shared" si="20"/>
        <v>82</v>
      </c>
      <c r="H372" s="82">
        <f t="shared" si="21"/>
        <v>11.714285714285714</v>
      </c>
      <c r="I372" s="26">
        <v>2</v>
      </c>
      <c r="J372" s="26">
        <v>431</v>
      </c>
      <c r="K372" s="100">
        <v>39598</v>
      </c>
      <c r="L372" s="77" t="s">
        <v>1292</v>
      </c>
      <c r="M372" s="26">
        <v>140000000</v>
      </c>
      <c r="N372" s="26" t="s">
        <v>1143</v>
      </c>
      <c r="O372" s="26" t="s">
        <v>1143</v>
      </c>
      <c r="P372" s="26">
        <v>18.5</v>
      </c>
      <c r="Q372" s="26">
        <v>74.297188755020088</v>
      </c>
      <c r="R372" s="95" t="s">
        <v>1313</v>
      </c>
    </row>
    <row r="373" spans="1:18" s="2" customFormat="1">
      <c r="A373" s="26" t="s">
        <v>321</v>
      </c>
      <c r="B373" s="95" t="s">
        <v>213</v>
      </c>
      <c r="C373" s="26" t="s">
        <v>1167</v>
      </c>
      <c r="D373" s="26">
        <v>2064</v>
      </c>
      <c r="E373" s="95" t="s">
        <v>1311</v>
      </c>
      <c r="F373" s="100">
        <v>39516</v>
      </c>
      <c r="G373" s="83">
        <f t="shared" si="20"/>
        <v>82</v>
      </c>
      <c r="H373" s="82">
        <f t="shared" si="21"/>
        <v>11.714285714285714</v>
      </c>
      <c r="I373" s="26">
        <v>2</v>
      </c>
      <c r="J373" s="26">
        <v>431</v>
      </c>
      <c r="K373" s="100">
        <v>39598</v>
      </c>
      <c r="L373" s="77" t="s">
        <v>1295</v>
      </c>
      <c r="M373" s="26">
        <v>36400000</v>
      </c>
      <c r="N373" s="26" t="s">
        <v>1143</v>
      </c>
      <c r="O373" s="26" t="s">
        <v>1143</v>
      </c>
      <c r="P373" s="26">
        <v>18.5</v>
      </c>
      <c r="Q373" s="26">
        <v>74.297188755020088</v>
      </c>
      <c r="R373" s="95" t="s">
        <v>1313</v>
      </c>
    </row>
    <row r="374" spans="1:18" s="2" customFormat="1">
      <c r="A374" s="26" t="s">
        <v>322</v>
      </c>
      <c r="B374" s="95" t="s">
        <v>213</v>
      </c>
      <c r="C374" s="26" t="s">
        <v>1167</v>
      </c>
      <c r="D374" s="26" t="s">
        <v>904</v>
      </c>
      <c r="E374" s="95" t="s">
        <v>1311</v>
      </c>
      <c r="F374" s="100">
        <v>39516</v>
      </c>
      <c r="G374" s="83">
        <f t="shared" si="20"/>
        <v>73</v>
      </c>
      <c r="H374" s="82">
        <f t="shared" si="21"/>
        <v>10.428571428571429</v>
      </c>
      <c r="I374" s="26">
        <v>-7</v>
      </c>
      <c r="J374" s="26" t="s">
        <v>1315</v>
      </c>
      <c r="K374" s="100">
        <v>39589</v>
      </c>
      <c r="L374" s="77" t="s">
        <v>1292</v>
      </c>
      <c r="M374" s="26">
        <v>0</v>
      </c>
      <c r="N374" s="26">
        <v>0</v>
      </c>
      <c r="O374" s="26">
        <v>0</v>
      </c>
      <c r="P374" s="26" t="s">
        <v>1143</v>
      </c>
      <c r="Q374" s="26" t="s">
        <v>1143</v>
      </c>
      <c r="R374" s="95" t="s">
        <v>1313</v>
      </c>
    </row>
    <row r="375" spans="1:18" s="2" customFormat="1">
      <c r="A375" s="26" t="s">
        <v>323</v>
      </c>
      <c r="B375" s="95" t="s">
        <v>213</v>
      </c>
      <c r="C375" s="26" t="s">
        <v>1167</v>
      </c>
      <c r="D375" s="26" t="s">
        <v>904</v>
      </c>
      <c r="E375" s="95" t="s">
        <v>172</v>
      </c>
      <c r="F375" s="100">
        <v>39516</v>
      </c>
      <c r="G375" s="83">
        <f t="shared" si="20"/>
        <v>80</v>
      </c>
      <c r="H375" s="82">
        <f t="shared" si="21"/>
        <v>11.428571428571429</v>
      </c>
      <c r="I375" s="26">
        <v>0</v>
      </c>
      <c r="J375" s="26">
        <v>431</v>
      </c>
      <c r="K375" s="100">
        <v>39596</v>
      </c>
      <c r="L375" s="77" t="s">
        <v>1292</v>
      </c>
      <c r="M375" s="26">
        <v>0</v>
      </c>
      <c r="N375" s="26">
        <v>10250000</v>
      </c>
      <c r="O375" s="26">
        <v>10250000</v>
      </c>
      <c r="P375" s="26">
        <v>20.2</v>
      </c>
      <c r="Q375" s="26">
        <v>100</v>
      </c>
      <c r="R375" s="95" t="s">
        <v>1313</v>
      </c>
    </row>
    <row r="376" spans="1:18" s="2" customFormat="1">
      <c r="A376" s="26" t="s">
        <v>324</v>
      </c>
      <c r="B376" s="95" t="s">
        <v>213</v>
      </c>
      <c r="C376" s="26" t="s">
        <v>1167</v>
      </c>
      <c r="D376" s="26" t="s">
        <v>904</v>
      </c>
      <c r="E376" s="95" t="s">
        <v>172</v>
      </c>
      <c r="F376" s="100">
        <v>39516</v>
      </c>
      <c r="G376" s="83">
        <f t="shared" si="20"/>
        <v>81</v>
      </c>
      <c r="H376" s="82">
        <f t="shared" si="21"/>
        <v>11.571428571428571</v>
      </c>
      <c r="I376" s="26">
        <v>1</v>
      </c>
      <c r="J376" s="26">
        <v>431</v>
      </c>
      <c r="K376" s="100">
        <v>39597</v>
      </c>
      <c r="L376" s="77" t="s">
        <v>1292</v>
      </c>
      <c r="M376" s="26">
        <v>10250000</v>
      </c>
      <c r="N376" s="26" t="s">
        <v>1143</v>
      </c>
      <c r="O376" s="26">
        <v>295000000</v>
      </c>
      <c r="P376" s="26">
        <v>20.2</v>
      </c>
      <c r="Q376" s="26">
        <v>100</v>
      </c>
      <c r="R376" s="95" t="s">
        <v>1313</v>
      </c>
    </row>
    <row r="377" spans="1:18" s="2" customFormat="1">
      <c r="A377" s="26" t="s">
        <v>325</v>
      </c>
      <c r="B377" s="95" t="s">
        <v>213</v>
      </c>
      <c r="C377" s="26" t="s">
        <v>1167</v>
      </c>
      <c r="D377" s="26" t="s">
        <v>1312</v>
      </c>
      <c r="E377" s="95" t="s">
        <v>172</v>
      </c>
      <c r="F377" s="100">
        <v>39516</v>
      </c>
      <c r="G377" s="83">
        <f t="shared" si="20"/>
        <v>82</v>
      </c>
      <c r="H377" s="82">
        <f t="shared" si="21"/>
        <v>11.714285714285714</v>
      </c>
      <c r="I377" s="26">
        <v>2</v>
      </c>
      <c r="J377" s="26">
        <v>431</v>
      </c>
      <c r="K377" s="100">
        <v>39598</v>
      </c>
      <c r="L377" s="77" t="s">
        <v>1296</v>
      </c>
      <c r="M377" s="26">
        <v>295000000</v>
      </c>
      <c r="N377" s="26" t="s">
        <v>1143</v>
      </c>
      <c r="O377" s="26" t="s">
        <v>1143</v>
      </c>
      <c r="P377" s="26">
        <v>17</v>
      </c>
      <c r="Q377" s="26">
        <v>84.158415841584144</v>
      </c>
      <c r="R377" s="95" t="s">
        <v>1313</v>
      </c>
    </row>
    <row r="378" spans="1:18" s="2" customFormat="1">
      <c r="A378" s="26" t="s">
        <v>800</v>
      </c>
      <c r="B378" s="95" t="s">
        <v>167</v>
      </c>
      <c r="C378" s="26" t="s">
        <v>1168</v>
      </c>
      <c r="D378" s="26">
        <v>188</v>
      </c>
      <c r="E378" s="95" t="s">
        <v>1348</v>
      </c>
      <c r="F378" s="97">
        <v>39644</v>
      </c>
      <c r="G378" s="83">
        <f t="shared" si="20"/>
        <v>71</v>
      </c>
      <c r="H378" s="82">
        <f t="shared" si="21"/>
        <v>10.142857142857142</v>
      </c>
      <c r="I378" s="26">
        <v>0</v>
      </c>
      <c r="J378" s="26">
        <v>431</v>
      </c>
      <c r="K378" s="100">
        <v>39715</v>
      </c>
      <c r="L378" s="77" t="s">
        <v>1292</v>
      </c>
      <c r="M378" s="26">
        <v>0</v>
      </c>
      <c r="N378" s="26">
        <v>48000000</v>
      </c>
      <c r="O378" s="26">
        <v>48000000</v>
      </c>
      <c r="P378" s="26">
        <v>19</v>
      </c>
      <c r="Q378" s="26">
        <v>100</v>
      </c>
      <c r="R378" s="95" t="s">
        <v>171</v>
      </c>
    </row>
    <row r="379" spans="1:18" s="2" customFormat="1">
      <c r="A379" s="26" t="s">
        <v>802</v>
      </c>
      <c r="B379" s="95" t="s">
        <v>167</v>
      </c>
      <c r="C379" s="26" t="s">
        <v>1168</v>
      </c>
      <c r="D379" s="26">
        <v>188</v>
      </c>
      <c r="E379" s="95" t="s">
        <v>1348</v>
      </c>
      <c r="F379" s="97">
        <v>39644</v>
      </c>
      <c r="G379" s="83">
        <f t="shared" si="20"/>
        <v>72</v>
      </c>
      <c r="H379" s="82">
        <f t="shared" si="21"/>
        <v>10.285714285714286</v>
      </c>
      <c r="I379" s="26">
        <v>1</v>
      </c>
      <c r="J379" s="26">
        <v>431</v>
      </c>
      <c r="K379" s="100">
        <v>39716</v>
      </c>
      <c r="L379" s="77" t="s">
        <v>1292</v>
      </c>
      <c r="M379" s="26">
        <v>48000000</v>
      </c>
      <c r="N379" s="26">
        <v>159000000</v>
      </c>
      <c r="O379" s="26">
        <v>159000000</v>
      </c>
      <c r="P379" s="26">
        <v>22</v>
      </c>
      <c r="Q379" s="26">
        <v>115.78947368421052</v>
      </c>
      <c r="R379" s="95" t="s">
        <v>171</v>
      </c>
    </row>
    <row r="380" spans="1:18" s="2" customFormat="1">
      <c r="A380" s="26" t="s">
        <v>801</v>
      </c>
      <c r="B380" s="95" t="s">
        <v>167</v>
      </c>
      <c r="C380" s="26" t="s">
        <v>1168</v>
      </c>
      <c r="D380" s="26">
        <v>188</v>
      </c>
      <c r="E380" s="95" t="s">
        <v>1348</v>
      </c>
      <c r="F380" s="97">
        <v>39644</v>
      </c>
      <c r="G380" s="83">
        <f t="shared" si="20"/>
        <v>81</v>
      </c>
      <c r="H380" s="82">
        <f t="shared" si="21"/>
        <v>11.571428571428571</v>
      </c>
      <c r="I380" s="26">
        <v>10</v>
      </c>
      <c r="J380" s="26">
        <v>431</v>
      </c>
      <c r="K380" s="100">
        <v>39725</v>
      </c>
      <c r="L380" s="77" t="s">
        <v>1292</v>
      </c>
      <c r="M380" s="26">
        <v>480000000</v>
      </c>
      <c r="N380" s="26" t="s">
        <v>1143</v>
      </c>
      <c r="O380" s="26" t="s">
        <v>1143</v>
      </c>
      <c r="P380" s="26">
        <v>21.5</v>
      </c>
      <c r="Q380" s="26">
        <v>113.1578947368421</v>
      </c>
      <c r="R380" s="95" t="s">
        <v>171</v>
      </c>
    </row>
    <row r="381" spans="1:18" s="2" customFormat="1">
      <c r="A381" s="26" t="s">
        <v>803</v>
      </c>
      <c r="B381" s="95" t="s">
        <v>167</v>
      </c>
      <c r="C381" s="26" t="s">
        <v>1168</v>
      </c>
      <c r="D381" s="26">
        <v>188</v>
      </c>
      <c r="E381" s="95" t="s">
        <v>1348</v>
      </c>
      <c r="F381" s="97">
        <v>39644</v>
      </c>
      <c r="G381" s="83">
        <f t="shared" si="20"/>
        <v>73</v>
      </c>
      <c r="H381" s="82">
        <f t="shared" si="21"/>
        <v>10.428571428571429</v>
      </c>
      <c r="I381" s="26">
        <v>2</v>
      </c>
      <c r="J381" s="26">
        <v>431</v>
      </c>
      <c r="K381" s="100">
        <v>39717</v>
      </c>
      <c r="L381" s="77" t="s">
        <v>1292</v>
      </c>
      <c r="M381" s="26">
        <v>159000000</v>
      </c>
      <c r="N381" s="26">
        <v>560000000</v>
      </c>
      <c r="O381" s="26">
        <v>560000000</v>
      </c>
      <c r="P381" s="26">
        <v>21</v>
      </c>
      <c r="Q381" s="26">
        <v>110.5263157894737</v>
      </c>
      <c r="R381" s="95" t="s">
        <v>171</v>
      </c>
    </row>
    <row r="382" spans="1:18" s="2" customFormat="1">
      <c r="A382" s="26" t="s">
        <v>804</v>
      </c>
      <c r="B382" s="95" t="s">
        <v>167</v>
      </c>
      <c r="C382" s="26" t="s">
        <v>1168</v>
      </c>
      <c r="D382" s="26">
        <v>188</v>
      </c>
      <c r="E382" s="95" t="s">
        <v>1348</v>
      </c>
      <c r="F382" s="97">
        <v>39644</v>
      </c>
      <c r="G382" s="83">
        <f t="shared" si="20"/>
        <v>74</v>
      </c>
      <c r="H382" s="82">
        <f t="shared" si="21"/>
        <v>10.571428571428571</v>
      </c>
      <c r="I382" s="26">
        <v>3</v>
      </c>
      <c r="J382" s="26">
        <v>431</v>
      </c>
      <c r="K382" s="100">
        <v>39718</v>
      </c>
      <c r="L382" s="77" t="s">
        <v>1292</v>
      </c>
      <c r="M382" s="26">
        <v>560000000</v>
      </c>
      <c r="N382" s="26">
        <v>160000000</v>
      </c>
      <c r="O382" s="26">
        <v>160000000</v>
      </c>
      <c r="P382" s="26">
        <v>20</v>
      </c>
      <c r="Q382" s="26">
        <v>105.26315789473679</v>
      </c>
      <c r="R382" s="95" t="s">
        <v>171</v>
      </c>
    </row>
    <row r="383" spans="1:18" s="2" customFormat="1">
      <c r="A383" s="26" t="s">
        <v>805</v>
      </c>
      <c r="B383" s="95" t="s">
        <v>167</v>
      </c>
      <c r="C383" s="26" t="s">
        <v>1168</v>
      </c>
      <c r="D383" s="26">
        <v>188</v>
      </c>
      <c r="E383" s="95" t="s">
        <v>1348</v>
      </c>
      <c r="F383" s="97">
        <v>39644</v>
      </c>
      <c r="G383" s="83">
        <f t="shared" si="20"/>
        <v>75</v>
      </c>
      <c r="H383" s="82">
        <f t="shared" si="21"/>
        <v>10.714285714285714</v>
      </c>
      <c r="I383" s="26">
        <v>4</v>
      </c>
      <c r="J383" s="26">
        <v>431</v>
      </c>
      <c r="K383" s="100">
        <v>39719</v>
      </c>
      <c r="L383" s="77" t="s">
        <v>1292</v>
      </c>
      <c r="M383" s="26">
        <v>160000000</v>
      </c>
      <c r="N383" s="26">
        <v>113000000</v>
      </c>
      <c r="O383" s="26">
        <v>113000000</v>
      </c>
      <c r="P383" s="26">
        <v>19.5</v>
      </c>
      <c r="Q383" s="26">
        <v>102.6315789473684</v>
      </c>
      <c r="R383" s="95" t="s">
        <v>171</v>
      </c>
    </row>
    <row r="384" spans="1:18" s="2" customFormat="1">
      <c r="A384" s="26" t="s">
        <v>806</v>
      </c>
      <c r="B384" s="95" t="s">
        <v>167</v>
      </c>
      <c r="C384" s="26" t="s">
        <v>1168</v>
      </c>
      <c r="D384" s="26">
        <v>188</v>
      </c>
      <c r="E384" s="95" t="s">
        <v>1348</v>
      </c>
      <c r="F384" s="97">
        <v>39644</v>
      </c>
      <c r="G384" s="83">
        <f t="shared" si="20"/>
        <v>76</v>
      </c>
      <c r="H384" s="82">
        <f t="shared" si="21"/>
        <v>10.857142857142858</v>
      </c>
      <c r="I384" s="26">
        <v>5</v>
      </c>
      <c r="J384" s="26">
        <v>431</v>
      </c>
      <c r="K384" s="100">
        <v>39720</v>
      </c>
      <c r="L384" s="77" t="s">
        <v>1292</v>
      </c>
      <c r="M384" s="26">
        <v>113000000</v>
      </c>
      <c r="N384" s="26">
        <v>560000000</v>
      </c>
      <c r="O384" s="26">
        <v>560000000</v>
      </c>
      <c r="P384" s="26">
        <v>21</v>
      </c>
      <c r="Q384" s="26">
        <v>110.526315789474</v>
      </c>
      <c r="R384" s="95" t="s">
        <v>171</v>
      </c>
    </row>
    <row r="385" spans="1:18" s="2" customFormat="1">
      <c r="A385" s="26" t="s">
        <v>807</v>
      </c>
      <c r="B385" s="95" t="s">
        <v>167</v>
      </c>
      <c r="C385" s="26" t="s">
        <v>1168</v>
      </c>
      <c r="D385" s="26">
        <v>188</v>
      </c>
      <c r="E385" s="95" t="s">
        <v>1348</v>
      </c>
      <c r="F385" s="97">
        <v>39644</v>
      </c>
      <c r="G385" s="83">
        <f t="shared" si="20"/>
        <v>77</v>
      </c>
      <c r="H385" s="82">
        <f t="shared" si="21"/>
        <v>11</v>
      </c>
      <c r="I385" s="26">
        <v>6</v>
      </c>
      <c r="J385" s="26">
        <v>431</v>
      </c>
      <c r="K385" s="100">
        <v>39721</v>
      </c>
      <c r="L385" s="77" t="s">
        <v>1292</v>
      </c>
      <c r="M385" s="26">
        <v>560000000</v>
      </c>
      <c r="N385" s="26">
        <v>256000000</v>
      </c>
      <c r="O385" s="26">
        <v>256000000</v>
      </c>
      <c r="P385" s="26">
        <v>21.4</v>
      </c>
      <c r="Q385" s="26">
        <v>112.6315789473684</v>
      </c>
      <c r="R385" s="95" t="s">
        <v>171</v>
      </c>
    </row>
    <row r="386" spans="1:18" s="2" customFormat="1">
      <c r="A386" s="26" t="s">
        <v>808</v>
      </c>
      <c r="B386" s="95" t="s">
        <v>167</v>
      </c>
      <c r="C386" s="26" t="s">
        <v>1168</v>
      </c>
      <c r="D386" s="26">
        <v>188</v>
      </c>
      <c r="E386" s="95" t="s">
        <v>1348</v>
      </c>
      <c r="F386" s="97">
        <v>39644</v>
      </c>
      <c r="G386" s="83">
        <f t="shared" si="20"/>
        <v>78</v>
      </c>
      <c r="H386" s="82">
        <f t="shared" si="21"/>
        <v>11.142857142857142</v>
      </c>
      <c r="I386" s="26">
        <v>7</v>
      </c>
      <c r="J386" s="26">
        <v>431</v>
      </c>
      <c r="K386" s="100">
        <v>39722</v>
      </c>
      <c r="L386" s="77" t="s">
        <v>1292</v>
      </c>
      <c r="M386" s="26">
        <v>256000000</v>
      </c>
      <c r="N386" s="26">
        <v>282000000</v>
      </c>
      <c r="O386" s="26">
        <v>282000000</v>
      </c>
      <c r="P386" s="26" t="s">
        <v>1143</v>
      </c>
      <c r="Q386" s="26" t="s">
        <v>1143</v>
      </c>
      <c r="R386" s="95" t="s">
        <v>171</v>
      </c>
    </row>
    <row r="387" spans="1:18" s="2" customFormat="1">
      <c r="A387" s="26" t="s">
        <v>809</v>
      </c>
      <c r="B387" s="95" t="s">
        <v>167</v>
      </c>
      <c r="C387" s="26" t="s">
        <v>1168</v>
      </c>
      <c r="D387" s="26">
        <v>188</v>
      </c>
      <c r="E387" s="95" t="s">
        <v>1348</v>
      </c>
      <c r="F387" s="97">
        <v>39644</v>
      </c>
      <c r="G387" s="83">
        <f t="shared" si="20"/>
        <v>79</v>
      </c>
      <c r="H387" s="82">
        <f t="shared" si="21"/>
        <v>11.285714285714286</v>
      </c>
      <c r="I387" s="26">
        <v>8</v>
      </c>
      <c r="J387" s="26">
        <v>431</v>
      </c>
      <c r="K387" s="100">
        <v>39723</v>
      </c>
      <c r="L387" s="77" t="s">
        <v>1292</v>
      </c>
      <c r="M387" s="26">
        <v>282000000</v>
      </c>
      <c r="N387" s="26">
        <v>580000000</v>
      </c>
      <c r="O387" s="26">
        <v>580000000</v>
      </c>
      <c r="P387" s="26">
        <v>21.2</v>
      </c>
      <c r="Q387" s="26">
        <v>111.578947368421</v>
      </c>
      <c r="R387" s="95" t="s">
        <v>171</v>
      </c>
    </row>
    <row r="388" spans="1:18" s="2" customFormat="1">
      <c r="A388" s="26" t="s">
        <v>810</v>
      </c>
      <c r="B388" s="95" t="s">
        <v>167</v>
      </c>
      <c r="C388" s="26" t="s">
        <v>1168</v>
      </c>
      <c r="D388" s="26">
        <v>188</v>
      </c>
      <c r="E388" s="95" t="s">
        <v>1348</v>
      </c>
      <c r="F388" s="97">
        <v>39644</v>
      </c>
      <c r="G388" s="83">
        <f t="shared" si="20"/>
        <v>80</v>
      </c>
      <c r="H388" s="82">
        <f t="shared" si="21"/>
        <v>11.428571428571429</v>
      </c>
      <c r="I388" s="26">
        <v>9</v>
      </c>
      <c r="J388" s="26">
        <v>431</v>
      </c>
      <c r="K388" s="100">
        <v>39724</v>
      </c>
      <c r="L388" s="77" t="s">
        <v>1292</v>
      </c>
      <c r="M388" s="26">
        <v>580000000</v>
      </c>
      <c r="N388" s="26">
        <v>480000000</v>
      </c>
      <c r="O388" s="26">
        <v>480000000</v>
      </c>
      <c r="P388" s="26">
        <v>22.5</v>
      </c>
      <c r="Q388" s="26">
        <v>118.4210526315789</v>
      </c>
      <c r="R388" s="95" t="s">
        <v>171</v>
      </c>
    </row>
    <row r="389" spans="1:18" s="2" customFormat="1">
      <c r="A389" s="26" t="s">
        <v>811</v>
      </c>
      <c r="B389" s="95" t="s">
        <v>167</v>
      </c>
      <c r="C389" s="26" t="s">
        <v>1168</v>
      </c>
      <c r="D389" s="26">
        <v>978</v>
      </c>
      <c r="E389" s="95" t="s">
        <v>1348</v>
      </c>
      <c r="F389" s="97">
        <v>39662</v>
      </c>
      <c r="G389" s="83">
        <f t="shared" si="20"/>
        <v>53</v>
      </c>
      <c r="H389" s="82">
        <f t="shared" si="21"/>
        <v>7.5714285714285712</v>
      </c>
      <c r="I389" s="26">
        <v>0</v>
      </c>
      <c r="J389" s="26">
        <v>431</v>
      </c>
      <c r="K389" s="100">
        <v>39715</v>
      </c>
      <c r="L389" s="77" t="s">
        <v>1292</v>
      </c>
      <c r="M389" s="26">
        <v>0</v>
      </c>
      <c r="N389" s="26">
        <v>283000000</v>
      </c>
      <c r="O389" s="26">
        <v>283000000</v>
      </c>
      <c r="P389" s="26">
        <v>23</v>
      </c>
      <c r="Q389" s="26">
        <v>100</v>
      </c>
      <c r="R389" s="95" t="s">
        <v>171</v>
      </c>
    </row>
    <row r="390" spans="1:18" s="2" customFormat="1">
      <c r="A390" s="26" t="s">
        <v>813</v>
      </c>
      <c r="B390" s="95" t="s">
        <v>167</v>
      </c>
      <c r="C390" s="26" t="s">
        <v>1168</v>
      </c>
      <c r="D390" s="26">
        <v>978</v>
      </c>
      <c r="E390" s="95" t="s">
        <v>1348</v>
      </c>
      <c r="F390" s="97">
        <v>39662</v>
      </c>
      <c r="G390" s="83">
        <f t="shared" si="20"/>
        <v>54</v>
      </c>
      <c r="H390" s="82">
        <f t="shared" si="21"/>
        <v>7.7142857142857144</v>
      </c>
      <c r="I390" s="26">
        <v>1</v>
      </c>
      <c r="J390" s="26">
        <v>431</v>
      </c>
      <c r="K390" s="100">
        <v>39716</v>
      </c>
      <c r="L390" s="77" t="s">
        <v>1292</v>
      </c>
      <c r="M390" s="26">
        <v>283000000</v>
      </c>
      <c r="N390" s="26">
        <v>240000000</v>
      </c>
      <c r="O390" s="26">
        <v>240000000</v>
      </c>
      <c r="P390" s="26">
        <v>24</v>
      </c>
      <c r="Q390" s="26">
        <v>104.3478260869565</v>
      </c>
      <c r="R390" s="95" t="s">
        <v>171</v>
      </c>
    </row>
    <row r="391" spans="1:18" s="2" customFormat="1">
      <c r="A391" s="26" t="s">
        <v>812</v>
      </c>
      <c r="B391" s="95" t="s">
        <v>167</v>
      </c>
      <c r="C391" s="26" t="s">
        <v>1168</v>
      </c>
      <c r="D391" s="26">
        <v>978</v>
      </c>
      <c r="E391" s="95" t="s">
        <v>1348</v>
      </c>
      <c r="F391" s="97">
        <v>39662</v>
      </c>
      <c r="G391" s="83">
        <f t="shared" si="20"/>
        <v>63</v>
      </c>
      <c r="H391" s="82">
        <f t="shared" si="21"/>
        <v>9</v>
      </c>
      <c r="I391" s="26">
        <v>10</v>
      </c>
      <c r="J391" s="26">
        <v>431</v>
      </c>
      <c r="K391" s="100">
        <v>39725</v>
      </c>
      <c r="L391" s="77" t="s">
        <v>1292</v>
      </c>
      <c r="M391" s="26">
        <v>420000000</v>
      </c>
      <c r="N391" s="26" t="s">
        <v>1143</v>
      </c>
      <c r="O391" s="26" t="s">
        <v>1143</v>
      </c>
      <c r="P391" s="26">
        <v>26</v>
      </c>
      <c r="Q391" s="26">
        <v>113.04347826086959</v>
      </c>
      <c r="R391" s="95" t="s">
        <v>171</v>
      </c>
    </row>
    <row r="392" spans="1:18" s="2" customFormat="1">
      <c r="A392" s="26" t="s">
        <v>814</v>
      </c>
      <c r="B392" s="95" t="s">
        <v>167</v>
      </c>
      <c r="C392" s="26" t="s">
        <v>1168</v>
      </c>
      <c r="D392" s="26">
        <v>978</v>
      </c>
      <c r="E392" s="95" t="s">
        <v>1348</v>
      </c>
      <c r="F392" s="97">
        <v>39662</v>
      </c>
      <c r="G392" s="83">
        <f t="shared" si="20"/>
        <v>55</v>
      </c>
      <c r="H392" s="82">
        <f t="shared" si="21"/>
        <v>7.8571428571428568</v>
      </c>
      <c r="I392" s="26">
        <v>2</v>
      </c>
      <c r="J392" s="26">
        <v>431</v>
      </c>
      <c r="K392" s="100">
        <v>39717</v>
      </c>
      <c r="L392" s="77" t="s">
        <v>1292</v>
      </c>
      <c r="M392" s="26">
        <v>240000000</v>
      </c>
      <c r="N392" s="26">
        <v>210000000</v>
      </c>
      <c r="O392" s="26">
        <v>210000000</v>
      </c>
      <c r="P392" s="26">
        <v>24.5</v>
      </c>
      <c r="Q392" s="26">
        <v>106.52173913043477</v>
      </c>
      <c r="R392" s="95" t="s">
        <v>171</v>
      </c>
    </row>
    <row r="393" spans="1:18" s="2" customFormat="1">
      <c r="A393" s="26" t="s">
        <v>815</v>
      </c>
      <c r="B393" s="95" t="s">
        <v>167</v>
      </c>
      <c r="C393" s="26" t="s">
        <v>1168</v>
      </c>
      <c r="D393" s="26">
        <v>978</v>
      </c>
      <c r="E393" s="95" t="s">
        <v>1348</v>
      </c>
      <c r="F393" s="97">
        <v>39662</v>
      </c>
      <c r="G393" s="83">
        <f t="shared" si="20"/>
        <v>56</v>
      </c>
      <c r="H393" s="82">
        <f t="shared" si="21"/>
        <v>8</v>
      </c>
      <c r="I393" s="26">
        <v>3</v>
      </c>
      <c r="J393" s="26">
        <v>431</v>
      </c>
      <c r="K393" s="100">
        <v>39718</v>
      </c>
      <c r="L393" s="77" t="s">
        <v>1292</v>
      </c>
      <c r="M393" s="26">
        <v>210000000</v>
      </c>
      <c r="N393" s="26">
        <v>390000000</v>
      </c>
      <c r="O393" s="26">
        <v>390000000</v>
      </c>
      <c r="P393" s="26">
        <v>24.5</v>
      </c>
      <c r="Q393" s="26">
        <v>106.52173913043477</v>
      </c>
      <c r="R393" s="95" t="s">
        <v>171</v>
      </c>
    </row>
    <row r="394" spans="1:18" s="2" customFormat="1">
      <c r="A394" s="26" t="s">
        <v>816</v>
      </c>
      <c r="B394" s="95" t="s">
        <v>167</v>
      </c>
      <c r="C394" s="26" t="s">
        <v>1168</v>
      </c>
      <c r="D394" s="26">
        <v>978</v>
      </c>
      <c r="E394" s="95" t="s">
        <v>1348</v>
      </c>
      <c r="F394" s="97">
        <v>39662</v>
      </c>
      <c r="G394" s="83">
        <f t="shared" si="20"/>
        <v>57</v>
      </c>
      <c r="H394" s="82">
        <f t="shared" si="21"/>
        <v>8.1428571428571423</v>
      </c>
      <c r="I394" s="26">
        <v>4</v>
      </c>
      <c r="J394" s="26">
        <v>431</v>
      </c>
      <c r="K394" s="100">
        <v>39719</v>
      </c>
      <c r="L394" s="77" t="s">
        <v>1292</v>
      </c>
      <c r="M394" s="26">
        <v>390000000</v>
      </c>
      <c r="N394" s="26">
        <v>195000000</v>
      </c>
      <c r="O394" s="26">
        <v>195000000</v>
      </c>
      <c r="P394" s="26">
        <v>24</v>
      </c>
      <c r="Q394" s="26">
        <v>104.3478260869565</v>
      </c>
      <c r="R394" s="95" t="s">
        <v>171</v>
      </c>
    </row>
    <row r="395" spans="1:18" s="2" customFormat="1">
      <c r="A395" s="26" t="s">
        <v>817</v>
      </c>
      <c r="B395" s="95" t="s">
        <v>167</v>
      </c>
      <c r="C395" s="26" t="s">
        <v>1168</v>
      </c>
      <c r="D395" s="26">
        <v>978</v>
      </c>
      <c r="E395" s="95" t="s">
        <v>1348</v>
      </c>
      <c r="F395" s="97">
        <v>39662</v>
      </c>
      <c r="G395" s="83">
        <f t="shared" si="20"/>
        <v>58</v>
      </c>
      <c r="H395" s="82">
        <f t="shared" si="21"/>
        <v>8.2857142857142865</v>
      </c>
      <c r="I395" s="26">
        <v>5</v>
      </c>
      <c r="J395" s="26">
        <v>431</v>
      </c>
      <c r="K395" s="100">
        <v>39720</v>
      </c>
      <c r="L395" s="77" t="s">
        <v>1292</v>
      </c>
      <c r="M395" s="26">
        <v>195000000</v>
      </c>
      <c r="N395" s="26">
        <v>540000000</v>
      </c>
      <c r="O395" s="26">
        <v>540000000</v>
      </c>
      <c r="P395" s="26">
        <v>25.2</v>
      </c>
      <c r="Q395" s="26">
        <v>109.5652173913043</v>
      </c>
      <c r="R395" s="95" t="s">
        <v>171</v>
      </c>
    </row>
    <row r="396" spans="1:18" s="2" customFormat="1">
      <c r="A396" s="26" t="s">
        <v>818</v>
      </c>
      <c r="B396" s="95" t="s">
        <v>167</v>
      </c>
      <c r="C396" s="26" t="s">
        <v>1168</v>
      </c>
      <c r="D396" s="26">
        <v>978</v>
      </c>
      <c r="E396" s="95" t="s">
        <v>1348</v>
      </c>
      <c r="F396" s="97">
        <v>39662</v>
      </c>
      <c r="G396" s="83">
        <f t="shared" si="20"/>
        <v>59</v>
      </c>
      <c r="H396" s="82">
        <f t="shared" si="21"/>
        <v>8.4285714285714288</v>
      </c>
      <c r="I396" s="26">
        <v>6</v>
      </c>
      <c r="J396" s="26">
        <v>431</v>
      </c>
      <c r="K396" s="100">
        <v>39721</v>
      </c>
      <c r="L396" s="77" t="s">
        <v>1292</v>
      </c>
      <c r="M396" s="26">
        <v>540000000</v>
      </c>
      <c r="N396" s="26">
        <v>283000000</v>
      </c>
      <c r="O396" s="26">
        <v>283000000</v>
      </c>
      <c r="P396" s="26">
        <v>24.9</v>
      </c>
      <c r="Q396" s="26">
        <v>108.26086956521743</v>
      </c>
      <c r="R396" s="95" t="s">
        <v>171</v>
      </c>
    </row>
    <row r="397" spans="1:18" s="2" customFormat="1">
      <c r="A397" s="26" t="s">
        <v>819</v>
      </c>
      <c r="B397" s="95" t="s">
        <v>167</v>
      </c>
      <c r="C397" s="26" t="s">
        <v>1168</v>
      </c>
      <c r="D397" s="26">
        <v>978</v>
      </c>
      <c r="E397" s="95" t="s">
        <v>1348</v>
      </c>
      <c r="F397" s="97">
        <v>39662</v>
      </c>
      <c r="G397" s="83">
        <f t="shared" si="20"/>
        <v>60</v>
      </c>
      <c r="H397" s="82">
        <f t="shared" si="21"/>
        <v>8.5714285714285712</v>
      </c>
      <c r="I397" s="26">
        <v>7</v>
      </c>
      <c r="J397" s="26">
        <v>431</v>
      </c>
      <c r="K397" s="100">
        <v>39722</v>
      </c>
      <c r="L397" s="77" t="s">
        <v>1292</v>
      </c>
      <c r="M397" s="26">
        <v>283000000</v>
      </c>
      <c r="N397" s="26">
        <v>145000000</v>
      </c>
      <c r="O397" s="26">
        <v>145000000</v>
      </c>
      <c r="P397" s="26" t="s">
        <v>1143</v>
      </c>
      <c r="Q397" s="26" t="s">
        <v>1143</v>
      </c>
      <c r="R397" s="95" t="s">
        <v>171</v>
      </c>
    </row>
    <row r="398" spans="1:18" s="2" customFormat="1">
      <c r="A398" s="26" t="s">
        <v>820</v>
      </c>
      <c r="B398" s="95" t="s">
        <v>167</v>
      </c>
      <c r="C398" s="26" t="s">
        <v>1168</v>
      </c>
      <c r="D398" s="26">
        <v>978</v>
      </c>
      <c r="E398" s="95" t="s">
        <v>1348</v>
      </c>
      <c r="F398" s="97">
        <v>39662</v>
      </c>
      <c r="G398" s="83">
        <f t="shared" si="20"/>
        <v>61</v>
      </c>
      <c r="H398" s="82">
        <f t="shared" si="21"/>
        <v>8.7142857142857135</v>
      </c>
      <c r="I398" s="26">
        <v>8</v>
      </c>
      <c r="J398" s="26">
        <v>431</v>
      </c>
      <c r="K398" s="100">
        <v>39723</v>
      </c>
      <c r="L398" s="77" t="s">
        <v>1292</v>
      </c>
      <c r="M398" s="26">
        <v>145000000</v>
      </c>
      <c r="N398" s="26">
        <v>390000000</v>
      </c>
      <c r="O398" s="26">
        <v>390000000</v>
      </c>
      <c r="P398" s="26">
        <v>25.5</v>
      </c>
      <c r="Q398" s="26">
        <v>110.8695652173913</v>
      </c>
      <c r="R398" s="95" t="s">
        <v>171</v>
      </c>
    </row>
    <row r="399" spans="1:18" s="2" customFormat="1">
      <c r="A399" s="26" t="s">
        <v>821</v>
      </c>
      <c r="B399" s="95" t="s">
        <v>167</v>
      </c>
      <c r="C399" s="26" t="s">
        <v>1168</v>
      </c>
      <c r="D399" s="26">
        <v>978</v>
      </c>
      <c r="E399" s="95" t="s">
        <v>1348</v>
      </c>
      <c r="F399" s="97">
        <v>39662</v>
      </c>
      <c r="G399" s="83">
        <f t="shared" si="20"/>
        <v>62</v>
      </c>
      <c r="H399" s="82">
        <f t="shared" si="21"/>
        <v>8.8571428571428577</v>
      </c>
      <c r="I399" s="26">
        <v>9</v>
      </c>
      <c r="J399" s="26">
        <v>431</v>
      </c>
      <c r="K399" s="100">
        <v>39724</v>
      </c>
      <c r="L399" s="77" t="s">
        <v>1292</v>
      </c>
      <c r="M399" s="26">
        <v>390000000</v>
      </c>
      <c r="N399" s="26">
        <v>420000000</v>
      </c>
      <c r="O399" s="26">
        <v>420000000</v>
      </c>
      <c r="P399" s="26">
        <v>26.5</v>
      </c>
      <c r="Q399" s="26">
        <v>115.21739130434781</v>
      </c>
      <c r="R399" s="95" t="s">
        <v>171</v>
      </c>
    </row>
    <row r="400" spans="1:18" s="2" customFormat="1">
      <c r="A400" s="26" t="s">
        <v>822</v>
      </c>
      <c r="B400" s="95" t="s">
        <v>167</v>
      </c>
      <c r="C400" s="26" t="s">
        <v>1168</v>
      </c>
      <c r="D400" s="26" t="s">
        <v>1056</v>
      </c>
      <c r="E400" s="95" t="s">
        <v>1348</v>
      </c>
      <c r="F400" s="97">
        <v>39662</v>
      </c>
      <c r="G400" s="83">
        <f t="shared" si="20"/>
        <v>53</v>
      </c>
      <c r="H400" s="82">
        <f t="shared" si="21"/>
        <v>7.5714285714285712</v>
      </c>
      <c r="I400" s="26">
        <v>0</v>
      </c>
      <c r="J400" s="26">
        <v>431</v>
      </c>
      <c r="K400" s="100">
        <v>39715</v>
      </c>
      <c r="L400" s="77" t="s">
        <v>1292</v>
      </c>
      <c r="M400" s="26">
        <v>0</v>
      </c>
      <c r="N400" s="26">
        <v>155000000</v>
      </c>
      <c r="O400" s="26">
        <v>155000000</v>
      </c>
      <c r="P400" s="26">
        <v>17</v>
      </c>
      <c r="Q400" s="26">
        <v>100</v>
      </c>
      <c r="R400" s="95" t="s">
        <v>171</v>
      </c>
    </row>
    <row r="401" spans="1:18" s="2" customFormat="1">
      <c r="A401" s="26" t="s">
        <v>824</v>
      </c>
      <c r="B401" s="95" t="s">
        <v>167</v>
      </c>
      <c r="C401" s="26" t="s">
        <v>1168</v>
      </c>
      <c r="D401" s="26" t="s">
        <v>1056</v>
      </c>
      <c r="E401" s="95" t="s">
        <v>1348</v>
      </c>
      <c r="F401" s="97">
        <v>39662</v>
      </c>
      <c r="G401" s="83">
        <f t="shared" si="20"/>
        <v>54</v>
      </c>
      <c r="H401" s="82">
        <f t="shared" si="21"/>
        <v>7.7142857142857144</v>
      </c>
      <c r="I401" s="26">
        <v>1</v>
      </c>
      <c r="J401" s="26">
        <v>431</v>
      </c>
      <c r="K401" s="100">
        <v>39716</v>
      </c>
      <c r="L401" s="77" t="s">
        <v>1292</v>
      </c>
      <c r="M401" s="26">
        <v>155000000</v>
      </c>
      <c r="N401" s="26">
        <v>290000000</v>
      </c>
      <c r="O401" s="26">
        <v>290000000</v>
      </c>
      <c r="P401" s="26">
        <v>18.5</v>
      </c>
      <c r="Q401" s="26">
        <v>108.8235294117647</v>
      </c>
      <c r="R401" s="95" t="s">
        <v>171</v>
      </c>
    </row>
    <row r="402" spans="1:18" s="2" customFormat="1">
      <c r="A402" s="26" t="s">
        <v>823</v>
      </c>
      <c r="B402" s="95" t="s">
        <v>167</v>
      </c>
      <c r="C402" s="26" t="s">
        <v>1168</v>
      </c>
      <c r="D402" s="26" t="s">
        <v>1056</v>
      </c>
      <c r="E402" s="95" t="s">
        <v>1348</v>
      </c>
      <c r="F402" s="97">
        <v>39662</v>
      </c>
      <c r="G402" s="83">
        <f t="shared" si="20"/>
        <v>63</v>
      </c>
      <c r="H402" s="82">
        <f t="shared" si="21"/>
        <v>9</v>
      </c>
      <c r="I402" s="26">
        <v>10</v>
      </c>
      <c r="J402" s="26">
        <v>431</v>
      </c>
      <c r="K402" s="100">
        <v>39725</v>
      </c>
      <c r="L402" s="77" t="s">
        <v>1292</v>
      </c>
      <c r="M402" s="26">
        <v>570000000</v>
      </c>
      <c r="N402" s="26" t="s">
        <v>1143</v>
      </c>
      <c r="O402" s="26" t="s">
        <v>1143</v>
      </c>
      <c r="P402" s="26">
        <v>18.3</v>
      </c>
      <c r="Q402" s="26">
        <v>107.64705882352938</v>
      </c>
      <c r="R402" s="95" t="s">
        <v>171</v>
      </c>
    </row>
    <row r="403" spans="1:18" s="2" customFormat="1">
      <c r="A403" s="26" t="s">
        <v>825</v>
      </c>
      <c r="B403" s="95" t="s">
        <v>167</v>
      </c>
      <c r="C403" s="26" t="s">
        <v>1168</v>
      </c>
      <c r="D403" s="26" t="s">
        <v>1056</v>
      </c>
      <c r="E403" s="95" t="s">
        <v>1348</v>
      </c>
      <c r="F403" s="97">
        <v>39662</v>
      </c>
      <c r="G403" s="83">
        <f t="shared" si="20"/>
        <v>55</v>
      </c>
      <c r="H403" s="82">
        <f t="shared" si="21"/>
        <v>7.8571428571428568</v>
      </c>
      <c r="I403" s="26">
        <v>2</v>
      </c>
      <c r="J403" s="26">
        <v>431</v>
      </c>
      <c r="K403" s="100">
        <v>39717</v>
      </c>
      <c r="L403" s="77" t="s">
        <v>1292</v>
      </c>
      <c r="M403" s="26">
        <v>290000000</v>
      </c>
      <c r="N403" s="26">
        <v>550000000</v>
      </c>
      <c r="O403" s="26">
        <v>550000000</v>
      </c>
      <c r="P403" s="26">
        <v>18.5</v>
      </c>
      <c r="Q403" s="26">
        <v>108.8235294117647</v>
      </c>
      <c r="R403" s="95" t="s">
        <v>171</v>
      </c>
    </row>
    <row r="404" spans="1:18" s="2" customFormat="1">
      <c r="A404" s="26" t="s">
        <v>826</v>
      </c>
      <c r="B404" s="95" t="s">
        <v>167</v>
      </c>
      <c r="C404" s="26" t="s">
        <v>1168</v>
      </c>
      <c r="D404" s="26" t="s">
        <v>1056</v>
      </c>
      <c r="E404" s="95" t="s">
        <v>1348</v>
      </c>
      <c r="F404" s="100">
        <v>39662</v>
      </c>
      <c r="G404" s="83">
        <f t="shared" si="20"/>
        <v>56</v>
      </c>
      <c r="H404" s="82">
        <f t="shared" si="21"/>
        <v>8</v>
      </c>
      <c r="I404" s="26">
        <v>3</v>
      </c>
      <c r="J404" s="26">
        <v>431</v>
      </c>
      <c r="K404" s="100">
        <v>39718</v>
      </c>
      <c r="L404" s="77" t="s">
        <v>1292</v>
      </c>
      <c r="M404" s="26">
        <v>550000000</v>
      </c>
      <c r="N404" s="26">
        <v>460000000</v>
      </c>
      <c r="O404" s="26">
        <v>460000000</v>
      </c>
      <c r="P404" s="26">
        <v>17.5</v>
      </c>
      <c r="Q404" s="26">
        <v>102.9411764705882</v>
      </c>
      <c r="R404" s="95" t="s">
        <v>171</v>
      </c>
    </row>
    <row r="405" spans="1:18" s="2" customFormat="1">
      <c r="A405" s="26" t="s">
        <v>827</v>
      </c>
      <c r="B405" s="95" t="s">
        <v>167</v>
      </c>
      <c r="C405" s="26" t="s">
        <v>1168</v>
      </c>
      <c r="D405" s="26" t="s">
        <v>1056</v>
      </c>
      <c r="E405" s="95" t="s">
        <v>1348</v>
      </c>
      <c r="F405" s="100">
        <v>39662</v>
      </c>
      <c r="G405" s="83">
        <f t="shared" si="20"/>
        <v>57</v>
      </c>
      <c r="H405" s="82">
        <f t="shared" si="21"/>
        <v>8.1428571428571423</v>
      </c>
      <c r="I405" s="26">
        <v>4</v>
      </c>
      <c r="J405" s="26">
        <v>431</v>
      </c>
      <c r="K405" s="100">
        <v>39719</v>
      </c>
      <c r="L405" s="77" t="s">
        <v>1292</v>
      </c>
      <c r="M405" s="26">
        <v>460000000</v>
      </c>
      <c r="N405" s="26">
        <v>175000000</v>
      </c>
      <c r="O405" s="26">
        <v>175000000</v>
      </c>
      <c r="P405" s="26">
        <v>17.5</v>
      </c>
      <c r="Q405" s="26">
        <v>102.9411764705882</v>
      </c>
      <c r="R405" s="95" t="s">
        <v>171</v>
      </c>
    </row>
    <row r="406" spans="1:18" s="2" customFormat="1">
      <c r="A406" s="26" t="s">
        <v>828</v>
      </c>
      <c r="B406" s="95" t="s">
        <v>167</v>
      </c>
      <c r="C406" s="26" t="s">
        <v>1168</v>
      </c>
      <c r="D406" s="26" t="s">
        <v>1056</v>
      </c>
      <c r="E406" s="95" t="s">
        <v>1348</v>
      </c>
      <c r="F406" s="100">
        <v>39662</v>
      </c>
      <c r="G406" s="83">
        <f t="shared" si="20"/>
        <v>58</v>
      </c>
      <c r="H406" s="82">
        <f t="shared" si="21"/>
        <v>8.2857142857142865</v>
      </c>
      <c r="I406" s="26">
        <v>5</v>
      </c>
      <c r="J406" s="26">
        <v>431</v>
      </c>
      <c r="K406" s="100">
        <v>39720</v>
      </c>
      <c r="L406" s="77" t="s">
        <v>1292</v>
      </c>
      <c r="M406" s="26">
        <v>175000000</v>
      </c>
      <c r="N406" s="26">
        <v>448000000</v>
      </c>
      <c r="O406" s="26">
        <v>448000000</v>
      </c>
      <c r="P406" s="26">
        <v>19.7</v>
      </c>
      <c r="Q406" s="26">
        <v>115.88235294117649</v>
      </c>
      <c r="R406" s="95" t="s">
        <v>171</v>
      </c>
    </row>
    <row r="407" spans="1:18" s="2" customFormat="1">
      <c r="A407" s="26" t="s">
        <v>587</v>
      </c>
      <c r="B407" s="95" t="s">
        <v>167</v>
      </c>
      <c r="C407" s="26" t="s">
        <v>1168</v>
      </c>
      <c r="D407" s="26" t="s">
        <v>1056</v>
      </c>
      <c r="E407" s="95" t="s">
        <v>1348</v>
      </c>
      <c r="F407" s="100">
        <v>39662</v>
      </c>
      <c r="G407" s="83">
        <f t="shared" si="20"/>
        <v>59</v>
      </c>
      <c r="H407" s="82">
        <f t="shared" si="21"/>
        <v>8.4285714285714288</v>
      </c>
      <c r="I407" s="26">
        <v>6</v>
      </c>
      <c r="J407" s="26">
        <v>431</v>
      </c>
      <c r="K407" s="100">
        <v>39721</v>
      </c>
      <c r="L407" s="77" t="s">
        <v>1292</v>
      </c>
      <c r="M407" s="26">
        <v>448000000</v>
      </c>
      <c r="N407" s="26">
        <v>289000000</v>
      </c>
      <c r="O407" s="26">
        <v>289000000</v>
      </c>
      <c r="P407" s="26">
        <v>19.7</v>
      </c>
      <c r="Q407" s="26">
        <v>115.88235294117649</v>
      </c>
      <c r="R407" s="95" t="s">
        <v>171</v>
      </c>
    </row>
    <row r="408" spans="1:18" s="2" customFormat="1">
      <c r="A408" s="26" t="s">
        <v>588</v>
      </c>
      <c r="B408" s="95" t="s">
        <v>167</v>
      </c>
      <c r="C408" s="26" t="s">
        <v>1168</v>
      </c>
      <c r="D408" s="26" t="s">
        <v>1056</v>
      </c>
      <c r="E408" s="95" t="s">
        <v>1348</v>
      </c>
      <c r="F408" s="100">
        <v>39662</v>
      </c>
      <c r="G408" s="83">
        <f t="shared" si="20"/>
        <v>60</v>
      </c>
      <c r="H408" s="82">
        <f t="shared" si="21"/>
        <v>8.5714285714285712</v>
      </c>
      <c r="I408" s="26">
        <v>7</v>
      </c>
      <c r="J408" s="26">
        <v>431</v>
      </c>
      <c r="K408" s="100">
        <v>39722</v>
      </c>
      <c r="L408" s="77" t="s">
        <v>1292</v>
      </c>
      <c r="M408" s="26">
        <v>289000000</v>
      </c>
      <c r="N408" s="26">
        <v>126000000</v>
      </c>
      <c r="O408" s="26">
        <v>126000000</v>
      </c>
      <c r="P408" s="26" t="s">
        <v>1143</v>
      </c>
      <c r="Q408" s="26" t="s">
        <v>1143</v>
      </c>
      <c r="R408" s="95" t="s">
        <v>171</v>
      </c>
    </row>
    <row r="409" spans="1:18" s="2" customFormat="1">
      <c r="A409" s="26" t="s">
        <v>589</v>
      </c>
      <c r="B409" s="95" t="s">
        <v>167</v>
      </c>
      <c r="C409" s="26" t="s">
        <v>1168</v>
      </c>
      <c r="D409" s="26" t="s">
        <v>1056</v>
      </c>
      <c r="E409" s="95" t="s">
        <v>1348</v>
      </c>
      <c r="F409" s="100">
        <v>39662</v>
      </c>
      <c r="G409" s="83">
        <f t="shared" si="20"/>
        <v>61</v>
      </c>
      <c r="H409" s="82">
        <f t="shared" si="21"/>
        <v>8.7142857142857135</v>
      </c>
      <c r="I409" s="26">
        <v>8</v>
      </c>
      <c r="J409" s="26">
        <v>431</v>
      </c>
      <c r="K409" s="100">
        <v>39723</v>
      </c>
      <c r="L409" s="77" t="s">
        <v>1292</v>
      </c>
      <c r="M409" s="26">
        <v>126000000</v>
      </c>
      <c r="N409" s="26">
        <v>610000000</v>
      </c>
      <c r="O409" s="26">
        <v>610000000</v>
      </c>
      <c r="P409" s="26">
        <v>18.8</v>
      </c>
      <c r="Q409" s="26">
        <v>110.58823529411771</v>
      </c>
      <c r="R409" s="95" t="s">
        <v>171</v>
      </c>
    </row>
    <row r="410" spans="1:18" s="2" customFormat="1">
      <c r="A410" s="26" t="s">
        <v>590</v>
      </c>
      <c r="B410" s="95" t="s">
        <v>167</v>
      </c>
      <c r="C410" s="26" t="s">
        <v>1168</v>
      </c>
      <c r="D410" s="26" t="s">
        <v>1056</v>
      </c>
      <c r="E410" s="95" t="s">
        <v>1348</v>
      </c>
      <c r="F410" s="100">
        <v>39662</v>
      </c>
      <c r="G410" s="83">
        <f t="shared" si="20"/>
        <v>62</v>
      </c>
      <c r="H410" s="82">
        <f t="shared" si="21"/>
        <v>8.8571428571428577</v>
      </c>
      <c r="I410" s="26">
        <v>9</v>
      </c>
      <c r="J410" s="26">
        <v>431</v>
      </c>
      <c r="K410" s="100">
        <v>39724</v>
      </c>
      <c r="L410" s="77" t="s">
        <v>1292</v>
      </c>
      <c r="M410" s="26">
        <v>610000000</v>
      </c>
      <c r="N410" s="26">
        <v>570000000</v>
      </c>
      <c r="O410" s="26">
        <v>570000000</v>
      </c>
      <c r="P410" s="26">
        <v>18.8</v>
      </c>
      <c r="Q410" s="26">
        <v>110.58823529411771</v>
      </c>
      <c r="R410" s="95" t="s">
        <v>171</v>
      </c>
    </row>
    <row r="411" spans="1:18" s="2" customFormat="1">
      <c r="A411" s="26" t="s">
        <v>591</v>
      </c>
      <c r="B411" s="95" t="s">
        <v>167</v>
      </c>
      <c r="C411" s="26" t="s">
        <v>1168</v>
      </c>
      <c r="D411" s="26" t="s">
        <v>904</v>
      </c>
      <c r="E411" s="95" t="s">
        <v>1348</v>
      </c>
      <c r="F411" s="100">
        <v>39662</v>
      </c>
      <c r="G411" s="83">
        <f t="shared" si="20"/>
        <v>53</v>
      </c>
      <c r="H411" s="82">
        <f t="shared" si="21"/>
        <v>7.5714285714285712</v>
      </c>
      <c r="I411" s="26">
        <v>0</v>
      </c>
      <c r="J411" s="26">
        <v>431</v>
      </c>
      <c r="K411" s="100">
        <v>39715</v>
      </c>
      <c r="L411" s="77" t="s">
        <v>1292</v>
      </c>
      <c r="M411" s="26">
        <v>0</v>
      </c>
      <c r="N411" s="26">
        <v>450000000</v>
      </c>
      <c r="O411" s="26">
        <v>450000000</v>
      </c>
      <c r="P411" s="26">
        <v>20.5</v>
      </c>
      <c r="Q411" s="26">
        <v>100</v>
      </c>
      <c r="R411" s="95" t="s">
        <v>171</v>
      </c>
    </row>
    <row r="412" spans="1:18" s="2" customFormat="1">
      <c r="A412" s="26" t="s">
        <v>593</v>
      </c>
      <c r="B412" s="95" t="s">
        <v>167</v>
      </c>
      <c r="C412" s="26" t="s">
        <v>1168</v>
      </c>
      <c r="D412" s="26" t="s">
        <v>904</v>
      </c>
      <c r="E412" s="95" t="s">
        <v>1348</v>
      </c>
      <c r="F412" s="100">
        <v>39662</v>
      </c>
      <c r="G412" s="83">
        <f t="shared" ref="G412:G475" si="22">K412-F412</f>
        <v>54</v>
      </c>
      <c r="H412" s="82">
        <f t="shared" ref="H412:H475" si="23">G412/7</f>
        <v>7.7142857142857144</v>
      </c>
      <c r="I412" s="26">
        <v>1</v>
      </c>
      <c r="J412" s="26">
        <v>431</v>
      </c>
      <c r="K412" s="100">
        <v>39716</v>
      </c>
      <c r="L412" s="77" t="s">
        <v>1292</v>
      </c>
      <c r="M412" s="26">
        <v>450000000</v>
      </c>
      <c r="N412" s="26">
        <v>260000000</v>
      </c>
      <c r="O412" s="26">
        <v>260000000</v>
      </c>
      <c r="P412" s="26">
        <v>22</v>
      </c>
      <c r="Q412" s="26">
        <v>107.31707317073169</v>
      </c>
      <c r="R412" s="95" t="s">
        <v>171</v>
      </c>
    </row>
    <row r="413" spans="1:18" s="2" customFormat="1">
      <c r="A413" s="26" t="s">
        <v>592</v>
      </c>
      <c r="B413" s="95" t="s">
        <v>167</v>
      </c>
      <c r="C413" s="26" t="s">
        <v>1168</v>
      </c>
      <c r="D413" s="26" t="s">
        <v>904</v>
      </c>
      <c r="E413" s="95" t="s">
        <v>1348</v>
      </c>
      <c r="F413" s="97">
        <v>39662</v>
      </c>
      <c r="G413" s="83">
        <f t="shared" si="22"/>
        <v>63</v>
      </c>
      <c r="H413" s="82">
        <f t="shared" si="23"/>
        <v>9</v>
      </c>
      <c r="I413" s="26">
        <v>10</v>
      </c>
      <c r="J413" s="26">
        <v>431</v>
      </c>
      <c r="K413" s="100">
        <v>39725</v>
      </c>
      <c r="L413" s="77" t="s">
        <v>1292</v>
      </c>
      <c r="M413" s="26">
        <v>500000000</v>
      </c>
      <c r="N413" s="26" t="s">
        <v>1143</v>
      </c>
      <c r="O413" s="26" t="s">
        <v>1143</v>
      </c>
      <c r="P413" s="26">
        <v>22.5</v>
      </c>
      <c r="Q413" s="26">
        <v>109.7560975609756</v>
      </c>
      <c r="R413" s="95" t="s">
        <v>171</v>
      </c>
    </row>
    <row r="414" spans="1:18" s="2" customFormat="1">
      <c r="A414" s="26" t="s">
        <v>358</v>
      </c>
      <c r="B414" s="95" t="s">
        <v>167</v>
      </c>
      <c r="C414" s="26" t="s">
        <v>1168</v>
      </c>
      <c r="D414" s="26" t="s">
        <v>904</v>
      </c>
      <c r="E414" s="95" t="s">
        <v>1348</v>
      </c>
      <c r="F414" s="97">
        <v>39662</v>
      </c>
      <c r="G414" s="83">
        <f t="shared" si="22"/>
        <v>55</v>
      </c>
      <c r="H414" s="82">
        <f t="shared" si="23"/>
        <v>7.8571428571428568</v>
      </c>
      <c r="I414" s="26">
        <v>2</v>
      </c>
      <c r="J414" s="26">
        <v>431</v>
      </c>
      <c r="K414" s="100">
        <v>39717</v>
      </c>
      <c r="L414" s="77" t="s">
        <v>1292</v>
      </c>
      <c r="M414" s="26">
        <v>260000000</v>
      </c>
      <c r="N414" s="26">
        <v>370000000</v>
      </c>
      <c r="O414" s="26">
        <v>370000000</v>
      </c>
      <c r="P414" s="26">
        <v>21</v>
      </c>
      <c r="Q414" s="26">
        <v>102.43902439024392</v>
      </c>
      <c r="R414" s="95" t="s">
        <v>171</v>
      </c>
    </row>
    <row r="415" spans="1:18" s="2" customFormat="1">
      <c r="A415" s="26" t="s">
        <v>359</v>
      </c>
      <c r="B415" s="95" t="s">
        <v>167</v>
      </c>
      <c r="C415" s="26" t="s">
        <v>1168</v>
      </c>
      <c r="D415" s="26" t="s">
        <v>904</v>
      </c>
      <c r="E415" s="95" t="s">
        <v>1348</v>
      </c>
      <c r="F415" s="97">
        <v>39662</v>
      </c>
      <c r="G415" s="83">
        <f t="shared" si="22"/>
        <v>56</v>
      </c>
      <c r="H415" s="82">
        <f t="shared" si="23"/>
        <v>8</v>
      </c>
      <c r="I415" s="26">
        <v>3</v>
      </c>
      <c r="J415" s="26">
        <v>431</v>
      </c>
      <c r="K415" s="100">
        <v>39718</v>
      </c>
      <c r="L415" s="77" t="s">
        <v>1292</v>
      </c>
      <c r="M415" s="26">
        <v>370000000</v>
      </c>
      <c r="N415" s="26">
        <v>410000000</v>
      </c>
      <c r="O415" s="26">
        <v>410000000</v>
      </c>
      <c r="P415" s="26">
        <v>20.5</v>
      </c>
      <c r="Q415" s="26">
        <v>100</v>
      </c>
      <c r="R415" s="95" t="s">
        <v>171</v>
      </c>
    </row>
    <row r="416" spans="1:18" s="2" customFormat="1">
      <c r="A416" s="26" t="s">
        <v>360</v>
      </c>
      <c r="B416" s="95" t="s">
        <v>167</v>
      </c>
      <c r="C416" s="26" t="s">
        <v>1168</v>
      </c>
      <c r="D416" s="26" t="s">
        <v>904</v>
      </c>
      <c r="E416" s="95" t="s">
        <v>1348</v>
      </c>
      <c r="F416" s="97">
        <v>39662</v>
      </c>
      <c r="G416" s="83">
        <f t="shared" si="22"/>
        <v>57</v>
      </c>
      <c r="H416" s="82">
        <f t="shared" si="23"/>
        <v>8.1428571428571423</v>
      </c>
      <c r="I416" s="26">
        <v>4</v>
      </c>
      <c r="J416" s="26">
        <v>431</v>
      </c>
      <c r="K416" s="100">
        <v>39719</v>
      </c>
      <c r="L416" s="77" t="s">
        <v>1292</v>
      </c>
      <c r="M416" s="26">
        <v>410000000</v>
      </c>
      <c r="N416" s="26">
        <v>165000000</v>
      </c>
      <c r="O416" s="26">
        <v>165000000</v>
      </c>
      <c r="P416" s="26">
        <v>21.5</v>
      </c>
      <c r="Q416" s="26">
        <v>104.87804878048777</v>
      </c>
      <c r="R416" s="95" t="s">
        <v>171</v>
      </c>
    </row>
    <row r="417" spans="1:18" s="2" customFormat="1">
      <c r="A417" s="26" t="s">
        <v>598</v>
      </c>
      <c r="B417" s="95" t="s">
        <v>167</v>
      </c>
      <c r="C417" s="26" t="s">
        <v>1168</v>
      </c>
      <c r="D417" s="26" t="s">
        <v>904</v>
      </c>
      <c r="E417" s="95" t="s">
        <v>1348</v>
      </c>
      <c r="F417" s="97">
        <v>39662</v>
      </c>
      <c r="G417" s="83">
        <f t="shared" si="22"/>
        <v>58</v>
      </c>
      <c r="H417" s="82">
        <f t="shared" si="23"/>
        <v>8.2857142857142865</v>
      </c>
      <c r="I417" s="26">
        <v>5</v>
      </c>
      <c r="J417" s="26">
        <v>431</v>
      </c>
      <c r="K417" s="100">
        <v>39720</v>
      </c>
      <c r="L417" s="77" t="s">
        <v>1292</v>
      </c>
      <c r="M417" s="26">
        <v>165000000</v>
      </c>
      <c r="N417" s="26">
        <v>574000000</v>
      </c>
      <c r="O417" s="26">
        <v>574000000</v>
      </c>
      <c r="P417" s="26">
        <v>23</v>
      </c>
      <c r="Q417" s="26">
        <v>112.19512195121951</v>
      </c>
      <c r="R417" s="95" t="s">
        <v>171</v>
      </c>
    </row>
    <row r="418" spans="1:18" s="2" customFormat="1">
      <c r="A418" s="26" t="s">
        <v>599</v>
      </c>
      <c r="B418" s="95" t="s">
        <v>167</v>
      </c>
      <c r="C418" s="26" t="s">
        <v>1168</v>
      </c>
      <c r="D418" s="26" t="s">
        <v>904</v>
      </c>
      <c r="E418" s="95" t="s">
        <v>1348</v>
      </c>
      <c r="F418" s="97">
        <v>39662</v>
      </c>
      <c r="G418" s="83">
        <f t="shared" si="22"/>
        <v>59</v>
      </c>
      <c r="H418" s="82">
        <f t="shared" si="23"/>
        <v>8.4285714285714288</v>
      </c>
      <c r="I418" s="26">
        <v>6</v>
      </c>
      <c r="J418" s="26">
        <v>431</v>
      </c>
      <c r="K418" s="100">
        <v>39721</v>
      </c>
      <c r="L418" s="77" t="s">
        <v>1292</v>
      </c>
      <c r="M418" s="26">
        <v>574000000</v>
      </c>
      <c r="N418" s="26">
        <v>160000000</v>
      </c>
      <c r="O418" s="26">
        <v>160000000</v>
      </c>
      <c r="P418" s="26">
        <v>22.9</v>
      </c>
      <c r="Q418" s="26">
        <v>111.7073170731707</v>
      </c>
      <c r="R418" s="95" t="s">
        <v>171</v>
      </c>
    </row>
    <row r="419" spans="1:18" s="2" customFormat="1">
      <c r="A419" s="26" t="s">
        <v>600</v>
      </c>
      <c r="B419" s="95" t="s">
        <v>167</v>
      </c>
      <c r="C419" s="26" t="s">
        <v>1168</v>
      </c>
      <c r="D419" s="26" t="s">
        <v>904</v>
      </c>
      <c r="E419" s="95" t="s">
        <v>1348</v>
      </c>
      <c r="F419" s="97">
        <v>39662</v>
      </c>
      <c r="G419" s="83">
        <f t="shared" si="22"/>
        <v>60</v>
      </c>
      <c r="H419" s="82">
        <f t="shared" si="23"/>
        <v>8.5714285714285712</v>
      </c>
      <c r="I419" s="26">
        <v>7</v>
      </c>
      <c r="J419" s="26">
        <v>431</v>
      </c>
      <c r="K419" s="100">
        <v>39722</v>
      </c>
      <c r="L419" s="77" t="s">
        <v>1292</v>
      </c>
      <c r="M419" s="26">
        <v>160000000</v>
      </c>
      <c r="N419" s="26">
        <v>328000000</v>
      </c>
      <c r="O419" s="26">
        <v>328000000</v>
      </c>
      <c r="P419" s="26" t="s">
        <v>1143</v>
      </c>
      <c r="Q419" s="26" t="s">
        <v>1143</v>
      </c>
      <c r="R419" s="95" t="s">
        <v>171</v>
      </c>
    </row>
    <row r="420" spans="1:18" s="2" customFormat="1">
      <c r="A420" s="26" t="s">
        <v>601</v>
      </c>
      <c r="B420" s="95" t="s">
        <v>167</v>
      </c>
      <c r="C420" s="26" t="s">
        <v>1168</v>
      </c>
      <c r="D420" s="26" t="s">
        <v>904</v>
      </c>
      <c r="E420" s="95" t="s">
        <v>1348</v>
      </c>
      <c r="F420" s="97">
        <v>39662</v>
      </c>
      <c r="G420" s="83">
        <f t="shared" si="22"/>
        <v>61</v>
      </c>
      <c r="H420" s="82">
        <f t="shared" si="23"/>
        <v>8.7142857142857135</v>
      </c>
      <c r="I420" s="26">
        <v>8</v>
      </c>
      <c r="J420" s="26">
        <v>431</v>
      </c>
      <c r="K420" s="100">
        <v>39723</v>
      </c>
      <c r="L420" s="77" t="s">
        <v>1292</v>
      </c>
      <c r="M420" s="26">
        <v>328000000</v>
      </c>
      <c r="N420" s="26">
        <v>500000000</v>
      </c>
      <c r="O420" s="26">
        <v>500000000</v>
      </c>
      <c r="P420" s="26">
        <v>22.3</v>
      </c>
      <c r="Q420" s="26">
        <v>108.78048780487801</v>
      </c>
      <c r="R420" s="95" t="s">
        <v>171</v>
      </c>
    </row>
    <row r="421" spans="1:18" s="2" customFormat="1">
      <c r="A421" s="26" t="s">
        <v>602</v>
      </c>
      <c r="B421" s="95" t="s">
        <v>167</v>
      </c>
      <c r="C421" s="26" t="s">
        <v>1168</v>
      </c>
      <c r="D421" s="26" t="s">
        <v>904</v>
      </c>
      <c r="E421" s="95" t="s">
        <v>1348</v>
      </c>
      <c r="F421" s="97">
        <v>39662</v>
      </c>
      <c r="G421" s="83">
        <f t="shared" si="22"/>
        <v>62</v>
      </c>
      <c r="H421" s="82">
        <f t="shared" si="23"/>
        <v>8.8571428571428577</v>
      </c>
      <c r="I421" s="26">
        <v>9</v>
      </c>
      <c r="J421" s="26">
        <v>431</v>
      </c>
      <c r="K421" s="100">
        <v>39724</v>
      </c>
      <c r="L421" s="77" t="s">
        <v>1292</v>
      </c>
      <c r="M421" s="26">
        <v>500000000</v>
      </c>
      <c r="N421" s="26">
        <v>500000000</v>
      </c>
      <c r="O421" s="26">
        <v>500000000</v>
      </c>
      <c r="P421" s="26">
        <v>22.7</v>
      </c>
      <c r="Q421" s="26">
        <v>110.73170731707319</v>
      </c>
      <c r="R421" s="95" t="s">
        <v>171</v>
      </c>
    </row>
    <row r="422" spans="1:18" s="2" customFormat="1">
      <c r="A422" s="26" t="s">
        <v>876</v>
      </c>
      <c r="B422" s="95" t="s">
        <v>166</v>
      </c>
      <c r="C422" s="26" t="s">
        <v>1170</v>
      </c>
      <c r="D422" s="26">
        <v>568</v>
      </c>
      <c r="E422" s="95" t="s">
        <v>1348</v>
      </c>
      <c r="F422" s="97">
        <v>39644</v>
      </c>
      <c r="G422" s="83">
        <f t="shared" si="22"/>
        <v>71</v>
      </c>
      <c r="H422" s="82">
        <f t="shared" si="23"/>
        <v>10.142857142857142</v>
      </c>
      <c r="I422" s="26">
        <v>0</v>
      </c>
      <c r="J422" s="26">
        <v>431</v>
      </c>
      <c r="K422" s="100">
        <v>39715</v>
      </c>
      <c r="L422" s="77" t="s">
        <v>1292</v>
      </c>
      <c r="M422" s="26">
        <v>0</v>
      </c>
      <c r="N422" s="26">
        <v>900000</v>
      </c>
      <c r="O422" s="26">
        <v>900000</v>
      </c>
      <c r="P422" s="26">
        <v>24.4</v>
      </c>
      <c r="Q422" s="26">
        <v>100</v>
      </c>
      <c r="R422" s="95" t="s">
        <v>171</v>
      </c>
    </row>
    <row r="423" spans="1:18" s="2" customFormat="1">
      <c r="A423" s="26" t="s">
        <v>878</v>
      </c>
      <c r="B423" s="95" t="s">
        <v>166</v>
      </c>
      <c r="C423" s="26" t="s">
        <v>1170</v>
      </c>
      <c r="D423" s="26">
        <v>568</v>
      </c>
      <c r="E423" s="95" t="s">
        <v>1348</v>
      </c>
      <c r="F423" s="97">
        <v>39644</v>
      </c>
      <c r="G423" s="83">
        <f t="shared" si="22"/>
        <v>72</v>
      </c>
      <c r="H423" s="82">
        <f t="shared" si="23"/>
        <v>10.285714285714286</v>
      </c>
      <c r="I423" s="26">
        <v>1</v>
      </c>
      <c r="J423" s="26">
        <v>431</v>
      </c>
      <c r="K423" s="100">
        <v>39716</v>
      </c>
      <c r="L423" s="77" t="s">
        <v>1292</v>
      </c>
      <c r="M423" s="26">
        <v>900000</v>
      </c>
      <c r="N423" s="26">
        <v>53000000</v>
      </c>
      <c r="O423" s="26">
        <v>53000000</v>
      </c>
      <c r="P423" s="26">
        <v>24.5</v>
      </c>
      <c r="Q423" s="26">
        <v>100.4098360655738</v>
      </c>
      <c r="R423" s="95" t="s">
        <v>171</v>
      </c>
    </row>
    <row r="424" spans="1:18" s="2" customFormat="1">
      <c r="A424" s="26" t="s">
        <v>877</v>
      </c>
      <c r="B424" s="95" t="s">
        <v>166</v>
      </c>
      <c r="C424" s="26" t="s">
        <v>1170</v>
      </c>
      <c r="D424" s="26">
        <v>568</v>
      </c>
      <c r="E424" s="95" t="s">
        <v>1348</v>
      </c>
      <c r="F424" s="97">
        <v>39644</v>
      </c>
      <c r="G424" s="83">
        <f t="shared" si="22"/>
        <v>81</v>
      </c>
      <c r="H424" s="82">
        <f t="shared" si="23"/>
        <v>11.571428571428571</v>
      </c>
      <c r="I424" s="26">
        <v>10</v>
      </c>
      <c r="J424" s="26">
        <v>431</v>
      </c>
      <c r="K424" s="100">
        <v>39725</v>
      </c>
      <c r="L424" s="77" t="s">
        <v>1292</v>
      </c>
      <c r="M424" s="26">
        <v>227000000</v>
      </c>
      <c r="N424" s="26" t="s">
        <v>1143</v>
      </c>
      <c r="O424" s="26" t="s">
        <v>1143</v>
      </c>
      <c r="P424" s="26">
        <v>21.5</v>
      </c>
      <c r="Q424" s="26">
        <v>88.114754098360663</v>
      </c>
      <c r="R424" s="95" t="s">
        <v>171</v>
      </c>
    </row>
    <row r="425" spans="1:18" s="2" customFormat="1">
      <c r="A425" s="26" t="s">
        <v>879</v>
      </c>
      <c r="B425" s="95" t="s">
        <v>166</v>
      </c>
      <c r="C425" s="26" t="s">
        <v>1170</v>
      </c>
      <c r="D425" s="26">
        <v>568</v>
      </c>
      <c r="E425" s="95" t="s">
        <v>1348</v>
      </c>
      <c r="F425" s="97">
        <v>39644</v>
      </c>
      <c r="G425" s="83">
        <f t="shared" si="22"/>
        <v>73</v>
      </c>
      <c r="H425" s="82">
        <f t="shared" si="23"/>
        <v>10.428571428571429</v>
      </c>
      <c r="I425" s="26">
        <v>2</v>
      </c>
      <c r="J425" s="26">
        <v>431</v>
      </c>
      <c r="K425" s="100">
        <v>39717</v>
      </c>
      <c r="L425" s="77" t="s">
        <v>1292</v>
      </c>
      <c r="M425" s="26">
        <v>53000000</v>
      </c>
      <c r="N425" s="26">
        <v>19800000</v>
      </c>
      <c r="O425" s="26">
        <v>19800000</v>
      </c>
      <c r="P425" s="26">
        <v>21.5</v>
      </c>
      <c r="Q425" s="26">
        <v>88.114754098360663</v>
      </c>
      <c r="R425" s="95" t="s">
        <v>171</v>
      </c>
    </row>
    <row r="426" spans="1:18" s="2" customFormat="1">
      <c r="A426" s="26" t="s">
        <v>880</v>
      </c>
      <c r="B426" s="95" t="s">
        <v>166</v>
      </c>
      <c r="C426" s="26" t="s">
        <v>1170</v>
      </c>
      <c r="D426" s="26">
        <v>568</v>
      </c>
      <c r="E426" s="95" t="s">
        <v>1348</v>
      </c>
      <c r="F426" s="97">
        <v>39644</v>
      </c>
      <c r="G426" s="83">
        <f t="shared" si="22"/>
        <v>74</v>
      </c>
      <c r="H426" s="82">
        <f t="shared" si="23"/>
        <v>10.571428571428571</v>
      </c>
      <c r="I426" s="26">
        <v>3</v>
      </c>
      <c r="J426" s="26">
        <v>431</v>
      </c>
      <c r="K426" s="100">
        <v>39718</v>
      </c>
      <c r="L426" s="77" t="s">
        <v>1292</v>
      </c>
      <c r="M426" s="26">
        <v>19800000</v>
      </c>
      <c r="N426" s="26">
        <v>24000000</v>
      </c>
      <c r="O426" s="26">
        <v>24000000</v>
      </c>
      <c r="P426" s="26">
        <v>19.5</v>
      </c>
      <c r="Q426" s="26">
        <v>79.918032786885249</v>
      </c>
      <c r="R426" s="95" t="s">
        <v>171</v>
      </c>
    </row>
    <row r="427" spans="1:18" s="2" customFormat="1">
      <c r="A427" s="26" t="s">
        <v>881</v>
      </c>
      <c r="B427" s="95" t="s">
        <v>166</v>
      </c>
      <c r="C427" s="26" t="s">
        <v>1170</v>
      </c>
      <c r="D427" s="26">
        <v>568</v>
      </c>
      <c r="E427" s="95" t="s">
        <v>1348</v>
      </c>
      <c r="F427" s="97">
        <v>39644</v>
      </c>
      <c r="G427" s="83">
        <f t="shared" si="22"/>
        <v>75</v>
      </c>
      <c r="H427" s="82">
        <f t="shared" si="23"/>
        <v>10.714285714285714</v>
      </c>
      <c r="I427" s="26">
        <v>4</v>
      </c>
      <c r="J427" s="26">
        <v>431</v>
      </c>
      <c r="K427" s="100">
        <v>39719</v>
      </c>
      <c r="L427" s="77" t="s">
        <v>1292</v>
      </c>
      <c r="M427" s="26">
        <v>24000000</v>
      </c>
      <c r="N427" s="26">
        <v>18000000</v>
      </c>
      <c r="O427" s="26">
        <v>18000000</v>
      </c>
      <c r="P427" s="26">
        <v>21.5</v>
      </c>
      <c r="Q427" s="26">
        <v>88.114754098360663</v>
      </c>
      <c r="R427" s="95" t="s">
        <v>171</v>
      </c>
    </row>
    <row r="428" spans="1:18" s="2" customFormat="1">
      <c r="A428" s="26" t="s">
        <v>882</v>
      </c>
      <c r="B428" s="95" t="s">
        <v>166</v>
      </c>
      <c r="C428" s="26" t="s">
        <v>1170</v>
      </c>
      <c r="D428" s="26">
        <v>568</v>
      </c>
      <c r="E428" s="95" t="s">
        <v>1348</v>
      </c>
      <c r="F428" s="97">
        <v>39644</v>
      </c>
      <c r="G428" s="83">
        <f t="shared" si="22"/>
        <v>76</v>
      </c>
      <c r="H428" s="82">
        <f t="shared" si="23"/>
        <v>10.857142857142858</v>
      </c>
      <c r="I428" s="26">
        <v>5</v>
      </c>
      <c r="J428" s="26">
        <v>431</v>
      </c>
      <c r="K428" s="100">
        <v>39720</v>
      </c>
      <c r="L428" s="77" t="s">
        <v>1292</v>
      </c>
      <c r="M428" s="26">
        <v>18000000</v>
      </c>
      <c r="N428" s="26">
        <v>35000000</v>
      </c>
      <c r="O428" s="26">
        <v>35000000</v>
      </c>
      <c r="P428" s="26">
        <v>21</v>
      </c>
      <c r="Q428" s="26">
        <v>86.065573770491795</v>
      </c>
      <c r="R428" s="95" t="s">
        <v>171</v>
      </c>
    </row>
    <row r="429" spans="1:18" s="2" customFormat="1">
      <c r="A429" s="26" t="s">
        <v>883</v>
      </c>
      <c r="B429" s="95" t="s">
        <v>166</v>
      </c>
      <c r="C429" s="26" t="s">
        <v>1170</v>
      </c>
      <c r="D429" s="26">
        <v>568</v>
      </c>
      <c r="E429" s="95" t="s">
        <v>1348</v>
      </c>
      <c r="F429" s="97">
        <v>39644</v>
      </c>
      <c r="G429" s="83">
        <f t="shared" si="22"/>
        <v>77</v>
      </c>
      <c r="H429" s="82">
        <f t="shared" si="23"/>
        <v>11</v>
      </c>
      <c r="I429" s="26">
        <v>6</v>
      </c>
      <c r="J429" s="26">
        <v>431</v>
      </c>
      <c r="K429" s="100">
        <v>39721</v>
      </c>
      <c r="L429" s="77" t="s">
        <v>1292</v>
      </c>
      <c r="M429" s="26">
        <v>35000000</v>
      </c>
      <c r="N429" s="26">
        <v>27000000</v>
      </c>
      <c r="O429" s="26">
        <v>27000000</v>
      </c>
      <c r="P429" s="26">
        <v>23.7</v>
      </c>
      <c r="Q429" s="26">
        <v>97.131147540983605</v>
      </c>
      <c r="R429" s="95" t="s">
        <v>171</v>
      </c>
    </row>
    <row r="430" spans="1:18" s="2" customFormat="1">
      <c r="A430" s="26" t="s">
        <v>884</v>
      </c>
      <c r="B430" s="95" t="s">
        <v>166</v>
      </c>
      <c r="C430" s="26" t="s">
        <v>1170</v>
      </c>
      <c r="D430" s="26">
        <v>568</v>
      </c>
      <c r="E430" s="95" t="s">
        <v>1348</v>
      </c>
      <c r="F430" s="97">
        <v>39644</v>
      </c>
      <c r="G430" s="83">
        <f t="shared" si="22"/>
        <v>78</v>
      </c>
      <c r="H430" s="82">
        <f t="shared" si="23"/>
        <v>11.142857142857142</v>
      </c>
      <c r="I430" s="26">
        <v>7</v>
      </c>
      <c r="J430" s="26">
        <v>431</v>
      </c>
      <c r="K430" s="100">
        <v>39722</v>
      </c>
      <c r="L430" s="77" t="s">
        <v>1292</v>
      </c>
      <c r="M430" s="26">
        <v>27000000</v>
      </c>
      <c r="N430" s="26">
        <v>50400000</v>
      </c>
      <c r="O430" s="26">
        <v>50400000</v>
      </c>
      <c r="P430" s="26" t="s">
        <v>1143</v>
      </c>
      <c r="Q430" s="26" t="s">
        <v>1143</v>
      </c>
      <c r="R430" s="95" t="s">
        <v>171</v>
      </c>
    </row>
    <row r="431" spans="1:18" s="2" customFormat="1">
      <c r="A431" s="26" t="s">
        <v>885</v>
      </c>
      <c r="B431" s="95" t="s">
        <v>166</v>
      </c>
      <c r="C431" s="26" t="s">
        <v>1170</v>
      </c>
      <c r="D431" s="26">
        <v>568</v>
      </c>
      <c r="E431" s="95" t="s">
        <v>1348</v>
      </c>
      <c r="F431" s="97">
        <v>39644</v>
      </c>
      <c r="G431" s="83">
        <f t="shared" si="22"/>
        <v>79</v>
      </c>
      <c r="H431" s="82">
        <f t="shared" si="23"/>
        <v>11.285714285714286</v>
      </c>
      <c r="I431" s="26">
        <v>8</v>
      </c>
      <c r="J431" s="26">
        <v>431</v>
      </c>
      <c r="K431" s="100">
        <v>39723</v>
      </c>
      <c r="L431" s="77" t="s">
        <v>1292</v>
      </c>
      <c r="M431" s="26">
        <v>50400000</v>
      </c>
      <c r="N431" s="26">
        <v>163000000</v>
      </c>
      <c r="O431" s="26">
        <v>163000000</v>
      </c>
      <c r="P431" s="26">
        <v>21.2</v>
      </c>
      <c r="Q431" s="26">
        <v>86.885245901639351</v>
      </c>
      <c r="R431" s="95" t="s">
        <v>171</v>
      </c>
    </row>
    <row r="432" spans="1:18" s="2" customFormat="1">
      <c r="A432" s="26" t="s">
        <v>886</v>
      </c>
      <c r="B432" s="95" t="s">
        <v>166</v>
      </c>
      <c r="C432" s="26" t="s">
        <v>1170</v>
      </c>
      <c r="D432" s="26">
        <v>568</v>
      </c>
      <c r="E432" s="95" t="s">
        <v>1348</v>
      </c>
      <c r="F432" s="97">
        <v>39644</v>
      </c>
      <c r="G432" s="83">
        <f t="shared" si="22"/>
        <v>80</v>
      </c>
      <c r="H432" s="82">
        <f t="shared" si="23"/>
        <v>11.428571428571429</v>
      </c>
      <c r="I432" s="26">
        <v>9</v>
      </c>
      <c r="J432" s="26">
        <v>431</v>
      </c>
      <c r="K432" s="100">
        <v>39724</v>
      </c>
      <c r="L432" s="77" t="s">
        <v>1292</v>
      </c>
      <c r="M432" s="26">
        <v>163000000</v>
      </c>
      <c r="N432" s="26">
        <v>227000000</v>
      </c>
      <c r="O432" s="26">
        <v>227000000</v>
      </c>
      <c r="P432" s="26">
        <v>21.1</v>
      </c>
      <c r="Q432" s="26">
        <v>86.475409836065566</v>
      </c>
      <c r="R432" s="95" t="s">
        <v>171</v>
      </c>
    </row>
    <row r="433" spans="1:18" s="2" customFormat="1">
      <c r="A433" s="26" t="s">
        <v>887</v>
      </c>
      <c r="B433" s="95" t="s">
        <v>166</v>
      </c>
      <c r="C433" s="26" t="s">
        <v>1170</v>
      </c>
      <c r="D433" s="26">
        <v>896</v>
      </c>
      <c r="E433" s="95" t="s">
        <v>1348</v>
      </c>
      <c r="F433" s="97">
        <v>39644</v>
      </c>
      <c r="G433" s="83">
        <f t="shared" si="22"/>
        <v>71</v>
      </c>
      <c r="H433" s="82">
        <f t="shared" si="23"/>
        <v>10.142857142857142</v>
      </c>
      <c r="I433" s="26">
        <v>0</v>
      </c>
      <c r="J433" s="26">
        <v>431</v>
      </c>
      <c r="K433" s="100">
        <v>39715</v>
      </c>
      <c r="L433" s="77" t="s">
        <v>1292</v>
      </c>
      <c r="M433" s="26">
        <v>0</v>
      </c>
      <c r="N433" s="26">
        <v>130000</v>
      </c>
      <c r="O433" s="26">
        <v>130000</v>
      </c>
      <c r="P433" s="26">
        <v>22</v>
      </c>
      <c r="Q433" s="26">
        <v>100</v>
      </c>
      <c r="R433" s="95" t="s">
        <v>171</v>
      </c>
    </row>
    <row r="434" spans="1:18" s="2" customFormat="1">
      <c r="A434" s="26" t="s">
        <v>888</v>
      </c>
      <c r="B434" s="95" t="s">
        <v>166</v>
      </c>
      <c r="C434" s="26" t="s">
        <v>1170</v>
      </c>
      <c r="D434" s="26">
        <v>896</v>
      </c>
      <c r="E434" s="95" t="s">
        <v>1348</v>
      </c>
      <c r="F434" s="97">
        <v>39644</v>
      </c>
      <c r="G434" s="83">
        <f t="shared" si="22"/>
        <v>72</v>
      </c>
      <c r="H434" s="82">
        <f t="shared" si="23"/>
        <v>10.285714285714286</v>
      </c>
      <c r="I434" s="26">
        <v>1</v>
      </c>
      <c r="J434" s="26">
        <v>431</v>
      </c>
      <c r="K434" s="100">
        <v>39716</v>
      </c>
      <c r="L434" s="77" t="s">
        <v>1292</v>
      </c>
      <c r="M434" s="26">
        <v>130000</v>
      </c>
      <c r="N434" s="26" t="s">
        <v>1143</v>
      </c>
      <c r="O434" s="26" t="s">
        <v>1143</v>
      </c>
      <c r="P434" s="26">
        <v>22</v>
      </c>
      <c r="Q434" s="26">
        <v>100</v>
      </c>
      <c r="R434" s="95" t="s">
        <v>171</v>
      </c>
    </row>
    <row r="435" spans="1:18" s="2" customFormat="1">
      <c r="A435" s="26" t="s">
        <v>1232</v>
      </c>
      <c r="B435" s="95" t="s">
        <v>166</v>
      </c>
      <c r="C435" s="26" t="s">
        <v>1170</v>
      </c>
      <c r="D435" s="26">
        <v>896</v>
      </c>
      <c r="E435" s="95" t="s">
        <v>1348</v>
      </c>
      <c r="F435" s="97">
        <v>39644</v>
      </c>
      <c r="G435" s="83">
        <f t="shared" si="22"/>
        <v>73</v>
      </c>
      <c r="H435" s="82">
        <f t="shared" si="23"/>
        <v>10.428571428571429</v>
      </c>
      <c r="I435" s="26">
        <v>2</v>
      </c>
      <c r="J435" s="26">
        <v>431</v>
      </c>
      <c r="K435" s="100">
        <v>39717</v>
      </c>
      <c r="L435" s="77" t="s">
        <v>1292</v>
      </c>
      <c r="M435" s="26" t="s">
        <v>1143</v>
      </c>
      <c r="N435" s="26">
        <v>9100000</v>
      </c>
      <c r="O435" s="26">
        <v>9100000</v>
      </c>
      <c r="P435" s="26">
        <v>18.5</v>
      </c>
      <c r="Q435" s="26">
        <v>84.090909090909093</v>
      </c>
      <c r="R435" s="95" t="s">
        <v>171</v>
      </c>
    </row>
    <row r="436" spans="1:18" s="2" customFormat="1">
      <c r="A436" s="26" t="s">
        <v>889</v>
      </c>
      <c r="B436" s="95" t="s">
        <v>166</v>
      </c>
      <c r="C436" s="26" t="s">
        <v>1170</v>
      </c>
      <c r="D436" s="26">
        <v>896</v>
      </c>
      <c r="E436" s="95" t="s">
        <v>1348</v>
      </c>
      <c r="F436" s="97">
        <v>39644</v>
      </c>
      <c r="G436" s="83">
        <f t="shared" si="22"/>
        <v>74</v>
      </c>
      <c r="H436" s="82">
        <f t="shared" si="23"/>
        <v>10.571428571428571</v>
      </c>
      <c r="I436" s="26">
        <v>3</v>
      </c>
      <c r="J436" s="26">
        <v>431</v>
      </c>
      <c r="K436" s="100">
        <v>39718</v>
      </c>
      <c r="L436" s="77" t="s">
        <v>1292</v>
      </c>
      <c r="M436" s="26">
        <v>9100000</v>
      </c>
      <c r="N436" s="26" t="s">
        <v>1143</v>
      </c>
      <c r="O436" s="26" t="s">
        <v>1143</v>
      </c>
      <c r="P436" s="26">
        <v>17</v>
      </c>
      <c r="Q436" s="26">
        <v>77.272727272727252</v>
      </c>
      <c r="R436" s="95" t="s">
        <v>171</v>
      </c>
    </row>
    <row r="437" spans="1:18" s="2" customFormat="1">
      <c r="A437" s="26" t="s">
        <v>1233</v>
      </c>
      <c r="B437" s="95" t="s">
        <v>166</v>
      </c>
      <c r="C437" s="26" t="s">
        <v>1170</v>
      </c>
      <c r="D437" s="26">
        <v>896</v>
      </c>
      <c r="E437" s="95" t="s">
        <v>1348</v>
      </c>
      <c r="F437" s="97">
        <v>39644</v>
      </c>
      <c r="G437" s="83">
        <f t="shared" si="22"/>
        <v>75</v>
      </c>
      <c r="H437" s="82">
        <f t="shared" si="23"/>
        <v>10.714285714285714</v>
      </c>
      <c r="I437" s="26">
        <v>4</v>
      </c>
      <c r="J437" s="26">
        <v>431</v>
      </c>
      <c r="K437" s="100">
        <v>39719</v>
      </c>
      <c r="L437" s="77" t="s">
        <v>1292</v>
      </c>
      <c r="M437" s="26" t="s">
        <v>1143</v>
      </c>
      <c r="N437" s="26">
        <v>50000000</v>
      </c>
      <c r="O437" s="26">
        <v>50000000</v>
      </c>
      <c r="P437" s="26">
        <v>19.100000000000001</v>
      </c>
      <c r="Q437" s="26">
        <v>86.818181818181799</v>
      </c>
      <c r="R437" s="95" t="s">
        <v>171</v>
      </c>
    </row>
    <row r="438" spans="1:18" s="2" customFormat="1">
      <c r="A438" s="26" t="s">
        <v>890</v>
      </c>
      <c r="B438" s="95" t="s">
        <v>166</v>
      </c>
      <c r="C438" s="26" t="s">
        <v>1170</v>
      </c>
      <c r="D438" s="26">
        <v>896</v>
      </c>
      <c r="E438" s="95" t="s">
        <v>1348</v>
      </c>
      <c r="F438" s="97">
        <v>39644</v>
      </c>
      <c r="G438" s="83">
        <f t="shared" si="22"/>
        <v>76</v>
      </c>
      <c r="H438" s="82">
        <f t="shared" si="23"/>
        <v>10.857142857142858</v>
      </c>
      <c r="I438" s="26">
        <v>5</v>
      </c>
      <c r="J438" s="26">
        <v>431</v>
      </c>
      <c r="K438" s="100">
        <v>39720</v>
      </c>
      <c r="L438" s="77" t="s">
        <v>1292</v>
      </c>
      <c r="M438" s="26">
        <v>50000000</v>
      </c>
      <c r="N438" s="26">
        <v>137000000</v>
      </c>
      <c r="O438" s="26">
        <v>137000000</v>
      </c>
      <c r="P438" s="26">
        <v>23</v>
      </c>
      <c r="Q438" s="26">
        <v>104.54545454545449</v>
      </c>
      <c r="R438" s="95" t="s">
        <v>171</v>
      </c>
    </row>
    <row r="439" spans="1:18" s="2" customFormat="1">
      <c r="A439" s="26" t="s">
        <v>891</v>
      </c>
      <c r="B439" s="95" t="s">
        <v>166</v>
      </c>
      <c r="C439" s="26" t="s">
        <v>1170</v>
      </c>
      <c r="D439" s="26">
        <v>896</v>
      </c>
      <c r="E439" s="95" t="s">
        <v>1348</v>
      </c>
      <c r="F439" s="97">
        <v>39644</v>
      </c>
      <c r="G439" s="83">
        <f t="shared" si="22"/>
        <v>77</v>
      </c>
      <c r="H439" s="82">
        <f t="shared" si="23"/>
        <v>11</v>
      </c>
      <c r="I439" s="26">
        <v>6</v>
      </c>
      <c r="J439" s="26">
        <v>431</v>
      </c>
      <c r="K439" s="100">
        <v>39721</v>
      </c>
      <c r="L439" s="77" t="s">
        <v>1292</v>
      </c>
      <c r="M439" s="26">
        <v>137000000</v>
      </c>
      <c r="N439" s="26">
        <v>32000000</v>
      </c>
      <c r="O439" s="26">
        <v>32000000</v>
      </c>
      <c r="P439" s="26">
        <v>26.5</v>
      </c>
      <c r="Q439" s="26">
        <v>120.45454545454551</v>
      </c>
      <c r="R439" s="95" t="s">
        <v>171</v>
      </c>
    </row>
    <row r="440" spans="1:18" s="2" customFormat="1">
      <c r="A440" s="26" t="s">
        <v>892</v>
      </c>
      <c r="B440" s="95" t="s">
        <v>166</v>
      </c>
      <c r="C440" s="26" t="s">
        <v>1170</v>
      </c>
      <c r="D440" s="26">
        <v>896</v>
      </c>
      <c r="E440" s="95" t="s">
        <v>1348</v>
      </c>
      <c r="F440" s="97">
        <v>39644</v>
      </c>
      <c r="G440" s="83">
        <f t="shared" si="22"/>
        <v>78</v>
      </c>
      <c r="H440" s="82">
        <f t="shared" si="23"/>
        <v>11.142857142857142</v>
      </c>
      <c r="I440" s="26">
        <v>7</v>
      </c>
      <c r="J440" s="26">
        <v>431</v>
      </c>
      <c r="K440" s="100">
        <v>39722</v>
      </c>
      <c r="L440" s="77" t="s">
        <v>1292</v>
      </c>
      <c r="M440" s="26">
        <v>32000000</v>
      </c>
      <c r="N440" s="26">
        <v>65000000</v>
      </c>
      <c r="O440" s="26">
        <v>65000000</v>
      </c>
      <c r="P440" s="26" t="s">
        <v>1143</v>
      </c>
      <c r="Q440" s="26" t="s">
        <v>1143</v>
      </c>
      <c r="R440" s="95" t="s">
        <v>171</v>
      </c>
    </row>
    <row r="441" spans="1:18" s="2" customFormat="1">
      <c r="A441" s="26" t="s">
        <v>893</v>
      </c>
      <c r="B441" s="95" t="s">
        <v>166</v>
      </c>
      <c r="C441" s="26" t="s">
        <v>1170</v>
      </c>
      <c r="D441" s="26">
        <v>896</v>
      </c>
      <c r="E441" s="95" t="s">
        <v>1348</v>
      </c>
      <c r="F441" s="97">
        <v>39644</v>
      </c>
      <c r="G441" s="83">
        <f t="shared" si="22"/>
        <v>79</v>
      </c>
      <c r="H441" s="82">
        <f t="shared" si="23"/>
        <v>11.285714285714286</v>
      </c>
      <c r="I441" s="26">
        <v>8</v>
      </c>
      <c r="J441" s="26">
        <v>431</v>
      </c>
      <c r="K441" s="100">
        <v>39723</v>
      </c>
      <c r="L441" s="77" t="s">
        <v>1292</v>
      </c>
      <c r="M441" s="26">
        <v>65000000</v>
      </c>
      <c r="N441" s="26">
        <v>170000000</v>
      </c>
      <c r="O441" s="26">
        <v>170000000</v>
      </c>
      <c r="P441" s="26">
        <v>25.3</v>
      </c>
      <c r="Q441" s="26">
        <v>115</v>
      </c>
      <c r="R441" s="95" t="s">
        <v>171</v>
      </c>
    </row>
    <row r="442" spans="1:18" s="2" customFormat="1">
      <c r="A442" s="26" t="s">
        <v>894</v>
      </c>
      <c r="B442" s="95" t="s">
        <v>166</v>
      </c>
      <c r="C442" s="26" t="s">
        <v>1170</v>
      </c>
      <c r="D442" s="26">
        <v>896</v>
      </c>
      <c r="E442" s="95" t="s">
        <v>1348</v>
      </c>
      <c r="F442" s="97">
        <v>39644</v>
      </c>
      <c r="G442" s="83">
        <f t="shared" si="22"/>
        <v>80</v>
      </c>
      <c r="H442" s="82">
        <f t="shared" si="23"/>
        <v>11.428571428571429</v>
      </c>
      <c r="I442" s="26">
        <v>9</v>
      </c>
      <c r="J442" s="26">
        <v>431</v>
      </c>
      <c r="K442" s="100">
        <v>39724</v>
      </c>
      <c r="L442" s="77" t="s">
        <v>1292</v>
      </c>
      <c r="M442" s="26">
        <v>170000000</v>
      </c>
      <c r="N442" s="26">
        <v>127000000</v>
      </c>
      <c r="O442" s="26">
        <v>127000000</v>
      </c>
      <c r="P442" s="26">
        <v>25</v>
      </c>
      <c r="Q442" s="26">
        <v>113.6363636363636</v>
      </c>
      <c r="R442" s="95" t="s">
        <v>171</v>
      </c>
    </row>
    <row r="443" spans="1:18" s="3" customFormat="1">
      <c r="A443" s="53" t="s">
        <v>895</v>
      </c>
      <c r="B443" s="53" t="s">
        <v>166</v>
      </c>
      <c r="C443" s="53" t="s">
        <v>1170</v>
      </c>
      <c r="D443" s="53">
        <v>896</v>
      </c>
      <c r="E443" s="53" t="s">
        <v>1348</v>
      </c>
      <c r="F443" s="81">
        <v>39644</v>
      </c>
      <c r="G443" s="85">
        <f t="shared" si="22"/>
        <v>81</v>
      </c>
      <c r="H443" s="86">
        <f t="shared" si="23"/>
        <v>11.571428571428571</v>
      </c>
      <c r="I443" s="53">
        <v>10</v>
      </c>
      <c r="J443" s="53">
        <v>431</v>
      </c>
      <c r="K443" s="81">
        <v>39725</v>
      </c>
      <c r="L443" s="87" t="s">
        <v>1292</v>
      </c>
      <c r="M443" s="53">
        <v>127000000</v>
      </c>
      <c r="N443" s="53" t="s">
        <v>1143</v>
      </c>
      <c r="O443" s="53" t="s">
        <v>1143</v>
      </c>
      <c r="P443" s="53">
        <v>25.7</v>
      </c>
      <c r="Q443" s="53">
        <v>116.81818181818177</v>
      </c>
      <c r="R443" s="53" t="s">
        <v>171</v>
      </c>
    </row>
    <row r="444" spans="1:18" s="2" customFormat="1">
      <c r="A444" s="26" t="s">
        <v>234</v>
      </c>
      <c r="B444" s="95" t="s">
        <v>1231</v>
      </c>
      <c r="C444" s="26" t="s">
        <v>1171</v>
      </c>
      <c r="D444" s="26">
        <v>525</v>
      </c>
      <c r="E444" s="95" t="s">
        <v>1348</v>
      </c>
      <c r="F444" s="97">
        <v>39725</v>
      </c>
      <c r="G444" s="83">
        <f t="shared" si="22"/>
        <v>42</v>
      </c>
      <c r="H444" s="82">
        <f t="shared" si="23"/>
        <v>6</v>
      </c>
      <c r="I444" s="26">
        <v>-11</v>
      </c>
      <c r="J444" s="26" t="s">
        <v>46</v>
      </c>
      <c r="K444" s="100">
        <v>39767</v>
      </c>
      <c r="L444" s="77" t="s">
        <v>1292</v>
      </c>
      <c r="M444" s="26">
        <v>0</v>
      </c>
      <c r="N444" s="26">
        <v>0</v>
      </c>
      <c r="O444" s="26">
        <v>0</v>
      </c>
      <c r="P444" s="26" t="s">
        <v>1143</v>
      </c>
      <c r="Q444" s="26" t="s">
        <v>1143</v>
      </c>
      <c r="R444" s="95" t="s">
        <v>165</v>
      </c>
    </row>
    <row r="445" spans="1:18" s="2" customFormat="1">
      <c r="A445" s="26" t="s">
        <v>235</v>
      </c>
      <c r="B445" s="95" t="s">
        <v>1231</v>
      </c>
      <c r="C445" s="26" t="s">
        <v>1171</v>
      </c>
      <c r="D445" s="26">
        <v>525</v>
      </c>
      <c r="E445" s="95" t="s">
        <v>1348</v>
      </c>
      <c r="F445" s="97">
        <v>39725</v>
      </c>
      <c r="G445" s="83">
        <f t="shared" si="22"/>
        <v>51</v>
      </c>
      <c r="H445" s="82">
        <f t="shared" si="23"/>
        <v>7.2857142857142856</v>
      </c>
      <c r="I445" s="26">
        <v>-2</v>
      </c>
      <c r="J445" s="26" t="s">
        <v>1315</v>
      </c>
      <c r="K445" s="100">
        <v>39776</v>
      </c>
      <c r="L445" s="77" t="s">
        <v>1292</v>
      </c>
      <c r="M445" s="26">
        <v>0</v>
      </c>
      <c r="N445" s="26">
        <v>0</v>
      </c>
      <c r="O445" s="26">
        <v>0</v>
      </c>
      <c r="P445" s="26" t="s">
        <v>1143</v>
      </c>
      <c r="Q445" s="26" t="s">
        <v>1143</v>
      </c>
      <c r="R445" s="95" t="s">
        <v>165</v>
      </c>
    </row>
    <row r="446" spans="1:18" s="2" customFormat="1">
      <c r="A446" s="26" t="s">
        <v>236</v>
      </c>
      <c r="B446" s="95" t="s">
        <v>1231</v>
      </c>
      <c r="C446" s="26" t="s">
        <v>1171</v>
      </c>
      <c r="D446" s="26">
        <v>525</v>
      </c>
      <c r="E446" s="95" t="s">
        <v>1348</v>
      </c>
      <c r="F446" s="97">
        <v>39725</v>
      </c>
      <c r="G446" s="83">
        <f t="shared" si="22"/>
        <v>48</v>
      </c>
      <c r="H446" s="82">
        <f t="shared" si="23"/>
        <v>6.8571428571428568</v>
      </c>
      <c r="I446" s="26">
        <v>-5</v>
      </c>
      <c r="J446" s="26" t="s">
        <v>1315</v>
      </c>
      <c r="K446" s="100">
        <v>39773</v>
      </c>
      <c r="L446" s="77" t="s">
        <v>1292</v>
      </c>
      <c r="M446" s="26">
        <v>0</v>
      </c>
      <c r="N446" s="26">
        <v>0</v>
      </c>
      <c r="O446" s="26">
        <v>0</v>
      </c>
      <c r="P446" s="26" t="s">
        <v>1143</v>
      </c>
      <c r="Q446" s="26" t="s">
        <v>1143</v>
      </c>
      <c r="R446" s="95" t="s">
        <v>165</v>
      </c>
    </row>
    <row r="447" spans="1:18" s="2" customFormat="1">
      <c r="A447" s="26" t="s">
        <v>47</v>
      </c>
      <c r="B447" s="95" t="s">
        <v>1231</v>
      </c>
      <c r="C447" s="26" t="s">
        <v>1171</v>
      </c>
      <c r="D447" s="26">
        <v>525</v>
      </c>
      <c r="E447" s="95" t="s">
        <v>1348</v>
      </c>
      <c r="F447" s="97">
        <v>39725</v>
      </c>
      <c r="G447" s="83">
        <f t="shared" si="22"/>
        <v>45</v>
      </c>
      <c r="H447" s="82">
        <f t="shared" si="23"/>
        <v>6.4285714285714288</v>
      </c>
      <c r="I447" s="26">
        <v>-8</v>
      </c>
      <c r="J447" s="26" t="s">
        <v>1315</v>
      </c>
      <c r="K447" s="100">
        <v>39770</v>
      </c>
      <c r="L447" s="77" t="s">
        <v>1292</v>
      </c>
      <c r="M447" s="26">
        <v>0</v>
      </c>
      <c r="N447" s="26">
        <v>0</v>
      </c>
      <c r="O447" s="26">
        <v>0</v>
      </c>
      <c r="P447" s="26" t="s">
        <v>1143</v>
      </c>
      <c r="Q447" s="26" t="s">
        <v>1143</v>
      </c>
      <c r="R447" s="95" t="s">
        <v>165</v>
      </c>
    </row>
    <row r="448" spans="1:18" s="2" customFormat="1">
      <c r="A448" s="26" t="s">
        <v>656</v>
      </c>
      <c r="B448" s="95" t="s">
        <v>1231</v>
      </c>
      <c r="C448" s="26" t="s">
        <v>1171</v>
      </c>
      <c r="D448" s="26">
        <v>525</v>
      </c>
      <c r="E448" s="95" t="s">
        <v>1348</v>
      </c>
      <c r="F448" s="97">
        <v>39725</v>
      </c>
      <c r="G448" s="83">
        <f t="shared" si="22"/>
        <v>53</v>
      </c>
      <c r="H448" s="82">
        <f t="shared" si="23"/>
        <v>7.5714285714285712</v>
      </c>
      <c r="I448" s="26">
        <v>0</v>
      </c>
      <c r="J448" s="26">
        <v>431</v>
      </c>
      <c r="K448" s="100">
        <v>39778</v>
      </c>
      <c r="L448" s="77" t="s">
        <v>1292</v>
      </c>
      <c r="M448" s="26">
        <v>0</v>
      </c>
      <c r="N448" s="26">
        <v>91000</v>
      </c>
      <c r="O448" s="26">
        <v>91000</v>
      </c>
      <c r="P448" s="26">
        <v>19.5</v>
      </c>
      <c r="Q448" s="26">
        <v>100</v>
      </c>
      <c r="R448" s="95" t="s">
        <v>165</v>
      </c>
    </row>
    <row r="449" spans="1:18" s="2" customFormat="1">
      <c r="A449" s="26" t="s">
        <v>658</v>
      </c>
      <c r="B449" s="95" t="s">
        <v>1231</v>
      </c>
      <c r="C449" s="26" t="s">
        <v>1171</v>
      </c>
      <c r="D449" s="26">
        <v>525</v>
      </c>
      <c r="E449" s="95" t="s">
        <v>1348</v>
      </c>
      <c r="F449" s="97">
        <v>39725</v>
      </c>
      <c r="G449" s="83">
        <f t="shared" si="22"/>
        <v>54</v>
      </c>
      <c r="H449" s="82">
        <f t="shared" si="23"/>
        <v>7.7142857142857144</v>
      </c>
      <c r="I449" s="26">
        <v>1</v>
      </c>
      <c r="J449" s="26">
        <v>431</v>
      </c>
      <c r="K449" s="100">
        <v>39779</v>
      </c>
      <c r="L449" s="77" t="s">
        <v>1292</v>
      </c>
      <c r="M449" s="26">
        <v>91000</v>
      </c>
      <c r="N449" s="26">
        <v>1950000</v>
      </c>
      <c r="O449" s="26">
        <v>1950000</v>
      </c>
      <c r="P449" s="26">
        <v>16.7</v>
      </c>
      <c r="Q449" s="26">
        <v>85.641025641025649</v>
      </c>
      <c r="R449" s="95" t="s">
        <v>165</v>
      </c>
    </row>
    <row r="450" spans="1:18" s="2" customFormat="1">
      <c r="A450" s="26" t="s">
        <v>657</v>
      </c>
      <c r="B450" s="95" t="s">
        <v>1231</v>
      </c>
      <c r="C450" s="26" t="s">
        <v>1171</v>
      </c>
      <c r="D450" s="26">
        <v>525</v>
      </c>
      <c r="E450" s="95" t="s">
        <v>1348</v>
      </c>
      <c r="F450" s="97">
        <v>39725</v>
      </c>
      <c r="G450" s="83">
        <f t="shared" si="22"/>
        <v>63</v>
      </c>
      <c r="H450" s="82">
        <f t="shared" si="23"/>
        <v>9</v>
      </c>
      <c r="I450" s="26">
        <v>10</v>
      </c>
      <c r="J450" s="26">
        <v>431</v>
      </c>
      <c r="K450" s="100">
        <v>39788</v>
      </c>
      <c r="L450" s="77" t="s">
        <v>1292</v>
      </c>
      <c r="M450" s="26">
        <v>62000000</v>
      </c>
      <c r="N450" s="26" t="s">
        <v>1143</v>
      </c>
      <c r="O450" s="26" t="s">
        <v>1143</v>
      </c>
      <c r="P450" s="26">
        <v>16</v>
      </c>
      <c r="Q450" s="26">
        <v>82.051282051282044</v>
      </c>
      <c r="R450" s="95" t="s">
        <v>165</v>
      </c>
    </row>
    <row r="451" spans="1:18" s="2" customFormat="1">
      <c r="A451" s="26" t="s">
        <v>659</v>
      </c>
      <c r="B451" s="95" t="s">
        <v>1231</v>
      </c>
      <c r="C451" s="26" t="s">
        <v>1171</v>
      </c>
      <c r="D451" s="26">
        <v>525</v>
      </c>
      <c r="E451" s="95" t="s">
        <v>1348</v>
      </c>
      <c r="F451" s="97">
        <v>39725</v>
      </c>
      <c r="G451" s="83">
        <f t="shared" si="22"/>
        <v>55</v>
      </c>
      <c r="H451" s="82">
        <f t="shared" si="23"/>
        <v>7.8571428571428568</v>
      </c>
      <c r="I451" s="26">
        <v>2</v>
      </c>
      <c r="J451" s="26">
        <v>431</v>
      </c>
      <c r="K451" s="100">
        <v>39780</v>
      </c>
      <c r="L451" s="77" t="s">
        <v>1292</v>
      </c>
      <c r="M451" s="26">
        <v>1950000</v>
      </c>
      <c r="N451" s="26">
        <v>17900000</v>
      </c>
      <c r="O451" s="26">
        <v>17900000</v>
      </c>
      <c r="P451" s="26">
        <v>16</v>
      </c>
      <c r="Q451" s="26">
        <v>82.051282051282044</v>
      </c>
      <c r="R451" s="95" t="s">
        <v>165</v>
      </c>
    </row>
    <row r="452" spans="1:18" s="2" customFormat="1">
      <c r="A452" s="26" t="s">
        <v>660</v>
      </c>
      <c r="B452" s="95" t="s">
        <v>1231</v>
      </c>
      <c r="C452" s="26" t="s">
        <v>1171</v>
      </c>
      <c r="D452" s="26">
        <v>525</v>
      </c>
      <c r="E452" s="95" t="s">
        <v>1348</v>
      </c>
      <c r="F452" s="97">
        <v>39725</v>
      </c>
      <c r="G452" s="83">
        <f t="shared" si="22"/>
        <v>56</v>
      </c>
      <c r="H452" s="82">
        <f t="shared" si="23"/>
        <v>8</v>
      </c>
      <c r="I452" s="26">
        <v>3</v>
      </c>
      <c r="J452" s="26">
        <v>431</v>
      </c>
      <c r="K452" s="100">
        <v>39781</v>
      </c>
      <c r="L452" s="77" t="s">
        <v>1292</v>
      </c>
      <c r="M452" s="26">
        <v>17900000</v>
      </c>
      <c r="N452" s="26">
        <v>41000000</v>
      </c>
      <c r="O452" s="26">
        <v>41000000</v>
      </c>
      <c r="P452" s="26">
        <v>20.2</v>
      </c>
      <c r="Q452" s="26">
        <v>103.58974358974361</v>
      </c>
      <c r="R452" s="95" t="s">
        <v>165</v>
      </c>
    </row>
    <row r="453" spans="1:18" s="2" customFormat="1">
      <c r="A453" s="26" t="s">
        <v>661</v>
      </c>
      <c r="B453" s="95" t="s">
        <v>1231</v>
      </c>
      <c r="C453" s="26" t="s">
        <v>1171</v>
      </c>
      <c r="D453" s="26">
        <v>525</v>
      </c>
      <c r="E453" s="95" t="s">
        <v>1348</v>
      </c>
      <c r="F453" s="97">
        <v>39725</v>
      </c>
      <c r="G453" s="83">
        <f t="shared" si="22"/>
        <v>57</v>
      </c>
      <c r="H453" s="82">
        <f t="shared" si="23"/>
        <v>8.1428571428571423</v>
      </c>
      <c r="I453" s="26">
        <v>4</v>
      </c>
      <c r="J453" s="26">
        <v>431</v>
      </c>
      <c r="K453" s="100">
        <v>39782</v>
      </c>
      <c r="L453" s="77" t="s">
        <v>1292</v>
      </c>
      <c r="M453" s="26">
        <v>41000000</v>
      </c>
      <c r="N453" s="26">
        <v>17100000</v>
      </c>
      <c r="O453" s="26">
        <v>17100000</v>
      </c>
      <c r="P453" s="26">
        <v>19</v>
      </c>
      <c r="Q453" s="26">
        <v>97.435897435897431</v>
      </c>
      <c r="R453" s="95" t="s">
        <v>165</v>
      </c>
    </row>
    <row r="454" spans="1:18" s="2" customFormat="1">
      <c r="A454" s="26" t="s">
        <v>662</v>
      </c>
      <c r="B454" s="95" t="s">
        <v>1231</v>
      </c>
      <c r="C454" s="26" t="s">
        <v>1171</v>
      </c>
      <c r="D454" s="26">
        <v>525</v>
      </c>
      <c r="E454" s="95" t="s">
        <v>1348</v>
      </c>
      <c r="F454" s="97">
        <v>39725</v>
      </c>
      <c r="G454" s="83">
        <f t="shared" si="22"/>
        <v>58</v>
      </c>
      <c r="H454" s="82">
        <f t="shared" si="23"/>
        <v>8.2857142857142865</v>
      </c>
      <c r="I454" s="26">
        <v>5</v>
      </c>
      <c r="J454" s="26">
        <v>431</v>
      </c>
      <c r="K454" s="100">
        <v>39783</v>
      </c>
      <c r="L454" s="77" t="s">
        <v>1292</v>
      </c>
      <c r="M454" s="26">
        <v>17100000</v>
      </c>
      <c r="N454" s="26">
        <v>44000000</v>
      </c>
      <c r="O454" s="26">
        <v>44000000</v>
      </c>
      <c r="P454" s="26">
        <v>19.2</v>
      </c>
      <c r="Q454" s="26">
        <v>98.461538461538467</v>
      </c>
      <c r="R454" s="95" t="s">
        <v>165</v>
      </c>
    </row>
    <row r="455" spans="1:18" s="2" customFormat="1">
      <c r="A455" s="26" t="s">
        <v>663</v>
      </c>
      <c r="B455" s="95" t="s">
        <v>1231</v>
      </c>
      <c r="C455" s="26" t="s">
        <v>1171</v>
      </c>
      <c r="D455" s="26">
        <v>525</v>
      </c>
      <c r="E455" s="95" t="s">
        <v>1348</v>
      </c>
      <c r="F455" s="97">
        <v>39725</v>
      </c>
      <c r="G455" s="83">
        <f t="shared" si="22"/>
        <v>59</v>
      </c>
      <c r="H455" s="82">
        <f t="shared" si="23"/>
        <v>8.4285714285714288</v>
      </c>
      <c r="I455" s="26">
        <v>6</v>
      </c>
      <c r="J455" s="26">
        <v>431</v>
      </c>
      <c r="K455" s="100">
        <v>39784</v>
      </c>
      <c r="L455" s="77" t="s">
        <v>1292</v>
      </c>
      <c r="M455" s="26">
        <v>44000000</v>
      </c>
      <c r="N455" s="26" t="s">
        <v>1143</v>
      </c>
      <c r="O455" s="26" t="s">
        <v>1143</v>
      </c>
      <c r="P455" s="26">
        <v>16.399999999999999</v>
      </c>
      <c r="Q455" s="26">
        <v>84.10256410256406</v>
      </c>
      <c r="R455" s="95" t="s">
        <v>165</v>
      </c>
    </row>
    <row r="456" spans="1:18" s="2" customFormat="1">
      <c r="A456" s="26" t="s">
        <v>1234</v>
      </c>
      <c r="B456" s="95" t="s">
        <v>1231</v>
      </c>
      <c r="C456" s="26" t="s">
        <v>1171</v>
      </c>
      <c r="D456" s="26">
        <v>525</v>
      </c>
      <c r="E456" s="95" t="s">
        <v>1348</v>
      </c>
      <c r="F456" s="97">
        <v>39725</v>
      </c>
      <c r="G456" s="83">
        <f t="shared" si="22"/>
        <v>60</v>
      </c>
      <c r="H456" s="82">
        <f t="shared" si="23"/>
        <v>8.5714285714285712</v>
      </c>
      <c r="I456" s="26">
        <v>7</v>
      </c>
      <c r="J456" s="26">
        <v>431</v>
      </c>
      <c r="K456" s="100">
        <v>39785</v>
      </c>
      <c r="L456" s="77" t="s">
        <v>1292</v>
      </c>
      <c r="M456" s="26" t="s">
        <v>1143</v>
      </c>
      <c r="N456" s="26" t="s">
        <v>1143</v>
      </c>
      <c r="O456" s="26" t="s">
        <v>1143</v>
      </c>
      <c r="P456" s="26">
        <v>19.5</v>
      </c>
      <c r="Q456" s="26">
        <v>100</v>
      </c>
      <c r="R456" s="95" t="s">
        <v>165</v>
      </c>
    </row>
    <row r="457" spans="1:18" s="2" customFormat="1">
      <c r="A457" s="26" t="s">
        <v>1235</v>
      </c>
      <c r="B457" s="95" t="s">
        <v>1231</v>
      </c>
      <c r="C457" s="26" t="s">
        <v>1171</v>
      </c>
      <c r="D457" s="26">
        <v>525</v>
      </c>
      <c r="E457" s="95" t="s">
        <v>1348</v>
      </c>
      <c r="F457" s="97">
        <v>39725</v>
      </c>
      <c r="G457" s="83">
        <f t="shared" si="22"/>
        <v>61</v>
      </c>
      <c r="H457" s="82">
        <f t="shared" si="23"/>
        <v>8.7142857142857135</v>
      </c>
      <c r="I457" s="26">
        <v>8</v>
      </c>
      <c r="J457" s="26">
        <v>431</v>
      </c>
      <c r="K457" s="100">
        <v>39786</v>
      </c>
      <c r="L457" s="77" t="s">
        <v>1292</v>
      </c>
      <c r="M457" s="26" t="s">
        <v>1143</v>
      </c>
      <c r="N457" s="26">
        <v>29000000</v>
      </c>
      <c r="O457" s="26">
        <v>29000000</v>
      </c>
      <c r="P457" s="26">
        <v>16.600000000000001</v>
      </c>
      <c r="Q457" s="26">
        <v>85.128205128205138</v>
      </c>
      <c r="R457" s="95" t="s">
        <v>165</v>
      </c>
    </row>
    <row r="458" spans="1:18" s="2" customFormat="1">
      <c r="A458" s="26" t="s">
        <v>664</v>
      </c>
      <c r="B458" s="95" t="s">
        <v>1231</v>
      </c>
      <c r="C458" s="26" t="s">
        <v>1171</v>
      </c>
      <c r="D458" s="26">
        <v>525</v>
      </c>
      <c r="E458" s="95" t="s">
        <v>1348</v>
      </c>
      <c r="F458" s="97">
        <v>39725</v>
      </c>
      <c r="G458" s="83">
        <f t="shared" si="22"/>
        <v>62</v>
      </c>
      <c r="H458" s="82">
        <f t="shared" si="23"/>
        <v>8.8571428571428577</v>
      </c>
      <c r="I458" s="26">
        <v>9</v>
      </c>
      <c r="J458" s="26">
        <v>431</v>
      </c>
      <c r="K458" s="100">
        <v>39787</v>
      </c>
      <c r="L458" s="77" t="s">
        <v>1292</v>
      </c>
      <c r="M458" s="26">
        <v>29000000</v>
      </c>
      <c r="N458" s="26">
        <v>62000000</v>
      </c>
      <c r="O458" s="26">
        <v>62000000</v>
      </c>
      <c r="P458" s="26">
        <v>16.399999999999999</v>
      </c>
      <c r="Q458" s="26">
        <v>84.10256410256406</v>
      </c>
      <c r="R458" s="95" t="s">
        <v>165</v>
      </c>
    </row>
    <row r="459" spans="1:18" s="2" customFormat="1">
      <c r="A459" s="26" t="s">
        <v>211</v>
      </c>
      <c r="B459" s="95" t="s">
        <v>1231</v>
      </c>
      <c r="C459" s="26" t="s">
        <v>1171</v>
      </c>
      <c r="D459" s="26">
        <v>534</v>
      </c>
      <c r="E459" s="95" t="s">
        <v>1348</v>
      </c>
      <c r="F459" s="97">
        <v>39725</v>
      </c>
      <c r="G459" s="83">
        <f t="shared" si="22"/>
        <v>42</v>
      </c>
      <c r="H459" s="82">
        <f t="shared" si="23"/>
        <v>6</v>
      </c>
      <c r="I459" s="26">
        <v>-11</v>
      </c>
      <c r="J459" s="26" t="s">
        <v>46</v>
      </c>
      <c r="K459" s="100">
        <v>39767</v>
      </c>
      <c r="L459" s="77" t="s">
        <v>1292</v>
      </c>
      <c r="M459" s="26">
        <v>0</v>
      </c>
      <c r="N459" s="26">
        <v>0</v>
      </c>
      <c r="O459" s="26">
        <v>0</v>
      </c>
      <c r="P459" s="26" t="s">
        <v>1143</v>
      </c>
      <c r="Q459" s="26" t="s">
        <v>1143</v>
      </c>
      <c r="R459" s="95" t="s">
        <v>165</v>
      </c>
    </row>
    <row r="460" spans="1:18" s="2" customFormat="1">
      <c r="A460" s="26" t="s">
        <v>212</v>
      </c>
      <c r="B460" s="95" t="s">
        <v>1231</v>
      </c>
      <c r="C460" s="26" t="s">
        <v>1171</v>
      </c>
      <c r="D460" s="26">
        <v>534</v>
      </c>
      <c r="E460" s="95" t="s">
        <v>1348</v>
      </c>
      <c r="F460" s="100">
        <v>39725</v>
      </c>
      <c r="G460" s="83">
        <f t="shared" si="22"/>
        <v>51</v>
      </c>
      <c r="H460" s="82">
        <f t="shared" si="23"/>
        <v>7.2857142857142856</v>
      </c>
      <c r="I460" s="26">
        <v>-2</v>
      </c>
      <c r="J460" s="26" t="s">
        <v>1315</v>
      </c>
      <c r="K460" s="100">
        <v>39776</v>
      </c>
      <c r="L460" s="77" t="s">
        <v>1292</v>
      </c>
      <c r="M460" s="26">
        <v>0</v>
      </c>
      <c r="N460" s="26">
        <v>0</v>
      </c>
      <c r="O460" s="26">
        <v>0</v>
      </c>
      <c r="P460" s="26" t="s">
        <v>1143</v>
      </c>
      <c r="Q460" s="26" t="s">
        <v>1143</v>
      </c>
      <c r="R460" s="95" t="s">
        <v>165</v>
      </c>
    </row>
    <row r="461" spans="1:18" s="2" customFormat="1">
      <c r="A461" s="26" t="s">
        <v>389</v>
      </c>
      <c r="B461" s="95" t="s">
        <v>1231</v>
      </c>
      <c r="C461" s="26" t="s">
        <v>1171</v>
      </c>
      <c r="D461" s="26">
        <v>534</v>
      </c>
      <c r="E461" s="95" t="s">
        <v>1348</v>
      </c>
      <c r="F461" s="100">
        <v>39725</v>
      </c>
      <c r="G461" s="83">
        <f t="shared" si="22"/>
        <v>48</v>
      </c>
      <c r="H461" s="82">
        <f t="shared" si="23"/>
        <v>6.8571428571428568</v>
      </c>
      <c r="I461" s="26">
        <v>-5</v>
      </c>
      <c r="J461" s="26" t="s">
        <v>1315</v>
      </c>
      <c r="K461" s="100">
        <v>39773</v>
      </c>
      <c r="L461" s="77" t="s">
        <v>1292</v>
      </c>
      <c r="M461" s="26">
        <v>0</v>
      </c>
      <c r="N461" s="26">
        <v>0</v>
      </c>
      <c r="O461" s="26">
        <v>0</v>
      </c>
      <c r="P461" s="26" t="s">
        <v>1143</v>
      </c>
      <c r="Q461" s="26" t="s">
        <v>1143</v>
      </c>
      <c r="R461" s="95" t="s">
        <v>165</v>
      </c>
    </row>
    <row r="462" spans="1:18" s="2" customFormat="1">
      <c r="A462" s="26" t="s">
        <v>390</v>
      </c>
      <c r="B462" s="95" t="s">
        <v>1231</v>
      </c>
      <c r="C462" s="26" t="s">
        <v>1171</v>
      </c>
      <c r="D462" s="26">
        <v>534</v>
      </c>
      <c r="E462" s="95" t="s">
        <v>1348</v>
      </c>
      <c r="F462" s="100">
        <v>39725</v>
      </c>
      <c r="G462" s="83">
        <f t="shared" si="22"/>
        <v>45</v>
      </c>
      <c r="H462" s="82">
        <f t="shared" si="23"/>
        <v>6.4285714285714288</v>
      </c>
      <c r="I462" s="26">
        <v>-8</v>
      </c>
      <c r="J462" s="26" t="s">
        <v>1315</v>
      </c>
      <c r="K462" s="100">
        <v>39770</v>
      </c>
      <c r="L462" s="77" t="s">
        <v>1292</v>
      </c>
      <c r="M462" s="26">
        <v>0</v>
      </c>
      <c r="N462" s="26">
        <v>0</v>
      </c>
      <c r="O462" s="26">
        <v>0</v>
      </c>
      <c r="P462" s="26" t="s">
        <v>1143</v>
      </c>
      <c r="Q462" s="26" t="s">
        <v>1143</v>
      </c>
      <c r="R462" s="95" t="s">
        <v>165</v>
      </c>
    </row>
    <row r="463" spans="1:18" s="2" customFormat="1">
      <c r="A463" s="26" t="s">
        <v>665</v>
      </c>
      <c r="B463" s="95" t="s">
        <v>1231</v>
      </c>
      <c r="C463" s="26" t="s">
        <v>1171</v>
      </c>
      <c r="D463" s="26">
        <v>534</v>
      </c>
      <c r="E463" s="95" t="s">
        <v>1348</v>
      </c>
      <c r="F463" s="100">
        <v>39725</v>
      </c>
      <c r="G463" s="83">
        <f t="shared" si="22"/>
        <v>53</v>
      </c>
      <c r="H463" s="82">
        <f t="shared" si="23"/>
        <v>7.5714285714285712</v>
      </c>
      <c r="I463" s="26">
        <v>0</v>
      </c>
      <c r="J463" s="26">
        <v>431</v>
      </c>
      <c r="K463" s="100">
        <v>39778</v>
      </c>
      <c r="L463" s="77" t="s">
        <v>1292</v>
      </c>
      <c r="M463" s="26">
        <v>0</v>
      </c>
      <c r="N463" s="26">
        <v>128000</v>
      </c>
      <c r="O463" s="26">
        <v>128000</v>
      </c>
      <c r="P463" s="26">
        <v>19.7</v>
      </c>
      <c r="Q463" s="26">
        <v>100</v>
      </c>
      <c r="R463" s="95" t="s">
        <v>165</v>
      </c>
    </row>
    <row r="464" spans="1:18" s="2" customFormat="1">
      <c r="A464" s="26" t="s">
        <v>667</v>
      </c>
      <c r="B464" s="95" t="s">
        <v>1231</v>
      </c>
      <c r="C464" s="26" t="s">
        <v>1171</v>
      </c>
      <c r="D464" s="26">
        <v>534</v>
      </c>
      <c r="E464" s="95" t="s">
        <v>1348</v>
      </c>
      <c r="F464" s="100">
        <v>39725</v>
      </c>
      <c r="G464" s="83">
        <f t="shared" si="22"/>
        <v>54</v>
      </c>
      <c r="H464" s="82">
        <f t="shared" si="23"/>
        <v>7.7142857142857144</v>
      </c>
      <c r="I464" s="26">
        <v>1</v>
      </c>
      <c r="J464" s="26">
        <v>431</v>
      </c>
      <c r="K464" s="100">
        <v>39779</v>
      </c>
      <c r="L464" s="77" t="s">
        <v>1292</v>
      </c>
      <c r="M464" s="26">
        <v>128000</v>
      </c>
      <c r="N464" s="26">
        <v>3300000</v>
      </c>
      <c r="O464" s="26">
        <v>3300000</v>
      </c>
      <c r="P464" s="26">
        <v>18.100000000000001</v>
      </c>
      <c r="Q464" s="26">
        <v>91.878172588832498</v>
      </c>
      <c r="R464" s="95" t="s">
        <v>165</v>
      </c>
    </row>
    <row r="465" spans="1:18" s="2" customFormat="1">
      <c r="A465" s="26" t="s">
        <v>666</v>
      </c>
      <c r="B465" s="95" t="s">
        <v>1231</v>
      </c>
      <c r="C465" s="26" t="s">
        <v>1171</v>
      </c>
      <c r="D465" s="26">
        <v>534</v>
      </c>
      <c r="E465" s="95" t="s">
        <v>1348</v>
      </c>
      <c r="F465" s="100">
        <v>39725</v>
      </c>
      <c r="G465" s="83">
        <f t="shared" si="22"/>
        <v>63</v>
      </c>
      <c r="H465" s="82">
        <f t="shared" si="23"/>
        <v>9</v>
      </c>
      <c r="I465" s="26">
        <v>10</v>
      </c>
      <c r="J465" s="26">
        <v>431</v>
      </c>
      <c r="K465" s="100">
        <v>39788</v>
      </c>
      <c r="L465" s="77" t="s">
        <v>1292</v>
      </c>
      <c r="M465" s="26">
        <v>50000000</v>
      </c>
      <c r="N465" s="26" t="s">
        <v>1143</v>
      </c>
      <c r="O465" s="26" t="s">
        <v>1143</v>
      </c>
      <c r="P465" s="26">
        <v>17.5</v>
      </c>
      <c r="Q465" s="26">
        <v>88.832487309644662</v>
      </c>
      <c r="R465" s="95" t="s">
        <v>165</v>
      </c>
    </row>
    <row r="466" spans="1:18" s="2" customFormat="1">
      <c r="A466" s="26" t="s">
        <v>668</v>
      </c>
      <c r="B466" s="95" t="s">
        <v>1231</v>
      </c>
      <c r="C466" s="26" t="s">
        <v>1171</v>
      </c>
      <c r="D466" s="26">
        <v>534</v>
      </c>
      <c r="E466" s="95" t="s">
        <v>1348</v>
      </c>
      <c r="F466" s="100">
        <v>39725</v>
      </c>
      <c r="G466" s="83">
        <f t="shared" si="22"/>
        <v>55</v>
      </c>
      <c r="H466" s="82">
        <f t="shared" si="23"/>
        <v>7.8571428571428568</v>
      </c>
      <c r="I466" s="26">
        <v>2</v>
      </c>
      <c r="J466" s="26">
        <v>431</v>
      </c>
      <c r="K466" s="100">
        <v>39780</v>
      </c>
      <c r="L466" s="77" t="s">
        <v>1292</v>
      </c>
      <c r="M466" s="26">
        <v>3300000</v>
      </c>
      <c r="N466" s="26">
        <v>9300000</v>
      </c>
      <c r="O466" s="26">
        <v>9300000</v>
      </c>
      <c r="P466" s="26">
        <v>17</v>
      </c>
      <c r="Q466" s="26">
        <v>86.294416243654808</v>
      </c>
      <c r="R466" s="95" t="s">
        <v>165</v>
      </c>
    </row>
    <row r="467" spans="1:18" s="2" customFormat="1">
      <c r="A467" s="26" t="s">
        <v>669</v>
      </c>
      <c r="B467" s="95" t="s">
        <v>1231</v>
      </c>
      <c r="C467" s="26" t="s">
        <v>1171</v>
      </c>
      <c r="D467" s="26">
        <v>534</v>
      </c>
      <c r="E467" s="95" t="s">
        <v>1348</v>
      </c>
      <c r="F467" s="100">
        <v>39725</v>
      </c>
      <c r="G467" s="83">
        <f t="shared" si="22"/>
        <v>56</v>
      </c>
      <c r="H467" s="82">
        <f t="shared" si="23"/>
        <v>8</v>
      </c>
      <c r="I467" s="26">
        <v>3</v>
      </c>
      <c r="J467" s="26">
        <v>431</v>
      </c>
      <c r="K467" s="100">
        <v>39781</v>
      </c>
      <c r="L467" s="77" t="s">
        <v>1292</v>
      </c>
      <c r="M467" s="26">
        <v>9300000</v>
      </c>
      <c r="N467" s="26">
        <v>51000000</v>
      </c>
      <c r="O467" s="26">
        <v>51000000</v>
      </c>
      <c r="P467" s="26">
        <v>20.399999999999999</v>
      </c>
      <c r="Q467" s="26">
        <v>103.5532994923858</v>
      </c>
      <c r="R467" s="95" t="s">
        <v>165</v>
      </c>
    </row>
    <row r="468" spans="1:18" s="2" customFormat="1">
      <c r="A468" s="26" t="s">
        <v>670</v>
      </c>
      <c r="B468" s="95" t="s">
        <v>1231</v>
      </c>
      <c r="C468" s="26" t="s">
        <v>1171</v>
      </c>
      <c r="D468" s="26">
        <v>534</v>
      </c>
      <c r="E468" s="95" t="s">
        <v>1348</v>
      </c>
      <c r="F468" s="100">
        <v>39725</v>
      </c>
      <c r="G468" s="83">
        <f t="shared" si="22"/>
        <v>57</v>
      </c>
      <c r="H468" s="82">
        <f t="shared" si="23"/>
        <v>8.1428571428571423</v>
      </c>
      <c r="I468" s="26">
        <v>4</v>
      </c>
      <c r="J468" s="26">
        <v>431</v>
      </c>
      <c r="K468" s="100">
        <v>39782</v>
      </c>
      <c r="L468" s="77" t="s">
        <v>1292</v>
      </c>
      <c r="M468" s="26">
        <v>51000000</v>
      </c>
      <c r="N468" s="26">
        <v>27500000</v>
      </c>
      <c r="O468" s="26">
        <v>27500000</v>
      </c>
      <c r="P468" s="26">
        <v>19.8</v>
      </c>
      <c r="Q468" s="26">
        <v>100.507614213198</v>
      </c>
      <c r="R468" s="95" t="s">
        <v>165</v>
      </c>
    </row>
    <row r="469" spans="1:18" s="2" customFormat="1">
      <c r="A469" s="26" t="s">
        <v>671</v>
      </c>
      <c r="B469" s="95" t="s">
        <v>1231</v>
      </c>
      <c r="C469" s="26" t="s">
        <v>1171</v>
      </c>
      <c r="D469" s="26">
        <v>534</v>
      </c>
      <c r="E469" s="95" t="s">
        <v>1348</v>
      </c>
      <c r="F469" s="97">
        <v>39725</v>
      </c>
      <c r="G469" s="83">
        <f t="shared" si="22"/>
        <v>58</v>
      </c>
      <c r="H469" s="82">
        <f t="shared" si="23"/>
        <v>8.2857142857142865</v>
      </c>
      <c r="I469" s="26">
        <v>5</v>
      </c>
      <c r="J469" s="26">
        <v>431</v>
      </c>
      <c r="K469" s="100">
        <v>39783</v>
      </c>
      <c r="L469" s="77" t="s">
        <v>1292</v>
      </c>
      <c r="M469" s="26">
        <v>27500000</v>
      </c>
      <c r="N469" s="26">
        <v>16000000</v>
      </c>
      <c r="O469" s="26">
        <v>16000000</v>
      </c>
      <c r="P469" s="26">
        <v>20.399999999999999</v>
      </c>
      <c r="Q469" s="26">
        <v>103.5532994923858</v>
      </c>
      <c r="R469" s="95" t="s">
        <v>165</v>
      </c>
    </row>
    <row r="470" spans="1:18" s="2" customFormat="1">
      <c r="A470" s="26" t="s">
        <v>928</v>
      </c>
      <c r="B470" s="95" t="s">
        <v>1231</v>
      </c>
      <c r="C470" s="26" t="s">
        <v>1171</v>
      </c>
      <c r="D470" s="26">
        <v>534</v>
      </c>
      <c r="E470" s="95" t="s">
        <v>1348</v>
      </c>
      <c r="F470" s="97">
        <v>39725</v>
      </c>
      <c r="G470" s="83">
        <f t="shared" si="22"/>
        <v>59</v>
      </c>
      <c r="H470" s="82">
        <f t="shared" si="23"/>
        <v>8.4285714285714288</v>
      </c>
      <c r="I470" s="26">
        <v>6</v>
      </c>
      <c r="J470" s="26">
        <v>431</v>
      </c>
      <c r="K470" s="100">
        <v>39784</v>
      </c>
      <c r="L470" s="77" t="s">
        <v>1292</v>
      </c>
      <c r="M470" s="26">
        <v>16000000</v>
      </c>
      <c r="N470" s="26">
        <v>23000000</v>
      </c>
      <c r="O470" s="26">
        <v>23000000</v>
      </c>
      <c r="P470" s="26">
        <v>16.899999999999999</v>
      </c>
      <c r="Q470" s="26">
        <v>85.786802030456812</v>
      </c>
      <c r="R470" s="95" t="s">
        <v>165</v>
      </c>
    </row>
    <row r="471" spans="1:18" s="2" customFormat="1">
      <c r="A471" s="26" t="s">
        <v>929</v>
      </c>
      <c r="B471" s="95" t="s">
        <v>1231</v>
      </c>
      <c r="C471" s="26" t="s">
        <v>1171</v>
      </c>
      <c r="D471" s="26">
        <v>534</v>
      </c>
      <c r="E471" s="95" t="s">
        <v>1348</v>
      </c>
      <c r="F471" s="97">
        <v>39725</v>
      </c>
      <c r="G471" s="83">
        <f t="shared" si="22"/>
        <v>60</v>
      </c>
      <c r="H471" s="82">
        <f t="shared" si="23"/>
        <v>8.5714285714285712</v>
      </c>
      <c r="I471" s="26">
        <v>7</v>
      </c>
      <c r="J471" s="26">
        <v>431</v>
      </c>
      <c r="K471" s="100">
        <v>39785</v>
      </c>
      <c r="L471" s="77" t="s">
        <v>1292</v>
      </c>
      <c r="M471" s="26">
        <v>23000000</v>
      </c>
      <c r="N471" s="26">
        <v>27000000</v>
      </c>
      <c r="O471" s="26">
        <v>27000000</v>
      </c>
      <c r="P471" s="26">
        <v>20.7</v>
      </c>
      <c r="Q471" s="26">
        <v>105.07614213197968</v>
      </c>
      <c r="R471" s="95" t="s">
        <v>165</v>
      </c>
    </row>
    <row r="472" spans="1:18" s="2" customFormat="1">
      <c r="A472" s="26" t="s">
        <v>930</v>
      </c>
      <c r="B472" s="95" t="s">
        <v>1231</v>
      </c>
      <c r="C472" s="26" t="s">
        <v>1171</v>
      </c>
      <c r="D472" s="26">
        <v>534</v>
      </c>
      <c r="E472" s="95" t="s">
        <v>1348</v>
      </c>
      <c r="F472" s="97">
        <v>39725</v>
      </c>
      <c r="G472" s="83">
        <f t="shared" si="22"/>
        <v>61</v>
      </c>
      <c r="H472" s="82">
        <f t="shared" si="23"/>
        <v>8.7142857142857135</v>
      </c>
      <c r="I472" s="26">
        <v>8</v>
      </c>
      <c r="J472" s="26">
        <v>431</v>
      </c>
      <c r="K472" s="100">
        <v>39786</v>
      </c>
      <c r="L472" s="77" t="s">
        <v>1292</v>
      </c>
      <c r="M472" s="26">
        <v>27000000</v>
      </c>
      <c r="N472" s="26">
        <v>35000000</v>
      </c>
      <c r="O472" s="26">
        <v>35000000</v>
      </c>
      <c r="P472" s="26">
        <v>17.5</v>
      </c>
      <c r="Q472" s="26">
        <v>88.832487309644662</v>
      </c>
      <c r="R472" s="95" t="s">
        <v>165</v>
      </c>
    </row>
    <row r="473" spans="1:18" s="2" customFormat="1">
      <c r="A473" s="26" t="s">
        <v>931</v>
      </c>
      <c r="B473" s="95" t="s">
        <v>1231</v>
      </c>
      <c r="C473" s="26" t="s">
        <v>1171</v>
      </c>
      <c r="D473" s="26">
        <v>534</v>
      </c>
      <c r="E473" s="95" t="s">
        <v>1348</v>
      </c>
      <c r="F473" s="97">
        <v>39725</v>
      </c>
      <c r="G473" s="83">
        <f t="shared" si="22"/>
        <v>62</v>
      </c>
      <c r="H473" s="82">
        <f t="shared" si="23"/>
        <v>8.8571428571428577</v>
      </c>
      <c r="I473" s="26">
        <v>9</v>
      </c>
      <c r="J473" s="26">
        <v>431</v>
      </c>
      <c r="K473" s="100">
        <v>39787</v>
      </c>
      <c r="L473" s="77" t="s">
        <v>1292</v>
      </c>
      <c r="M473" s="26">
        <v>35000000</v>
      </c>
      <c r="N473" s="26">
        <v>50000000</v>
      </c>
      <c r="O473" s="26">
        <v>50000000</v>
      </c>
      <c r="P473" s="26">
        <v>17.5</v>
      </c>
      <c r="Q473" s="26">
        <v>88.832487309644662</v>
      </c>
      <c r="R473" s="95" t="s">
        <v>165</v>
      </c>
    </row>
    <row r="474" spans="1:18" s="2" customFormat="1">
      <c r="A474" s="26" t="s">
        <v>53</v>
      </c>
      <c r="B474" s="95" t="s">
        <v>1231</v>
      </c>
      <c r="C474" s="26" t="s">
        <v>1171</v>
      </c>
      <c r="D474" s="26">
        <v>535</v>
      </c>
      <c r="E474" s="95" t="s">
        <v>1348</v>
      </c>
      <c r="F474" s="97">
        <v>39725</v>
      </c>
      <c r="G474" s="83">
        <f t="shared" si="22"/>
        <v>42</v>
      </c>
      <c r="H474" s="82">
        <f t="shared" si="23"/>
        <v>6</v>
      </c>
      <c r="I474" s="26">
        <v>-11</v>
      </c>
      <c r="J474" s="26" t="s">
        <v>46</v>
      </c>
      <c r="K474" s="100">
        <v>39767</v>
      </c>
      <c r="L474" s="77" t="s">
        <v>1292</v>
      </c>
      <c r="M474" s="26">
        <v>0</v>
      </c>
      <c r="N474" s="26">
        <v>0</v>
      </c>
      <c r="O474" s="26">
        <v>0</v>
      </c>
      <c r="P474" s="26" t="s">
        <v>1143</v>
      </c>
      <c r="Q474" s="26" t="s">
        <v>1143</v>
      </c>
      <c r="R474" s="95" t="s">
        <v>165</v>
      </c>
    </row>
    <row r="475" spans="1:18" s="2" customFormat="1">
      <c r="A475" s="26" t="s">
        <v>54</v>
      </c>
      <c r="B475" s="95" t="s">
        <v>1231</v>
      </c>
      <c r="C475" s="26" t="s">
        <v>1171</v>
      </c>
      <c r="D475" s="26">
        <v>535</v>
      </c>
      <c r="E475" s="95" t="s">
        <v>1348</v>
      </c>
      <c r="F475" s="97">
        <v>39725</v>
      </c>
      <c r="G475" s="83">
        <f t="shared" si="22"/>
        <v>51</v>
      </c>
      <c r="H475" s="82">
        <f t="shared" si="23"/>
        <v>7.2857142857142856</v>
      </c>
      <c r="I475" s="26">
        <v>-2</v>
      </c>
      <c r="J475" s="26" t="s">
        <v>1315</v>
      </c>
      <c r="K475" s="100">
        <v>39776</v>
      </c>
      <c r="L475" s="77" t="s">
        <v>1292</v>
      </c>
      <c r="M475" s="26">
        <v>0</v>
      </c>
      <c r="N475" s="26">
        <v>0</v>
      </c>
      <c r="O475" s="26">
        <v>0</v>
      </c>
      <c r="P475" s="26" t="s">
        <v>1143</v>
      </c>
      <c r="Q475" s="26" t="s">
        <v>1143</v>
      </c>
      <c r="R475" s="95" t="s">
        <v>165</v>
      </c>
    </row>
    <row r="476" spans="1:18" s="2" customFormat="1">
      <c r="A476" s="26" t="s">
        <v>55</v>
      </c>
      <c r="B476" s="95" t="s">
        <v>1231</v>
      </c>
      <c r="C476" s="26" t="s">
        <v>1171</v>
      </c>
      <c r="D476" s="26">
        <v>535</v>
      </c>
      <c r="E476" s="95" t="s">
        <v>1348</v>
      </c>
      <c r="F476" s="97">
        <v>39725</v>
      </c>
      <c r="G476" s="83">
        <f t="shared" ref="G476:G539" si="24">K476-F476</f>
        <v>48</v>
      </c>
      <c r="H476" s="82">
        <f t="shared" ref="H476:H539" si="25">G476/7</f>
        <v>6.8571428571428568</v>
      </c>
      <c r="I476" s="26">
        <v>-5</v>
      </c>
      <c r="J476" s="26" t="s">
        <v>1315</v>
      </c>
      <c r="K476" s="100">
        <v>39773</v>
      </c>
      <c r="L476" s="77" t="s">
        <v>1292</v>
      </c>
      <c r="M476" s="26">
        <v>0</v>
      </c>
      <c r="N476" s="26">
        <v>0</v>
      </c>
      <c r="O476" s="26">
        <v>0</v>
      </c>
      <c r="P476" s="26" t="s">
        <v>1143</v>
      </c>
      <c r="Q476" s="26" t="s">
        <v>1143</v>
      </c>
      <c r="R476" s="95" t="s">
        <v>165</v>
      </c>
    </row>
    <row r="477" spans="1:18" s="2" customFormat="1">
      <c r="A477" s="26" t="s">
        <v>56</v>
      </c>
      <c r="B477" s="95" t="s">
        <v>1231</v>
      </c>
      <c r="C477" s="26" t="s">
        <v>1171</v>
      </c>
      <c r="D477" s="26">
        <v>535</v>
      </c>
      <c r="E477" s="95" t="s">
        <v>1348</v>
      </c>
      <c r="F477" s="97">
        <v>39725</v>
      </c>
      <c r="G477" s="83">
        <f t="shared" si="24"/>
        <v>45</v>
      </c>
      <c r="H477" s="82">
        <f t="shared" si="25"/>
        <v>6.4285714285714288</v>
      </c>
      <c r="I477" s="26">
        <v>-8</v>
      </c>
      <c r="J477" s="26" t="s">
        <v>1315</v>
      </c>
      <c r="K477" s="100">
        <v>39770</v>
      </c>
      <c r="L477" s="77" t="s">
        <v>1292</v>
      </c>
      <c r="M477" s="26">
        <v>0</v>
      </c>
      <c r="N477" s="26">
        <v>0</v>
      </c>
      <c r="O477" s="26">
        <v>0</v>
      </c>
      <c r="P477" s="26" t="s">
        <v>1143</v>
      </c>
      <c r="Q477" s="26" t="s">
        <v>1143</v>
      </c>
      <c r="R477" s="95" t="s">
        <v>165</v>
      </c>
    </row>
    <row r="478" spans="1:18" s="2" customFormat="1">
      <c r="A478" s="26" t="s">
        <v>932</v>
      </c>
      <c r="B478" s="95" t="s">
        <v>1231</v>
      </c>
      <c r="C478" s="26" t="s">
        <v>1171</v>
      </c>
      <c r="D478" s="26">
        <v>535</v>
      </c>
      <c r="E478" s="95" t="s">
        <v>1348</v>
      </c>
      <c r="F478" s="97">
        <v>39725</v>
      </c>
      <c r="G478" s="83">
        <f t="shared" si="24"/>
        <v>53</v>
      </c>
      <c r="H478" s="82">
        <f t="shared" si="25"/>
        <v>7.5714285714285712</v>
      </c>
      <c r="I478" s="26">
        <v>0</v>
      </c>
      <c r="J478" s="26">
        <v>431</v>
      </c>
      <c r="K478" s="100">
        <v>39778</v>
      </c>
      <c r="L478" s="77" t="s">
        <v>1292</v>
      </c>
      <c r="M478" s="26">
        <v>0</v>
      </c>
      <c r="N478" s="26" t="s">
        <v>1143</v>
      </c>
      <c r="O478" s="26" t="s">
        <v>1143</v>
      </c>
      <c r="P478" s="26">
        <v>20</v>
      </c>
      <c r="Q478" s="26">
        <v>100</v>
      </c>
      <c r="R478" s="95" t="s">
        <v>165</v>
      </c>
    </row>
    <row r="479" spans="1:18" s="2" customFormat="1">
      <c r="A479" s="26" t="s">
        <v>1236</v>
      </c>
      <c r="B479" s="95" t="s">
        <v>1231</v>
      </c>
      <c r="C479" s="26" t="s">
        <v>1171</v>
      </c>
      <c r="D479" s="26">
        <v>535</v>
      </c>
      <c r="E479" s="95" t="s">
        <v>1348</v>
      </c>
      <c r="F479" s="97">
        <v>39725</v>
      </c>
      <c r="G479" s="83">
        <f t="shared" si="24"/>
        <v>54</v>
      </c>
      <c r="H479" s="82">
        <f t="shared" si="25"/>
        <v>7.7142857142857144</v>
      </c>
      <c r="I479" s="26">
        <v>1</v>
      </c>
      <c r="J479" s="26">
        <v>431</v>
      </c>
      <c r="K479" s="100">
        <v>39779</v>
      </c>
      <c r="L479" s="77" t="s">
        <v>1292</v>
      </c>
      <c r="M479" s="26" t="s">
        <v>1143</v>
      </c>
      <c r="N479" s="26">
        <v>970000</v>
      </c>
      <c r="O479" s="26">
        <v>970000</v>
      </c>
      <c r="P479" s="26">
        <v>17</v>
      </c>
      <c r="Q479" s="26">
        <v>85</v>
      </c>
      <c r="R479" s="95" t="s">
        <v>165</v>
      </c>
    </row>
    <row r="480" spans="1:18" s="2" customFormat="1">
      <c r="A480" s="26" t="s">
        <v>933</v>
      </c>
      <c r="B480" s="95" t="s">
        <v>1231</v>
      </c>
      <c r="C480" s="26" t="s">
        <v>1171</v>
      </c>
      <c r="D480" s="26">
        <v>535</v>
      </c>
      <c r="E480" s="95" t="s">
        <v>1348</v>
      </c>
      <c r="F480" s="97">
        <v>39725</v>
      </c>
      <c r="G480" s="83">
        <f t="shared" si="24"/>
        <v>63</v>
      </c>
      <c r="H480" s="82">
        <f t="shared" si="25"/>
        <v>9</v>
      </c>
      <c r="I480" s="26">
        <v>10</v>
      </c>
      <c r="J480" s="26">
        <v>431</v>
      </c>
      <c r="K480" s="100">
        <v>39788</v>
      </c>
      <c r="L480" s="77" t="s">
        <v>1292</v>
      </c>
      <c r="M480" s="26">
        <v>40000000</v>
      </c>
      <c r="N480" s="26" t="s">
        <v>1143</v>
      </c>
      <c r="O480" s="26" t="s">
        <v>1143</v>
      </c>
      <c r="P480" s="26">
        <v>17</v>
      </c>
      <c r="Q480" s="26">
        <v>85</v>
      </c>
      <c r="R480" s="95" t="s">
        <v>165</v>
      </c>
    </row>
    <row r="481" spans="1:18" s="2" customFormat="1">
      <c r="A481" s="26" t="s">
        <v>934</v>
      </c>
      <c r="B481" s="95" t="s">
        <v>1231</v>
      </c>
      <c r="C481" s="26" t="s">
        <v>1171</v>
      </c>
      <c r="D481" s="26">
        <v>535</v>
      </c>
      <c r="E481" s="95" t="s">
        <v>1348</v>
      </c>
      <c r="F481" s="97">
        <v>39725</v>
      </c>
      <c r="G481" s="83">
        <f t="shared" si="24"/>
        <v>55</v>
      </c>
      <c r="H481" s="82">
        <f t="shared" si="25"/>
        <v>7.8571428571428568</v>
      </c>
      <c r="I481" s="26">
        <v>2</v>
      </c>
      <c r="J481" s="26">
        <v>431</v>
      </c>
      <c r="K481" s="100">
        <v>39780</v>
      </c>
      <c r="L481" s="77" t="s">
        <v>1292</v>
      </c>
      <c r="M481" s="26">
        <v>970000</v>
      </c>
      <c r="N481" s="26">
        <v>14000000</v>
      </c>
      <c r="O481" s="26">
        <v>14000000</v>
      </c>
      <c r="P481" s="26">
        <v>16.5</v>
      </c>
      <c r="Q481" s="26">
        <v>82.5</v>
      </c>
      <c r="R481" s="95" t="s">
        <v>165</v>
      </c>
    </row>
    <row r="482" spans="1:18" s="2" customFormat="1">
      <c r="A482" s="26" t="s">
        <v>935</v>
      </c>
      <c r="B482" s="95" t="s">
        <v>1231</v>
      </c>
      <c r="C482" s="26" t="s">
        <v>1171</v>
      </c>
      <c r="D482" s="26">
        <v>535</v>
      </c>
      <c r="E482" s="95" t="s">
        <v>1348</v>
      </c>
      <c r="F482" s="97">
        <v>39725</v>
      </c>
      <c r="G482" s="83">
        <f t="shared" si="24"/>
        <v>56</v>
      </c>
      <c r="H482" s="82">
        <f t="shared" si="25"/>
        <v>8</v>
      </c>
      <c r="I482" s="26">
        <v>3</v>
      </c>
      <c r="J482" s="26">
        <v>431</v>
      </c>
      <c r="K482" s="100">
        <v>39781</v>
      </c>
      <c r="L482" s="77" t="s">
        <v>1292</v>
      </c>
      <c r="M482" s="26">
        <v>14000000</v>
      </c>
      <c r="N482" s="26" t="s">
        <v>1143</v>
      </c>
      <c r="O482" s="26" t="s">
        <v>1143</v>
      </c>
      <c r="P482" s="26">
        <v>18.899999999999999</v>
      </c>
      <c r="Q482" s="26">
        <v>94.5</v>
      </c>
      <c r="R482" s="95" t="s">
        <v>165</v>
      </c>
    </row>
    <row r="483" spans="1:18" s="2" customFormat="1">
      <c r="A483" s="26" t="s">
        <v>1237</v>
      </c>
      <c r="B483" s="95" t="s">
        <v>1231</v>
      </c>
      <c r="C483" s="26" t="s">
        <v>1171</v>
      </c>
      <c r="D483" s="26">
        <v>535</v>
      </c>
      <c r="E483" s="95" t="s">
        <v>1348</v>
      </c>
      <c r="F483" s="97">
        <v>39725</v>
      </c>
      <c r="G483" s="83">
        <f t="shared" si="24"/>
        <v>57</v>
      </c>
      <c r="H483" s="82">
        <f t="shared" si="25"/>
        <v>8.1428571428571423</v>
      </c>
      <c r="I483" s="26">
        <v>4</v>
      </c>
      <c r="J483" s="26">
        <v>431</v>
      </c>
      <c r="K483" s="100">
        <v>39782</v>
      </c>
      <c r="L483" s="77" t="s">
        <v>1292</v>
      </c>
      <c r="M483" s="26" t="s">
        <v>1143</v>
      </c>
      <c r="N483" s="26">
        <v>19700000</v>
      </c>
      <c r="O483" s="26">
        <v>19700000</v>
      </c>
      <c r="P483" s="26">
        <v>17</v>
      </c>
      <c r="Q483" s="26">
        <v>85</v>
      </c>
      <c r="R483" s="95" t="s">
        <v>165</v>
      </c>
    </row>
    <row r="484" spans="1:18" s="2" customFormat="1">
      <c r="A484" s="26" t="s">
        <v>936</v>
      </c>
      <c r="B484" s="95" t="s">
        <v>1231</v>
      </c>
      <c r="C484" s="26" t="s">
        <v>1171</v>
      </c>
      <c r="D484" s="26">
        <v>535</v>
      </c>
      <c r="E484" s="95" t="s">
        <v>1348</v>
      </c>
      <c r="F484" s="97">
        <v>39725</v>
      </c>
      <c r="G484" s="83">
        <f t="shared" si="24"/>
        <v>58</v>
      </c>
      <c r="H484" s="82">
        <f t="shared" si="25"/>
        <v>8.2857142857142865</v>
      </c>
      <c r="I484" s="26">
        <v>5</v>
      </c>
      <c r="J484" s="26">
        <v>431</v>
      </c>
      <c r="K484" s="100">
        <v>39783</v>
      </c>
      <c r="L484" s="77" t="s">
        <v>1292</v>
      </c>
      <c r="M484" s="26">
        <v>19700000</v>
      </c>
      <c r="N484" s="26">
        <v>24000000</v>
      </c>
      <c r="O484" s="26">
        <v>24000000</v>
      </c>
      <c r="P484" s="26">
        <v>18.3</v>
      </c>
      <c r="Q484" s="26">
        <v>91.5</v>
      </c>
      <c r="R484" s="95" t="s">
        <v>165</v>
      </c>
    </row>
    <row r="485" spans="1:18" s="2" customFormat="1">
      <c r="A485" s="26" t="s">
        <v>937</v>
      </c>
      <c r="B485" s="95" t="s">
        <v>1231</v>
      </c>
      <c r="C485" s="26" t="s">
        <v>1171</v>
      </c>
      <c r="D485" s="26">
        <v>535</v>
      </c>
      <c r="E485" s="95" t="s">
        <v>1348</v>
      </c>
      <c r="F485" s="97">
        <v>39725</v>
      </c>
      <c r="G485" s="83">
        <f t="shared" si="24"/>
        <v>59</v>
      </c>
      <c r="H485" s="82">
        <f t="shared" si="25"/>
        <v>8.4285714285714288</v>
      </c>
      <c r="I485" s="26">
        <v>6</v>
      </c>
      <c r="J485" s="26">
        <v>431</v>
      </c>
      <c r="K485" s="100">
        <v>39784</v>
      </c>
      <c r="L485" s="77" t="s">
        <v>1292</v>
      </c>
      <c r="M485" s="26">
        <v>24000000</v>
      </c>
      <c r="N485" s="26">
        <v>38000000</v>
      </c>
      <c r="O485" s="26">
        <v>38000000</v>
      </c>
      <c r="P485" s="26">
        <v>18.8</v>
      </c>
      <c r="Q485" s="26">
        <v>94</v>
      </c>
      <c r="R485" s="95" t="s">
        <v>165</v>
      </c>
    </row>
    <row r="486" spans="1:18" s="2" customFormat="1">
      <c r="A486" s="26" t="s">
        <v>938</v>
      </c>
      <c r="B486" s="95" t="s">
        <v>1231</v>
      </c>
      <c r="C486" s="26" t="s">
        <v>1171</v>
      </c>
      <c r="D486" s="26">
        <v>535</v>
      </c>
      <c r="E486" s="95" t="s">
        <v>1348</v>
      </c>
      <c r="F486" s="97">
        <v>39725</v>
      </c>
      <c r="G486" s="83">
        <f t="shared" si="24"/>
        <v>60</v>
      </c>
      <c r="H486" s="82">
        <f t="shared" si="25"/>
        <v>8.5714285714285712</v>
      </c>
      <c r="I486" s="26">
        <v>7</v>
      </c>
      <c r="J486" s="26">
        <v>431</v>
      </c>
      <c r="K486" s="100">
        <v>39785</v>
      </c>
      <c r="L486" s="77" t="s">
        <v>1292</v>
      </c>
      <c r="M486" s="26">
        <v>38000000</v>
      </c>
      <c r="N486" s="26">
        <v>52000000</v>
      </c>
      <c r="O486" s="26">
        <v>52000000</v>
      </c>
      <c r="P486" s="26">
        <v>18</v>
      </c>
      <c r="Q486" s="26">
        <v>90</v>
      </c>
      <c r="R486" s="95" t="s">
        <v>165</v>
      </c>
    </row>
    <row r="487" spans="1:18" s="2" customFormat="1">
      <c r="A487" s="26" t="s">
        <v>939</v>
      </c>
      <c r="B487" s="95" t="s">
        <v>1231</v>
      </c>
      <c r="C487" s="26" t="s">
        <v>1171</v>
      </c>
      <c r="D487" s="26">
        <v>535</v>
      </c>
      <c r="E487" s="95" t="s">
        <v>1348</v>
      </c>
      <c r="F487" s="97">
        <v>39725</v>
      </c>
      <c r="G487" s="83">
        <f t="shared" si="24"/>
        <v>61</v>
      </c>
      <c r="H487" s="82">
        <f t="shared" si="25"/>
        <v>8.7142857142857135</v>
      </c>
      <c r="I487" s="26">
        <v>8</v>
      </c>
      <c r="J487" s="26">
        <v>431</v>
      </c>
      <c r="K487" s="100">
        <v>39786</v>
      </c>
      <c r="L487" s="77" t="s">
        <v>1292</v>
      </c>
      <c r="M487" s="26">
        <v>52000000</v>
      </c>
      <c r="N487" s="26">
        <v>29000000</v>
      </c>
      <c r="O487" s="26">
        <v>29000000</v>
      </c>
      <c r="P487" s="26">
        <v>16.5</v>
      </c>
      <c r="Q487" s="26">
        <v>82.5</v>
      </c>
      <c r="R487" s="95" t="s">
        <v>165</v>
      </c>
    </row>
    <row r="488" spans="1:18" s="2" customFormat="1">
      <c r="A488" s="26" t="s">
        <v>940</v>
      </c>
      <c r="B488" s="95" t="s">
        <v>1231</v>
      </c>
      <c r="C488" s="26" t="s">
        <v>1171</v>
      </c>
      <c r="D488" s="26">
        <v>535</v>
      </c>
      <c r="E488" s="95" t="s">
        <v>1348</v>
      </c>
      <c r="F488" s="97">
        <v>39725</v>
      </c>
      <c r="G488" s="83">
        <f t="shared" si="24"/>
        <v>62</v>
      </c>
      <c r="H488" s="82">
        <f t="shared" si="25"/>
        <v>8.8571428571428577</v>
      </c>
      <c r="I488" s="26">
        <v>9</v>
      </c>
      <c r="J488" s="26">
        <v>431</v>
      </c>
      <c r="K488" s="100">
        <v>39787</v>
      </c>
      <c r="L488" s="77" t="s">
        <v>1292</v>
      </c>
      <c r="M488" s="26">
        <v>29000000</v>
      </c>
      <c r="N488" s="26">
        <v>40000000</v>
      </c>
      <c r="O488" s="26">
        <v>40000000</v>
      </c>
      <c r="P488" s="26">
        <v>16.3</v>
      </c>
      <c r="Q488" s="26">
        <v>81.5</v>
      </c>
      <c r="R488" s="95" t="s">
        <v>165</v>
      </c>
    </row>
    <row r="489" spans="1:18" s="2" customFormat="1">
      <c r="A489" s="26" t="s">
        <v>943</v>
      </c>
      <c r="B489" s="95" t="s">
        <v>1231</v>
      </c>
      <c r="C489" s="26" t="s">
        <v>1171</v>
      </c>
      <c r="D489" s="26">
        <v>540</v>
      </c>
      <c r="E489" s="95" t="s">
        <v>1348</v>
      </c>
      <c r="F489" s="97">
        <v>39725</v>
      </c>
      <c r="G489" s="83">
        <f t="shared" si="24"/>
        <v>42</v>
      </c>
      <c r="H489" s="82">
        <f t="shared" si="25"/>
        <v>6</v>
      </c>
      <c r="I489" s="26">
        <v>-11</v>
      </c>
      <c r="J489" s="26" t="s">
        <v>46</v>
      </c>
      <c r="K489" s="100">
        <v>39767</v>
      </c>
      <c r="L489" s="77" t="s">
        <v>1292</v>
      </c>
      <c r="M489" s="26">
        <v>0</v>
      </c>
      <c r="N489" s="26">
        <v>0</v>
      </c>
      <c r="O489" s="26">
        <v>0</v>
      </c>
      <c r="P489" s="26" t="s">
        <v>1143</v>
      </c>
      <c r="Q489" s="26" t="s">
        <v>1143</v>
      </c>
      <c r="R489" s="95" t="s">
        <v>165</v>
      </c>
    </row>
    <row r="490" spans="1:18" s="2" customFormat="1">
      <c r="A490" s="26" t="s">
        <v>946</v>
      </c>
      <c r="B490" s="95" t="s">
        <v>1231</v>
      </c>
      <c r="C490" s="26" t="s">
        <v>1171</v>
      </c>
      <c r="D490" s="26">
        <v>540</v>
      </c>
      <c r="E490" s="95" t="s">
        <v>1348</v>
      </c>
      <c r="F490" s="97">
        <v>39725</v>
      </c>
      <c r="G490" s="83">
        <f t="shared" si="24"/>
        <v>51</v>
      </c>
      <c r="H490" s="82">
        <f t="shared" si="25"/>
        <v>7.2857142857142856</v>
      </c>
      <c r="I490" s="26">
        <v>-2</v>
      </c>
      <c r="J490" s="26" t="s">
        <v>1315</v>
      </c>
      <c r="K490" s="100">
        <v>39776</v>
      </c>
      <c r="L490" s="77" t="s">
        <v>1292</v>
      </c>
      <c r="M490" s="26">
        <v>0</v>
      </c>
      <c r="N490" s="26">
        <v>0</v>
      </c>
      <c r="O490" s="26">
        <v>0</v>
      </c>
      <c r="P490" s="26" t="s">
        <v>1143</v>
      </c>
      <c r="Q490" s="26" t="s">
        <v>1143</v>
      </c>
      <c r="R490" s="95" t="s">
        <v>165</v>
      </c>
    </row>
    <row r="491" spans="1:18" s="2" customFormat="1">
      <c r="A491" s="26" t="s">
        <v>950</v>
      </c>
      <c r="B491" s="95" t="s">
        <v>1231</v>
      </c>
      <c r="C491" s="26" t="s">
        <v>1171</v>
      </c>
      <c r="D491" s="26">
        <v>540</v>
      </c>
      <c r="E491" s="95" t="s">
        <v>1348</v>
      </c>
      <c r="F491" s="97">
        <v>39725</v>
      </c>
      <c r="G491" s="83">
        <f t="shared" si="24"/>
        <v>48</v>
      </c>
      <c r="H491" s="82">
        <f t="shared" si="25"/>
        <v>6.8571428571428568</v>
      </c>
      <c r="I491" s="26">
        <v>-5</v>
      </c>
      <c r="J491" s="26" t="s">
        <v>1315</v>
      </c>
      <c r="K491" s="100">
        <v>39773</v>
      </c>
      <c r="L491" s="77" t="s">
        <v>1292</v>
      </c>
      <c r="M491" s="26">
        <v>0</v>
      </c>
      <c r="N491" s="26">
        <v>0</v>
      </c>
      <c r="O491" s="26">
        <v>0</v>
      </c>
      <c r="P491" s="26" t="s">
        <v>1143</v>
      </c>
      <c r="Q491" s="26" t="s">
        <v>1143</v>
      </c>
      <c r="R491" s="95" t="s">
        <v>165</v>
      </c>
    </row>
    <row r="492" spans="1:18" s="2" customFormat="1">
      <c r="A492" s="26" t="s">
        <v>954</v>
      </c>
      <c r="B492" s="95" t="s">
        <v>1231</v>
      </c>
      <c r="C492" s="26" t="s">
        <v>1171</v>
      </c>
      <c r="D492" s="26">
        <v>540</v>
      </c>
      <c r="E492" s="95" t="s">
        <v>1348</v>
      </c>
      <c r="F492" s="97">
        <v>39725</v>
      </c>
      <c r="G492" s="83">
        <f t="shared" si="24"/>
        <v>45</v>
      </c>
      <c r="H492" s="82">
        <f t="shared" si="25"/>
        <v>6.4285714285714288</v>
      </c>
      <c r="I492" s="26">
        <v>-8</v>
      </c>
      <c r="J492" s="26" t="s">
        <v>1315</v>
      </c>
      <c r="K492" s="100">
        <v>39770</v>
      </c>
      <c r="L492" s="77" t="s">
        <v>1292</v>
      </c>
      <c r="M492" s="26">
        <v>0</v>
      </c>
      <c r="N492" s="26">
        <v>0</v>
      </c>
      <c r="O492" s="26">
        <v>0</v>
      </c>
      <c r="P492" s="26" t="s">
        <v>1143</v>
      </c>
      <c r="Q492" s="26" t="s">
        <v>1143</v>
      </c>
      <c r="R492" s="95" t="s">
        <v>165</v>
      </c>
    </row>
    <row r="493" spans="1:18" s="2" customFormat="1">
      <c r="A493" s="26" t="s">
        <v>941</v>
      </c>
      <c r="B493" s="95" t="s">
        <v>1231</v>
      </c>
      <c r="C493" s="26" t="s">
        <v>1171</v>
      </c>
      <c r="D493" s="26">
        <v>540</v>
      </c>
      <c r="E493" s="95" t="s">
        <v>1348</v>
      </c>
      <c r="F493" s="97">
        <v>39725</v>
      </c>
      <c r="G493" s="83">
        <f t="shared" si="24"/>
        <v>53</v>
      </c>
      <c r="H493" s="82">
        <f t="shared" si="25"/>
        <v>7.5714285714285712</v>
      </c>
      <c r="I493" s="26">
        <v>0</v>
      </c>
      <c r="J493" s="26">
        <v>431</v>
      </c>
      <c r="K493" s="100">
        <v>39778</v>
      </c>
      <c r="L493" s="77" t="s">
        <v>1292</v>
      </c>
      <c r="M493" s="26">
        <v>0</v>
      </c>
      <c r="N493" s="26">
        <v>40000</v>
      </c>
      <c r="O493" s="26">
        <v>40000</v>
      </c>
      <c r="P493" s="26">
        <v>21.3</v>
      </c>
      <c r="Q493" s="26">
        <v>100</v>
      </c>
      <c r="R493" s="95" t="s">
        <v>165</v>
      </c>
    </row>
    <row r="494" spans="1:18" s="2" customFormat="1">
      <c r="A494" s="26" t="s">
        <v>944</v>
      </c>
      <c r="B494" s="95" t="s">
        <v>1231</v>
      </c>
      <c r="C494" s="26" t="s">
        <v>1171</v>
      </c>
      <c r="D494" s="26">
        <v>540</v>
      </c>
      <c r="E494" s="95" t="s">
        <v>1348</v>
      </c>
      <c r="F494" s="97">
        <v>39725</v>
      </c>
      <c r="G494" s="83">
        <f t="shared" si="24"/>
        <v>54</v>
      </c>
      <c r="H494" s="82">
        <f t="shared" si="25"/>
        <v>7.7142857142857144</v>
      </c>
      <c r="I494" s="26">
        <v>1</v>
      </c>
      <c r="J494" s="26">
        <v>431</v>
      </c>
      <c r="K494" s="100">
        <v>39779</v>
      </c>
      <c r="L494" s="77" t="s">
        <v>1292</v>
      </c>
      <c r="M494" s="26">
        <v>40000</v>
      </c>
      <c r="N494" s="26">
        <v>1580000</v>
      </c>
      <c r="O494" s="26">
        <v>1580000</v>
      </c>
      <c r="P494" s="26">
        <v>19</v>
      </c>
      <c r="Q494" s="26">
        <v>89.201877934272304</v>
      </c>
      <c r="R494" s="95" t="s">
        <v>165</v>
      </c>
    </row>
    <row r="495" spans="1:18" s="2" customFormat="1">
      <c r="A495" s="26" t="s">
        <v>942</v>
      </c>
      <c r="B495" s="95" t="s">
        <v>1231</v>
      </c>
      <c r="C495" s="26" t="s">
        <v>1171</v>
      </c>
      <c r="D495" s="26">
        <v>540</v>
      </c>
      <c r="E495" s="95" t="s">
        <v>1348</v>
      </c>
      <c r="F495" s="97">
        <v>39725</v>
      </c>
      <c r="G495" s="83">
        <f t="shared" si="24"/>
        <v>63</v>
      </c>
      <c r="H495" s="82">
        <f t="shared" si="25"/>
        <v>9</v>
      </c>
      <c r="I495" s="26">
        <v>10</v>
      </c>
      <c r="J495" s="26">
        <v>431</v>
      </c>
      <c r="K495" s="100">
        <v>39788</v>
      </c>
      <c r="L495" s="77" t="s">
        <v>1292</v>
      </c>
      <c r="M495" s="26">
        <v>93000000</v>
      </c>
      <c r="N495" s="26" t="s">
        <v>1143</v>
      </c>
      <c r="O495" s="26" t="s">
        <v>1143</v>
      </c>
      <c r="P495" s="26">
        <v>19.5</v>
      </c>
      <c r="Q495" s="26">
        <v>91.549295774647902</v>
      </c>
      <c r="R495" s="95" t="s">
        <v>165</v>
      </c>
    </row>
    <row r="496" spans="1:18" s="2" customFormat="1">
      <c r="A496" s="26" t="s">
        <v>945</v>
      </c>
      <c r="B496" s="95" t="s">
        <v>1231</v>
      </c>
      <c r="C496" s="26" t="s">
        <v>1171</v>
      </c>
      <c r="D496" s="26">
        <v>540</v>
      </c>
      <c r="E496" s="95" t="s">
        <v>1348</v>
      </c>
      <c r="F496" s="97">
        <v>39725</v>
      </c>
      <c r="G496" s="83">
        <f t="shared" si="24"/>
        <v>55</v>
      </c>
      <c r="H496" s="82">
        <f t="shared" si="25"/>
        <v>7.8571428571428568</v>
      </c>
      <c r="I496" s="26">
        <v>2</v>
      </c>
      <c r="J496" s="26">
        <v>431</v>
      </c>
      <c r="K496" s="100">
        <v>39780</v>
      </c>
      <c r="L496" s="77" t="s">
        <v>1292</v>
      </c>
      <c r="M496" s="26">
        <v>1580000</v>
      </c>
      <c r="N496" s="26">
        <v>8500000</v>
      </c>
      <c r="O496" s="26">
        <v>8500000</v>
      </c>
      <c r="P496" s="26">
        <v>21.5</v>
      </c>
      <c r="Q496" s="26">
        <v>100.93896713615018</v>
      </c>
      <c r="R496" s="95" t="s">
        <v>165</v>
      </c>
    </row>
    <row r="497" spans="1:18" s="2" customFormat="1">
      <c r="A497" s="26" t="s">
        <v>947</v>
      </c>
      <c r="B497" s="95" t="s">
        <v>1231</v>
      </c>
      <c r="C497" s="26" t="s">
        <v>1171</v>
      </c>
      <c r="D497" s="26">
        <v>540</v>
      </c>
      <c r="E497" s="95" t="s">
        <v>1348</v>
      </c>
      <c r="F497" s="97">
        <v>39725</v>
      </c>
      <c r="G497" s="83">
        <f t="shared" si="24"/>
        <v>56</v>
      </c>
      <c r="H497" s="82">
        <f t="shared" si="25"/>
        <v>8</v>
      </c>
      <c r="I497" s="26">
        <v>3</v>
      </c>
      <c r="J497" s="26">
        <v>431</v>
      </c>
      <c r="K497" s="100">
        <v>39781</v>
      </c>
      <c r="L497" s="77" t="s">
        <v>1292</v>
      </c>
      <c r="M497" s="26">
        <v>8500000</v>
      </c>
      <c r="N497" s="26">
        <v>58000000</v>
      </c>
      <c r="O497" s="26">
        <v>58000000</v>
      </c>
      <c r="P497" s="26">
        <v>21.8</v>
      </c>
      <c r="Q497" s="26">
        <v>102.34741784037561</v>
      </c>
      <c r="R497" s="95" t="s">
        <v>165</v>
      </c>
    </row>
    <row r="498" spans="1:18" s="2" customFormat="1">
      <c r="A498" s="26" t="s">
        <v>948</v>
      </c>
      <c r="B498" s="95" t="s">
        <v>1231</v>
      </c>
      <c r="C498" s="26" t="s">
        <v>1171</v>
      </c>
      <c r="D498" s="26">
        <v>540</v>
      </c>
      <c r="E498" s="95" t="s">
        <v>1348</v>
      </c>
      <c r="F498" s="97">
        <v>39725</v>
      </c>
      <c r="G498" s="83">
        <f t="shared" si="24"/>
        <v>57</v>
      </c>
      <c r="H498" s="82">
        <f t="shared" si="25"/>
        <v>8.1428571428571423</v>
      </c>
      <c r="I498" s="26">
        <v>4</v>
      </c>
      <c r="J498" s="26">
        <v>431</v>
      </c>
      <c r="K498" s="100">
        <v>39782</v>
      </c>
      <c r="L498" s="77" t="s">
        <v>1292</v>
      </c>
      <c r="M498" s="26">
        <v>58000000</v>
      </c>
      <c r="N498" s="26">
        <v>7000000</v>
      </c>
      <c r="O498" s="26">
        <v>7000000</v>
      </c>
      <c r="P498" s="26">
        <v>21.3</v>
      </c>
      <c r="Q498" s="26">
        <v>100</v>
      </c>
      <c r="R498" s="95" t="s">
        <v>165</v>
      </c>
    </row>
    <row r="499" spans="1:18" s="2" customFormat="1">
      <c r="A499" s="26" t="s">
        <v>949</v>
      </c>
      <c r="B499" s="95" t="s">
        <v>1231</v>
      </c>
      <c r="C499" s="26" t="s">
        <v>1171</v>
      </c>
      <c r="D499" s="26">
        <v>540</v>
      </c>
      <c r="E499" s="95" t="s">
        <v>1348</v>
      </c>
      <c r="F499" s="97">
        <v>39725</v>
      </c>
      <c r="G499" s="83">
        <f t="shared" si="24"/>
        <v>58</v>
      </c>
      <c r="H499" s="82">
        <f t="shared" si="25"/>
        <v>8.2857142857142865</v>
      </c>
      <c r="I499" s="26">
        <v>5</v>
      </c>
      <c r="J499" s="26">
        <v>431</v>
      </c>
      <c r="K499" s="100">
        <v>39783</v>
      </c>
      <c r="L499" s="77" t="s">
        <v>1292</v>
      </c>
      <c r="M499" s="26">
        <v>7000000</v>
      </c>
      <c r="N499" s="26">
        <v>61000000</v>
      </c>
      <c r="O499" s="26">
        <v>61000000</v>
      </c>
      <c r="P499" s="26">
        <v>21.3</v>
      </c>
      <c r="Q499" s="26">
        <v>100</v>
      </c>
      <c r="R499" s="95" t="s">
        <v>165</v>
      </c>
    </row>
    <row r="500" spans="1:18" s="2" customFormat="1">
      <c r="A500" s="26" t="s">
        <v>951</v>
      </c>
      <c r="B500" s="95" t="s">
        <v>1231</v>
      </c>
      <c r="C500" s="26" t="s">
        <v>1171</v>
      </c>
      <c r="D500" s="26">
        <v>540</v>
      </c>
      <c r="E500" s="95" t="s">
        <v>1348</v>
      </c>
      <c r="F500" s="97">
        <v>39725</v>
      </c>
      <c r="G500" s="83">
        <f t="shared" si="24"/>
        <v>59</v>
      </c>
      <c r="H500" s="82">
        <f t="shared" si="25"/>
        <v>8.4285714285714288</v>
      </c>
      <c r="I500" s="26">
        <v>6</v>
      </c>
      <c r="J500" s="26">
        <v>431</v>
      </c>
      <c r="K500" s="100">
        <v>39784</v>
      </c>
      <c r="L500" s="77" t="s">
        <v>1292</v>
      </c>
      <c r="M500" s="26">
        <v>61000000</v>
      </c>
      <c r="N500" s="26">
        <v>23000000</v>
      </c>
      <c r="O500" s="26">
        <v>23000000</v>
      </c>
      <c r="P500" s="26">
        <v>18.5</v>
      </c>
      <c r="Q500" s="26">
        <v>86.854460093896705</v>
      </c>
      <c r="R500" s="95" t="s">
        <v>165</v>
      </c>
    </row>
    <row r="501" spans="1:18" s="2" customFormat="1">
      <c r="A501" s="26" t="s">
        <v>952</v>
      </c>
      <c r="B501" s="95" t="s">
        <v>1231</v>
      </c>
      <c r="C501" s="26" t="s">
        <v>1171</v>
      </c>
      <c r="D501" s="26">
        <v>540</v>
      </c>
      <c r="E501" s="95" t="s">
        <v>1348</v>
      </c>
      <c r="F501" s="97">
        <v>39725</v>
      </c>
      <c r="G501" s="83">
        <f t="shared" si="24"/>
        <v>60</v>
      </c>
      <c r="H501" s="82">
        <f t="shared" si="25"/>
        <v>8.5714285714285712</v>
      </c>
      <c r="I501" s="26">
        <v>7</v>
      </c>
      <c r="J501" s="26">
        <v>431</v>
      </c>
      <c r="K501" s="100">
        <v>39785</v>
      </c>
      <c r="L501" s="77" t="s">
        <v>1292</v>
      </c>
      <c r="M501" s="26">
        <v>23000000</v>
      </c>
      <c r="N501" s="26">
        <v>14600000</v>
      </c>
      <c r="O501" s="26">
        <v>14600000</v>
      </c>
      <c r="P501" s="26">
        <v>22.9</v>
      </c>
      <c r="Q501" s="26">
        <v>107.5117370892019</v>
      </c>
      <c r="R501" s="95" t="s">
        <v>165</v>
      </c>
    </row>
    <row r="502" spans="1:18" s="2" customFormat="1">
      <c r="A502" s="26" t="s">
        <v>953</v>
      </c>
      <c r="B502" s="95" t="s">
        <v>1231</v>
      </c>
      <c r="C502" s="26" t="s">
        <v>1171</v>
      </c>
      <c r="D502" s="26">
        <v>540</v>
      </c>
      <c r="E502" s="95" t="s">
        <v>1348</v>
      </c>
      <c r="F502" s="97">
        <v>39725</v>
      </c>
      <c r="G502" s="83">
        <f t="shared" si="24"/>
        <v>61</v>
      </c>
      <c r="H502" s="82">
        <f t="shared" si="25"/>
        <v>8.7142857142857135</v>
      </c>
      <c r="I502" s="26">
        <v>8</v>
      </c>
      <c r="J502" s="26">
        <v>431</v>
      </c>
      <c r="K502" s="100">
        <v>39786</v>
      </c>
      <c r="L502" s="77" t="s">
        <v>1292</v>
      </c>
      <c r="M502" s="26">
        <v>14600000</v>
      </c>
      <c r="N502" s="26">
        <v>39000000</v>
      </c>
      <c r="O502" s="26">
        <v>39000000</v>
      </c>
      <c r="P502" s="26">
        <v>18.5</v>
      </c>
      <c r="Q502" s="26">
        <v>86.854460093896705</v>
      </c>
      <c r="R502" s="95" t="s">
        <v>165</v>
      </c>
    </row>
    <row r="503" spans="1:18" s="2" customFormat="1">
      <c r="A503" s="26" t="s">
        <v>955</v>
      </c>
      <c r="B503" s="95" t="s">
        <v>1231</v>
      </c>
      <c r="C503" s="26" t="s">
        <v>1171</v>
      </c>
      <c r="D503" s="26">
        <v>540</v>
      </c>
      <c r="E503" s="95" t="s">
        <v>1348</v>
      </c>
      <c r="F503" s="97">
        <v>39725</v>
      </c>
      <c r="G503" s="83">
        <f t="shared" si="24"/>
        <v>62</v>
      </c>
      <c r="H503" s="82">
        <f t="shared" si="25"/>
        <v>8.8571428571428577</v>
      </c>
      <c r="I503" s="26">
        <v>9</v>
      </c>
      <c r="J503" s="26">
        <v>431</v>
      </c>
      <c r="K503" s="100">
        <v>39787</v>
      </c>
      <c r="L503" s="77" t="s">
        <v>1292</v>
      </c>
      <c r="M503" s="26">
        <v>39000000</v>
      </c>
      <c r="N503" s="26">
        <v>93000000</v>
      </c>
      <c r="O503" s="26">
        <v>93000000</v>
      </c>
      <c r="P503" s="26">
        <v>18.8</v>
      </c>
      <c r="Q503" s="26">
        <v>88.262910798122064</v>
      </c>
      <c r="R503" s="95" t="s">
        <v>165</v>
      </c>
    </row>
    <row r="504" spans="1:18" s="2" customFormat="1">
      <c r="A504" s="26" t="s">
        <v>57</v>
      </c>
      <c r="B504" s="95" t="s">
        <v>1231</v>
      </c>
      <c r="C504" s="26" t="s">
        <v>1172</v>
      </c>
      <c r="D504" s="26">
        <v>559</v>
      </c>
      <c r="E504" s="95" t="s">
        <v>1104</v>
      </c>
      <c r="F504" s="97">
        <v>39718</v>
      </c>
      <c r="G504" s="83">
        <f t="shared" si="24"/>
        <v>49</v>
      </c>
      <c r="H504" s="82">
        <f t="shared" si="25"/>
        <v>7</v>
      </c>
      <c r="I504" s="26">
        <v>-11</v>
      </c>
      <c r="J504" s="26" t="s">
        <v>1315</v>
      </c>
      <c r="K504" s="100">
        <v>39767</v>
      </c>
      <c r="L504" s="77" t="s">
        <v>1292</v>
      </c>
      <c r="M504" s="26">
        <v>0</v>
      </c>
      <c r="N504" s="26">
        <v>0</v>
      </c>
      <c r="O504" s="26">
        <v>0</v>
      </c>
      <c r="P504" s="26" t="s">
        <v>1143</v>
      </c>
      <c r="Q504" s="26" t="s">
        <v>1143</v>
      </c>
      <c r="R504" s="95" t="s">
        <v>165</v>
      </c>
    </row>
    <row r="505" spans="1:18" s="2" customFormat="1">
      <c r="A505" s="26" t="s">
        <v>58</v>
      </c>
      <c r="B505" s="95" t="s">
        <v>1231</v>
      </c>
      <c r="C505" s="26" t="s">
        <v>1172</v>
      </c>
      <c r="D505" s="26">
        <v>559</v>
      </c>
      <c r="E505" s="95" t="s">
        <v>1104</v>
      </c>
      <c r="F505" s="97">
        <v>39718</v>
      </c>
      <c r="G505" s="83">
        <f t="shared" si="24"/>
        <v>58</v>
      </c>
      <c r="H505" s="82">
        <f t="shared" si="25"/>
        <v>8.2857142857142865</v>
      </c>
      <c r="I505" s="26">
        <v>-2</v>
      </c>
      <c r="J505" s="26" t="s">
        <v>1315</v>
      </c>
      <c r="K505" s="100">
        <v>39776</v>
      </c>
      <c r="L505" s="77" t="s">
        <v>1292</v>
      </c>
      <c r="M505" s="26">
        <v>0</v>
      </c>
      <c r="N505" s="26">
        <v>0</v>
      </c>
      <c r="O505" s="26">
        <v>0</v>
      </c>
      <c r="P505" s="26" t="s">
        <v>1143</v>
      </c>
      <c r="Q505" s="26" t="s">
        <v>1143</v>
      </c>
      <c r="R505" s="95" t="s">
        <v>165</v>
      </c>
    </row>
    <row r="506" spans="1:18" s="2" customFormat="1">
      <c r="A506" s="26" t="s">
        <v>59</v>
      </c>
      <c r="B506" s="95" t="s">
        <v>1231</v>
      </c>
      <c r="C506" s="26" t="s">
        <v>1172</v>
      </c>
      <c r="D506" s="26">
        <v>559</v>
      </c>
      <c r="E506" s="95" t="s">
        <v>1104</v>
      </c>
      <c r="F506" s="97">
        <v>39718</v>
      </c>
      <c r="G506" s="83">
        <f t="shared" si="24"/>
        <v>55</v>
      </c>
      <c r="H506" s="82">
        <f t="shared" si="25"/>
        <v>7.8571428571428568</v>
      </c>
      <c r="I506" s="26">
        <v>-5</v>
      </c>
      <c r="J506" s="26" t="s">
        <v>1315</v>
      </c>
      <c r="K506" s="100">
        <v>39773</v>
      </c>
      <c r="L506" s="77" t="s">
        <v>1292</v>
      </c>
      <c r="M506" s="26">
        <v>0</v>
      </c>
      <c r="N506" s="26">
        <v>0</v>
      </c>
      <c r="O506" s="26">
        <v>0</v>
      </c>
      <c r="P506" s="26" t="s">
        <v>1143</v>
      </c>
      <c r="Q506" s="26" t="s">
        <v>1143</v>
      </c>
      <c r="R506" s="95" t="s">
        <v>165</v>
      </c>
    </row>
    <row r="507" spans="1:18" s="2" customFormat="1">
      <c r="A507" s="26" t="s">
        <v>60</v>
      </c>
      <c r="B507" s="95" t="s">
        <v>1231</v>
      </c>
      <c r="C507" s="26" t="s">
        <v>1172</v>
      </c>
      <c r="D507" s="26">
        <v>559</v>
      </c>
      <c r="E507" s="95" t="s">
        <v>1104</v>
      </c>
      <c r="F507" s="97">
        <v>39718</v>
      </c>
      <c r="G507" s="83">
        <f t="shared" si="24"/>
        <v>52</v>
      </c>
      <c r="H507" s="82">
        <f t="shared" si="25"/>
        <v>7.4285714285714288</v>
      </c>
      <c r="I507" s="26">
        <v>-8</v>
      </c>
      <c r="J507" s="26" t="s">
        <v>1315</v>
      </c>
      <c r="K507" s="100">
        <v>39770</v>
      </c>
      <c r="L507" s="77" t="s">
        <v>1292</v>
      </c>
      <c r="M507" s="26">
        <v>0</v>
      </c>
      <c r="N507" s="26">
        <v>0</v>
      </c>
      <c r="O507" s="26">
        <v>0</v>
      </c>
      <c r="P507" s="26" t="s">
        <v>1143</v>
      </c>
      <c r="Q507" s="26" t="s">
        <v>1143</v>
      </c>
      <c r="R507" s="95" t="s">
        <v>165</v>
      </c>
    </row>
    <row r="508" spans="1:18" s="2" customFormat="1">
      <c r="A508" s="26" t="s">
        <v>956</v>
      </c>
      <c r="B508" s="95" t="s">
        <v>1231</v>
      </c>
      <c r="C508" s="26" t="s">
        <v>1172</v>
      </c>
      <c r="D508" s="26">
        <v>559</v>
      </c>
      <c r="E508" s="95" t="s">
        <v>1104</v>
      </c>
      <c r="F508" s="97">
        <v>39718</v>
      </c>
      <c r="G508" s="83">
        <f t="shared" si="24"/>
        <v>60</v>
      </c>
      <c r="H508" s="82">
        <f t="shared" si="25"/>
        <v>8.5714285714285712</v>
      </c>
      <c r="I508" s="26">
        <v>0</v>
      </c>
      <c r="J508" s="26" t="s">
        <v>1315</v>
      </c>
      <c r="K508" s="100">
        <v>39778</v>
      </c>
      <c r="L508" s="77" t="s">
        <v>1292</v>
      </c>
      <c r="M508" s="26">
        <v>0</v>
      </c>
      <c r="N508" s="26">
        <v>0</v>
      </c>
      <c r="O508" s="26">
        <v>0</v>
      </c>
      <c r="P508" s="26">
        <v>27.5</v>
      </c>
      <c r="Q508" s="26">
        <v>100</v>
      </c>
      <c r="R508" s="95" t="s">
        <v>165</v>
      </c>
    </row>
    <row r="509" spans="1:18" s="2" customFormat="1">
      <c r="A509" s="26" t="s">
        <v>958</v>
      </c>
      <c r="B509" s="95" t="s">
        <v>1231</v>
      </c>
      <c r="C509" s="26" t="s">
        <v>1172</v>
      </c>
      <c r="D509" s="26">
        <v>559</v>
      </c>
      <c r="E509" s="95" t="s">
        <v>1104</v>
      </c>
      <c r="F509" s="97">
        <v>39718</v>
      </c>
      <c r="G509" s="83">
        <f t="shared" si="24"/>
        <v>61</v>
      </c>
      <c r="H509" s="82">
        <f t="shared" si="25"/>
        <v>8.7142857142857135</v>
      </c>
      <c r="I509" s="26">
        <v>1</v>
      </c>
      <c r="J509" s="26" t="s">
        <v>1315</v>
      </c>
      <c r="K509" s="100">
        <v>39779</v>
      </c>
      <c r="L509" s="77" t="s">
        <v>1292</v>
      </c>
      <c r="M509" s="26">
        <v>0</v>
      </c>
      <c r="N509" s="26">
        <v>0</v>
      </c>
      <c r="O509" s="26">
        <v>0</v>
      </c>
      <c r="P509" s="26">
        <v>28</v>
      </c>
      <c r="Q509" s="26">
        <v>101.81818181818177</v>
      </c>
      <c r="R509" s="95" t="s">
        <v>165</v>
      </c>
    </row>
    <row r="510" spans="1:18" s="2" customFormat="1">
      <c r="A510" s="26" t="s">
        <v>957</v>
      </c>
      <c r="B510" s="95" t="s">
        <v>1231</v>
      </c>
      <c r="C510" s="26" t="s">
        <v>1172</v>
      </c>
      <c r="D510" s="26">
        <v>559</v>
      </c>
      <c r="E510" s="95" t="s">
        <v>1104</v>
      </c>
      <c r="F510" s="97">
        <v>39718</v>
      </c>
      <c r="G510" s="83">
        <f t="shared" si="24"/>
        <v>70</v>
      </c>
      <c r="H510" s="82">
        <f t="shared" si="25"/>
        <v>10</v>
      </c>
      <c r="I510" s="26">
        <v>10</v>
      </c>
      <c r="J510" s="26" t="s">
        <v>1315</v>
      </c>
      <c r="K510" s="100">
        <v>39788</v>
      </c>
      <c r="L510" s="77" t="s">
        <v>1292</v>
      </c>
      <c r="M510" s="26">
        <v>0</v>
      </c>
      <c r="N510" s="26" t="s">
        <v>1143</v>
      </c>
      <c r="O510" s="26" t="s">
        <v>1143</v>
      </c>
      <c r="P510" s="26">
        <v>29</v>
      </c>
      <c r="Q510" s="26">
        <v>105.45454545454541</v>
      </c>
      <c r="R510" s="95" t="s">
        <v>165</v>
      </c>
    </row>
    <row r="511" spans="1:18" s="2" customFormat="1">
      <c r="A511" s="26" t="s">
        <v>959</v>
      </c>
      <c r="B511" s="95" t="s">
        <v>1231</v>
      </c>
      <c r="C511" s="26" t="s">
        <v>1172</v>
      </c>
      <c r="D511" s="26">
        <v>559</v>
      </c>
      <c r="E511" s="95" t="s">
        <v>1104</v>
      </c>
      <c r="F511" s="97">
        <v>39718</v>
      </c>
      <c r="G511" s="83">
        <f t="shared" si="24"/>
        <v>62</v>
      </c>
      <c r="H511" s="82">
        <f t="shared" si="25"/>
        <v>8.8571428571428577</v>
      </c>
      <c r="I511" s="26">
        <v>2</v>
      </c>
      <c r="J511" s="26" t="s">
        <v>1315</v>
      </c>
      <c r="K511" s="100">
        <v>39780</v>
      </c>
      <c r="L511" s="77" t="s">
        <v>1292</v>
      </c>
      <c r="M511" s="26">
        <v>0</v>
      </c>
      <c r="N511" s="26">
        <v>0</v>
      </c>
      <c r="O511" s="26">
        <v>0</v>
      </c>
      <c r="P511" s="26">
        <v>28.5</v>
      </c>
      <c r="Q511" s="26">
        <v>103.6363636363636</v>
      </c>
      <c r="R511" s="95" t="s">
        <v>165</v>
      </c>
    </row>
    <row r="512" spans="1:18" s="2" customFormat="1">
      <c r="A512" s="26" t="s">
        <v>707</v>
      </c>
      <c r="B512" s="95" t="s">
        <v>1231</v>
      </c>
      <c r="C512" s="26" t="s">
        <v>1172</v>
      </c>
      <c r="D512" s="26">
        <v>559</v>
      </c>
      <c r="E512" s="95" t="s">
        <v>1104</v>
      </c>
      <c r="F512" s="97">
        <v>39718</v>
      </c>
      <c r="G512" s="83">
        <f t="shared" si="24"/>
        <v>63</v>
      </c>
      <c r="H512" s="82">
        <f t="shared" si="25"/>
        <v>9</v>
      </c>
      <c r="I512" s="26">
        <v>3</v>
      </c>
      <c r="J512" s="26" t="s">
        <v>1315</v>
      </c>
      <c r="K512" s="100">
        <v>39781</v>
      </c>
      <c r="L512" s="77" t="s">
        <v>1292</v>
      </c>
      <c r="M512" s="26">
        <v>0</v>
      </c>
      <c r="N512" s="26">
        <v>0</v>
      </c>
      <c r="O512" s="26">
        <v>0</v>
      </c>
      <c r="P512" s="26">
        <v>28.5</v>
      </c>
      <c r="Q512" s="26">
        <v>103.6363636363636</v>
      </c>
      <c r="R512" s="95" t="s">
        <v>165</v>
      </c>
    </row>
    <row r="513" spans="1:18" s="2" customFormat="1">
      <c r="A513" s="26" t="s">
        <v>708</v>
      </c>
      <c r="B513" s="95" t="s">
        <v>1231</v>
      </c>
      <c r="C513" s="26" t="s">
        <v>1172</v>
      </c>
      <c r="D513" s="26">
        <v>559</v>
      </c>
      <c r="E513" s="95" t="s">
        <v>1104</v>
      </c>
      <c r="F513" s="97">
        <v>39718</v>
      </c>
      <c r="G513" s="83">
        <f t="shared" si="24"/>
        <v>64</v>
      </c>
      <c r="H513" s="82">
        <f t="shared" si="25"/>
        <v>9.1428571428571423</v>
      </c>
      <c r="I513" s="26">
        <v>4</v>
      </c>
      <c r="J513" s="26" t="s">
        <v>1315</v>
      </c>
      <c r="K513" s="100">
        <v>39782</v>
      </c>
      <c r="L513" s="77" t="s">
        <v>1292</v>
      </c>
      <c r="M513" s="26">
        <v>0</v>
      </c>
      <c r="N513" s="26">
        <v>0</v>
      </c>
      <c r="O513" s="26">
        <v>0</v>
      </c>
      <c r="P513" s="26">
        <v>27.7</v>
      </c>
      <c r="Q513" s="26">
        <v>100.72727272727271</v>
      </c>
      <c r="R513" s="95" t="s">
        <v>165</v>
      </c>
    </row>
    <row r="514" spans="1:18" s="2" customFormat="1">
      <c r="A514" s="26" t="s">
        <v>709</v>
      </c>
      <c r="B514" s="95" t="s">
        <v>1231</v>
      </c>
      <c r="C514" s="26" t="s">
        <v>1172</v>
      </c>
      <c r="D514" s="26">
        <v>559</v>
      </c>
      <c r="E514" s="95" t="s">
        <v>1104</v>
      </c>
      <c r="F514" s="97">
        <v>39718</v>
      </c>
      <c r="G514" s="83">
        <f t="shared" si="24"/>
        <v>65</v>
      </c>
      <c r="H514" s="82">
        <f t="shared" si="25"/>
        <v>9.2857142857142865</v>
      </c>
      <c r="I514" s="26">
        <v>5</v>
      </c>
      <c r="J514" s="26" t="s">
        <v>1315</v>
      </c>
      <c r="K514" s="100">
        <v>39783</v>
      </c>
      <c r="L514" s="77" t="s">
        <v>1292</v>
      </c>
      <c r="M514" s="26">
        <v>0</v>
      </c>
      <c r="N514" s="26">
        <v>0</v>
      </c>
      <c r="O514" s="26">
        <v>0</v>
      </c>
      <c r="P514" s="26">
        <v>27.8</v>
      </c>
      <c r="Q514" s="26">
        <v>101.09090909090911</v>
      </c>
      <c r="R514" s="95" t="s">
        <v>165</v>
      </c>
    </row>
    <row r="515" spans="1:18" s="2" customFormat="1">
      <c r="A515" s="26" t="s">
        <v>710</v>
      </c>
      <c r="B515" s="95" t="s">
        <v>1231</v>
      </c>
      <c r="C515" s="26" t="s">
        <v>1172</v>
      </c>
      <c r="D515" s="26">
        <v>559</v>
      </c>
      <c r="E515" s="95" t="s">
        <v>1104</v>
      </c>
      <c r="F515" s="97">
        <v>39718</v>
      </c>
      <c r="G515" s="83">
        <f t="shared" si="24"/>
        <v>66</v>
      </c>
      <c r="H515" s="82">
        <f t="shared" si="25"/>
        <v>9.4285714285714288</v>
      </c>
      <c r="I515" s="26">
        <v>6</v>
      </c>
      <c r="J515" s="26" t="s">
        <v>1315</v>
      </c>
      <c r="K515" s="100">
        <v>39784</v>
      </c>
      <c r="L515" s="77" t="s">
        <v>1292</v>
      </c>
      <c r="M515" s="26">
        <v>0</v>
      </c>
      <c r="N515" s="26">
        <v>0</v>
      </c>
      <c r="O515" s="26">
        <v>0</v>
      </c>
      <c r="P515" s="26">
        <v>27.9</v>
      </c>
      <c r="Q515" s="26">
        <v>101.45454545454541</v>
      </c>
      <c r="R515" s="95" t="s">
        <v>165</v>
      </c>
    </row>
    <row r="516" spans="1:18" s="2" customFormat="1">
      <c r="A516" s="26" t="s">
        <v>711</v>
      </c>
      <c r="B516" s="95" t="s">
        <v>1231</v>
      </c>
      <c r="C516" s="26" t="s">
        <v>1172</v>
      </c>
      <c r="D516" s="26">
        <v>559</v>
      </c>
      <c r="E516" s="95" t="s">
        <v>1104</v>
      </c>
      <c r="F516" s="100">
        <v>39718</v>
      </c>
      <c r="G516" s="83">
        <f t="shared" si="24"/>
        <v>67</v>
      </c>
      <c r="H516" s="82">
        <f t="shared" si="25"/>
        <v>9.5714285714285712</v>
      </c>
      <c r="I516" s="26">
        <v>7</v>
      </c>
      <c r="J516" s="26" t="s">
        <v>1315</v>
      </c>
      <c r="K516" s="100">
        <v>39785</v>
      </c>
      <c r="L516" s="77" t="s">
        <v>1292</v>
      </c>
      <c r="M516" s="26">
        <v>0</v>
      </c>
      <c r="N516" s="26">
        <v>0</v>
      </c>
      <c r="O516" s="26">
        <v>0</v>
      </c>
      <c r="P516" s="26">
        <v>28.4</v>
      </c>
      <c r="Q516" s="26">
        <v>103.27272727272728</v>
      </c>
      <c r="R516" s="95" t="s">
        <v>165</v>
      </c>
    </row>
    <row r="517" spans="1:18" s="2" customFormat="1">
      <c r="A517" s="26" t="s">
        <v>712</v>
      </c>
      <c r="B517" s="95" t="s">
        <v>1231</v>
      </c>
      <c r="C517" s="26" t="s">
        <v>1172</v>
      </c>
      <c r="D517" s="26">
        <v>559</v>
      </c>
      <c r="E517" s="95" t="s">
        <v>1104</v>
      </c>
      <c r="F517" s="100">
        <v>39718</v>
      </c>
      <c r="G517" s="83">
        <f t="shared" si="24"/>
        <v>68</v>
      </c>
      <c r="H517" s="82">
        <f t="shared" si="25"/>
        <v>9.7142857142857135</v>
      </c>
      <c r="I517" s="26">
        <v>8</v>
      </c>
      <c r="J517" s="26" t="s">
        <v>1315</v>
      </c>
      <c r="K517" s="100">
        <v>39786</v>
      </c>
      <c r="L517" s="77" t="s">
        <v>1292</v>
      </c>
      <c r="M517" s="26">
        <v>0</v>
      </c>
      <c r="N517" s="26">
        <v>0</v>
      </c>
      <c r="O517" s="26">
        <v>0</v>
      </c>
      <c r="P517" s="26">
        <v>28.3</v>
      </c>
      <c r="Q517" s="26">
        <v>102.90909090909091</v>
      </c>
      <c r="R517" s="95" t="s">
        <v>165</v>
      </c>
    </row>
    <row r="518" spans="1:18" s="2" customFormat="1">
      <c r="A518" s="26" t="s">
        <v>713</v>
      </c>
      <c r="B518" s="95" t="s">
        <v>1231</v>
      </c>
      <c r="C518" s="26" t="s">
        <v>1172</v>
      </c>
      <c r="D518" s="26">
        <v>559</v>
      </c>
      <c r="E518" s="95" t="s">
        <v>1104</v>
      </c>
      <c r="F518" s="100">
        <v>39718</v>
      </c>
      <c r="G518" s="83">
        <f t="shared" si="24"/>
        <v>69</v>
      </c>
      <c r="H518" s="82">
        <f t="shared" si="25"/>
        <v>9.8571428571428577</v>
      </c>
      <c r="I518" s="26">
        <v>9</v>
      </c>
      <c r="J518" s="26" t="s">
        <v>1315</v>
      </c>
      <c r="K518" s="100">
        <v>39787</v>
      </c>
      <c r="L518" s="77" t="s">
        <v>1292</v>
      </c>
      <c r="M518" s="26">
        <v>0</v>
      </c>
      <c r="N518" s="26">
        <v>0</v>
      </c>
      <c r="O518" s="26">
        <v>0</v>
      </c>
      <c r="P518" s="26">
        <v>28.7</v>
      </c>
      <c r="Q518" s="26">
        <v>104.36363636363639</v>
      </c>
      <c r="R518" s="95" t="s">
        <v>165</v>
      </c>
    </row>
    <row r="519" spans="1:18" s="2" customFormat="1">
      <c r="A519" s="26" t="s">
        <v>716</v>
      </c>
      <c r="B519" s="95" t="s">
        <v>1231</v>
      </c>
      <c r="C519" s="26" t="s">
        <v>1172</v>
      </c>
      <c r="D519" s="26">
        <v>567</v>
      </c>
      <c r="E519" s="95" t="s">
        <v>1104</v>
      </c>
      <c r="F519" s="100">
        <v>39718</v>
      </c>
      <c r="G519" s="83">
        <f t="shared" si="24"/>
        <v>49</v>
      </c>
      <c r="H519" s="82">
        <f t="shared" si="25"/>
        <v>7</v>
      </c>
      <c r="I519" s="26">
        <v>-11</v>
      </c>
      <c r="J519" s="26" t="s">
        <v>1315</v>
      </c>
      <c r="K519" s="100">
        <v>39767</v>
      </c>
      <c r="L519" s="77" t="s">
        <v>1292</v>
      </c>
      <c r="M519" s="26">
        <v>0</v>
      </c>
      <c r="N519" s="26">
        <v>0</v>
      </c>
      <c r="O519" s="26">
        <v>0</v>
      </c>
      <c r="P519" s="26" t="s">
        <v>1143</v>
      </c>
      <c r="Q519" s="26" t="s">
        <v>1143</v>
      </c>
      <c r="R519" s="95" t="s">
        <v>165</v>
      </c>
    </row>
    <row r="520" spans="1:18" s="2" customFormat="1">
      <c r="A520" s="26" t="s">
        <v>475</v>
      </c>
      <c r="B520" s="95" t="s">
        <v>1231</v>
      </c>
      <c r="C520" s="26" t="s">
        <v>1172</v>
      </c>
      <c r="D520" s="26">
        <v>567</v>
      </c>
      <c r="E520" s="95" t="s">
        <v>1104</v>
      </c>
      <c r="F520" s="100">
        <v>39718</v>
      </c>
      <c r="G520" s="83">
        <f t="shared" si="24"/>
        <v>58</v>
      </c>
      <c r="H520" s="82">
        <f t="shared" si="25"/>
        <v>8.2857142857142865</v>
      </c>
      <c r="I520" s="26">
        <v>-2</v>
      </c>
      <c r="J520" s="26" t="s">
        <v>1315</v>
      </c>
      <c r="K520" s="100">
        <v>39776</v>
      </c>
      <c r="L520" s="77" t="s">
        <v>1292</v>
      </c>
      <c r="M520" s="26">
        <v>0</v>
      </c>
      <c r="N520" s="26">
        <v>0</v>
      </c>
      <c r="O520" s="26">
        <v>0</v>
      </c>
      <c r="P520" s="26" t="s">
        <v>1143</v>
      </c>
      <c r="Q520" s="26" t="s">
        <v>1143</v>
      </c>
      <c r="R520" s="95" t="s">
        <v>165</v>
      </c>
    </row>
    <row r="521" spans="1:18" s="2" customFormat="1">
      <c r="A521" s="26" t="s">
        <v>719</v>
      </c>
      <c r="B521" s="95" t="s">
        <v>1231</v>
      </c>
      <c r="C521" s="26" t="s">
        <v>1172</v>
      </c>
      <c r="D521" s="26">
        <v>567</v>
      </c>
      <c r="E521" s="95" t="s">
        <v>1104</v>
      </c>
      <c r="F521" s="100">
        <v>39718</v>
      </c>
      <c r="G521" s="83">
        <f t="shared" si="24"/>
        <v>55</v>
      </c>
      <c r="H521" s="82">
        <f t="shared" si="25"/>
        <v>7.8571428571428568</v>
      </c>
      <c r="I521" s="26">
        <v>-5</v>
      </c>
      <c r="J521" s="26" t="s">
        <v>1315</v>
      </c>
      <c r="K521" s="100">
        <v>39773</v>
      </c>
      <c r="L521" s="77" t="s">
        <v>1292</v>
      </c>
      <c r="M521" s="26">
        <v>0</v>
      </c>
      <c r="N521" s="26">
        <v>0</v>
      </c>
      <c r="O521" s="26">
        <v>0</v>
      </c>
      <c r="P521" s="26" t="s">
        <v>1143</v>
      </c>
      <c r="Q521" s="26" t="s">
        <v>1143</v>
      </c>
      <c r="R521" s="95" t="s">
        <v>165</v>
      </c>
    </row>
    <row r="522" spans="1:18" s="2" customFormat="1">
      <c r="A522" s="26" t="s">
        <v>723</v>
      </c>
      <c r="B522" s="95" t="s">
        <v>1231</v>
      </c>
      <c r="C522" s="26" t="s">
        <v>1172</v>
      </c>
      <c r="D522" s="26">
        <v>567</v>
      </c>
      <c r="E522" s="95" t="s">
        <v>1104</v>
      </c>
      <c r="F522" s="100">
        <v>39718</v>
      </c>
      <c r="G522" s="83">
        <f t="shared" si="24"/>
        <v>52</v>
      </c>
      <c r="H522" s="82">
        <f t="shared" si="25"/>
        <v>7.4285714285714288</v>
      </c>
      <c r="I522" s="26">
        <v>-8</v>
      </c>
      <c r="J522" s="26" t="s">
        <v>1315</v>
      </c>
      <c r="K522" s="100">
        <v>39770</v>
      </c>
      <c r="L522" s="77" t="s">
        <v>1292</v>
      </c>
      <c r="M522" s="26">
        <v>0</v>
      </c>
      <c r="N522" s="26">
        <v>0</v>
      </c>
      <c r="O522" s="26">
        <v>0</v>
      </c>
      <c r="P522" s="26" t="s">
        <v>1143</v>
      </c>
      <c r="Q522" s="26" t="s">
        <v>1143</v>
      </c>
      <c r="R522" s="95" t="s">
        <v>165</v>
      </c>
    </row>
    <row r="523" spans="1:18" s="2" customFormat="1">
      <c r="A523" s="26" t="s">
        <v>714</v>
      </c>
      <c r="B523" s="95" t="s">
        <v>1231</v>
      </c>
      <c r="C523" s="26" t="s">
        <v>1172</v>
      </c>
      <c r="D523" s="26">
        <v>567</v>
      </c>
      <c r="E523" s="95" t="s">
        <v>1104</v>
      </c>
      <c r="F523" s="100">
        <v>39718</v>
      </c>
      <c r="G523" s="83">
        <f t="shared" si="24"/>
        <v>60</v>
      </c>
      <c r="H523" s="82">
        <f t="shared" si="25"/>
        <v>8.5714285714285712</v>
      </c>
      <c r="I523" s="26">
        <v>0</v>
      </c>
      <c r="J523" s="26" t="s">
        <v>1315</v>
      </c>
      <c r="K523" s="100">
        <v>39778</v>
      </c>
      <c r="L523" s="77" t="s">
        <v>1292</v>
      </c>
      <c r="M523" s="26">
        <v>0</v>
      </c>
      <c r="N523" s="26">
        <v>0</v>
      </c>
      <c r="O523" s="26">
        <v>0</v>
      </c>
      <c r="P523" s="26">
        <v>28.5</v>
      </c>
      <c r="Q523" s="26">
        <v>100</v>
      </c>
      <c r="R523" s="95" t="s">
        <v>165</v>
      </c>
    </row>
    <row r="524" spans="1:18" s="2" customFormat="1">
      <c r="A524" s="26" t="s">
        <v>717</v>
      </c>
      <c r="B524" s="95" t="s">
        <v>1231</v>
      </c>
      <c r="C524" s="26" t="s">
        <v>1172</v>
      </c>
      <c r="D524" s="26">
        <v>567</v>
      </c>
      <c r="E524" s="95" t="s">
        <v>1104</v>
      </c>
      <c r="F524" s="100">
        <v>39718</v>
      </c>
      <c r="G524" s="83">
        <f t="shared" si="24"/>
        <v>61</v>
      </c>
      <c r="H524" s="82">
        <f t="shared" si="25"/>
        <v>8.7142857142857135</v>
      </c>
      <c r="I524" s="26">
        <v>1</v>
      </c>
      <c r="J524" s="26" t="s">
        <v>1315</v>
      </c>
      <c r="K524" s="100">
        <v>39779</v>
      </c>
      <c r="L524" s="77" t="s">
        <v>1292</v>
      </c>
      <c r="M524" s="26">
        <v>0</v>
      </c>
      <c r="N524" s="26">
        <v>0</v>
      </c>
      <c r="O524" s="26">
        <v>0</v>
      </c>
      <c r="P524" s="26">
        <v>28</v>
      </c>
      <c r="Q524" s="26">
        <v>98.245614035087698</v>
      </c>
      <c r="R524" s="95" t="s">
        <v>165</v>
      </c>
    </row>
    <row r="525" spans="1:18" s="2" customFormat="1">
      <c r="A525" s="26" t="s">
        <v>715</v>
      </c>
      <c r="B525" s="95" t="s">
        <v>1231</v>
      </c>
      <c r="C525" s="26" t="s">
        <v>1172</v>
      </c>
      <c r="D525" s="26">
        <v>567</v>
      </c>
      <c r="E525" s="95" t="s">
        <v>1104</v>
      </c>
      <c r="F525" s="97">
        <v>39718</v>
      </c>
      <c r="G525" s="83">
        <f t="shared" si="24"/>
        <v>70</v>
      </c>
      <c r="H525" s="82">
        <f t="shared" si="25"/>
        <v>10</v>
      </c>
      <c r="I525" s="26">
        <v>10</v>
      </c>
      <c r="J525" s="26" t="s">
        <v>1315</v>
      </c>
      <c r="K525" s="100">
        <v>39788</v>
      </c>
      <c r="L525" s="77" t="s">
        <v>1292</v>
      </c>
      <c r="M525" s="26">
        <v>0</v>
      </c>
      <c r="N525" s="26" t="s">
        <v>1143</v>
      </c>
      <c r="O525" s="26" t="s">
        <v>1143</v>
      </c>
      <c r="P525" s="26">
        <v>30</v>
      </c>
      <c r="Q525" s="26">
        <v>105.26315789473679</v>
      </c>
      <c r="R525" s="95" t="s">
        <v>165</v>
      </c>
    </row>
    <row r="526" spans="1:18" s="2" customFormat="1">
      <c r="A526" s="26" t="s">
        <v>474</v>
      </c>
      <c r="B526" s="95" t="s">
        <v>1231</v>
      </c>
      <c r="C526" s="26" t="s">
        <v>1172</v>
      </c>
      <c r="D526" s="26">
        <v>567</v>
      </c>
      <c r="E526" s="95" t="s">
        <v>1104</v>
      </c>
      <c r="F526" s="97">
        <v>39718</v>
      </c>
      <c r="G526" s="83">
        <f t="shared" si="24"/>
        <v>62</v>
      </c>
      <c r="H526" s="82">
        <f t="shared" si="25"/>
        <v>8.8571428571428577</v>
      </c>
      <c r="I526" s="26">
        <v>2</v>
      </c>
      <c r="J526" s="26" t="s">
        <v>1315</v>
      </c>
      <c r="K526" s="100">
        <v>39780</v>
      </c>
      <c r="L526" s="77" t="s">
        <v>1292</v>
      </c>
      <c r="M526" s="26">
        <v>0</v>
      </c>
      <c r="N526" s="26">
        <v>0</v>
      </c>
      <c r="O526" s="26">
        <v>0</v>
      </c>
      <c r="P526" s="26">
        <v>29.5</v>
      </c>
      <c r="Q526" s="26">
        <v>103.50877192982458</v>
      </c>
      <c r="R526" s="95" t="s">
        <v>165</v>
      </c>
    </row>
    <row r="527" spans="1:18" s="2" customFormat="1">
      <c r="A527" s="26" t="s">
        <v>476</v>
      </c>
      <c r="B527" s="95" t="s">
        <v>1231</v>
      </c>
      <c r="C527" s="26" t="s">
        <v>1172</v>
      </c>
      <c r="D527" s="26">
        <v>567</v>
      </c>
      <c r="E527" s="95" t="s">
        <v>1104</v>
      </c>
      <c r="F527" s="97">
        <v>39718</v>
      </c>
      <c r="G527" s="83">
        <f t="shared" si="24"/>
        <v>63</v>
      </c>
      <c r="H527" s="82">
        <f t="shared" si="25"/>
        <v>9</v>
      </c>
      <c r="I527" s="26">
        <v>3</v>
      </c>
      <c r="J527" s="26" t="s">
        <v>1315</v>
      </c>
      <c r="K527" s="100">
        <v>39781</v>
      </c>
      <c r="L527" s="77" t="s">
        <v>1292</v>
      </c>
      <c r="M527" s="26">
        <v>0</v>
      </c>
      <c r="N527" s="26">
        <v>0</v>
      </c>
      <c r="O527" s="26">
        <v>0</v>
      </c>
      <c r="P527" s="26">
        <v>28.7</v>
      </c>
      <c r="Q527" s="26">
        <v>100.7017543859649</v>
      </c>
      <c r="R527" s="95" t="s">
        <v>165</v>
      </c>
    </row>
    <row r="528" spans="1:18" s="2" customFormat="1">
      <c r="A528" s="26" t="s">
        <v>477</v>
      </c>
      <c r="B528" s="95" t="s">
        <v>1231</v>
      </c>
      <c r="C528" s="26" t="s">
        <v>1172</v>
      </c>
      <c r="D528" s="26">
        <v>567</v>
      </c>
      <c r="E528" s="95" t="s">
        <v>1104</v>
      </c>
      <c r="F528" s="97">
        <v>39718</v>
      </c>
      <c r="G528" s="83">
        <f t="shared" si="24"/>
        <v>64</v>
      </c>
      <c r="H528" s="82">
        <f t="shared" si="25"/>
        <v>9.1428571428571423</v>
      </c>
      <c r="I528" s="26">
        <v>4</v>
      </c>
      <c r="J528" s="26" t="s">
        <v>1315</v>
      </c>
      <c r="K528" s="100">
        <v>39782</v>
      </c>
      <c r="L528" s="77" t="s">
        <v>1292</v>
      </c>
      <c r="M528" s="26">
        <v>0</v>
      </c>
      <c r="N528" s="26">
        <v>0</v>
      </c>
      <c r="O528" s="26">
        <v>0</v>
      </c>
      <c r="P528" s="26">
        <v>29</v>
      </c>
      <c r="Q528" s="26">
        <v>101.754385964912</v>
      </c>
      <c r="R528" s="95" t="s">
        <v>165</v>
      </c>
    </row>
    <row r="529" spans="1:18" s="2" customFormat="1">
      <c r="A529" s="26" t="s">
        <v>718</v>
      </c>
      <c r="B529" s="95" t="s">
        <v>1231</v>
      </c>
      <c r="C529" s="26" t="s">
        <v>1172</v>
      </c>
      <c r="D529" s="26">
        <v>567</v>
      </c>
      <c r="E529" s="95" t="s">
        <v>1104</v>
      </c>
      <c r="F529" s="97">
        <v>39718</v>
      </c>
      <c r="G529" s="83">
        <f t="shared" si="24"/>
        <v>65</v>
      </c>
      <c r="H529" s="82">
        <f t="shared" si="25"/>
        <v>9.2857142857142865</v>
      </c>
      <c r="I529" s="26">
        <v>5</v>
      </c>
      <c r="J529" s="26" t="s">
        <v>1315</v>
      </c>
      <c r="K529" s="100">
        <v>39783</v>
      </c>
      <c r="L529" s="77" t="s">
        <v>1292</v>
      </c>
      <c r="M529" s="26">
        <v>0</v>
      </c>
      <c r="N529" s="26">
        <v>0</v>
      </c>
      <c r="O529" s="26">
        <v>0</v>
      </c>
      <c r="P529" s="26">
        <v>29.4</v>
      </c>
      <c r="Q529" s="26">
        <v>103.1578947368421</v>
      </c>
      <c r="R529" s="95" t="s">
        <v>165</v>
      </c>
    </row>
    <row r="530" spans="1:18" s="2" customFormat="1">
      <c r="A530" s="26" t="s">
        <v>720</v>
      </c>
      <c r="B530" s="95" t="s">
        <v>1231</v>
      </c>
      <c r="C530" s="26" t="s">
        <v>1172</v>
      </c>
      <c r="D530" s="26">
        <v>567</v>
      </c>
      <c r="E530" s="95" t="s">
        <v>1104</v>
      </c>
      <c r="F530" s="97">
        <v>39718</v>
      </c>
      <c r="G530" s="83">
        <f t="shared" si="24"/>
        <v>66</v>
      </c>
      <c r="H530" s="82">
        <f t="shared" si="25"/>
        <v>9.4285714285714288</v>
      </c>
      <c r="I530" s="26">
        <v>6</v>
      </c>
      <c r="J530" s="26" t="s">
        <v>1315</v>
      </c>
      <c r="K530" s="100">
        <v>39784</v>
      </c>
      <c r="L530" s="77" t="s">
        <v>1292</v>
      </c>
      <c r="M530" s="26">
        <v>0</v>
      </c>
      <c r="N530" s="26">
        <v>0</v>
      </c>
      <c r="O530" s="26">
        <v>0</v>
      </c>
      <c r="P530" s="26">
        <v>29.1</v>
      </c>
      <c r="Q530" s="26">
        <v>102.10526315789468</v>
      </c>
      <c r="R530" s="95" t="s">
        <v>165</v>
      </c>
    </row>
    <row r="531" spans="1:18" s="2" customFormat="1">
      <c r="A531" s="26" t="s">
        <v>721</v>
      </c>
      <c r="B531" s="95" t="s">
        <v>1231</v>
      </c>
      <c r="C531" s="26" t="s">
        <v>1172</v>
      </c>
      <c r="D531" s="26">
        <v>567</v>
      </c>
      <c r="E531" s="95" t="s">
        <v>1104</v>
      </c>
      <c r="F531" s="97">
        <v>39718</v>
      </c>
      <c r="G531" s="83">
        <f t="shared" si="24"/>
        <v>67</v>
      </c>
      <c r="H531" s="82">
        <f t="shared" si="25"/>
        <v>9.5714285714285712</v>
      </c>
      <c r="I531" s="26">
        <v>7</v>
      </c>
      <c r="J531" s="26" t="s">
        <v>1315</v>
      </c>
      <c r="K531" s="100">
        <v>39785</v>
      </c>
      <c r="L531" s="77" t="s">
        <v>1292</v>
      </c>
      <c r="M531" s="26">
        <v>0</v>
      </c>
      <c r="N531" s="26">
        <v>0</v>
      </c>
      <c r="O531" s="26">
        <v>0</v>
      </c>
      <c r="P531" s="26">
        <v>29.4</v>
      </c>
      <c r="Q531" s="26">
        <v>103.1578947368421</v>
      </c>
      <c r="R531" s="95" t="s">
        <v>165</v>
      </c>
    </row>
    <row r="532" spans="1:18" s="2" customFormat="1">
      <c r="A532" s="26" t="s">
        <v>722</v>
      </c>
      <c r="B532" s="95" t="s">
        <v>1231</v>
      </c>
      <c r="C532" s="26" t="s">
        <v>1172</v>
      </c>
      <c r="D532" s="26">
        <v>567</v>
      </c>
      <c r="E532" s="95" t="s">
        <v>1104</v>
      </c>
      <c r="F532" s="97">
        <v>39718</v>
      </c>
      <c r="G532" s="83">
        <f t="shared" si="24"/>
        <v>68</v>
      </c>
      <c r="H532" s="82">
        <f t="shared" si="25"/>
        <v>9.7142857142857135</v>
      </c>
      <c r="I532" s="26">
        <v>8</v>
      </c>
      <c r="J532" s="26" t="s">
        <v>1315</v>
      </c>
      <c r="K532" s="100">
        <v>39786</v>
      </c>
      <c r="L532" s="77" t="s">
        <v>1292</v>
      </c>
      <c r="M532" s="26">
        <v>0</v>
      </c>
      <c r="N532" s="26">
        <v>0</v>
      </c>
      <c r="O532" s="26">
        <v>0</v>
      </c>
      <c r="P532" s="26">
        <v>29.6</v>
      </c>
      <c r="Q532" s="26">
        <v>103.859649122807</v>
      </c>
      <c r="R532" s="95" t="s">
        <v>165</v>
      </c>
    </row>
    <row r="533" spans="1:18" s="2" customFormat="1">
      <c r="A533" s="26" t="s">
        <v>724</v>
      </c>
      <c r="B533" s="95" t="s">
        <v>1231</v>
      </c>
      <c r="C533" s="26" t="s">
        <v>1172</v>
      </c>
      <c r="D533" s="26">
        <v>567</v>
      </c>
      <c r="E533" s="95" t="s">
        <v>1104</v>
      </c>
      <c r="F533" s="97">
        <v>39718</v>
      </c>
      <c r="G533" s="83">
        <f t="shared" si="24"/>
        <v>69</v>
      </c>
      <c r="H533" s="82">
        <f t="shared" si="25"/>
        <v>9.8571428571428577</v>
      </c>
      <c r="I533" s="26">
        <v>9</v>
      </c>
      <c r="J533" s="26" t="s">
        <v>1315</v>
      </c>
      <c r="K533" s="100">
        <v>39787</v>
      </c>
      <c r="L533" s="77" t="s">
        <v>1292</v>
      </c>
      <c r="M533" s="26">
        <v>0</v>
      </c>
      <c r="N533" s="26">
        <v>0</v>
      </c>
      <c r="O533" s="26">
        <v>0</v>
      </c>
      <c r="P533" s="26">
        <v>29.9</v>
      </c>
      <c r="Q533" s="26">
        <v>104.9122807017544</v>
      </c>
      <c r="R533" s="95" t="s">
        <v>165</v>
      </c>
    </row>
    <row r="534" spans="1:18" s="2" customFormat="1">
      <c r="A534" s="26" t="s">
        <v>727</v>
      </c>
      <c r="B534" s="95" t="s">
        <v>1231</v>
      </c>
      <c r="C534" s="26" t="s">
        <v>1172</v>
      </c>
      <c r="D534" s="26" t="s">
        <v>904</v>
      </c>
      <c r="E534" s="95" t="s">
        <v>1104</v>
      </c>
      <c r="F534" s="97">
        <v>39718</v>
      </c>
      <c r="G534" s="83">
        <f t="shared" si="24"/>
        <v>49</v>
      </c>
      <c r="H534" s="82">
        <f t="shared" si="25"/>
        <v>7</v>
      </c>
      <c r="I534" s="26">
        <v>-11</v>
      </c>
      <c r="J534" s="26" t="s">
        <v>1315</v>
      </c>
      <c r="K534" s="100">
        <v>39767</v>
      </c>
      <c r="L534" s="77" t="s">
        <v>1292</v>
      </c>
      <c r="M534" s="26">
        <v>0</v>
      </c>
      <c r="N534" s="26">
        <v>0</v>
      </c>
      <c r="O534" s="26">
        <v>0</v>
      </c>
      <c r="P534" s="26" t="s">
        <v>1143</v>
      </c>
      <c r="Q534" s="26" t="s">
        <v>1143</v>
      </c>
      <c r="R534" s="95" t="s">
        <v>165</v>
      </c>
    </row>
    <row r="535" spans="1:18" s="2" customFormat="1">
      <c r="A535" s="26" t="s">
        <v>61</v>
      </c>
      <c r="B535" s="95" t="s">
        <v>1231</v>
      </c>
      <c r="C535" s="26" t="s">
        <v>1172</v>
      </c>
      <c r="D535" s="26" t="s">
        <v>904</v>
      </c>
      <c r="E535" s="95" t="s">
        <v>1104</v>
      </c>
      <c r="F535" s="97">
        <v>39718</v>
      </c>
      <c r="G535" s="83">
        <f t="shared" si="24"/>
        <v>58</v>
      </c>
      <c r="H535" s="82">
        <f t="shared" si="25"/>
        <v>8.2857142857142865</v>
      </c>
      <c r="I535" s="26">
        <v>-2</v>
      </c>
      <c r="J535" s="26" t="s">
        <v>1315</v>
      </c>
      <c r="K535" s="100">
        <v>39776</v>
      </c>
      <c r="L535" s="77" t="s">
        <v>1292</v>
      </c>
      <c r="M535" s="26">
        <v>0</v>
      </c>
      <c r="N535" s="26">
        <v>0</v>
      </c>
      <c r="O535" s="26">
        <v>0</v>
      </c>
      <c r="P535" s="26" t="s">
        <v>1143</v>
      </c>
      <c r="Q535" s="26" t="s">
        <v>1143</v>
      </c>
      <c r="R535" s="95" t="s">
        <v>165</v>
      </c>
    </row>
    <row r="536" spans="1:18" s="2" customFormat="1">
      <c r="A536" s="26" t="s">
        <v>62</v>
      </c>
      <c r="B536" s="95" t="s">
        <v>1231</v>
      </c>
      <c r="C536" s="26" t="s">
        <v>1172</v>
      </c>
      <c r="D536" s="26" t="s">
        <v>904</v>
      </c>
      <c r="E536" s="95" t="s">
        <v>1104</v>
      </c>
      <c r="F536" s="97">
        <v>39718</v>
      </c>
      <c r="G536" s="83">
        <f t="shared" si="24"/>
        <v>55</v>
      </c>
      <c r="H536" s="82">
        <f t="shared" si="25"/>
        <v>7.8571428571428568</v>
      </c>
      <c r="I536" s="26">
        <v>-5</v>
      </c>
      <c r="J536" s="26" t="s">
        <v>1315</v>
      </c>
      <c r="K536" s="100">
        <v>39773</v>
      </c>
      <c r="L536" s="77" t="s">
        <v>1292</v>
      </c>
      <c r="M536" s="26">
        <v>0</v>
      </c>
      <c r="N536" s="26">
        <v>0</v>
      </c>
      <c r="O536" s="26">
        <v>0</v>
      </c>
      <c r="P536" s="26" t="s">
        <v>1143</v>
      </c>
      <c r="Q536" s="26" t="s">
        <v>1143</v>
      </c>
      <c r="R536" s="95" t="s">
        <v>165</v>
      </c>
    </row>
    <row r="537" spans="1:18" s="2" customFormat="1">
      <c r="A537" s="26" t="s">
        <v>63</v>
      </c>
      <c r="B537" s="95" t="s">
        <v>1231</v>
      </c>
      <c r="C537" s="26" t="s">
        <v>1172</v>
      </c>
      <c r="D537" s="26" t="s">
        <v>904</v>
      </c>
      <c r="E537" s="95" t="s">
        <v>1104</v>
      </c>
      <c r="F537" s="97">
        <v>39718</v>
      </c>
      <c r="G537" s="83">
        <f t="shared" si="24"/>
        <v>52</v>
      </c>
      <c r="H537" s="82">
        <f t="shared" si="25"/>
        <v>7.4285714285714288</v>
      </c>
      <c r="I537" s="26">
        <v>-8</v>
      </c>
      <c r="J537" s="26" t="s">
        <v>1315</v>
      </c>
      <c r="K537" s="100">
        <v>39770</v>
      </c>
      <c r="L537" s="77" t="s">
        <v>1292</v>
      </c>
      <c r="M537" s="26">
        <v>0</v>
      </c>
      <c r="N537" s="26">
        <v>0</v>
      </c>
      <c r="O537" s="26">
        <v>0</v>
      </c>
      <c r="P537" s="26" t="s">
        <v>1143</v>
      </c>
      <c r="Q537" s="26" t="s">
        <v>1143</v>
      </c>
      <c r="R537" s="95" t="s">
        <v>165</v>
      </c>
    </row>
    <row r="538" spans="1:18" s="2" customFormat="1">
      <c r="A538" s="26" t="s">
        <v>725</v>
      </c>
      <c r="B538" s="95" t="s">
        <v>1231</v>
      </c>
      <c r="C538" s="26" t="s">
        <v>1172</v>
      </c>
      <c r="D538" s="26" t="s">
        <v>904</v>
      </c>
      <c r="E538" s="95" t="s">
        <v>1104</v>
      </c>
      <c r="F538" s="97">
        <v>39718</v>
      </c>
      <c r="G538" s="83">
        <f t="shared" si="24"/>
        <v>60</v>
      </c>
      <c r="H538" s="82">
        <f t="shared" si="25"/>
        <v>8.5714285714285712</v>
      </c>
      <c r="I538" s="26">
        <v>0</v>
      </c>
      <c r="J538" s="26" t="s">
        <v>1315</v>
      </c>
      <c r="K538" s="100">
        <v>39778</v>
      </c>
      <c r="L538" s="77" t="s">
        <v>1292</v>
      </c>
      <c r="M538" s="26">
        <v>0</v>
      </c>
      <c r="N538" s="26">
        <v>0</v>
      </c>
      <c r="O538" s="26">
        <v>0</v>
      </c>
      <c r="P538" s="26">
        <v>25.5</v>
      </c>
      <c r="Q538" s="26">
        <v>100</v>
      </c>
      <c r="R538" s="95" t="s">
        <v>165</v>
      </c>
    </row>
    <row r="539" spans="1:18" s="2" customFormat="1">
      <c r="A539" s="26" t="s">
        <v>728</v>
      </c>
      <c r="B539" s="95" t="s">
        <v>1231</v>
      </c>
      <c r="C539" s="26" t="s">
        <v>1172</v>
      </c>
      <c r="D539" s="26" t="s">
        <v>904</v>
      </c>
      <c r="E539" s="95" t="s">
        <v>1104</v>
      </c>
      <c r="F539" s="97">
        <v>39718</v>
      </c>
      <c r="G539" s="83">
        <f t="shared" si="24"/>
        <v>61</v>
      </c>
      <c r="H539" s="82">
        <f t="shared" si="25"/>
        <v>8.7142857142857135</v>
      </c>
      <c r="I539" s="26">
        <v>1</v>
      </c>
      <c r="J539" s="26" t="s">
        <v>1315</v>
      </c>
      <c r="K539" s="100">
        <v>39779</v>
      </c>
      <c r="L539" s="77" t="s">
        <v>1292</v>
      </c>
      <c r="M539" s="26">
        <v>0</v>
      </c>
      <c r="N539" s="26">
        <v>0</v>
      </c>
      <c r="O539" s="26">
        <v>0</v>
      </c>
      <c r="P539" s="26">
        <v>24.9</v>
      </c>
      <c r="Q539" s="26">
        <v>97.647058823529392</v>
      </c>
      <c r="R539" s="95" t="s">
        <v>165</v>
      </c>
    </row>
    <row r="540" spans="1:18" s="2" customFormat="1">
      <c r="A540" s="26" t="s">
        <v>726</v>
      </c>
      <c r="B540" s="95" t="s">
        <v>1231</v>
      </c>
      <c r="C540" s="26" t="s">
        <v>1172</v>
      </c>
      <c r="D540" s="26" t="s">
        <v>904</v>
      </c>
      <c r="E540" s="95" t="s">
        <v>1104</v>
      </c>
      <c r="F540" s="97">
        <v>39718</v>
      </c>
      <c r="G540" s="83">
        <f t="shared" ref="G540:G603" si="26">K540-F540</f>
        <v>70</v>
      </c>
      <c r="H540" s="82">
        <f t="shared" ref="H540:H603" si="27">G540/7</f>
        <v>10</v>
      </c>
      <c r="I540" s="26">
        <v>10</v>
      </c>
      <c r="J540" s="26" t="s">
        <v>1315</v>
      </c>
      <c r="K540" s="100">
        <v>39788</v>
      </c>
      <c r="L540" s="77" t="s">
        <v>1292</v>
      </c>
      <c r="M540" s="26">
        <v>0</v>
      </c>
      <c r="N540" s="26" t="s">
        <v>1143</v>
      </c>
      <c r="O540" s="26" t="s">
        <v>1143</v>
      </c>
      <c r="P540" s="26">
        <v>28</v>
      </c>
      <c r="Q540" s="26">
        <v>109.8039215686275</v>
      </c>
      <c r="R540" s="95" t="s">
        <v>165</v>
      </c>
    </row>
    <row r="541" spans="1:18" s="2" customFormat="1">
      <c r="A541" s="26" t="s">
        <v>729</v>
      </c>
      <c r="B541" s="95" t="s">
        <v>1231</v>
      </c>
      <c r="C541" s="26" t="s">
        <v>1172</v>
      </c>
      <c r="D541" s="26" t="s">
        <v>904</v>
      </c>
      <c r="E541" s="95" t="s">
        <v>1104</v>
      </c>
      <c r="F541" s="97">
        <v>39718</v>
      </c>
      <c r="G541" s="83">
        <f t="shared" si="26"/>
        <v>62</v>
      </c>
      <c r="H541" s="82">
        <f t="shared" si="27"/>
        <v>8.8571428571428577</v>
      </c>
      <c r="I541" s="26">
        <v>2</v>
      </c>
      <c r="J541" s="26" t="s">
        <v>1315</v>
      </c>
      <c r="K541" s="100">
        <v>39780</v>
      </c>
      <c r="L541" s="77" t="s">
        <v>1292</v>
      </c>
      <c r="M541" s="26">
        <v>0</v>
      </c>
      <c r="N541" s="26">
        <v>0</v>
      </c>
      <c r="O541" s="26">
        <v>0</v>
      </c>
      <c r="P541" s="26">
        <v>26</v>
      </c>
      <c r="Q541" s="26">
        <v>101.96078431372548</v>
      </c>
      <c r="R541" s="95" t="s">
        <v>165</v>
      </c>
    </row>
    <row r="542" spans="1:18" s="2" customFormat="1">
      <c r="A542" s="26" t="s">
        <v>730</v>
      </c>
      <c r="B542" s="95" t="s">
        <v>1231</v>
      </c>
      <c r="C542" s="26" t="s">
        <v>1172</v>
      </c>
      <c r="D542" s="26" t="s">
        <v>904</v>
      </c>
      <c r="E542" s="95" t="s">
        <v>1104</v>
      </c>
      <c r="F542" s="97">
        <v>39718</v>
      </c>
      <c r="G542" s="83">
        <f t="shared" si="26"/>
        <v>63</v>
      </c>
      <c r="H542" s="82">
        <f t="shared" si="27"/>
        <v>9</v>
      </c>
      <c r="I542" s="26">
        <v>3</v>
      </c>
      <c r="J542" s="26" t="s">
        <v>1315</v>
      </c>
      <c r="K542" s="100">
        <v>39781</v>
      </c>
      <c r="L542" s="77" t="s">
        <v>1292</v>
      </c>
      <c r="M542" s="26">
        <v>0</v>
      </c>
      <c r="N542" s="26">
        <v>0</v>
      </c>
      <c r="O542" s="26">
        <v>0</v>
      </c>
      <c r="P542" s="26">
        <v>27.7</v>
      </c>
      <c r="Q542" s="26">
        <v>108.62745098039221</v>
      </c>
      <c r="R542" s="95" t="s">
        <v>165</v>
      </c>
    </row>
    <row r="543" spans="1:18" s="2" customFormat="1">
      <c r="A543" s="26" t="s">
        <v>731</v>
      </c>
      <c r="B543" s="95" t="s">
        <v>1231</v>
      </c>
      <c r="C543" s="26" t="s">
        <v>1172</v>
      </c>
      <c r="D543" s="26" t="s">
        <v>904</v>
      </c>
      <c r="E543" s="95" t="s">
        <v>1104</v>
      </c>
      <c r="F543" s="97">
        <v>39718</v>
      </c>
      <c r="G543" s="83">
        <f t="shared" si="26"/>
        <v>64</v>
      </c>
      <c r="H543" s="82">
        <f t="shared" si="27"/>
        <v>9.1428571428571423</v>
      </c>
      <c r="I543" s="26">
        <v>4</v>
      </c>
      <c r="J543" s="26" t="s">
        <v>1315</v>
      </c>
      <c r="K543" s="100">
        <v>39782</v>
      </c>
      <c r="L543" s="77" t="s">
        <v>1292</v>
      </c>
      <c r="M543" s="26">
        <v>0</v>
      </c>
      <c r="N543" s="26">
        <v>0</v>
      </c>
      <c r="O543" s="26">
        <v>0</v>
      </c>
      <c r="P543" s="26">
        <v>25.7</v>
      </c>
      <c r="Q543" s="26">
        <v>100.78431372549021</v>
      </c>
      <c r="R543" s="95" t="s">
        <v>165</v>
      </c>
    </row>
    <row r="544" spans="1:18" s="2" customFormat="1">
      <c r="A544" s="26" t="s">
        <v>732</v>
      </c>
      <c r="B544" s="95" t="s">
        <v>1231</v>
      </c>
      <c r="C544" s="26" t="s">
        <v>1172</v>
      </c>
      <c r="D544" s="26" t="s">
        <v>904</v>
      </c>
      <c r="E544" s="95" t="s">
        <v>1104</v>
      </c>
      <c r="F544" s="97">
        <v>39718</v>
      </c>
      <c r="G544" s="83">
        <f t="shared" si="26"/>
        <v>65</v>
      </c>
      <c r="H544" s="82">
        <f t="shared" si="27"/>
        <v>9.2857142857142865</v>
      </c>
      <c r="I544" s="26">
        <v>5</v>
      </c>
      <c r="J544" s="26" t="s">
        <v>1315</v>
      </c>
      <c r="K544" s="100">
        <v>39783</v>
      </c>
      <c r="L544" s="77" t="s">
        <v>1292</v>
      </c>
      <c r="M544" s="26">
        <v>0</v>
      </c>
      <c r="N544" s="26">
        <v>0</v>
      </c>
      <c r="O544" s="26">
        <v>0</v>
      </c>
      <c r="P544" s="26">
        <v>26.8</v>
      </c>
      <c r="Q544" s="26">
        <v>105.09803921568628</v>
      </c>
      <c r="R544" s="95" t="s">
        <v>165</v>
      </c>
    </row>
    <row r="545" spans="1:18" s="2" customFormat="1">
      <c r="A545" s="26" t="s">
        <v>733</v>
      </c>
      <c r="B545" s="95" t="s">
        <v>1231</v>
      </c>
      <c r="C545" s="26" t="s">
        <v>1172</v>
      </c>
      <c r="D545" s="26" t="s">
        <v>904</v>
      </c>
      <c r="E545" s="95" t="s">
        <v>1104</v>
      </c>
      <c r="F545" s="97">
        <v>39718</v>
      </c>
      <c r="G545" s="83">
        <f t="shared" si="26"/>
        <v>66</v>
      </c>
      <c r="H545" s="82">
        <f t="shared" si="27"/>
        <v>9.4285714285714288</v>
      </c>
      <c r="I545" s="26">
        <v>6</v>
      </c>
      <c r="J545" s="26" t="s">
        <v>1315</v>
      </c>
      <c r="K545" s="100">
        <v>39784</v>
      </c>
      <c r="L545" s="77" t="s">
        <v>1292</v>
      </c>
      <c r="M545" s="26">
        <v>0</v>
      </c>
      <c r="N545" s="26">
        <v>0</v>
      </c>
      <c r="O545" s="26">
        <v>0</v>
      </c>
      <c r="P545" s="26">
        <v>26.6</v>
      </c>
      <c r="Q545" s="26">
        <v>104.31372549019601</v>
      </c>
      <c r="R545" s="95" t="s">
        <v>165</v>
      </c>
    </row>
    <row r="546" spans="1:18" s="2" customFormat="1">
      <c r="A546" s="26" t="s">
        <v>734</v>
      </c>
      <c r="B546" s="95" t="s">
        <v>1231</v>
      </c>
      <c r="C546" s="26" t="s">
        <v>1172</v>
      </c>
      <c r="D546" s="26" t="s">
        <v>904</v>
      </c>
      <c r="E546" s="95" t="s">
        <v>1104</v>
      </c>
      <c r="F546" s="97">
        <v>39718</v>
      </c>
      <c r="G546" s="83">
        <f t="shared" si="26"/>
        <v>67</v>
      </c>
      <c r="H546" s="82">
        <f t="shared" si="27"/>
        <v>9.5714285714285712</v>
      </c>
      <c r="I546" s="26">
        <v>7</v>
      </c>
      <c r="J546" s="26" t="s">
        <v>1315</v>
      </c>
      <c r="K546" s="100">
        <v>39785</v>
      </c>
      <c r="L546" s="77" t="s">
        <v>1292</v>
      </c>
      <c r="M546" s="26">
        <v>0</v>
      </c>
      <c r="N546" s="26">
        <v>0</v>
      </c>
      <c r="O546" s="26">
        <v>0</v>
      </c>
      <c r="P546" s="26">
        <v>26.5</v>
      </c>
      <c r="Q546" s="26">
        <v>103.92156862745099</v>
      </c>
      <c r="R546" s="95" t="s">
        <v>165</v>
      </c>
    </row>
    <row r="547" spans="1:18" s="2" customFormat="1">
      <c r="A547" s="26" t="s">
        <v>735</v>
      </c>
      <c r="B547" s="95" t="s">
        <v>1231</v>
      </c>
      <c r="C547" s="26" t="s">
        <v>1172</v>
      </c>
      <c r="D547" s="26" t="s">
        <v>904</v>
      </c>
      <c r="E547" s="95" t="s">
        <v>1104</v>
      </c>
      <c r="F547" s="97">
        <v>39718</v>
      </c>
      <c r="G547" s="83">
        <f t="shared" si="26"/>
        <v>68</v>
      </c>
      <c r="H547" s="82">
        <f t="shared" si="27"/>
        <v>9.7142857142857135</v>
      </c>
      <c r="I547" s="26">
        <v>8</v>
      </c>
      <c r="J547" s="26" t="s">
        <v>1315</v>
      </c>
      <c r="K547" s="100">
        <v>39786</v>
      </c>
      <c r="L547" s="77" t="s">
        <v>1292</v>
      </c>
      <c r="M547" s="26">
        <v>0</v>
      </c>
      <c r="N547" s="26">
        <v>0</v>
      </c>
      <c r="O547" s="26">
        <v>0</v>
      </c>
      <c r="P547" s="26">
        <v>26.9</v>
      </c>
      <c r="Q547" s="26">
        <v>105.4901960784314</v>
      </c>
      <c r="R547" s="95" t="s">
        <v>165</v>
      </c>
    </row>
    <row r="548" spans="1:18" s="2" customFormat="1">
      <c r="A548" s="26" t="s">
        <v>736</v>
      </c>
      <c r="B548" s="95" t="s">
        <v>1231</v>
      </c>
      <c r="C548" s="26" t="s">
        <v>1172</v>
      </c>
      <c r="D548" s="26" t="s">
        <v>904</v>
      </c>
      <c r="E548" s="95" t="s">
        <v>1104</v>
      </c>
      <c r="F548" s="97">
        <v>39718</v>
      </c>
      <c r="G548" s="83">
        <f t="shared" si="26"/>
        <v>69</v>
      </c>
      <c r="H548" s="82">
        <f t="shared" si="27"/>
        <v>9.8571428571428577</v>
      </c>
      <c r="I548" s="26">
        <v>9</v>
      </c>
      <c r="J548" s="26" t="s">
        <v>1315</v>
      </c>
      <c r="K548" s="100">
        <v>39787</v>
      </c>
      <c r="L548" s="77" t="s">
        <v>1292</v>
      </c>
      <c r="M548" s="26">
        <v>0</v>
      </c>
      <c r="N548" s="26">
        <v>0</v>
      </c>
      <c r="O548" s="26">
        <v>0</v>
      </c>
      <c r="P548" s="26">
        <v>27.3</v>
      </c>
      <c r="Q548" s="26">
        <v>107.0588235294118</v>
      </c>
      <c r="R548" s="95" t="s">
        <v>165</v>
      </c>
    </row>
    <row r="549" spans="1:18" s="2" customFormat="1">
      <c r="A549" s="26" t="s">
        <v>1256</v>
      </c>
      <c r="B549" s="95" t="s">
        <v>848</v>
      </c>
      <c r="C549" s="26" t="s">
        <v>1173</v>
      </c>
      <c r="D549" s="26">
        <v>2597</v>
      </c>
      <c r="E549" s="95" t="s">
        <v>1104</v>
      </c>
      <c r="F549" s="97">
        <v>39599</v>
      </c>
      <c r="G549" s="83">
        <f t="shared" si="26"/>
        <v>67</v>
      </c>
      <c r="H549" s="82">
        <f t="shared" si="27"/>
        <v>9.5714285714285712</v>
      </c>
      <c r="I549" s="26">
        <v>0</v>
      </c>
      <c r="J549" s="26">
        <v>431</v>
      </c>
      <c r="K549" s="100">
        <v>39666</v>
      </c>
      <c r="L549" s="77" t="s">
        <v>1292</v>
      </c>
      <c r="M549" s="26">
        <v>0</v>
      </c>
      <c r="N549" s="26">
        <v>0</v>
      </c>
      <c r="O549" s="26">
        <v>0</v>
      </c>
      <c r="P549" s="26">
        <v>26.8</v>
      </c>
      <c r="Q549" s="26">
        <v>100</v>
      </c>
      <c r="R549" s="95" t="s">
        <v>1270</v>
      </c>
    </row>
    <row r="550" spans="1:18" s="2" customFormat="1">
      <c r="A550" s="26" t="s">
        <v>1257</v>
      </c>
      <c r="B550" s="95" t="s">
        <v>848</v>
      </c>
      <c r="C550" s="26" t="s">
        <v>1173</v>
      </c>
      <c r="D550" s="26">
        <v>2597</v>
      </c>
      <c r="E550" s="95" t="s">
        <v>1104</v>
      </c>
      <c r="F550" s="97">
        <v>39599</v>
      </c>
      <c r="G550" s="83">
        <f t="shared" si="26"/>
        <v>68</v>
      </c>
      <c r="H550" s="82">
        <f t="shared" si="27"/>
        <v>9.7142857142857135</v>
      </c>
      <c r="I550" s="26">
        <v>1</v>
      </c>
      <c r="J550" s="26">
        <v>431</v>
      </c>
      <c r="K550" s="100">
        <v>39667</v>
      </c>
      <c r="L550" s="77" t="s">
        <v>1292</v>
      </c>
      <c r="M550" s="26">
        <v>0</v>
      </c>
      <c r="N550" s="26">
        <v>0</v>
      </c>
      <c r="O550" s="26">
        <v>0</v>
      </c>
      <c r="P550" s="26">
        <v>27</v>
      </c>
      <c r="Q550" s="26">
        <v>100.74626865671641</v>
      </c>
      <c r="R550" s="95" t="s">
        <v>1270</v>
      </c>
    </row>
    <row r="551" spans="1:18" s="2" customFormat="1">
      <c r="A551" s="26" t="s">
        <v>64</v>
      </c>
      <c r="B551" s="95" t="s">
        <v>848</v>
      </c>
      <c r="C551" s="26" t="s">
        <v>1173</v>
      </c>
      <c r="D551" s="26">
        <v>2597</v>
      </c>
      <c r="E551" s="95" t="s">
        <v>1104</v>
      </c>
      <c r="F551" s="97">
        <v>39599</v>
      </c>
      <c r="G551" s="83">
        <f t="shared" si="26"/>
        <v>77</v>
      </c>
      <c r="H551" s="82">
        <f t="shared" si="27"/>
        <v>11</v>
      </c>
      <c r="I551" s="26">
        <v>10</v>
      </c>
      <c r="J551" s="26">
        <v>431</v>
      </c>
      <c r="K551" s="100">
        <v>39676</v>
      </c>
      <c r="L551" s="77" t="s">
        <v>1292</v>
      </c>
      <c r="M551" s="26">
        <v>0</v>
      </c>
      <c r="N551" s="26" t="s">
        <v>1143</v>
      </c>
      <c r="O551" s="26" t="s">
        <v>1143</v>
      </c>
      <c r="P551" s="26">
        <v>26.5</v>
      </c>
      <c r="Q551" s="26">
        <v>98.880597014925357</v>
      </c>
      <c r="R551" s="95" t="s">
        <v>1270</v>
      </c>
    </row>
    <row r="552" spans="1:18" s="2" customFormat="1">
      <c r="A552" s="26" t="s">
        <v>1258</v>
      </c>
      <c r="B552" s="95" t="s">
        <v>848</v>
      </c>
      <c r="C552" s="26" t="s">
        <v>1173</v>
      </c>
      <c r="D552" s="26">
        <v>2597</v>
      </c>
      <c r="E552" s="95" t="s">
        <v>1104</v>
      </c>
      <c r="F552" s="97">
        <v>39599</v>
      </c>
      <c r="G552" s="83">
        <f t="shared" si="26"/>
        <v>69</v>
      </c>
      <c r="H552" s="82">
        <f t="shared" si="27"/>
        <v>9.8571428571428577</v>
      </c>
      <c r="I552" s="26">
        <v>2</v>
      </c>
      <c r="J552" s="26">
        <v>431</v>
      </c>
      <c r="K552" s="100">
        <v>39668</v>
      </c>
      <c r="L552" s="77" t="s">
        <v>1292</v>
      </c>
      <c r="M552" s="26">
        <v>0</v>
      </c>
      <c r="N552" s="26">
        <v>0</v>
      </c>
      <c r="O552" s="26">
        <v>0</v>
      </c>
      <c r="P552" s="26">
        <v>27.2</v>
      </c>
      <c r="Q552" s="26">
        <v>101.49253731343278</v>
      </c>
      <c r="R552" s="95" t="s">
        <v>1270</v>
      </c>
    </row>
    <row r="553" spans="1:18" s="2" customFormat="1">
      <c r="A553" s="26" t="s">
        <v>1259</v>
      </c>
      <c r="B553" s="95" t="s">
        <v>848</v>
      </c>
      <c r="C553" s="26" t="s">
        <v>1173</v>
      </c>
      <c r="D553" s="26">
        <v>2597</v>
      </c>
      <c r="E553" s="95" t="s">
        <v>1104</v>
      </c>
      <c r="F553" s="97">
        <v>39599</v>
      </c>
      <c r="G553" s="83">
        <f t="shared" si="26"/>
        <v>70</v>
      </c>
      <c r="H553" s="82">
        <f t="shared" si="27"/>
        <v>10</v>
      </c>
      <c r="I553" s="26">
        <v>3</v>
      </c>
      <c r="J553" s="26">
        <v>431</v>
      </c>
      <c r="K553" s="100">
        <v>39669</v>
      </c>
      <c r="L553" s="77" t="s">
        <v>1292</v>
      </c>
      <c r="M553" s="26">
        <v>0</v>
      </c>
      <c r="N553" s="26">
        <v>0</v>
      </c>
      <c r="O553" s="26">
        <v>0</v>
      </c>
      <c r="P553" s="26">
        <v>27.3</v>
      </c>
      <c r="Q553" s="26">
        <v>101.8656716417911</v>
      </c>
      <c r="R553" s="95" t="s">
        <v>1270</v>
      </c>
    </row>
    <row r="554" spans="1:18" s="2" customFormat="1">
      <c r="A554" s="26" t="s">
        <v>1260</v>
      </c>
      <c r="B554" s="95" t="s">
        <v>848</v>
      </c>
      <c r="C554" s="26" t="s">
        <v>1173</v>
      </c>
      <c r="D554" s="26">
        <v>2597</v>
      </c>
      <c r="E554" s="95" t="s">
        <v>1104</v>
      </c>
      <c r="F554" s="97">
        <v>39599</v>
      </c>
      <c r="G554" s="83">
        <f t="shared" si="26"/>
        <v>71</v>
      </c>
      <c r="H554" s="82">
        <f t="shared" si="27"/>
        <v>10.142857142857142</v>
      </c>
      <c r="I554" s="26">
        <v>4</v>
      </c>
      <c r="J554" s="26">
        <v>431</v>
      </c>
      <c r="K554" s="100">
        <v>39670</v>
      </c>
      <c r="L554" s="77" t="s">
        <v>1292</v>
      </c>
      <c r="M554" s="26">
        <v>0</v>
      </c>
      <c r="N554" s="26">
        <v>0</v>
      </c>
      <c r="O554" s="26">
        <v>0</v>
      </c>
      <c r="P554" s="26">
        <v>27.8</v>
      </c>
      <c r="Q554" s="26">
        <v>103.73134328358211</v>
      </c>
      <c r="R554" s="95" t="s">
        <v>1270</v>
      </c>
    </row>
    <row r="555" spans="1:18" s="2" customFormat="1">
      <c r="A555" s="26" t="s">
        <v>1261</v>
      </c>
      <c r="B555" s="95" t="s">
        <v>848</v>
      </c>
      <c r="C555" s="26" t="s">
        <v>1173</v>
      </c>
      <c r="D555" s="26">
        <v>2597</v>
      </c>
      <c r="E555" s="95" t="s">
        <v>1104</v>
      </c>
      <c r="F555" s="97">
        <v>39599</v>
      </c>
      <c r="G555" s="83">
        <f t="shared" si="26"/>
        <v>72</v>
      </c>
      <c r="H555" s="82">
        <f t="shared" si="27"/>
        <v>10.285714285714286</v>
      </c>
      <c r="I555" s="26">
        <v>5</v>
      </c>
      <c r="J555" s="26">
        <v>431</v>
      </c>
      <c r="K555" s="100">
        <v>39671</v>
      </c>
      <c r="L555" s="77" t="s">
        <v>1292</v>
      </c>
      <c r="M555" s="26">
        <v>0</v>
      </c>
      <c r="N555" s="26">
        <v>0</v>
      </c>
      <c r="O555" s="26">
        <v>0</v>
      </c>
      <c r="P555" s="26">
        <v>27.7</v>
      </c>
      <c r="Q555" s="26">
        <v>103.35820895522389</v>
      </c>
      <c r="R555" s="95" t="s">
        <v>1270</v>
      </c>
    </row>
    <row r="556" spans="1:18" s="2" customFormat="1">
      <c r="A556" s="26" t="s">
        <v>1262</v>
      </c>
      <c r="B556" s="95" t="s">
        <v>848</v>
      </c>
      <c r="C556" s="26" t="s">
        <v>1173</v>
      </c>
      <c r="D556" s="26">
        <v>2597</v>
      </c>
      <c r="E556" s="95" t="s">
        <v>1104</v>
      </c>
      <c r="F556" s="97">
        <v>39599</v>
      </c>
      <c r="G556" s="83">
        <f t="shared" si="26"/>
        <v>73</v>
      </c>
      <c r="H556" s="82">
        <f t="shared" si="27"/>
        <v>10.428571428571429</v>
      </c>
      <c r="I556" s="26">
        <v>6</v>
      </c>
      <c r="J556" s="26">
        <v>431</v>
      </c>
      <c r="K556" s="100">
        <v>39672</v>
      </c>
      <c r="L556" s="77" t="s">
        <v>1292</v>
      </c>
      <c r="M556" s="26">
        <v>0</v>
      </c>
      <c r="N556" s="26">
        <v>0</v>
      </c>
      <c r="O556" s="26">
        <v>0</v>
      </c>
      <c r="P556" s="26">
        <v>27.4</v>
      </c>
      <c r="Q556" s="26">
        <v>102.2388059701492</v>
      </c>
      <c r="R556" s="95" t="s">
        <v>1270</v>
      </c>
    </row>
    <row r="557" spans="1:18" s="2" customFormat="1">
      <c r="A557" s="26" t="s">
        <v>1263</v>
      </c>
      <c r="B557" s="95" t="s">
        <v>848</v>
      </c>
      <c r="C557" s="26" t="s">
        <v>1173</v>
      </c>
      <c r="D557" s="26">
        <v>2597</v>
      </c>
      <c r="E557" s="95" t="s">
        <v>1104</v>
      </c>
      <c r="F557" s="97">
        <v>39599</v>
      </c>
      <c r="G557" s="83">
        <f t="shared" si="26"/>
        <v>74</v>
      </c>
      <c r="H557" s="82">
        <f t="shared" si="27"/>
        <v>10.571428571428571</v>
      </c>
      <c r="I557" s="26">
        <v>7</v>
      </c>
      <c r="J557" s="26">
        <v>431</v>
      </c>
      <c r="K557" s="100">
        <v>39673</v>
      </c>
      <c r="L557" s="77" t="s">
        <v>1292</v>
      </c>
      <c r="M557" s="26">
        <v>0</v>
      </c>
      <c r="N557" s="26">
        <v>0</v>
      </c>
      <c r="O557" s="26">
        <v>0</v>
      </c>
      <c r="P557" s="26">
        <v>27.2</v>
      </c>
      <c r="Q557" s="26">
        <v>101.49253731343278</v>
      </c>
      <c r="R557" s="95" t="s">
        <v>1270</v>
      </c>
    </row>
    <row r="558" spans="1:18" s="2" customFormat="1">
      <c r="A558" s="26" t="s">
        <v>1264</v>
      </c>
      <c r="B558" s="95" t="s">
        <v>848</v>
      </c>
      <c r="C558" s="26" t="s">
        <v>1173</v>
      </c>
      <c r="D558" s="26">
        <v>2597</v>
      </c>
      <c r="E558" s="95" t="s">
        <v>1104</v>
      </c>
      <c r="F558" s="97">
        <v>39599</v>
      </c>
      <c r="G558" s="83">
        <f t="shared" si="26"/>
        <v>75</v>
      </c>
      <c r="H558" s="82">
        <f t="shared" si="27"/>
        <v>10.714285714285714</v>
      </c>
      <c r="I558" s="26">
        <v>8</v>
      </c>
      <c r="J558" s="26">
        <v>431</v>
      </c>
      <c r="K558" s="100">
        <v>39674</v>
      </c>
      <c r="L558" s="77" t="s">
        <v>1292</v>
      </c>
      <c r="M558" s="26">
        <v>0</v>
      </c>
      <c r="N558" s="26">
        <v>0</v>
      </c>
      <c r="O558" s="26">
        <v>0</v>
      </c>
      <c r="P558" s="26">
        <v>28</v>
      </c>
      <c r="Q558" s="26">
        <v>104.47761194029852</v>
      </c>
      <c r="R558" s="95" t="s">
        <v>1270</v>
      </c>
    </row>
    <row r="559" spans="1:18" s="2" customFormat="1">
      <c r="A559" s="26" t="s">
        <v>65</v>
      </c>
      <c r="B559" s="95" t="s">
        <v>848</v>
      </c>
      <c r="C559" s="26" t="s">
        <v>1173</v>
      </c>
      <c r="D559" s="26">
        <v>2597</v>
      </c>
      <c r="E559" s="95" t="s">
        <v>1104</v>
      </c>
      <c r="F559" s="97">
        <v>39599</v>
      </c>
      <c r="G559" s="83">
        <f t="shared" si="26"/>
        <v>76</v>
      </c>
      <c r="H559" s="82">
        <f t="shared" si="27"/>
        <v>10.857142857142858</v>
      </c>
      <c r="I559" s="26">
        <v>9</v>
      </c>
      <c r="J559" s="26">
        <v>431</v>
      </c>
      <c r="K559" s="100">
        <v>39675</v>
      </c>
      <c r="L559" s="77" t="s">
        <v>1292</v>
      </c>
      <c r="M559" s="26">
        <v>0</v>
      </c>
      <c r="N559" s="26">
        <v>0</v>
      </c>
      <c r="O559" s="26">
        <v>0</v>
      </c>
      <c r="P559" s="26">
        <v>27.1</v>
      </c>
      <c r="Q559" s="26">
        <v>101.1194029850746</v>
      </c>
      <c r="R559" s="95" t="s">
        <v>1270</v>
      </c>
    </row>
    <row r="560" spans="1:18" s="2" customFormat="1">
      <c r="A560" s="26" t="s">
        <v>1265</v>
      </c>
      <c r="B560" s="95" t="s">
        <v>848</v>
      </c>
      <c r="C560" s="26" t="s">
        <v>1173</v>
      </c>
      <c r="D560" s="26">
        <v>2725</v>
      </c>
      <c r="E560" s="95" t="s">
        <v>1104</v>
      </c>
      <c r="F560" s="97">
        <v>39599</v>
      </c>
      <c r="G560" s="83">
        <f t="shared" si="26"/>
        <v>67</v>
      </c>
      <c r="H560" s="82">
        <f t="shared" si="27"/>
        <v>9.5714285714285712</v>
      </c>
      <c r="I560" s="26">
        <v>0</v>
      </c>
      <c r="J560" s="26">
        <v>431</v>
      </c>
      <c r="K560" s="100">
        <v>39666</v>
      </c>
      <c r="L560" s="77" t="s">
        <v>1292</v>
      </c>
      <c r="M560" s="26">
        <v>0</v>
      </c>
      <c r="N560" s="26">
        <v>0</v>
      </c>
      <c r="O560" s="26">
        <v>0</v>
      </c>
      <c r="P560" s="26">
        <v>28.1</v>
      </c>
      <c r="Q560" s="26">
        <v>100</v>
      </c>
      <c r="R560" s="95" t="s">
        <v>1270</v>
      </c>
    </row>
    <row r="561" spans="1:18" s="2" customFormat="1">
      <c r="A561" s="26" t="s">
        <v>1266</v>
      </c>
      <c r="B561" s="95" t="s">
        <v>848</v>
      </c>
      <c r="C561" s="26" t="s">
        <v>1173</v>
      </c>
      <c r="D561" s="26">
        <v>2725</v>
      </c>
      <c r="E561" s="95" t="s">
        <v>1104</v>
      </c>
      <c r="F561" s="97">
        <v>39599</v>
      </c>
      <c r="G561" s="83">
        <f t="shared" si="26"/>
        <v>68</v>
      </c>
      <c r="H561" s="82">
        <f t="shared" si="27"/>
        <v>9.7142857142857135</v>
      </c>
      <c r="I561" s="26">
        <v>1</v>
      </c>
      <c r="J561" s="26">
        <v>431</v>
      </c>
      <c r="K561" s="100">
        <v>39667</v>
      </c>
      <c r="L561" s="77" t="s">
        <v>1292</v>
      </c>
      <c r="M561" s="26">
        <v>0</v>
      </c>
      <c r="N561" s="26">
        <v>0</v>
      </c>
      <c r="O561" s="26">
        <v>0</v>
      </c>
      <c r="P561" s="26">
        <v>28.9</v>
      </c>
      <c r="Q561" s="26">
        <v>102.84697508896799</v>
      </c>
      <c r="R561" s="95" t="s">
        <v>1270</v>
      </c>
    </row>
    <row r="562" spans="1:18" s="2" customFormat="1">
      <c r="A562" s="26" t="s">
        <v>66</v>
      </c>
      <c r="B562" s="95" t="s">
        <v>848</v>
      </c>
      <c r="C562" s="26" t="s">
        <v>1173</v>
      </c>
      <c r="D562" s="26">
        <v>2725</v>
      </c>
      <c r="E562" s="95" t="s">
        <v>1104</v>
      </c>
      <c r="F562" s="97">
        <v>39599</v>
      </c>
      <c r="G562" s="83">
        <f t="shared" si="26"/>
        <v>77</v>
      </c>
      <c r="H562" s="82">
        <f t="shared" si="27"/>
        <v>11</v>
      </c>
      <c r="I562" s="26">
        <v>10</v>
      </c>
      <c r="J562" s="26">
        <v>431</v>
      </c>
      <c r="K562" s="100">
        <v>39676</v>
      </c>
      <c r="L562" s="77" t="s">
        <v>1292</v>
      </c>
      <c r="M562" s="26">
        <v>0</v>
      </c>
      <c r="N562" s="26" t="s">
        <v>1143</v>
      </c>
      <c r="O562" s="26" t="s">
        <v>1143</v>
      </c>
      <c r="P562" s="26">
        <v>28</v>
      </c>
      <c r="Q562" s="26">
        <v>99.644128113878978</v>
      </c>
      <c r="R562" s="95" t="s">
        <v>1270</v>
      </c>
    </row>
    <row r="563" spans="1:18" s="2" customFormat="1">
      <c r="A563" s="26" t="s">
        <v>1267</v>
      </c>
      <c r="B563" s="95" t="s">
        <v>848</v>
      </c>
      <c r="C563" s="26" t="s">
        <v>1173</v>
      </c>
      <c r="D563" s="26">
        <v>2725</v>
      </c>
      <c r="E563" s="95" t="s">
        <v>1104</v>
      </c>
      <c r="F563" s="97">
        <v>39599</v>
      </c>
      <c r="G563" s="83">
        <f t="shared" si="26"/>
        <v>69</v>
      </c>
      <c r="H563" s="82">
        <f t="shared" si="27"/>
        <v>9.8571428571428577</v>
      </c>
      <c r="I563" s="26">
        <v>2</v>
      </c>
      <c r="J563" s="26">
        <v>431</v>
      </c>
      <c r="K563" s="100">
        <v>39668</v>
      </c>
      <c r="L563" s="77" t="s">
        <v>1292</v>
      </c>
      <c r="M563" s="26">
        <v>0</v>
      </c>
      <c r="N563" s="26">
        <v>0</v>
      </c>
      <c r="O563" s="26">
        <v>0</v>
      </c>
      <c r="P563" s="26">
        <v>28.2</v>
      </c>
      <c r="Q563" s="26">
        <v>100.35587188612099</v>
      </c>
      <c r="R563" s="95" t="s">
        <v>1270</v>
      </c>
    </row>
    <row r="564" spans="1:18" s="2" customFormat="1">
      <c r="A564" s="26" t="s">
        <v>1268</v>
      </c>
      <c r="B564" s="95" t="s">
        <v>848</v>
      </c>
      <c r="C564" s="26" t="s">
        <v>1173</v>
      </c>
      <c r="D564" s="26">
        <v>2725</v>
      </c>
      <c r="E564" s="95" t="s">
        <v>1104</v>
      </c>
      <c r="F564" s="97">
        <v>39599</v>
      </c>
      <c r="G564" s="83">
        <f t="shared" si="26"/>
        <v>70</v>
      </c>
      <c r="H564" s="82">
        <f t="shared" si="27"/>
        <v>10</v>
      </c>
      <c r="I564" s="26">
        <v>3</v>
      </c>
      <c r="J564" s="26">
        <v>431</v>
      </c>
      <c r="K564" s="100">
        <v>39669</v>
      </c>
      <c r="L564" s="77" t="s">
        <v>1292</v>
      </c>
      <c r="M564" s="26">
        <v>0</v>
      </c>
      <c r="N564" s="26">
        <v>0</v>
      </c>
      <c r="O564" s="26">
        <v>0</v>
      </c>
      <c r="P564" s="26">
        <v>28.7</v>
      </c>
      <c r="Q564" s="26">
        <v>102.13523131672601</v>
      </c>
      <c r="R564" s="95" t="s">
        <v>1270</v>
      </c>
    </row>
    <row r="565" spans="1:18" s="2" customFormat="1">
      <c r="A565" s="26" t="s">
        <v>1269</v>
      </c>
      <c r="B565" s="95" t="s">
        <v>848</v>
      </c>
      <c r="C565" s="26" t="s">
        <v>1173</v>
      </c>
      <c r="D565" s="26">
        <v>2725</v>
      </c>
      <c r="E565" s="95" t="s">
        <v>1104</v>
      </c>
      <c r="F565" s="97">
        <v>39599</v>
      </c>
      <c r="G565" s="83">
        <f t="shared" si="26"/>
        <v>71</v>
      </c>
      <c r="H565" s="82">
        <f t="shared" si="27"/>
        <v>10.142857142857142</v>
      </c>
      <c r="I565" s="26">
        <v>4</v>
      </c>
      <c r="J565" s="26">
        <v>431</v>
      </c>
      <c r="K565" s="100">
        <v>39670</v>
      </c>
      <c r="L565" s="77" t="s">
        <v>1292</v>
      </c>
      <c r="M565" s="26">
        <v>0</v>
      </c>
      <c r="N565" s="26">
        <v>0</v>
      </c>
      <c r="O565" s="26">
        <v>0</v>
      </c>
      <c r="P565" s="26">
        <v>29.5</v>
      </c>
      <c r="Q565" s="26">
        <v>104.9822064056939</v>
      </c>
      <c r="R565" s="95" t="s">
        <v>1270</v>
      </c>
    </row>
    <row r="566" spans="1:18" s="2" customFormat="1">
      <c r="A566" s="26" t="s">
        <v>997</v>
      </c>
      <c r="B566" s="95" t="s">
        <v>848</v>
      </c>
      <c r="C566" s="26" t="s">
        <v>1173</v>
      </c>
      <c r="D566" s="26">
        <v>2725</v>
      </c>
      <c r="E566" s="95" t="s">
        <v>1104</v>
      </c>
      <c r="F566" s="97">
        <v>39599</v>
      </c>
      <c r="G566" s="83">
        <f t="shared" si="26"/>
        <v>72</v>
      </c>
      <c r="H566" s="82">
        <f t="shared" si="27"/>
        <v>10.285714285714286</v>
      </c>
      <c r="I566" s="26">
        <v>5</v>
      </c>
      <c r="J566" s="26">
        <v>431</v>
      </c>
      <c r="K566" s="100">
        <v>39671</v>
      </c>
      <c r="L566" s="77" t="s">
        <v>1292</v>
      </c>
      <c r="M566" s="26">
        <v>0</v>
      </c>
      <c r="N566" s="26">
        <v>500</v>
      </c>
      <c r="O566" s="26">
        <v>500</v>
      </c>
      <c r="P566" s="26">
        <v>29.6</v>
      </c>
      <c r="Q566" s="26">
        <v>105.33807829181488</v>
      </c>
      <c r="R566" s="95" t="s">
        <v>1270</v>
      </c>
    </row>
    <row r="567" spans="1:18" s="2" customFormat="1">
      <c r="A567" s="26" t="s">
        <v>998</v>
      </c>
      <c r="B567" s="95" t="s">
        <v>848</v>
      </c>
      <c r="C567" s="26" t="s">
        <v>1173</v>
      </c>
      <c r="D567" s="26">
        <v>2725</v>
      </c>
      <c r="E567" s="95" t="s">
        <v>1104</v>
      </c>
      <c r="F567" s="97">
        <v>39599</v>
      </c>
      <c r="G567" s="83">
        <f t="shared" si="26"/>
        <v>73</v>
      </c>
      <c r="H567" s="82">
        <f t="shared" si="27"/>
        <v>10.428571428571429</v>
      </c>
      <c r="I567" s="26">
        <v>6</v>
      </c>
      <c r="J567" s="26">
        <v>431</v>
      </c>
      <c r="K567" s="100">
        <v>39672</v>
      </c>
      <c r="L567" s="77" t="s">
        <v>1292</v>
      </c>
      <c r="M567" s="26">
        <v>500</v>
      </c>
      <c r="N567" s="26">
        <v>500</v>
      </c>
      <c r="O567" s="26">
        <v>500</v>
      </c>
      <c r="P567" s="26">
        <v>29.7</v>
      </c>
      <c r="Q567" s="26">
        <v>105.69395017793589</v>
      </c>
      <c r="R567" s="95" t="s">
        <v>1270</v>
      </c>
    </row>
    <row r="568" spans="1:18" s="2" customFormat="1">
      <c r="A568" s="26" t="s">
        <v>999</v>
      </c>
      <c r="B568" s="95" t="s">
        <v>848</v>
      </c>
      <c r="C568" s="26" t="s">
        <v>1173</v>
      </c>
      <c r="D568" s="26">
        <v>2725</v>
      </c>
      <c r="E568" s="95" t="s">
        <v>1104</v>
      </c>
      <c r="F568" s="97">
        <v>39599</v>
      </c>
      <c r="G568" s="83">
        <f t="shared" si="26"/>
        <v>74</v>
      </c>
      <c r="H568" s="82">
        <f t="shared" si="27"/>
        <v>10.571428571428571</v>
      </c>
      <c r="I568" s="26">
        <v>7</v>
      </c>
      <c r="J568" s="26">
        <v>431</v>
      </c>
      <c r="K568" s="100">
        <v>39673</v>
      </c>
      <c r="L568" s="77" t="s">
        <v>1292</v>
      </c>
      <c r="M568" s="26">
        <v>500</v>
      </c>
      <c r="N568" s="26">
        <v>0</v>
      </c>
      <c r="O568" s="26">
        <v>0</v>
      </c>
      <c r="P568" s="26">
        <v>29.3</v>
      </c>
      <c r="Q568" s="26">
        <v>104.27046263345187</v>
      </c>
      <c r="R568" s="95" t="s">
        <v>1270</v>
      </c>
    </row>
    <row r="569" spans="1:18" s="2" customFormat="1">
      <c r="A569" s="26" t="s">
        <v>1000</v>
      </c>
      <c r="B569" s="95" t="s">
        <v>848</v>
      </c>
      <c r="C569" s="26" t="s">
        <v>1173</v>
      </c>
      <c r="D569" s="26">
        <v>2725</v>
      </c>
      <c r="E569" s="95" t="s">
        <v>1104</v>
      </c>
      <c r="F569" s="97">
        <v>39599</v>
      </c>
      <c r="G569" s="83">
        <f t="shared" si="26"/>
        <v>75</v>
      </c>
      <c r="H569" s="82">
        <f t="shared" si="27"/>
        <v>10.714285714285714</v>
      </c>
      <c r="I569" s="26">
        <v>8</v>
      </c>
      <c r="J569" s="26">
        <v>431</v>
      </c>
      <c r="K569" s="100">
        <v>39674</v>
      </c>
      <c r="L569" s="77" t="s">
        <v>1292</v>
      </c>
      <c r="M569" s="26">
        <v>0</v>
      </c>
      <c r="N569" s="26">
        <v>0</v>
      </c>
      <c r="O569" s="26">
        <v>0</v>
      </c>
      <c r="P569" s="26">
        <v>29.6</v>
      </c>
      <c r="Q569" s="26">
        <v>105.33807829181488</v>
      </c>
      <c r="R569" s="95" t="s">
        <v>1270</v>
      </c>
    </row>
    <row r="570" spans="1:18" s="2" customFormat="1">
      <c r="A570" s="26" t="s">
        <v>1001</v>
      </c>
      <c r="B570" s="95" t="s">
        <v>848</v>
      </c>
      <c r="C570" s="26" t="s">
        <v>1173</v>
      </c>
      <c r="D570" s="26">
        <v>2725</v>
      </c>
      <c r="E570" s="95" t="s">
        <v>1104</v>
      </c>
      <c r="F570" s="97">
        <v>39599</v>
      </c>
      <c r="G570" s="83">
        <f t="shared" si="26"/>
        <v>76</v>
      </c>
      <c r="H570" s="82">
        <f t="shared" si="27"/>
        <v>10.857142857142858</v>
      </c>
      <c r="I570" s="26">
        <v>9</v>
      </c>
      <c r="J570" s="26">
        <v>431</v>
      </c>
      <c r="K570" s="100">
        <v>39675</v>
      </c>
      <c r="L570" s="77" t="s">
        <v>1292</v>
      </c>
      <c r="M570" s="26">
        <v>0</v>
      </c>
      <c r="N570" s="26">
        <v>0</v>
      </c>
      <c r="O570" s="26">
        <v>0</v>
      </c>
      <c r="P570" s="26">
        <v>30.4</v>
      </c>
      <c r="Q570" s="26">
        <v>108.18505338078289</v>
      </c>
      <c r="R570" s="95" t="s">
        <v>1270</v>
      </c>
    </row>
    <row r="571" spans="1:18" s="2" customFormat="1">
      <c r="A571" s="26" t="s">
        <v>1002</v>
      </c>
      <c r="B571" s="95" t="s">
        <v>1214</v>
      </c>
      <c r="C571" s="26" t="s">
        <v>1173</v>
      </c>
      <c r="D571" s="26">
        <v>317</v>
      </c>
      <c r="E571" s="95" t="s">
        <v>1104</v>
      </c>
      <c r="F571" s="97">
        <v>39608</v>
      </c>
      <c r="G571" s="83">
        <f t="shared" si="26"/>
        <v>58</v>
      </c>
      <c r="H571" s="82">
        <f t="shared" si="27"/>
        <v>8.2857142857142865</v>
      </c>
      <c r="I571" s="26">
        <v>0</v>
      </c>
      <c r="J571" s="26">
        <v>431</v>
      </c>
      <c r="K571" s="100">
        <v>39666</v>
      </c>
      <c r="L571" s="77" t="s">
        <v>1292</v>
      </c>
      <c r="M571" s="26">
        <v>0</v>
      </c>
      <c r="N571" s="26">
        <v>0</v>
      </c>
      <c r="O571" s="26">
        <v>0</v>
      </c>
      <c r="P571" s="26">
        <v>24.7</v>
      </c>
      <c r="Q571" s="26">
        <v>100</v>
      </c>
      <c r="R571" s="95" t="s">
        <v>1270</v>
      </c>
    </row>
    <row r="572" spans="1:18" s="2" customFormat="1">
      <c r="A572" s="26" t="s">
        <v>1003</v>
      </c>
      <c r="B572" s="95" t="s">
        <v>1214</v>
      </c>
      <c r="C572" s="26" t="s">
        <v>1173</v>
      </c>
      <c r="D572" s="26">
        <v>317</v>
      </c>
      <c r="E572" s="95" t="s">
        <v>1104</v>
      </c>
      <c r="F572" s="100">
        <v>39608</v>
      </c>
      <c r="G572" s="83">
        <f t="shared" si="26"/>
        <v>59</v>
      </c>
      <c r="H572" s="82">
        <f t="shared" si="27"/>
        <v>8.4285714285714288</v>
      </c>
      <c r="I572" s="26">
        <v>1</v>
      </c>
      <c r="J572" s="26">
        <v>431</v>
      </c>
      <c r="K572" s="100">
        <v>39667</v>
      </c>
      <c r="L572" s="77" t="s">
        <v>1292</v>
      </c>
      <c r="M572" s="26">
        <v>0</v>
      </c>
      <c r="N572" s="26">
        <v>0</v>
      </c>
      <c r="O572" s="26">
        <v>0</v>
      </c>
      <c r="P572" s="26">
        <v>24.9</v>
      </c>
      <c r="Q572" s="26">
        <v>100.8097165991903</v>
      </c>
      <c r="R572" s="95" t="s">
        <v>1270</v>
      </c>
    </row>
    <row r="573" spans="1:18" s="2" customFormat="1">
      <c r="A573" s="26" t="s">
        <v>67</v>
      </c>
      <c r="B573" s="95" t="s">
        <v>848</v>
      </c>
      <c r="C573" s="26" t="s">
        <v>1173</v>
      </c>
      <c r="D573" s="26">
        <v>317</v>
      </c>
      <c r="E573" s="95" t="s">
        <v>1104</v>
      </c>
      <c r="F573" s="100">
        <v>39608</v>
      </c>
      <c r="G573" s="83">
        <f t="shared" si="26"/>
        <v>68</v>
      </c>
      <c r="H573" s="82">
        <f t="shared" si="27"/>
        <v>9.7142857142857135</v>
      </c>
      <c r="I573" s="26">
        <v>10</v>
      </c>
      <c r="J573" s="26">
        <v>431</v>
      </c>
      <c r="K573" s="100">
        <v>39676</v>
      </c>
      <c r="L573" s="77" t="s">
        <v>1292</v>
      </c>
      <c r="M573" s="26">
        <v>1900</v>
      </c>
      <c r="N573" s="26" t="s">
        <v>1143</v>
      </c>
      <c r="O573" s="26" t="s">
        <v>1143</v>
      </c>
      <c r="P573" s="26">
        <v>25</v>
      </c>
      <c r="Q573" s="26">
        <v>101.2145748987854</v>
      </c>
      <c r="R573" s="95" t="s">
        <v>1270</v>
      </c>
    </row>
    <row r="574" spans="1:18" s="2" customFormat="1">
      <c r="A574" s="26" t="s">
        <v>1004</v>
      </c>
      <c r="B574" s="95" t="s">
        <v>1214</v>
      </c>
      <c r="C574" s="26" t="s">
        <v>1173</v>
      </c>
      <c r="D574" s="26">
        <v>317</v>
      </c>
      <c r="E574" s="95" t="s">
        <v>1104</v>
      </c>
      <c r="F574" s="100">
        <v>39608</v>
      </c>
      <c r="G574" s="83">
        <f t="shared" si="26"/>
        <v>60</v>
      </c>
      <c r="H574" s="82">
        <f t="shared" si="27"/>
        <v>8.5714285714285712</v>
      </c>
      <c r="I574" s="26">
        <v>2</v>
      </c>
      <c r="J574" s="26">
        <v>431</v>
      </c>
      <c r="K574" s="100">
        <v>39668</v>
      </c>
      <c r="L574" s="77" t="s">
        <v>1292</v>
      </c>
      <c r="M574" s="26">
        <v>0</v>
      </c>
      <c r="N574" s="26">
        <v>0</v>
      </c>
      <c r="O574" s="26">
        <v>0</v>
      </c>
      <c r="P574" s="26">
        <v>24.3</v>
      </c>
      <c r="Q574" s="26">
        <v>98.380566801619437</v>
      </c>
      <c r="R574" s="95" t="s">
        <v>1270</v>
      </c>
    </row>
    <row r="575" spans="1:18" s="2" customFormat="1">
      <c r="A575" s="26" t="s">
        <v>1005</v>
      </c>
      <c r="B575" s="95" t="s">
        <v>1214</v>
      </c>
      <c r="C575" s="26" t="s">
        <v>1173</v>
      </c>
      <c r="D575" s="26">
        <v>317</v>
      </c>
      <c r="E575" s="95" t="s">
        <v>1104</v>
      </c>
      <c r="F575" s="100">
        <v>39608</v>
      </c>
      <c r="G575" s="83">
        <f t="shared" si="26"/>
        <v>61</v>
      </c>
      <c r="H575" s="82">
        <f t="shared" si="27"/>
        <v>8.7142857142857135</v>
      </c>
      <c r="I575" s="26">
        <v>3</v>
      </c>
      <c r="J575" s="26">
        <v>431</v>
      </c>
      <c r="K575" s="100">
        <v>39669</v>
      </c>
      <c r="L575" s="77" t="s">
        <v>1292</v>
      </c>
      <c r="M575" s="26">
        <v>0</v>
      </c>
      <c r="N575" s="26">
        <v>0</v>
      </c>
      <c r="O575" s="26">
        <v>0</v>
      </c>
      <c r="P575" s="26">
        <v>25.8</v>
      </c>
      <c r="Q575" s="26">
        <v>104.4534412955466</v>
      </c>
      <c r="R575" s="95" t="s">
        <v>1270</v>
      </c>
    </row>
    <row r="576" spans="1:18" s="2" customFormat="1">
      <c r="A576" s="26" t="s">
        <v>1006</v>
      </c>
      <c r="B576" s="95" t="s">
        <v>848</v>
      </c>
      <c r="C576" s="26" t="s">
        <v>1173</v>
      </c>
      <c r="D576" s="26">
        <v>317</v>
      </c>
      <c r="E576" s="95" t="s">
        <v>1104</v>
      </c>
      <c r="F576" s="100">
        <v>39608</v>
      </c>
      <c r="G576" s="83">
        <f t="shared" si="26"/>
        <v>62</v>
      </c>
      <c r="H576" s="82">
        <f t="shared" si="27"/>
        <v>8.8571428571428577</v>
      </c>
      <c r="I576" s="26">
        <v>4</v>
      </c>
      <c r="J576" s="26">
        <v>431</v>
      </c>
      <c r="K576" s="100">
        <v>39670</v>
      </c>
      <c r="L576" s="77" t="s">
        <v>1292</v>
      </c>
      <c r="M576" s="26">
        <v>0</v>
      </c>
      <c r="N576" s="26">
        <v>0</v>
      </c>
      <c r="O576" s="26">
        <v>0</v>
      </c>
      <c r="P576" s="26">
        <v>25.2</v>
      </c>
      <c r="Q576" s="26">
        <v>102.02429149797571</v>
      </c>
      <c r="R576" s="95" t="s">
        <v>1270</v>
      </c>
    </row>
    <row r="577" spans="1:18" s="2" customFormat="1">
      <c r="A577" s="26" t="s">
        <v>1007</v>
      </c>
      <c r="B577" s="95" t="s">
        <v>848</v>
      </c>
      <c r="C577" s="26" t="s">
        <v>1173</v>
      </c>
      <c r="D577" s="26">
        <v>317</v>
      </c>
      <c r="E577" s="95" t="s">
        <v>1104</v>
      </c>
      <c r="F577" s="100">
        <v>39608</v>
      </c>
      <c r="G577" s="83">
        <f t="shared" si="26"/>
        <v>63</v>
      </c>
      <c r="H577" s="82">
        <f t="shared" si="27"/>
        <v>9</v>
      </c>
      <c r="I577" s="26">
        <v>5</v>
      </c>
      <c r="J577" s="26">
        <v>431</v>
      </c>
      <c r="K577" s="100">
        <v>39671</v>
      </c>
      <c r="L577" s="77" t="s">
        <v>1292</v>
      </c>
      <c r="M577" s="26">
        <v>0</v>
      </c>
      <c r="N577" s="26">
        <v>0</v>
      </c>
      <c r="O577" s="26">
        <v>0</v>
      </c>
      <c r="P577" s="26">
        <v>25.5</v>
      </c>
      <c r="Q577" s="26">
        <v>103.23886639676108</v>
      </c>
      <c r="R577" s="95" t="s">
        <v>1270</v>
      </c>
    </row>
    <row r="578" spans="1:18" s="2" customFormat="1">
      <c r="A578" s="26" t="s">
        <v>1008</v>
      </c>
      <c r="B578" s="95" t="s">
        <v>848</v>
      </c>
      <c r="C578" s="26" t="s">
        <v>1173</v>
      </c>
      <c r="D578" s="26">
        <v>317</v>
      </c>
      <c r="E578" s="95" t="s">
        <v>1104</v>
      </c>
      <c r="F578" s="100">
        <v>39608</v>
      </c>
      <c r="G578" s="83">
        <f t="shared" si="26"/>
        <v>64</v>
      </c>
      <c r="H578" s="82">
        <f t="shared" si="27"/>
        <v>9.1428571428571423</v>
      </c>
      <c r="I578" s="26">
        <v>6</v>
      </c>
      <c r="J578" s="26">
        <v>431</v>
      </c>
      <c r="K578" s="100">
        <v>39672</v>
      </c>
      <c r="L578" s="77" t="s">
        <v>1292</v>
      </c>
      <c r="M578" s="26">
        <v>0</v>
      </c>
      <c r="N578" s="26">
        <v>0</v>
      </c>
      <c r="O578" s="26">
        <v>0</v>
      </c>
      <c r="P578" s="26">
        <v>25.6</v>
      </c>
      <c r="Q578" s="26">
        <v>103.6437246963563</v>
      </c>
      <c r="R578" s="95" t="s">
        <v>1270</v>
      </c>
    </row>
    <row r="579" spans="1:18" s="2" customFormat="1">
      <c r="A579" s="26" t="s">
        <v>1009</v>
      </c>
      <c r="B579" s="95" t="s">
        <v>848</v>
      </c>
      <c r="C579" s="26" t="s">
        <v>1173</v>
      </c>
      <c r="D579" s="26">
        <v>317</v>
      </c>
      <c r="E579" s="95" t="s">
        <v>1104</v>
      </c>
      <c r="F579" s="100">
        <v>39608</v>
      </c>
      <c r="G579" s="83">
        <f t="shared" si="26"/>
        <v>65</v>
      </c>
      <c r="H579" s="82">
        <f t="shared" si="27"/>
        <v>9.2857142857142865</v>
      </c>
      <c r="I579" s="26">
        <v>7</v>
      </c>
      <c r="J579" s="26">
        <v>431</v>
      </c>
      <c r="K579" s="100">
        <v>39673</v>
      </c>
      <c r="L579" s="77" t="s">
        <v>1292</v>
      </c>
      <c r="M579" s="26">
        <v>0</v>
      </c>
      <c r="N579" s="26">
        <v>0</v>
      </c>
      <c r="O579" s="26">
        <v>0</v>
      </c>
      <c r="P579" s="26">
        <v>25.7</v>
      </c>
      <c r="Q579" s="26">
        <v>104.04858299595139</v>
      </c>
      <c r="R579" s="95" t="s">
        <v>1270</v>
      </c>
    </row>
    <row r="580" spans="1:18" s="2" customFormat="1">
      <c r="A580" s="26" t="s">
        <v>1010</v>
      </c>
      <c r="B580" s="95" t="s">
        <v>848</v>
      </c>
      <c r="C580" s="26" t="s">
        <v>1173</v>
      </c>
      <c r="D580" s="26">
        <v>317</v>
      </c>
      <c r="E580" s="95" t="s">
        <v>1104</v>
      </c>
      <c r="F580" s="100">
        <v>39608</v>
      </c>
      <c r="G580" s="83">
        <f t="shared" si="26"/>
        <v>66</v>
      </c>
      <c r="H580" s="82">
        <f t="shared" si="27"/>
        <v>9.4285714285714288</v>
      </c>
      <c r="I580" s="26">
        <v>8</v>
      </c>
      <c r="J580" s="26">
        <v>431</v>
      </c>
      <c r="K580" s="100">
        <v>39674</v>
      </c>
      <c r="L580" s="77" t="s">
        <v>1292</v>
      </c>
      <c r="M580" s="26">
        <v>0</v>
      </c>
      <c r="N580" s="26">
        <v>0</v>
      </c>
      <c r="O580" s="26">
        <v>0</v>
      </c>
      <c r="P580" s="26">
        <v>25.5</v>
      </c>
      <c r="Q580" s="26">
        <v>103.23886639676108</v>
      </c>
      <c r="R580" s="95" t="s">
        <v>1270</v>
      </c>
    </row>
    <row r="581" spans="1:18" s="2" customFormat="1">
      <c r="A581" s="26" t="s">
        <v>68</v>
      </c>
      <c r="B581" s="95" t="s">
        <v>848</v>
      </c>
      <c r="C581" s="26" t="s">
        <v>1173</v>
      </c>
      <c r="D581" s="26">
        <v>317</v>
      </c>
      <c r="E581" s="95" t="s">
        <v>1104</v>
      </c>
      <c r="F581" s="97">
        <v>39608</v>
      </c>
      <c r="G581" s="83">
        <f t="shared" si="26"/>
        <v>67</v>
      </c>
      <c r="H581" s="82">
        <f t="shared" si="27"/>
        <v>9.5714285714285712</v>
      </c>
      <c r="I581" s="26">
        <v>9</v>
      </c>
      <c r="J581" s="26">
        <v>431</v>
      </c>
      <c r="K581" s="100">
        <v>39675</v>
      </c>
      <c r="L581" s="77" t="s">
        <v>1292</v>
      </c>
      <c r="M581" s="26">
        <v>0</v>
      </c>
      <c r="N581" s="26">
        <v>1900</v>
      </c>
      <c r="O581" s="26">
        <v>1900</v>
      </c>
      <c r="P581" s="26">
        <v>26.5</v>
      </c>
      <c r="Q581" s="26">
        <v>107.2874493927125</v>
      </c>
      <c r="R581" s="95" t="s">
        <v>1270</v>
      </c>
    </row>
    <row r="582" spans="1:18" s="2" customFormat="1">
      <c r="A582" s="26" t="s">
        <v>1011</v>
      </c>
      <c r="B582" s="95" t="s">
        <v>1215</v>
      </c>
      <c r="C582" s="26" t="s">
        <v>1174</v>
      </c>
      <c r="D582" s="26">
        <v>2630</v>
      </c>
      <c r="E582" s="95" t="s">
        <v>1104</v>
      </c>
      <c r="F582" s="97">
        <v>39585</v>
      </c>
      <c r="G582" s="83">
        <f t="shared" si="26"/>
        <v>81</v>
      </c>
      <c r="H582" s="82">
        <f t="shared" si="27"/>
        <v>11.571428571428571</v>
      </c>
      <c r="I582" s="26">
        <v>0</v>
      </c>
      <c r="J582" s="26">
        <v>431</v>
      </c>
      <c r="K582" s="100">
        <v>39666</v>
      </c>
      <c r="L582" s="77" t="s">
        <v>1292</v>
      </c>
      <c r="M582" s="26" t="s">
        <v>1143</v>
      </c>
      <c r="N582" s="26">
        <v>0</v>
      </c>
      <c r="O582" s="26">
        <v>0</v>
      </c>
      <c r="P582" s="26">
        <v>24.5</v>
      </c>
      <c r="Q582" s="26">
        <v>100</v>
      </c>
      <c r="R582" s="95" t="s">
        <v>1270</v>
      </c>
    </row>
    <row r="583" spans="1:18" s="2" customFormat="1">
      <c r="A583" s="26" t="s">
        <v>1012</v>
      </c>
      <c r="B583" s="95" t="s">
        <v>1215</v>
      </c>
      <c r="C583" s="26" t="s">
        <v>1174</v>
      </c>
      <c r="D583" s="26">
        <v>2630</v>
      </c>
      <c r="E583" s="95" t="s">
        <v>1104</v>
      </c>
      <c r="F583" s="97">
        <v>39585</v>
      </c>
      <c r="G583" s="83">
        <f t="shared" si="26"/>
        <v>82</v>
      </c>
      <c r="H583" s="82">
        <f t="shared" si="27"/>
        <v>11.714285714285714</v>
      </c>
      <c r="I583" s="26">
        <v>1</v>
      </c>
      <c r="J583" s="26">
        <v>431</v>
      </c>
      <c r="K583" s="100">
        <v>39667</v>
      </c>
      <c r="L583" s="77" t="s">
        <v>1292</v>
      </c>
      <c r="M583" s="26">
        <v>0</v>
      </c>
      <c r="N583" s="26">
        <v>0</v>
      </c>
      <c r="O583" s="26">
        <v>0</v>
      </c>
      <c r="P583" s="26">
        <v>23.5</v>
      </c>
      <c r="Q583" s="26">
        <v>95.918367346938766</v>
      </c>
      <c r="R583" s="95" t="s">
        <v>1270</v>
      </c>
    </row>
    <row r="584" spans="1:18" s="2" customFormat="1">
      <c r="A584" s="26" t="s">
        <v>37</v>
      </c>
      <c r="B584" s="95" t="s">
        <v>1215</v>
      </c>
      <c r="C584" s="26" t="s">
        <v>1174</v>
      </c>
      <c r="D584" s="26">
        <v>2630</v>
      </c>
      <c r="E584" s="95" t="s">
        <v>1104</v>
      </c>
      <c r="F584" s="97">
        <v>39585</v>
      </c>
      <c r="G584" s="83">
        <f t="shared" si="26"/>
        <v>91</v>
      </c>
      <c r="H584" s="82">
        <f t="shared" si="27"/>
        <v>13</v>
      </c>
      <c r="I584" s="26">
        <v>10</v>
      </c>
      <c r="J584" s="26">
        <v>431</v>
      </c>
      <c r="K584" s="100">
        <v>39676</v>
      </c>
      <c r="L584" s="77" t="s">
        <v>1292</v>
      </c>
      <c r="M584" s="26">
        <v>203000000</v>
      </c>
      <c r="N584" s="26" t="s">
        <v>1143</v>
      </c>
      <c r="O584" s="26" t="s">
        <v>1143</v>
      </c>
      <c r="P584" s="26">
        <v>23.5</v>
      </c>
      <c r="Q584" s="26">
        <v>95.918367346938766</v>
      </c>
      <c r="R584" s="95" t="s">
        <v>1270</v>
      </c>
    </row>
    <row r="585" spans="1:18" s="2" customFormat="1">
      <c r="A585" s="26" t="s">
        <v>1013</v>
      </c>
      <c r="B585" s="95" t="s">
        <v>1215</v>
      </c>
      <c r="C585" s="26" t="s">
        <v>1174</v>
      </c>
      <c r="D585" s="26">
        <v>2630</v>
      </c>
      <c r="E585" s="95" t="s">
        <v>1104</v>
      </c>
      <c r="F585" s="97">
        <v>39585</v>
      </c>
      <c r="G585" s="83">
        <f t="shared" si="26"/>
        <v>83</v>
      </c>
      <c r="H585" s="82">
        <f t="shared" si="27"/>
        <v>11.857142857142858</v>
      </c>
      <c r="I585" s="26">
        <v>2</v>
      </c>
      <c r="J585" s="26">
        <v>431</v>
      </c>
      <c r="K585" s="100">
        <v>39668</v>
      </c>
      <c r="L585" s="77" t="s">
        <v>1292</v>
      </c>
      <c r="M585" s="26">
        <v>0</v>
      </c>
      <c r="N585" s="26">
        <v>100</v>
      </c>
      <c r="O585" s="26">
        <v>100</v>
      </c>
      <c r="P585" s="26">
        <v>24.3</v>
      </c>
      <c r="Q585" s="26">
        <v>99.18367346938777</v>
      </c>
      <c r="R585" s="95" t="s">
        <v>1270</v>
      </c>
    </row>
    <row r="586" spans="1:18" s="2" customFormat="1">
      <c r="A586" s="26" t="s">
        <v>1014</v>
      </c>
      <c r="B586" s="95" t="s">
        <v>1215</v>
      </c>
      <c r="C586" s="26" t="s">
        <v>1174</v>
      </c>
      <c r="D586" s="26">
        <v>2630</v>
      </c>
      <c r="E586" s="95" t="s">
        <v>1104</v>
      </c>
      <c r="F586" s="97">
        <v>39585</v>
      </c>
      <c r="G586" s="83">
        <f t="shared" si="26"/>
        <v>84</v>
      </c>
      <c r="H586" s="82">
        <f t="shared" si="27"/>
        <v>12</v>
      </c>
      <c r="I586" s="26">
        <v>3</v>
      </c>
      <c r="J586" s="26">
        <v>431</v>
      </c>
      <c r="K586" s="100">
        <v>39669</v>
      </c>
      <c r="L586" s="77" t="s">
        <v>1292</v>
      </c>
      <c r="M586" s="26">
        <v>100</v>
      </c>
      <c r="N586" s="26">
        <v>50000</v>
      </c>
      <c r="O586" s="26">
        <v>50000</v>
      </c>
      <c r="P586" s="26">
        <v>25.2</v>
      </c>
      <c r="Q586" s="26">
        <v>102.85714285714279</v>
      </c>
      <c r="R586" s="95" t="s">
        <v>1270</v>
      </c>
    </row>
    <row r="587" spans="1:18" s="2" customFormat="1">
      <c r="A587" s="26" t="s">
        <v>1015</v>
      </c>
      <c r="B587" s="95" t="s">
        <v>1215</v>
      </c>
      <c r="C587" s="26" t="s">
        <v>1174</v>
      </c>
      <c r="D587" s="26">
        <v>2630</v>
      </c>
      <c r="E587" s="95" t="s">
        <v>1104</v>
      </c>
      <c r="F587" s="97">
        <v>39585</v>
      </c>
      <c r="G587" s="83">
        <f t="shared" si="26"/>
        <v>85</v>
      </c>
      <c r="H587" s="82">
        <f t="shared" si="27"/>
        <v>12.142857142857142</v>
      </c>
      <c r="I587" s="26">
        <v>4</v>
      </c>
      <c r="J587" s="26">
        <v>431</v>
      </c>
      <c r="K587" s="100">
        <v>39670</v>
      </c>
      <c r="L587" s="77" t="s">
        <v>1292</v>
      </c>
      <c r="M587" s="26">
        <v>50000</v>
      </c>
      <c r="N587" s="26">
        <v>5100000</v>
      </c>
      <c r="O587" s="26">
        <v>5100000</v>
      </c>
      <c r="P587" s="26">
        <v>24.5</v>
      </c>
      <c r="Q587" s="26">
        <v>100</v>
      </c>
      <c r="R587" s="95" t="s">
        <v>1270</v>
      </c>
    </row>
    <row r="588" spans="1:18" s="2" customFormat="1">
      <c r="A588" s="26" t="s">
        <v>1016</v>
      </c>
      <c r="B588" s="95" t="s">
        <v>1215</v>
      </c>
      <c r="C588" s="26" t="s">
        <v>1174</v>
      </c>
      <c r="D588" s="26">
        <v>2630</v>
      </c>
      <c r="E588" s="95" t="s">
        <v>1104</v>
      </c>
      <c r="F588" s="97">
        <v>39585</v>
      </c>
      <c r="G588" s="83">
        <f t="shared" si="26"/>
        <v>86</v>
      </c>
      <c r="H588" s="82">
        <f t="shared" si="27"/>
        <v>12.285714285714286</v>
      </c>
      <c r="I588" s="26">
        <v>5</v>
      </c>
      <c r="J588" s="26">
        <v>431</v>
      </c>
      <c r="K588" s="100">
        <v>39671</v>
      </c>
      <c r="L588" s="77" t="s">
        <v>1292</v>
      </c>
      <c r="M588" s="26">
        <v>5100000</v>
      </c>
      <c r="N588" s="26">
        <v>68000000</v>
      </c>
      <c r="O588" s="26">
        <v>68000000</v>
      </c>
      <c r="P588" s="26">
        <v>24</v>
      </c>
      <c r="Q588" s="26">
        <v>97.959183673469383</v>
      </c>
      <c r="R588" s="95" t="s">
        <v>1270</v>
      </c>
    </row>
    <row r="589" spans="1:18" s="2" customFormat="1">
      <c r="A589" s="26" t="s">
        <v>1017</v>
      </c>
      <c r="B589" s="95" t="s">
        <v>1215</v>
      </c>
      <c r="C589" s="26" t="s">
        <v>1174</v>
      </c>
      <c r="D589" s="26">
        <v>2630</v>
      </c>
      <c r="E589" s="95" t="s">
        <v>1104</v>
      </c>
      <c r="F589" s="97">
        <v>39585</v>
      </c>
      <c r="G589" s="83">
        <f t="shared" si="26"/>
        <v>87</v>
      </c>
      <c r="H589" s="82">
        <f t="shared" si="27"/>
        <v>12.428571428571429</v>
      </c>
      <c r="I589" s="26">
        <v>6</v>
      </c>
      <c r="J589" s="26">
        <v>431</v>
      </c>
      <c r="K589" s="100">
        <v>39672</v>
      </c>
      <c r="L589" s="77" t="s">
        <v>1292</v>
      </c>
      <c r="M589" s="26">
        <v>68000000</v>
      </c>
      <c r="N589" s="26">
        <v>51000000</v>
      </c>
      <c r="O589" s="26">
        <v>51000000</v>
      </c>
      <c r="P589" s="26">
        <v>24.3</v>
      </c>
      <c r="Q589" s="26">
        <v>99.18367346938777</v>
      </c>
      <c r="R589" s="95" t="s">
        <v>1270</v>
      </c>
    </row>
    <row r="590" spans="1:18" s="2" customFormat="1">
      <c r="A590" s="26" t="s">
        <v>1018</v>
      </c>
      <c r="B590" s="95" t="s">
        <v>1215</v>
      </c>
      <c r="C590" s="26" t="s">
        <v>1174</v>
      </c>
      <c r="D590" s="26">
        <v>2630</v>
      </c>
      <c r="E590" s="95" t="s">
        <v>1104</v>
      </c>
      <c r="F590" s="97">
        <v>39585</v>
      </c>
      <c r="G590" s="83">
        <f t="shared" si="26"/>
        <v>88</v>
      </c>
      <c r="H590" s="82">
        <f t="shared" si="27"/>
        <v>12.571428571428571</v>
      </c>
      <c r="I590" s="26">
        <v>7</v>
      </c>
      <c r="J590" s="26">
        <v>431</v>
      </c>
      <c r="K590" s="100">
        <v>39673</v>
      </c>
      <c r="L590" s="77" t="s">
        <v>1292</v>
      </c>
      <c r="M590" s="26">
        <v>51000000</v>
      </c>
      <c r="N590" s="26">
        <v>260000000</v>
      </c>
      <c r="O590" s="26">
        <v>260000000</v>
      </c>
      <c r="P590" s="26">
        <v>19.5</v>
      </c>
      <c r="Q590" s="26">
        <v>79.591836734693857</v>
      </c>
      <c r="R590" s="95" t="s">
        <v>1270</v>
      </c>
    </row>
    <row r="591" spans="1:18" s="2" customFormat="1">
      <c r="A591" s="26" t="s">
        <v>1019</v>
      </c>
      <c r="B591" s="95" t="s">
        <v>1215</v>
      </c>
      <c r="C591" s="26" t="s">
        <v>1174</v>
      </c>
      <c r="D591" s="26">
        <v>2630</v>
      </c>
      <c r="E591" s="95" t="s">
        <v>1104</v>
      </c>
      <c r="F591" s="97">
        <v>39585</v>
      </c>
      <c r="G591" s="83">
        <f t="shared" si="26"/>
        <v>89</v>
      </c>
      <c r="H591" s="82">
        <f t="shared" si="27"/>
        <v>12.714285714285714</v>
      </c>
      <c r="I591" s="26">
        <v>8</v>
      </c>
      <c r="J591" s="26">
        <v>431</v>
      </c>
      <c r="K591" s="100">
        <v>39674</v>
      </c>
      <c r="L591" s="77" t="s">
        <v>1292</v>
      </c>
      <c r="M591" s="26">
        <v>260000000</v>
      </c>
      <c r="N591" s="26">
        <v>112000000</v>
      </c>
      <c r="O591" s="26">
        <v>112000000</v>
      </c>
      <c r="P591" s="26">
        <v>23.1</v>
      </c>
      <c r="Q591" s="26">
        <v>94.285714285714292</v>
      </c>
      <c r="R591" s="95" t="s">
        <v>1270</v>
      </c>
    </row>
    <row r="592" spans="1:18" s="2" customFormat="1">
      <c r="A592" s="26" t="s">
        <v>38</v>
      </c>
      <c r="B592" s="95" t="s">
        <v>1215</v>
      </c>
      <c r="C592" s="26" t="s">
        <v>1174</v>
      </c>
      <c r="D592" s="26">
        <v>2630</v>
      </c>
      <c r="E592" s="95" t="s">
        <v>1104</v>
      </c>
      <c r="F592" s="97">
        <v>39585</v>
      </c>
      <c r="G592" s="83">
        <f t="shared" si="26"/>
        <v>90</v>
      </c>
      <c r="H592" s="82">
        <f t="shared" si="27"/>
        <v>12.857142857142858</v>
      </c>
      <c r="I592" s="26">
        <v>9</v>
      </c>
      <c r="J592" s="26">
        <v>431</v>
      </c>
      <c r="K592" s="100">
        <v>39675</v>
      </c>
      <c r="L592" s="77" t="s">
        <v>1292</v>
      </c>
      <c r="M592" s="26">
        <v>112000000</v>
      </c>
      <c r="N592" s="26">
        <v>203000000</v>
      </c>
      <c r="O592" s="26">
        <v>203000000</v>
      </c>
      <c r="P592" s="26">
        <v>24.5</v>
      </c>
      <c r="Q592" s="26">
        <v>100</v>
      </c>
      <c r="R592" s="95" t="s">
        <v>1270</v>
      </c>
    </row>
    <row r="593" spans="1:18" s="2" customFormat="1">
      <c r="A593" s="26" t="s">
        <v>1020</v>
      </c>
      <c r="B593" s="95" t="s">
        <v>1216</v>
      </c>
      <c r="C593" s="26" t="s">
        <v>1174</v>
      </c>
      <c r="D593" s="26">
        <v>979</v>
      </c>
      <c r="E593" s="95" t="s">
        <v>1104</v>
      </c>
      <c r="F593" s="97">
        <v>39627</v>
      </c>
      <c r="G593" s="83">
        <f t="shared" si="26"/>
        <v>39</v>
      </c>
      <c r="H593" s="82">
        <f t="shared" si="27"/>
        <v>5.5714285714285712</v>
      </c>
      <c r="I593" s="26">
        <v>0</v>
      </c>
      <c r="J593" s="26">
        <v>431</v>
      </c>
      <c r="K593" s="100">
        <v>39666</v>
      </c>
      <c r="L593" s="77" t="s">
        <v>1292</v>
      </c>
      <c r="M593" s="26">
        <v>0</v>
      </c>
      <c r="N593" s="26">
        <v>0</v>
      </c>
      <c r="O593" s="26">
        <v>0</v>
      </c>
      <c r="P593" s="26">
        <v>23.6</v>
      </c>
      <c r="Q593" s="26">
        <v>100</v>
      </c>
      <c r="R593" s="95" t="s">
        <v>1270</v>
      </c>
    </row>
    <row r="594" spans="1:18" s="2" customFormat="1">
      <c r="A594" s="26" t="s">
        <v>1021</v>
      </c>
      <c r="B594" s="95" t="s">
        <v>1216</v>
      </c>
      <c r="C594" s="26" t="s">
        <v>1174</v>
      </c>
      <c r="D594" s="26">
        <v>979</v>
      </c>
      <c r="E594" s="95" t="s">
        <v>1104</v>
      </c>
      <c r="F594" s="97">
        <v>39627</v>
      </c>
      <c r="G594" s="83">
        <f t="shared" si="26"/>
        <v>40</v>
      </c>
      <c r="H594" s="82">
        <f t="shared" si="27"/>
        <v>5.7142857142857144</v>
      </c>
      <c r="I594" s="26">
        <v>1</v>
      </c>
      <c r="J594" s="26">
        <v>431</v>
      </c>
      <c r="K594" s="100">
        <v>39667</v>
      </c>
      <c r="L594" s="77" t="s">
        <v>1292</v>
      </c>
      <c r="M594" s="26">
        <v>0</v>
      </c>
      <c r="N594" s="26">
        <v>16000</v>
      </c>
      <c r="O594" s="26">
        <v>16000</v>
      </c>
      <c r="P594" s="26">
        <v>22.9</v>
      </c>
      <c r="Q594" s="26">
        <v>97.033898305084705</v>
      </c>
      <c r="R594" s="95" t="s">
        <v>1270</v>
      </c>
    </row>
    <row r="595" spans="1:18" s="2" customFormat="1">
      <c r="A595" s="26" t="s">
        <v>39</v>
      </c>
      <c r="B595" s="95" t="s">
        <v>1215</v>
      </c>
      <c r="C595" s="26" t="s">
        <v>1174</v>
      </c>
      <c r="D595" s="26">
        <v>979</v>
      </c>
      <c r="E595" s="95" t="s">
        <v>1104</v>
      </c>
      <c r="F595" s="97">
        <v>39627</v>
      </c>
      <c r="G595" s="83">
        <f t="shared" si="26"/>
        <v>49</v>
      </c>
      <c r="H595" s="82">
        <f t="shared" si="27"/>
        <v>7</v>
      </c>
      <c r="I595" s="26">
        <v>10</v>
      </c>
      <c r="J595" s="26">
        <v>431</v>
      </c>
      <c r="K595" s="100">
        <v>39676</v>
      </c>
      <c r="L595" s="77" t="s">
        <v>1292</v>
      </c>
      <c r="M595" s="26">
        <v>55000000</v>
      </c>
      <c r="N595" s="26" t="s">
        <v>1143</v>
      </c>
      <c r="O595" s="26" t="s">
        <v>1143</v>
      </c>
      <c r="P595" s="26">
        <v>23.5</v>
      </c>
      <c r="Q595" s="26">
        <v>99.576271186440636</v>
      </c>
      <c r="R595" s="95" t="s">
        <v>1270</v>
      </c>
    </row>
    <row r="596" spans="1:18" s="2" customFormat="1">
      <c r="A596" s="26" t="s">
        <v>1022</v>
      </c>
      <c r="B596" s="95" t="s">
        <v>1216</v>
      </c>
      <c r="C596" s="26" t="s">
        <v>1174</v>
      </c>
      <c r="D596" s="26">
        <v>979</v>
      </c>
      <c r="E596" s="95" t="s">
        <v>1104</v>
      </c>
      <c r="F596" s="97">
        <v>39627</v>
      </c>
      <c r="G596" s="83">
        <f t="shared" si="26"/>
        <v>41</v>
      </c>
      <c r="H596" s="82">
        <f t="shared" si="27"/>
        <v>5.8571428571428568</v>
      </c>
      <c r="I596" s="26">
        <v>2</v>
      </c>
      <c r="J596" s="26">
        <v>431</v>
      </c>
      <c r="K596" s="100">
        <v>39668</v>
      </c>
      <c r="L596" s="77" t="s">
        <v>1292</v>
      </c>
      <c r="M596" s="26">
        <v>16000</v>
      </c>
      <c r="N596" s="26">
        <v>34000</v>
      </c>
      <c r="O596" s="26">
        <v>34000</v>
      </c>
      <c r="P596" s="26">
        <v>24</v>
      </c>
      <c r="Q596" s="26">
        <v>101.69491525423732</v>
      </c>
      <c r="R596" s="95" t="s">
        <v>1270</v>
      </c>
    </row>
    <row r="597" spans="1:18" s="2" customFormat="1">
      <c r="A597" s="26" t="s">
        <v>1023</v>
      </c>
      <c r="B597" s="95" t="s">
        <v>1216</v>
      </c>
      <c r="C597" s="26" t="s">
        <v>1174</v>
      </c>
      <c r="D597" s="26">
        <v>979</v>
      </c>
      <c r="E597" s="95" t="s">
        <v>1104</v>
      </c>
      <c r="F597" s="97">
        <v>39627</v>
      </c>
      <c r="G597" s="83">
        <f t="shared" si="26"/>
        <v>42</v>
      </c>
      <c r="H597" s="82">
        <f t="shared" si="27"/>
        <v>6</v>
      </c>
      <c r="I597" s="26">
        <v>3</v>
      </c>
      <c r="J597" s="26">
        <v>431</v>
      </c>
      <c r="K597" s="100">
        <v>39669</v>
      </c>
      <c r="L597" s="77" t="s">
        <v>1292</v>
      </c>
      <c r="M597" s="26">
        <v>34000</v>
      </c>
      <c r="N597" s="26">
        <v>4000000</v>
      </c>
      <c r="O597" s="26">
        <v>4000000</v>
      </c>
      <c r="P597" s="26">
        <v>24</v>
      </c>
      <c r="Q597" s="26">
        <v>101.69491525423732</v>
      </c>
      <c r="R597" s="95" t="s">
        <v>1270</v>
      </c>
    </row>
    <row r="598" spans="1:18" s="2" customFormat="1">
      <c r="A598" s="26" t="s">
        <v>783</v>
      </c>
      <c r="B598" s="95" t="s">
        <v>1215</v>
      </c>
      <c r="C598" s="26" t="s">
        <v>1174</v>
      </c>
      <c r="D598" s="26">
        <v>979</v>
      </c>
      <c r="E598" s="95" t="s">
        <v>1104</v>
      </c>
      <c r="F598" s="97">
        <v>39627</v>
      </c>
      <c r="G598" s="83">
        <f t="shared" si="26"/>
        <v>43</v>
      </c>
      <c r="H598" s="82">
        <f t="shared" si="27"/>
        <v>6.1428571428571432</v>
      </c>
      <c r="I598" s="26">
        <v>4</v>
      </c>
      <c r="J598" s="26">
        <v>431</v>
      </c>
      <c r="K598" s="100">
        <v>39670</v>
      </c>
      <c r="L598" s="77" t="s">
        <v>1292</v>
      </c>
      <c r="M598" s="26">
        <v>4000000</v>
      </c>
      <c r="N598" s="26" t="s">
        <v>1143</v>
      </c>
      <c r="O598" s="26" t="s">
        <v>1143</v>
      </c>
      <c r="P598" s="26">
        <v>24</v>
      </c>
      <c r="Q598" s="26">
        <v>101.69491525423732</v>
      </c>
      <c r="R598" s="95" t="s">
        <v>1270</v>
      </c>
    </row>
    <row r="599" spans="1:18" s="2" customFormat="1">
      <c r="A599" s="26" t="s">
        <v>1238</v>
      </c>
      <c r="B599" s="95" t="s">
        <v>1215</v>
      </c>
      <c r="C599" s="26" t="s">
        <v>1174</v>
      </c>
      <c r="D599" s="26">
        <v>979</v>
      </c>
      <c r="E599" s="95" t="s">
        <v>1104</v>
      </c>
      <c r="F599" s="97">
        <v>39627</v>
      </c>
      <c r="G599" s="83">
        <f t="shared" si="26"/>
        <v>44</v>
      </c>
      <c r="H599" s="82">
        <f t="shared" si="27"/>
        <v>6.2857142857142856</v>
      </c>
      <c r="I599" s="26">
        <v>5</v>
      </c>
      <c r="J599" s="26">
        <v>431</v>
      </c>
      <c r="K599" s="100">
        <v>39671</v>
      </c>
      <c r="L599" s="77" t="s">
        <v>1292</v>
      </c>
      <c r="M599" s="26" t="s">
        <v>1143</v>
      </c>
      <c r="N599" s="26">
        <v>1152000</v>
      </c>
      <c r="O599" s="26">
        <v>1152000</v>
      </c>
      <c r="P599" s="26">
        <v>22.9</v>
      </c>
      <c r="Q599" s="26">
        <v>97.033898305084705</v>
      </c>
      <c r="R599" s="95" t="s">
        <v>1270</v>
      </c>
    </row>
    <row r="600" spans="1:18" s="2" customFormat="1">
      <c r="A600" s="26" t="s">
        <v>784</v>
      </c>
      <c r="B600" s="95" t="s">
        <v>1215</v>
      </c>
      <c r="C600" s="26" t="s">
        <v>1174</v>
      </c>
      <c r="D600" s="26">
        <v>979</v>
      </c>
      <c r="E600" s="95" t="s">
        <v>1104</v>
      </c>
      <c r="F600" s="97">
        <v>39627</v>
      </c>
      <c r="G600" s="83">
        <f t="shared" si="26"/>
        <v>45</v>
      </c>
      <c r="H600" s="82">
        <f t="shared" si="27"/>
        <v>6.4285714285714288</v>
      </c>
      <c r="I600" s="26">
        <v>6</v>
      </c>
      <c r="J600" s="26">
        <v>431</v>
      </c>
      <c r="K600" s="100">
        <v>39672</v>
      </c>
      <c r="L600" s="77" t="s">
        <v>1292</v>
      </c>
      <c r="M600" s="26">
        <v>1152000</v>
      </c>
      <c r="N600" s="26">
        <v>22400000</v>
      </c>
      <c r="O600" s="26">
        <v>22400000</v>
      </c>
      <c r="P600" s="26">
        <v>23.2</v>
      </c>
      <c r="Q600" s="26">
        <v>98.305084745762699</v>
      </c>
      <c r="R600" s="95" t="s">
        <v>1270</v>
      </c>
    </row>
    <row r="601" spans="1:18" s="2" customFormat="1">
      <c r="A601" s="26" t="s">
        <v>785</v>
      </c>
      <c r="B601" s="95" t="s">
        <v>1215</v>
      </c>
      <c r="C601" s="26" t="s">
        <v>1174</v>
      </c>
      <c r="D601" s="26">
        <v>979</v>
      </c>
      <c r="E601" s="95" t="s">
        <v>1104</v>
      </c>
      <c r="F601" s="97">
        <v>39627</v>
      </c>
      <c r="G601" s="83">
        <f t="shared" si="26"/>
        <v>46</v>
      </c>
      <c r="H601" s="82">
        <f t="shared" si="27"/>
        <v>6.5714285714285712</v>
      </c>
      <c r="I601" s="26">
        <v>7</v>
      </c>
      <c r="J601" s="26">
        <v>431</v>
      </c>
      <c r="K601" s="100">
        <v>39673</v>
      </c>
      <c r="L601" s="77" t="s">
        <v>1292</v>
      </c>
      <c r="M601" s="26">
        <v>22400000</v>
      </c>
      <c r="N601" s="26">
        <v>119000000</v>
      </c>
      <c r="O601" s="26">
        <v>119000000</v>
      </c>
      <c r="P601" s="26">
        <v>19.5</v>
      </c>
      <c r="Q601" s="26">
        <v>82.627118644067792</v>
      </c>
      <c r="R601" s="95" t="s">
        <v>1270</v>
      </c>
    </row>
    <row r="602" spans="1:18" s="2" customFormat="1">
      <c r="A602" s="26" t="s">
        <v>786</v>
      </c>
      <c r="B602" s="95" t="s">
        <v>1215</v>
      </c>
      <c r="C602" s="26" t="s">
        <v>1174</v>
      </c>
      <c r="D602" s="26">
        <v>979</v>
      </c>
      <c r="E602" s="95" t="s">
        <v>1104</v>
      </c>
      <c r="F602" s="97">
        <v>39627</v>
      </c>
      <c r="G602" s="83">
        <f t="shared" si="26"/>
        <v>47</v>
      </c>
      <c r="H602" s="82">
        <f t="shared" si="27"/>
        <v>6.7142857142857144</v>
      </c>
      <c r="I602" s="26">
        <v>8</v>
      </c>
      <c r="J602" s="26">
        <v>431</v>
      </c>
      <c r="K602" s="100">
        <v>39674</v>
      </c>
      <c r="L602" s="77" t="s">
        <v>1292</v>
      </c>
      <c r="M602" s="26">
        <v>119000000</v>
      </c>
      <c r="N602" s="26" t="s">
        <v>1143</v>
      </c>
      <c r="O602" s="26" t="s">
        <v>1143</v>
      </c>
      <c r="P602" s="26">
        <v>22.6</v>
      </c>
      <c r="Q602" s="26">
        <v>95.762711864406768</v>
      </c>
      <c r="R602" s="95" t="s">
        <v>1270</v>
      </c>
    </row>
    <row r="603" spans="1:18" s="2" customFormat="1">
      <c r="A603" s="26" t="s">
        <v>40</v>
      </c>
      <c r="B603" s="95" t="s">
        <v>1215</v>
      </c>
      <c r="C603" s="26" t="s">
        <v>1174</v>
      </c>
      <c r="D603" s="26">
        <v>979</v>
      </c>
      <c r="E603" s="95" t="s">
        <v>1104</v>
      </c>
      <c r="F603" s="97">
        <v>39627</v>
      </c>
      <c r="G603" s="83">
        <f t="shared" si="26"/>
        <v>48</v>
      </c>
      <c r="H603" s="82">
        <f t="shared" si="27"/>
        <v>6.8571428571428568</v>
      </c>
      <c r="I603" s="26">
        <v>9</v>
      </c>
      <c r="J603" s="26">
        <v>431</v>
      </c>
      <c r="K603" s="100">
        <v>39675</v>
      </c>
      <c r="L603" s="77" t="s">
        <v>1292</v>
      </c>
      <c r="M603" s="26" t="s">
        <v>1143</v>
      </c>
      <c r="N603" s="26">
        <v>55000000</v>
      </c>
      <c r="O603" s="26">
        <v>55000000</v>
      </c>
      <c r="P603" s="26">
        <v>23.2</v>
      </c>
      <c r="Q603" s="26">
        <v>98.305084745762699</v>
      </c>
      <c r="R603" s="95" t="s">
        <v>1270</v>
      </c>
    </row>
    <row r="604" spans="1:18" s="2" customFormat="1">
      <c r="A604" s="26" t="s">
        <v>787</v>
      </c>
      <c r="B604" s="95" t="s">
        <v>1215</v>
      </c>
      <c r="C604" s="26" t="s">
        <v>1174</v>
      </c>
      <c r="D604" s="26">
        <v>983</v>
      </c>
      <c r="E604" s="95" t="s">
        <v>1104</v>
      </c>
      <c r="F604" s="97">
        <v>39627</v>
      </c>
      <c r="G604" s="83">
        <f t="shared" ref="G604:G667" si="28">K604-F604</f>
        <v>39</v>
      </c>
      <c r="H604" s="82">
        <f t="shared" ref="H604:H667" si="29">G604/7</f>
        <v>5.5714285714285712</v>
      </c>
      <c r="I604" s="26">
        <v>0</v>
      </c>
      <c r="J604" s="26">
        <v>431</v>
      </c>
      <c r="K604" s="100">
        <v>39666</v>
      </c>
      <c r="L604" s="77" t="s">
        <v>1292</v>
      </c>
      <c r="M604" s="26">
        <v>0</v>
      </c>
      <c r="N604" s="26">
        <v>0</v>
      </c>
      <c r="O604" s="26">
        <v>0</v>
      </c>
      <c r="P604" s="26">
        <v>21.8</v>
      </c>
      <c r="Q604" s="26">
        <v>100</v>
      </c>
      <c r="R604" s="95" t="s">
        <v>1270</v>
      </c>
    </row>
    <row r="605" spans="1:18" s="2" customFormat="1">
      <c r="A605" s="26" t="s">
        <v>788</v>
      </c>
      <c r="B605" s="95" t="s">
        <v>1215</v>
      </c>
      <c r="C605" s="26" t="s">
        <v>1174</v>
      </c>
      <c r="D605" s="26">
        <v>983</v>
      </c>
      <c r="E605" s="95" t="s">
        <v>1104</v>
      </c>
      <c r="F605" s="97">
        <v>39627</v>
      </c>
      <c r="G605" s="83">
        <f t="shared" si="28"/>
        <v>40</v>
      </c>
      <c r="H605" s="82">
        <f t="shared" si="29"/>
        <v>5.7142857142857144</v>
      </c>
      <c r="I605" s="26">
        <v>1</v>
      </c>
      <c r="J605" s="26">
        <v>431</v>
      </c>
      <c r="K605" s="100">
        <v>39667</v>
      </c>
      <c r="L605" s="77" t="s">
        <v>1292</v>
      </c>
      <c r="M605" s="26">
        <v>0</v>
      </c>
      <c r="N605" s="26">
        <v>0</v>
      </c>
      <c r="O605" s="26">
        <v>0</v>
      </c>
      <c r="P605" s="26">
        <v>20.7</v>
      </c>
      <c r="Q605" s="26">
        <v>94.954128440366986</v>
      </c>
      <c r="R605" s="95" t="s">
        <v>1270</v>
      </c>
    </row>
    <row r="606" spans="1:18" s="2" customFormat="1">
      <c r="A606" s="26" t="s">
        <v>41</v>
      </c>
      <c r="B606" s="95" t="s">
        <v>1215</v>
      </c>
      <c r="C606" s="26" t="s">
        <v>1174</v>
      </c>
      <c r="D606" s="26">
        <v>983</v>
      </c>
      <c r="E606" s="95" t="s">
        <v>1104</v>
      </c>
      <c r="F606" s="97">
        <v>39627</v>
      </c>
      <c r="G606" s="83">
        <f t="shared" si="28"/>
        <v>49</v>
      </c>
      <c r="H606" s="82">
        <f t="shared" si="29"/>
        <v>7</v>
      </c>
      <c r="I606" s="26">
        <v>10</v>
      </c>
      <c r="J606" s="26">
        <v>431</v>
      </c>
      <c r="K606" s="100">
        <v>39676</v>
      </c>
      <c r="L606" s="77" t="s">
        <v>1292</v>
      </c>
      <c r="M606" s="26">
        <v>130000000</v>
      </c>
      <c r="N606" s="26" t="s">
        <v>1143</v>
      </c>
      <c r="O606" s="26" t="s">
        <v>1143</v>
      </c>
      <c r="P606" s="26">
        <v>22.5</v>
      </c>
      <c r="Q606" s="26">
        <v>103.21100917431191</v>
      </c>
      <c r="R606" s="95" t="s">
        <v>1270</v>
      </c>
    </row>
    <row r="607" spans="1:18" s="2" customFormat="1">
      <c r="A607" s="26" t="s">
        <v>789</v>
      </c>
      <c r="B607" s="95" t="s">
        <v>1215</v>
      </c>
      <c r="C607" s="26" t="s">
        <v>1174</v>
      </c>
      <c r="D607" s="26">
        <v>983</v>
      </c>
      <c r="E607" s="95" t="s">
        <v>1104</v>
      </c>
      <c r="F607" s="97">
        <v>39627</v>
      </c>
      <c r="G607" s="83">
        <f t="shared" si="28"/>
        <v>41</v>
      </c>
      <c r="H607" s="82">
        <f t="shared" si="29"/>
        <v>5.8571428571428568</v>
      </c>
      <c r="I607" s="26">
        <v>2</v>
      </c>
      <c r="J607" s="26">
        <v>431</v>
      </c>
      <c r="K607" s="100">
        <v>39668</v>
      </c>
      <c r="L607" s="77" t="s">
        <v>1292</v>
      </c>
      <c r="M607" s="26">
        <v>0</v>
      </c>
      <c r="N607" s="26">
        <v>0</v>
      </c>
      <c r="O607" s="26">
        <v>0</v>
      </c>
      <c r="P607" s="26">
        <v>21.7</v>
      </c>
      <c r="Q607" s="26">
        <v>99.541284403669721</v>
      </c>
      <c r="R607" s="95" t="s">
        <v>1270</v>
      </c>
    </row>
    <row r="608" spans="1:18" s="2" customFormat="1">
      <c r="A608" s="26" t="s">
        <v>790</v>
      </c>
      <c r="B608" s="95" t="s">
        <v>1215</v>
      </c>
      <c r="C608" s="26" t="s">
        <v>1174</v>
      </c>
      <c r="D608" s="26">
        <v>983</v>
      </c>
      <c r="E608" s="95" t="s">
        <v>1104</v>
      </c>
      <c r="F608" s="97">
        <v>39627</v>
      </c>
      <c r="G608" s="83">
        <f t="shared" si="28"/>
        <v>42</v>
      </c>
      <c r="H608" s="82">
        <f t="shared" si="29"/>
        <v>6</v>
      </c>
      <c r="I608" s="26">
        <v>3</v>
      </c>
      <c r="J608" s="26">
        <v>431</v>
      </c>
      <c r="K608" s="100">
        <v>39669</v>
      </c>
      <c r="L608" s="77" t="s">
        <v>1292</v>
      </c>
      <c r="M608" s="26">
        <v>0</v>
      </c>
      <c r="N608" s="26">
        <v>0</v>
      </c>
      <c r="O608" s="26">
        <v>0</v>
      </c>
      <c r="P608" s="26">
        <v>22.5</v>
      </c>
      <c r="Q608" s="26">
        <v>103.21100917431191</v>
      </c>
      <c r="R608" s="95" t="s">
        <v>1270</v>
      </c>
    </row>
    <row r="609" spans="1:18" s="2" customFormat="1">
      <c r="A609" s="26" t="s">
        <v>791</v>
      </c>
      <c r="B609" s="95" t="s">
        <v>1215</v>
      </c>
      <c r="C609" s="26" t="s">
        <v>1174</v>
      </c>
      <c r="D609" s="26">
        <v>983</v>
      </c>
      <c r="E609" s="95" t="s">
        <v>1104</v>
      </c>
      <c r="F609" s="97">
        <v>39627</v>
      </c>
      <c r="G609" s="83">
        <f t="shared" si="28"/>
        <v>43</v>
      </c>
      <c r="H609" s="82">
        <f t="shared" si="29"/>
        <v>6.1428571428571432</v>
      </c>
      <c r="I609" s="26">
        <v>4</v>
      </c>
      <c r="J609" s="26">
        <v>431</v>
      </c>
      <c r="K609" s="100">
        <v>39670</v>
      </c>
      <c r="L609" s="77" t="s">
        <v>1292</v>
      </c>
      <c r="M609" s="26">
        <v>0</v>
      </c>
      <c r="N609" s="26">
        <v>0</v>
      </c>
      <c r="O609" s="26">
        <v>0</v>
      </c>
      <c r="P609" s="26">
        <v>21.8</v>
      </c>
      <c r="Q609" s="26">
        <v>100</v>
      </c>
      <c r="R609" s="95" t="s">
        <v>1270</v>
      </c>
    </row>
    <row r="610" spans="1:18" s="2" customFormat="1">
      <c r="A610" s="26" t="s">
        <v>792</v>
      </c>
      <c r="B610" s="95" t="s">
        <v>1215</v>
      </c>
      <c r="C610" s="26" t="s">
        <v>1174</v>
      </c>
      <c r="D610" s="26">
        <v>983</v>
      </c>
      <c r="E610" s="95" t="s">
        <v>1104</v>
      </c>
      <c r="F610" s="97">
        <v>39627</v>
      </c>
      <c r="G610" s="83">
        <f t="shared" si="28"/>
        <v>44</v>
      </c>
      <c r="H610" s="82">
        <f t="shared" si="29"/>
        <v>6.2857142857142856</v>
      </c>
      <c r="I610" s="26">
        <v>5</v>
      </c>
      <c r="J610" s="26">
        <v>431</v>
      </c>
      <c r="K610" s="100">
        <v>39671</v>
      </c>
      <c r="L610" s="77" t="s">
        <v>1292</v>
      </c>
      <c r="M610" s="26">
        <v>0</v>
      </c>
      <c r="N610" s="26">
        <v>0</v>
      </c>
      <c r="O610" s="26">
        <v>0</v>
      </c>
      <c r="P610" s="26">
        <v>22.1</v>
      </c>
      <c r="Q610" s="26">
        <v>101.37614678899079</v>
      </c>
      <c r="R610" s="95" t="s">
        <v>1270</v>
      </c>
    </row>
    <row r="611" spans="1:18" s="2" customFormat="1">
      <c r="A611" s="26" t="s">
        <v>793</v>
      </c>
      <c r="B611" s="95" t="s">
        <v>1215</v>
      </c>
      <c r="C611" s="26" t="s">
        <v>1174</v>
      </c>
      <c r="D611" s="26">
        <v>983</v>
      </c>
      <c r="E611" s="95" t="s">
        <v>1104</v>
      </c>
      <c r="F611" s="97">
        <v>39627</v>
      </c>
      <c r="G611" s="83">
        <f t="shared" si="28"/>
        <v>45</v>
      </c>
      <c r="H611" s="82">
        <f t="shared" si="29"/>
        <v>6.4285714285714288</v>
      </c>
      <c r="I611" s="26">
        <v>6</v>
      </c>
      <c r="J611" s="26">
        <v>431</v>
      </c>
      <c r="K611" s="100">
        <v>39672</v>
      </c>
      <c r="L611" s="77" t="s">
        <v>1292</v>
      </c>
      <c r="M611" s="26">
        <v>0</v>
      </c>
      <c r="N611" s="26" t="s">
        <v>1143</v>
      </c>
      <c r="O611" s="26" t="s">
        <v>1143</v>
      </c>
      <c r="P611" s="26">
        <v>23</v>
      </c>
      <c r="Q611" s="26">
        <v>105.50458715596329</v>
      </c>
      <c r="R611" s="95" t="s">
        <v>1270</v>
      </c>
    </row>
    <row r="612" spans="1:18" s="2" customFormat="1">
      <c r="A612" s="26" t="s">
        <v>1239</v>
      </c>
      <c r="B612" s="95" t="s">
        <v>1215</v>
      </c>
      <c r="C612" s="26" t="s">
        <v>1174</v>
      </c>
      <c r="D612" s="26">
        <v>983</v>
      </c>
      <c r="E612" s="95" t="s">
        <v>1104</v>
      </c>
      <c r="F612" s="97">
        <v>39627</v>
      </c>
      <c r="G612" s="83">
        <f t="shared" si="28"/>
        <v>46</v>
      </c>
      <c r="H612" s="82">
        <f t="shared" si="29"/>
        <v>6.5714285714285712</v>
      </c>
      <c r="I612" s="26">
        <v>7</v>
      </c>
      <c r="J612" s="26">
        <v>431</v>
      </c>
      <c r="K612" s="100">
        <v>39673</v>
      </c>
      <c r="L612" s="77" t="s">
        <v>1292</v>
      </c>
      <c r="M612" s="26" t="s">
        <v>1143</v>
      </c>
      <c r="N612" s="26">
        <v>12000000</v>
      </c>
      <c r="O612" s="26">
        <v>12000000</v>
      </c>
      <c r="P612" s="26">
        <v>18</v>
      </c>
      <c r="Q612" s="26">
        <v>82.568807339449506</v>
      </c>
      <c r="R612" s="95" t="s">
        <v>1270</v>
      </c>
    </row>
    <row r="613" spans="1:18" s="2" customFormat="1">
      <c r="A613" s="26" t="s">
        <v>794</v>
      </c>
      <c r="B613" s="95" t="s">
        <v>1215</v>
      </c>
      <c r="C613" s="26" t="s">
        <v>1174</v>
      </c>
      <c r="D613" s="26">
        <v>983</v>
      </c>
      <c r="E613" s="95" t="s">
        <v>1104</v>
      </c>
      <c r="F613" s="97">
        <v>39627</v>
      </c>
      <c r="G613" s="83">
        <f t="shared" si="28"/>
        <v>47</v>
      </c>
      <c r="H613" s="82">
        <f t="shared" si="29"/>
        <v>6.7142857142857144</v>
      </c>
      <c r="I613" s="26">
        <v>8</v>
      </c>
      <c r="J613" s="26">
        <v>431</v>
      </c>
      <c r="K613" s="100">
        <v>39674</v>
      </c>
      <c r="L613" s="77" t="s">
        <v>1292</v>
      </c>
      <c r="M613" s="26">
        <v>12000000</v>
      </c>
      <c r="N613" s="26">
        <v>30400000</v>
      </c>
      <c r="O613" s="26">
        <v>30400000</v>
      </c>
      <c r="P613" s="26">
        <v>22</v>
      </c>
      <c r="Q613" s="26">
        <v>100.91743119266049</v>
      </c>
      <c r="R613" s="95" t="s">
        <v>1270</v>
      </c>
    </row>
    <row r="614" spans="1:18" s="2" customFormat="1">
      <c r="A614" s="26" t="s">
        <v>42</v>
      </c>
      <c r="B614" s="95" t="s">
        <v>1215</v>
      </c>
      <c r="C614" s="26" t="s">
        <v>1174</v>
      </c>
      <c r="D614" s="26">
        <v>983</v>
      </c>
      <c r="E614" s="95" t="s">
        <v>1104</v>
      </c>
      <c r="F614" s="97">
        <v>39627</v>
      </c>
      <c r="G614" s="83">
        <f t="shared" si="28"/>
        <v>48</v>
      </c>
      <c r="H614" s="82">
        <f t="shared" si="29"/>
        <v>6.8571428571428568</v>
      </c>
      <c r="I614" s="26">
        <v>9</v>
      </c>
      <c r="J614" s="26">
        <v>431</v>
      </c>
      <c r="K614" s="100">
        <v>39675</v>
      </c>
      <c r="L614" s="77" t="s">
        <v>1292</v>
      </c>
      <c r="M614" s="26">
        <v>30400000</v>
      </c>
      <c r="N614" s="26">
        <v>130000000</v>
      </c>
      <c r="O614" s="26">
        <v>130000000</v>
      </c>
      <c r="P614" s="26">
        <v>22.5</v>
      </c>
      <c r="Q614" s="26">
        <v>103.21100917431191</v>
      </c>
      <c r="R614" s="95" t="s">
        <v>1270</v>
      </c>
    </row>
    <row r="615" spans="1:18" s="2" customFormat="1">
      <c r="A615" s="26" t="s">
        <v>795</v>
      </c>
      <c r="B615" s="62" t="s">
        <v>1210</v>
      </c>
      <c r="C615" s="26" t="s">
        <v>1175</v>
      </c>
      <c r="D615" s="26">
        <v>2091</v>
      </c>
      <c r="E615" s="95" t="s">
        <v>1104</v>
      </c>
      <c r="F615" s="100">
        <v>39585</v>
      </c>
      <c r="G615" s="83">
        <f t="shared" si="28"/>
        <v>81</v>
      </c>
      <c r="H615" s="82">
        <f t="shared" si="29"/>
        <v>11.571428571428571</v>
      </c>
      <c r="I615" s="26">
        <v>0</v>
      </c>
      <c r="J615" s="26">
        <v>431</v>
      </c>
      <c r="K615" s="100">
        <v>39666</v>
      </c>
      <c r="L615" s="77" t="s">
        <v>1292</v>
      </c>
      <c r="M615" s="26">
        <v>0</v>
      </c>
      <c r="N615" s="26">
        <v>70000000</v>
      </c>
      <c r="O615" s="26">
        <v>70000000</v>
      </c>
      <c r="P615" s="26">
        <v>25.2</v>
      </c>
      <c r="Q615" s="26">
        <v>100</v>
      </c>
      <c r="R615" s="95" t="s">
        <v>1270</v>
      </c>
    </row>
    <row r="616" spans="1:18" s="1" customFormat="1">
      <c r="A616" s="26" t="s">
        <v>796</v>
      </c>
      <c r="B616" s="62" t="s">
        <v>1210</v>
      </c>
      <c r="C616" s="26" t="s">
        <v>1175</v>
      </c>
      <c r="D616" s="26">
        <v>2091</v>
      </c>
      <c r="E616" s="95" t="s">
        <v>1104</v>
      </c>
      <c r="F616" s="100">
        <v>39585</v>
      </c>
      <c r="G616" s="83">
        <f t="shared" si="28"/>
        <v>82</v>
      </c>
      <c r="H616" s="82">
        <f t="shared" si="29"/>
        <v>11.714285714285714</v>
      </c>
      <c r="I616" s="26">
        <v>1</v>
      </c>
      <c r="J616" s="26">
        <v>431</v>
      </c>
      <c r="K616" s="100">
        <v>39667</v>
      </c>
      <c r="L616" s="77" t="s">
        <v>1292</v>
      </c>
      <c r="M616" s="26">
        <v>70000000</v>
      </c>
      <c r="N616" s="57">
        <v>11000000</v>
      </c>
      <c r="O616" s="57">
        <v>11000000</v>
      </c>
      <c r="P616" s="18">
        <v>24.3</v>
      </c>
      <c r="Q616" s="18">
        <v>96.428571428571416</v>
      </c>
      <c r="R616" s="62" t="s">
        <v>1270</v>
      </c>
    </row>
    <row r="617" spans="1:18" s="1" customFormat="1">
      <c r="A617" s="18" t="s">
        <v>797</v>
      </c>
      <c r="B617" s="62" t="s">
        <v>1210</v>
      </c>
      <c r="C617" s="18" t="s">
        <v>1175</v>
      </c>
      <c r="D617" s="18">
        <v>2091</v>
      </c>
      <c r="E617" s="62" t="s">
        <v>1104</v>
      </c>
      <c r="F617" s="100">
        <v>39585</v>
      </c>
      <c r="G617" s="83">
        <f t="shared" si="28"/>
        <v>83</v>
      </c>
      <c r="H617" s="82">
        <f t="shared" si="29"/>
        <v>11.857142857142858</v>
      </c>
      <c r="I617" s="18">
        <v>2</v>
      </c>
      <c r="J617" s="18">
        <v>431</v>
      </c>
      <c r="K617" s="91">
        <v>39668</v>
      </c>
      <c r="L617" s="77" t="s">
        <v>1292</v>
      </c>
      <c r="M617" s="57">
        <v>11000000</v>
      </c>
      <c r="N617" s="18">
        <v>60000000</v>
      </c>
      <c r="O617" s="18">
        <v>60000000</v>
      </c>
      <c r="P617" s="18">
        <v>21.1</v>
      </c>
      <c r="Q617" s="18">
        <v>83.730158730158749</v>
      </c>
      <c r="R617" s="62" t="s">
        <v>1270</v>
      </c>
    </row>
    <row r="618" spans="1:18" s="1" customFormat="1">
      <c r="A618" s="18" t="s">
        <v>831</v>
      </c>
      <c r="B618" s="62" t="s">
        <v>1210</v>
      </c>
      <c r="C618" s="18" t="s">
        <v>1175</v>
      </c>
      <c r="D618" s="18">
        <v>2091</v>
      </c>
      <c r="E618" s="62" t="s">
        <v>1104</v>
      </c>
      <c r="F618" s="100">
        <v>39585</v>
      </c>
      <c r="G618" s="83">
        <f t="shared" si="28"/>
        <v>84</v>
      </c>
      <c r="H618" s="82">
        <f t="shared" si="29"/>
        <v>12</v>
      </c>
      <c r="I618" s="18">
        <v>3</v>
      </c>
      <c r="J618" s="18">
        <v>431</v>
      </c>
      <c r="K618" s="91">
        <v>39669</v>
      </c>
      <c r="L618" s="77" t="s">
        <v>1292</v>
      </c>
      <c r="M618" s="18">
        <v>60000000</v>
      </c>
      <c r="N618" s="18" t="s">
        <v>1143</v>
      </c>
      <c r="O618" s="18" t="s">
        <v>1143</v>
      </c>
      <c r="P618" s="18">
        <v>20</v>
      </c>
      <c r="Q618" s="18">
        <v>79.365079365079367</v>
      </c>
      <c r="R618" s="62" t="s">
        <v>1270</v>
      </c>
    </row>
    <row r="619" spans="1:18" s="1" customFormat="1">
      <c r="A619" s="18" t="s">
        <v>832</v>
      </c>
      <c r="B619" s="62" t="s">
        <v>1210</v>
      </c>
      <c r="C619" s="18" t="s">
        <v>1175</v>
      </c>
      <c r="D619" s="18">
        <v>2542</v>
      </c>
      <c r="E619" s="62" t="s">
        <v>1104</v>
      </c>
      <c r="F619" s="91">
        <v>39599</v>
      </c>
      <c r="G619" s="83">
        <f t="shared" si="28"/>
        <v>67</v>
      </c>
      <c r="H619" s="82">
        <f t="shared" si="29"/>
        <v>9.5714285714285712</v>
      </c>
      <c r="I619" s="18">
        <v>0</v>
      </c>
      <c r="J619" s="18">
        <v>431</v>
      </c>
      <c r="K619" s="91">
        <v>39666</v>
      </c>
      <c r="L619" s="77" t="s">
        <v>1292</v>
      </c>
      <c r="M619" s="18">
        <v>0</v>
      </c>
      <c r="N619" s="18">
        <v>250000000</v>
      </c>
      <c r="O619" s="18">
        <v>250000000</v>
      </c>
      <c r="P619" s="18">
        <v>27</v>
      </c>
      <c r="Q619" s="18">
        <v>100</v>
      </c>
      <c r="R619" s="62" t="s">
        <v>1270</v>
      </c>
    </row>
    <row r="620" spans="1:18" s="1" customFormat="1">
      <c r="A620" s="18" t="s">
        <v>833</v>
      </c>
      <c r="B620" s="62" t="s">
        <v>1210</v>
      </c>
      <c r="C620" s="18" t="s">
        <v>1175</v>
      </c>
      <c r="D620" s="18">
        <v>2542</v>
      </c>
      <c r="E620" s="62" t="s">
        <v>1104</v>
      </c>
      <c r="F620" s="91">
        <v>39599</v>
      </c>
      <c r="G620" s="83">
        <f t="shared" si="28"/>
        <v>68</v>
      </c>
      <c r="H620" s="82">
        <f t="shared" si="29"/>
        <v>9.7142857142857135</v>
      </c>
      <c r="I620" s="18">
        <v>1</v>
      </c>
      <c r="J620" s="18">
        <v>431</v>
      </c>
      <c r="K620" s="91">
        <v>39667</v>
      </c>
      <c r="L620" s="77" t="s">
        <v>1292</v>
      </c>
      <c r="M620" s="18">
        <v>250000000</v>
      </c>
      <c r="N620" s="57">
        <v>60000000</v>
      </c>
      <c r="O620" s="57">
        <v>60000000</v>
      </c>
      <c r="P620" s="18">
        <v>25.8</v>
      </c>
      <c r="Q620" s="18">
        <v>95.555555555555543</v>
      </c>
      <c r="R620" s="62" t="s">
        <v>1270</v>
      </c>
    </row>
    <row r="621" spans="1:18" s="1" customFormat="1">
      <c r="A621" s="18" t="s">
        <v>834</v>
      </c>
      <c r="B621" s="62" t="s">
        <v>1210</v>
      </c>
      <c r="C621" s="18" t="s">
        <v>1175</v>
      </c>
      <c r="D621" s="18">
        <v>2542</v>
      </c>
      <c r="E621" s="62" t="s">
        <v>1104</v>
      </c>
      <c r="F621" s="91">
        <v>39599</v>
      </c>
      <c r="G621" s="83">
        <f t="shared" si="28"/>
        <v>69</v>
      </c>
      <c r="H621" s="82">
        <f t="shared" si="29"/>
        <v>9.8571428571428577</v>
      </c>
      <c r="I621" s="18">
        <v>2</v>
      </c>
      <c r="J621" s="18">
        <v>431</v>
      </c>
      <c r="K621" s="91">
        <v>39668</v>
      </c>
      <c r="L621" s="77" t="s">
        <v>1292</v>
      </c>
      <c r="M621" s="57">
        <v>60000000</v>
      </c>
      <c r="N621" s="18">
        <v>1800000000</v>
      </c>
      <c r="O621" s="18">
        <v>1800000000</v>
      </c>
      <c r="P621" s="18">
        <v>22.5</v>
      </c>
      <c r="Q621" s="18">
        <v>83.333333333333329</v>
      </c>
      <c r="R621" s="62" t="s">
        <v>1270</v>
      </c>
    </row>
    <row r="622" spans="1:18" s="1" customFormat="1">
      <c r="A622" s="18" t="s">
        <v>835</v>
      </c>
      <c r="B622" s="62" t="s">
        <v>1210</v>
      </c>
      <c r="C622" s="18" t="s">
        <v>1175</v>
      </c>
      <c r="D622" s="18">
        <v>2542</v>
      </c>
      <c r="E622" s="62" t="s">
        <v>1104</v>
      </c>
      <c r="F622" s="91">
        <v>39599</v>
      </c>
      <c r="G622" s="83">
        <f t="shared" si="28"/>
        <v>70</v>
      </c>
      <c r="H622" s="82">
        <f t="shared" si="29"/>
        <v>10</v>
      </c>
      <c r="I622" s="18">
        <v>3</v>
      </c>
      <c r="J622" s="18">
        <v>431</v>
      </c>
      <c r="K622" s="91">
        <v>39669</v>
      </c>
      <c r="L622" s="77" t="s">
        <v>1292</v>
      </c>
      <c r="M622" s="18">
        <v>1800000000</v>
      </c>
      <c r="N622" s="18" t="s">
        <v>1143</v>
      </c>
      <c r="O622" s="18" t="s">
        <v>1143</v>
      </c>
      <c r="P622" s="18">
        <v>22.6</v>
      </c>
      <c r="Q622" s="18">
        <v>83.703703703703709</v>
      </c>
      <c r="R622" s="62" t="s">
        <v>1270</v>
      </c>
    </row>
    <row r="623" spans="1:18" s="1" customFormat="1">
      <c r="A623" s="18" t="s">
        <v>836</v>
      </c>
      <c r="B623" s="62" t="s">
        <v>1211</v>
      </c>
      <c r="C623" s="18" t="s">
        <v>1175</v>
      </c>
      <c r="D623" s="18">
        <v>931</v>
      </c>
      <c r="E623" s="62" t="s">
        <v>1104</v>
      </c>
      <c r="F623" s="91">
        <v>39627</v>
      </c>
      <c r="G623" s="83">
        <f t="shared" si="28"/>
        <v>39</v>
      </c>
      <c r="H623" s="82">
        <f t="shared" si="29"/>
        <v>5.5714285714285712</v>
      </c>
      <c r="I623" s="18">
        <v>0</v>
      </c>
      <c r="J623" s="18">
        <v>431</v>
      </c>
      <c r="K623" s="91">
        <v>39666</v>
      </c>
      <c r="L623" s="77" t="s">
        <v>1292</v>
      </c>
      <c r="M623" s="18">
        <v>0</v>
      </c>
      <c r="N623" s="18">
        <v>175000000</v>
      </c>
      <c r="O623" s="18">
        <v>175000000</v>
      </c>
      <c r="P623" s="18">
        <v>24.9</v>
      </c>
      <c r="Q623" s="18">
        <v>100</v>
      </c>
      <c r="R623" s="62" t="s">
        <v>1270</v>
      </c>
    </row>
    <row r="624" spans="1:18" s="1" customFormat="1">
      <c r="A624" s="18" t="s">
        <v>837</v>
      </c>
      <c r="B624" s="62" t="s">
        <v>1211</v>
      </c>
      <c r="C624" s="18" t="s">
        <v>1175</v>
      </c>
      <c r="D624" s="18">
        <v>931</v>
      </c>
      <c r="E624" s="62" t="s">
        <v>1104</v>
      </c>
      <c r="F624" s="91">
        <v>39627</v>
      </c>
      <c r="G624" s="83">
        <f t="shared" si="28"/>
        <v>40</v>
      </c>
      <c r="H624" s="82">
        <f t="shared" si="29"/>
        <v>5.7142857142857144</v>
      </c>
      <c r="I624" s="18">
        <v>1</v>
      </c>
      <c r="J624" s="18">
        <v>431</v>
      </c>
      <c r="K624" s="91">
        <v>39667</v>
      </c>
      <c r="L624" s="77" t="s">
        <v>1292</v>
      </c>
      <c r="M624" s="18">
        <v>175000000</v>
      </c>
      <c r="N624" s="57">
        <v>100000</v>
      </c>
      <c r="O624" s="57">
        <v>100000</v>
      </c>
      <c r="P624" s="18">
        <v>24.3</v>
      </c>
      <c r="Q624" s="18">
        <v>97.590361445783131</v>
      </c>
      <c r="R624" s="62" t="s">
        <v>1270</v>
      </c>
    </row>
    <row r="625" spans="1:18" s="1" customFormat="1">
      <c r="A625" s="18" t="s">
        <v>838</v>
      </c>
      <c r="B625" s="62" t="s">
        <v>1210</v>
      </c>
      <c r="C625" s="18" t="s">
        <v>1175</v>
      </c>
      <c r="D625" s="18">
        <v>931</v>
      </c>
      <c r="E625" s="62" t="s">
        <v>1104</v>
      </c>
      <c r="F625" s="91">
        <v>39627</v>
      </c>
      <c r="G625" s="83">
        <f t="shared" si="28"/>
        <v>41</v>
      </c>
      <c r="H625" s="82">
        <f t="shared" si="29"/>
        <v>5.8571428571428568</v>
      </c>
      <c r="I625" s="18">
        <v>2</v>
      </c>
      <c r="J625" s="18">
        <v>431</v>
      </c>
      <c r="K625" s="91">
        <v>39668</v>
      </c>
      <c r="L625" s="77" t="s">
        <v>1292</v>
      </c>
      <c r="M625" s="57">
        <v>100000</v>
      </c>
      <c r="N625" s="18">
        <v>11200000</v>
      </c>
      <c r="O625" s="18">
        <v>11200000</v>
      </c>
      <c r="P625" s="18">
        <v>21.1</v>
      </c>
      <c r="Q625" s="18">
        <v>84.738955823293182</v>
      </c>
      <c r="R625" s="62" t="s">
        <v>1270</v>
      </c>
    </row>
    <row r="626" spans="1:18" s="1" customFormat="1">
      <c r="A626" s="18" t="s">
        <v>839</v>
      </c>
      <c r="B626" s="62" t="s">
        <v>1210</v>
      </c>
      <c r="C626" s="18" t="s">
        <v>1175</v>
      </c>
      <c r="D626" s="18">
        <v>931</v>
      </c>
      <c r="E626" s="62" t="s">
        <v>1104</v>
      </c>
      <c r="F626" s="91">
        <v>39627</v>
      </c>
      <c r="G626" s="83">
        <f t="shared" si="28"/>
        <v>42</v>
      </c>
      <c r="H626" s="82">
        <f t="shared" si="29"/>
        <v>6</v>
      </c>
      <c r="I626" s="18">
        <v>3</v>
      </c>
      <c r="J626" s="18">
        <v>431</v>
      </c>
      <c r="K626" s="91">
        <v>39669</v>
      </c>
      <c r="L626" s="77" t="s">
        <v>1292</v>
      </c>
      <c r="M626" s="18">
        <v>11200000</v>
      </c>
      <c r="N626" s="18" t="s">
        <v>1143</v>
      </c>
      <c r="O626" s="18" t="s">
        <v>1143</v>
      </c>
      <c r="P626" s="18">
        <v>21.5</v>
      </c>
      <c r="Q626" s="18">
        <v>86.345381526104404</v>
      </c>
      <c r="R626" s="62" t="s">
        <v>1270</v>
      </c>
    </row>
    <row r="627" spans="1:18" s="1" customFormat="1">
      <c r="A627" s="18" t="s">
        <v>76</v>
      </c>
      <c r="B627" s="62" t="s">
        <v>1320</v>
      </c>
      <c r="C627" s="18" t="s">
        <v>1176</v>
      </c>
      <c r="D627" s="18">
        <v>2028</v>
      </c>
      <c r="E627" s="62" t="s">
        <v>1319</v>
      </c>
      <c r="F627" s="91">
        <v>39585</v>
      </c>
      <c r="G627" s="83">
        <f t="shared" si="28"/>
        <v>46</v>
      </c>
      <c r="H627" s="82">
        <f t="shared" si="29"/>
        <v>6.5714285714285712</v>
      </c>
      <c r="I627" s="18">
        <v>0</v>
      </c>
      <c r="J627" s="18">
        <v>431</v>
      </c>
      <c r="K627" s="91">
        <v>39631</v>
      </c>
      <c r="L627" s="77" t="s">
        <v>1292</v>
      </c>
      <c r="M627" s="18" t="s">
        <v>1143</v>
      </c>
      <c r="N627" s="18">
        <v>31000</v>
      </c>
      <c r="O627" s="18">
        <v>31000</v>
      </c>
      <c r="P627" s="18">
        <v>18.8</v>
      </c>
      <c r="Q627" s="18">
        <v>100</v>
      </c>
      <c r="R627" s="62" t="s">
        <v>830</v>
      </c>
    </row>
    <row r="628" spans="1:18" s="1" customFormat="1">
      <c r="A628" s="18" t="s">
        <v>77</v>
      </c>
      <c r="B628" s="62" t="s">
        <v>1320</v>
      </c>
      <c r="C628" s="18" t="s">
        <v>1176</v>
      </c>
      <c r="D628" s="18">
        <v>2028</v>
      </c>
      <c r="E628" s="62" t="s">
        <v>168</v>
      </c>
      <c r="F628" s="88">
        <v>39585</v>
      </c>
      <c r="G628" s="83">
        <f t="shared" si="28"/>
        <v>47</v>
      </c>
      <c r="H628" s="82">
        <f t="shared" si="29"/>
        <v>6.7142857142857144</v>
      </c>
      <c r="I628" s="18">
        <v>1</v>
      </c>
      <c r="J628" s="18">
        <v>431</v>
      </c>
      <c r="K628" s="91">
        <v>39632</v>
      </c>
      <c r="L628" s="77" t="s">
        <v>1292</v>
      </c>
      <c r="M628" s="18">
        <v>31000</v>
      </c>
      <c r="N628" s="18" t="s">
        <v>1143</v>
      </c>
      <c r="O628" s="18" t="s">
        <v>1143</v>
      </c>
      <c r="P628" s="18">
        <v>16.8</v>
      </c>
      <c r="Q628" s="18">
        <v>89.361702127659541</v>
      </c>
      <c r="R628" s="62" t="s">
        <v>830</v>
      </c>
    </row>
    <row r="629" spans="1:18" s="1" customFormat="1">
      <c r="A629" s="18" t="s">
        <v>1240</v>
      </c>
      <c r="B629" s="62" t="s">
        <v>1320</v>
      </c>
      <c r="C629" s="18" t="s">
        <v>1176</v>
      </c>
      <c r="D629" s="18">
        <v>2028</v>
      </c>
      <c r="E629" s="62" t="s">
        <v>1319</v>
      </c>
      <c r="F629" s="88">
        <v>39585</v>
      </c>
      <c r="G629" s="83">
        <f t="shared" si="28"/>
        <v>48</v>
      </c>
      <c r="H629" s="82">
        <f t="shared" si="29"/>
        <v>6.8571428571428568</v>
      </c>
      <c r="I629" s="18">
        <v>2</v>
      </c>
      <c r="J629" s="18">
        <v>431</v>
      </c>
      <c r="K629" s="91">
        <v>39633</v>
      </c>
      <c r="L629" s="77" t="s">
        <v>1292</v>
      </c>
      <c r="M629" s="18" t="s">
        <v>1143</v>
      </c>
      <c r="N629" s="18">
        <v>620000</v>
      </c>
      <c r="O629" s="18">
        <v>620000</v>
      </c>
      <c r="P629" s="18">
        <v>15.2</v>
      </c>
      <c r="Q629" s="18">
        <v>80.851063829787222</v>
      </c>
      <c r="R629" s="62" t="s">
        <v>830</v>
      </c>
    </row>
    <row r="630" spans="1:18" s="1" customFormat="1">
      <c r="A630" s="18" t="s">
        <v>78</v>
      </c>
      <c r="B630" s="62" t="s">
        <v>1320</v>
      </c>
      <c r="C630" s="18" t="s">
        <v>1176</v>
      </c>
      <c r="D630" s="18">
        <v>2028</v>
      </c>
      <c r="E630" s="62" t="s">
        <v>1319</v>
      </c>
      <c r="F630" s="88">
        <v>39585</v>
      </c>
      <c r="G630" s="83">
        <f t="shared" si="28"/>
        <v>49</v>
      </c>
      <c r="H630" s="82">
        <f t="shared" si="29"/>
        <v>7</v>
      </c>
      <c r="I630" s="18">
        <v>3</v>
      </c>
      <c r="J630" s="18">
        <v>431</v>
      </c>
      <c r="K630" s="91">
        <v>39634</v>
      </c>
      <c r="L630" s="77" t="s">
        <v>1292</v>
      </c>
      <c r="M630" s="18">
        <v>620000</v>
      </c>
      <c r="N630" s="18" t="s">
        <v>1143</v>
      </c>
      <c r="O630" s="18" t="s">
        <v>1143</v>
      </c>
      <c r="P630" s="18">
        <v>13</v>
      </c>
      <c r="Q630" s="18">
        <v>69.14893617021275</v>
      </c>
      <c r="R630" s="62" t="s">
        <v>830</v>
      </c>
    </row>
    <row r="631" spans="1:18" s="1" customFormat="1">
      <c r="A631" s="18" t="s">
        <v>79</v>
      </c>
      <c r="B631" s="62" t="s">
        <v>1320</v>
      </c>
      <c r="C631" s="18" t="s">
        <v>1176</v>
      </c>
      <c r="D631" s="18">
        <v>2028</v>
      </c>
      <c r="E631" s="62" t="s">
        <v>168</v>
      </c>
      <c r="F631" s="88">
        <v>39585</v>
      </c>
      <c r="G631" s="83">
        <f t="shared" si="28"/>
        <v>49</v>
      </c>
      <c r="H631" s="82">
        <f t="shared" si="29"/>
        <v>7</v>
      </c>
      <c r="I631" s="18">
        <v>3</v>
      </c>
      <c r="J631" s="18">
        <v>431</v>
      </c>
      <c r="K631" s="91">
        <v>39634</v>
      </c>
      <c r="L631" s="77" t="s">
        <v>1295</v>
      </c>
      <c r="M631" s="18">
        <v>30000</v>
      </c>
      <c r="N631" s="18" t="s">
        <v>1143</v>
      </c>
      <c r="O631" s="18" t="s">
        <v>1143</v>
      </c>
      <c r="P631" s="18">
        <v>13</v>
      </c>
      <c r="Q631" s="18">
        <v>69.14893617021275</v>
      </c>
      <c r="R631" s="62" t="s">
        <v>830</v>
      </c>
    </row>
    <row r="632" spans="1:18" s="1" customFormat="1">
      <c r="A632" s="18" t="s">
        <v>270</v>
      </c>
      <c r="B632" s="62" t="s">
        <v>1320</v>
      </c>
      <c r="C632" s="18" t="s">
        <v>1176</v>
      </c>
      <c r="D632" s="18">
        <v>2081</v>
      </c>
      <c r="E632" s="62" t="s">
        <v>1319</v>
      </c>
      <c r="F632" s="88">
        <v>39585</v>
      </c>
      <c r="G632" s="83">
        <f t="shared" si="28"/>
        <v>46</v>
      </c>
      <c r="H632" s="82">
        <f t="shared" si="29"/>
        <v>6.5714285714285712</v>
      </c>
      <c r="I632" s="18">
        <v>0</v>
      </c>
      <c r="J632" s="18">
        <v>431</v>
      </c>
      <c r="K632" s="91">
        <v>39631</v>
      </c>
      <c r="L632" s="77" t="s">
        <v>1292</v>
      </c>
      <c r="M632" s="18" t="s">
        <v>1143</v>
      </c>
      <c r="N632" s="18">
        <v>14000</v>
      </c>
      <c r="O632" s="18">
        <v>14000</v>
      </c>
      <c r="P632" s="18">
        <v>18.5</v>
      </c>
      <c r="Q632" s="18">
        <v>100</v>
      </c>
      <c r="R632" s="62" t="s">
        <v>830</v>
      </c>
    </row>
    <row r="633" spans="1:18" s="1" customFormat="1">
      <c r="A633" s="18" t="s">
        <v>271</v>
      </c>
      <c r="B633" s="62" t="s">
        <v>1320</v>
      </c>
      <c r="C633" s="18" t="s">
        <v>1176</v>
      </c>
      <c r="D633" s="18">
        <v>2081</v>
      </c>
      <c r="E633" s="62" t="s">
        <v>168</v>
      </c>
      <c r="F633" s="88">
        <v>39585</v>
      </c>
      <c r="G633" s="83">
        <f t="shared" si="28"/>
        <v>47</v>
      </c>
      <c r="H633" s="82">
        <f t="shared" si="29"/>
        <v>6.7142857142857144</v>
      </c>
      <c r="I633" s="18">
        <v>1</v>
      </c>
      <c r="J633" s="18">
        <v>431</v>
      </c>
      <c r="K633" s="91">
        <v>39632</v>
      </c>
      <c r="L633" s="77" t="s">
        <v>1292</v>
      </c>
      <c r="M633" s="18">
        <v>14000</v>
      </c>
      <c r="N633" s="18" t="s">
        <v>1143</v>
      </c>
      <c r="O633" s="18" t="s">
        <v>1143</v>
      </c>
      <c r="P633" s="18">
        <v>16.8</v>
      </c>
      <c r="Q633" s="18">
        <v>90.810810810810807</v>
      </c>
      <c r="R633" s="62" t="s">
        <v>830</v>
      </c>
    </row>
    <row r="634" spans="1:18" s="1" customFormat="1">
      <c r="A634" s="18" t="s">
        <v>1241</v>
      </c>
      <c r="B634" s="62" t="s">
        <v>1320</v>
      </c>
      <c r="C634" s="18" t="s">
        <v>1176</v>
      </c>
      <c r="D634" s="18">
        <v>2081</v>
      </c>
      <c r="E634" s="62" t="s">
        <v>168</v>
      </c>
      <c r="F634" s="88">
        <v>39585</v>
      </c>
      <c r="G634" s="83">
        <f t="shared" si="28"/>
        <v>48</v>
      </c>
      <c r="H634" s="82">
        <f t="shared" si="29"/>
        <v>6.8571428571428568</v>
      </c>
      <c r="I634" s="18">
        <v>2</v>
      </c>
      <c r="J634" s="18">
        <v>431</v>
      </c>
      <c r="K634" s="91">
        <v>39633</v>
      </c>
      <c r="L634" s="77" t="s">
        <v>1292</v>
      </c>
      <c r="M634" s="18" t="s">
        <v>1143</v>
      </c>
      <c r="N634" s="18">
        <v>6200000</v>
      </c>
      <c r="O634" s="18">
        <v>6200000</v>
      </c>
      <c r="P634" s="18">
        <v>15</v>
      </c>
      <c r="Q634" s="18">
        <v>81.081081081081081</v>
      </c>
      <c r="R634" s="62" t="s">
        <v>830</v>
      </c>
    </row>
    <row r="635" spans="1:18" s="1" customFormat="1">
      <c r="A635" s="18" t="s">
        <v>272</v>
      </c>
      <c r="B635" s="62" t="s">
        <v>1320</v>
      </c>
      <c r="C635" s="18" t="s">
        <v>1176</v>
      </c>
      <c r="D635" s="18">
        <v>2081</v>
      </c>
      <c r="E635" s="62" t="s">
        <v>1319</v>
      </c>
      <c r="F635" s="88">
        <v>39585</v>
      </c>
      <c r="G635" s="83">
        <f t="shared" si="28"/>
        <v>49</v>
      </c>
      <c r="H635" s="82">
        <f t="shared" si="29"/>
        <v>7</v>
      </c>
      <c r="I635" s="18">
        <v>3</v>
      </c>
      <c r="J635" s="18">
        <v>431</v>
      </c>
      <c r="K635" s="91">
        <v>39634</v>
      </c>
      <c r="L635" s="77" t="s">
        <v>1292</v>
      </c>
      <c r="M635" s="18">
        <v>6200000</v>
      </c>
      <c r="N635" s="18" t="s">
        <v>1143</v>
      </c>
      <c r="O635" s="18" t="s">
        <v>1143</v>
      </c>
      <c r="P635" s="18">
        <v>15.9</v>
      </c>
      <c r="Q635" s="18">
        <v>85.945945945945979</v>
      </c>
      <c r="R635" s="62" t="s">
        <v>830</v>
      </c>
    </row>
    <row r="636" spans="1:18" s="1" customFormat="1">
      <c r="A636" s="18" t="s">
        <v>273</v>
      </c>
      <c r="B636" s="62" t="s">
        <v>1320</v>
      </c>
      <c r="C636" s="18" t="s">
        <v>1176</v>
      </c>
      <c r="D636" s="18">
        <v>2096</v>
      </c>
      <c r="E636" s="62" t="s">
        <v>1319</v>
      </c>
      <c r="F636" s="88">
        <v>39585</v>
      </c>
      <c r="G636" s="83">
        <f t="shared" si="28"/>
        <v>46</v>
      </c>
      <c r="H636" s="82">
        <f t="shared" si="29"/>
        <v>6.5714285714285712</v>
      </c>
      <c r="I636" s="18">
        <v>0</v>
      </c>
      <c r="J636" s="18">
        <v>431</v>
      </c>
      <c r="K636" s="91">
        <v>39631</v>
      </c>
      <c r="L636" s="77" t="s">
        <v>1292</v>
      </c>
      <c r="M636" s="18" t="s">
        <v>1143</v>
      </c>
      <c r="N636" s="18">
        <v>3000</v>
      </c>
      <c r="O636" s="18">
        <v>3000</v>
      </c>
      <c r="P636" s="18">
        <v>20.3</v>
      </c>
      <c r="Q636" s="18">
        <v>100</v>
      </c>
      <c r="R636" s="62" t="s">
        <v>830</v>
      </c>
    </row>
    <row r="637" spans="1:18" s="1" customFormat="1">
      <c r="A637" s="18" t="s">
        <v>274</v>
      </c>
      <c r="B637" s="62" t="s">
        <v>1320</v>
      </c>
      <c r="C637" s="18" t="s">
        <v>1176</v>
      </c>
      <c r="D637" s="18">
        <v>2096</v>
      </c>
      <c r="E637" s="62" t="s">
        <v>1319</v>
      </c>
      <c r="F637" s="91">
        <v>39585</v>
      </c>
      <c r="G637" s="83">
        <f t="shared" si="28"/>
        <v>47</v>
      </c>
      <c r="H637" s="82">
        <f t="shared" si="29"/>
        <v>6.7142857142857144</v>
      </c>
      <c r="I637" s="18">
        <v>1</v>
      </c>
      <c r="J637" s="18">
        <v>431</v>
      </c>
      <c r="K637" s="91">
        <v>39632</v>
      </c>
      <c r="L637" s="77" t="s">
        <v>1292</v>
      </c>
      <c r="M637" s="18">
        <v>3000</v>
      </c>
      <c r="N637" s="18">
        <v>17650000</v>
      </c>
      <c r="O637" s="18">
        <v>17650000</v>
      </c>
      <c r="P637" s="18">
        <v>18.8</v>
      </c>
      <c r="Q637" s="18">
        <v>92.610837438423616</v>
      </c>
      <c r="R637" s="62" t="s">
        <v>830</v>
      </c>
    </row>
    <row r="638" spans="1:18" s="1" customFormat="1">
      <c r="A638" s="18" t="s">
        <v>275</v>
      </c>
      <c r="B638" s="62" t="s">
        <v>1320</v>
      </c>
      <c r="C638" s="18" t="s">
        <v>1176</v>
      </c>
      <c r="D638" s="18">
        <v>2096</v>
      </c>
      <c r="E638" s="62" t="s">
        <v>1319</v>
      </c>
      <c r="F638" s="91">
        <v>39585</v>
      </c>
      <c r="G638" s="83">
        <f t="shared" si="28"/>
        <v>48</v>
      </c>
      <c r="H638" s="82">
        <f t="shared" si="29"/>
        <v>6.8571428571428568</v>
      </c>
      <c r="I638" s="18">
        <v>2</v>
      </c>
      <c r="J638" s="18">
        <v>431</v>
      </c>
      <c r="K638" s="91">
        <v>39633</v>
      </c>
      <c r="L638" s="77" t="s">
        <v>1292</v>
      </c>
      <c r="M638" s="18">
        <v>17650000</v>
      </c>
      <c r="N638" s="18">
        <v>13000000</v>
      </c>
      <c r="O638" s="18">
        <v>13000000</v>
      </c>
      <c r="P638" s="18">
        <v>17.2</v>
      </c>
      <c r="Q638" s="18">
        <v>84.729064039408868</v>
      </c>
      <c r="R638" s="62" t="s">
        <v>830</v>
      </c>
    </row>
    <row r="639" spans="1:18" s="1" customFormat="1">
      <c r="A639" s="18" t="s">
        <v>276</v>
      </c>
      <c r="B639" s="62" t="s">
        <v>1320</v>
      </c>
      <c r="C639" s="18" t="s">
        <v>1176</v>
      </c>
      <c r="D639" s="18">
        <v>2096</v>
      </c>
      <c r="E639" s="62" t="s">
        <v>1319</v>
      </c>
      <c r="F639" s="91">
        <v>39585</v>
      </c>
      <c r="G639" s="83">
        <f t="shared" si="28"/>
        <v>49</v>
      </c>
      <c r="H639" s="82">
        <f t="shared" si="29"/>
        <v>7</v>
      </c>
      <c r="I639" s="18">
        <v>3</v>
      </c>
      <c r="J639" s="18">
        <v>431</v>
      </c>
      <c r="K639" s="91">
        <v>39634</v>
      </c>
      <c r="L639" s="77" t="s">
        <v>1292</v>
      </c>
      <c r="M639" s="18">
        <v>13000000</v>
      </c>
      <c r="N639" s="18" t="s">
        <v>1143</v>
      </c>
      <c r="O639" s="18" t="s">
        <v>1143</v>
      </c>
      <c r="P639" s="18">
        <v>16.7</v>
      </c>
      <c r="Q639" s="18">
        <v>82.26600985221674</v>
      </c>
      <c r="R639" s="62" t="s">
        <v>830</v>
      </c>
    </row>
    <row r="640" spans="1:18" s="1" customFormat="1">
      <c r="A640" s="18" t="s">
        <v>277</v>
      </c>
      <c r="B640" s="62" t="s">
        <v>1320</v>
      </c>
      <c r="C640" s="18" t="s">
        <v>1176</v>
      </c>
      <c r="D640" s="18">
        <v>2096</v>
      </c>
      <c r="E640" s="62" t="s">
        <v>168</v>
      </c>
      <c r="F640" s="91">
        <v>39585</v>
      </c>
      <c r="G640" s="83">
        <f t="shared" si="28"/>
        <v>49</v>
      </c>
      <c r="H640" s="82">
        <f t="shared" si="29"/>
        <v>7</v>
      </c>
      <c r="I640" s="18">
        <v>3</v>
      </c>
      <c r="J640" s="18">
        <v>431</v>
      </c>
      <c r="K640" s="91">
        <v>39634</v>
      </c>
      <c r="L640" s="77" t="s">
        <v>1295</v>
      </c>
      <c r="M640" s="18">
        <v>780000000</v>
      </c>
      <c r="N640" s="18" t="s">
        <v>1143</v>
      </c>
      <c r="O640" s="18" t="s">
        <v>1143</v>
      </c>
      <c r="P640" s="18">
        <v>16.7</v>
      </c>
      <c r="Q640" s="18">
        <v>82.26600985221674</v>
      </c>
      <c r="R640" s="62" t="s">
        <v>830</v>
      </c>
    </row>
    <row r="641" spans="1:18" s="93" customFormat="1">
      <c r="A641" s="62" t="s">
        <v>278</v>
      </c>
      <c r="B641" s="62" t="s">
        <v>1322</v>
      </c>
      <c r="C641" s="62" t="s">
        <v>896</v>
      </c>
      <c r="D641" s="62">
        <v>2510</v>
      </c>
      <c r="E641" s="62" t="s">
        <v>168</v>
      </c>
      <c r="F641" s="91">
        <v>39599</v>
      </c>
      <c r="G641" s="89">
        <f t="shared" si="28"/>
        <v>46</v>
      </c>
      <c r="H641" s="90">
        <f t="shared" si="29"/>
        <v>6.5714285714285712</v>
      </c>
      <c r="I641" s="62">
        <v>0</v>
      </c>
      <c r="J641" s="62">
        <v>431</v>
      </c>
      <c r="K641" s="91">
        <v>39645</v>
      </c>
      <c r="L641" s="92" t="s">
        <v>1292</v>
      </c>
      <c r="M641" s="62">
        <v>0</v>
      </c>
      <c r="N641" s="62">
        <v>4000</v>
      </c>
      <c r="O641" s="62">
        <v>4000</v>
      </c>
      <c r="P641" s="62">
        <v>20.8</v>
      </c>
      <c r="Q641" s="62">
        <v>100</v>
      </c>
      <c r="R641" s="62" t="s">
        <v>1351</v>
      </c>
    </row>
    <row r="642" spans="1:18" s="93" customFormat="1">
      <c r="A642" s="62" t="s">
        <v>279</v>
      </c>
      <c r="B642" s="62" t="s">
        <v>1322</v>
      </c>
      <c r="C642" s="62" t="s">
        <v>896</v>
      </c>
      <c r="D642" s="62">
        <v>2510</v>
      </c>
      <c r="E642" s="62" t="s">
        <v>168</v>
      </c>
      <c r="F642" s="91">
        <v>39599</v>
      </c>
      <c r="G642" s="89">
        <f t="shared" si="28"/>
        <v>47</v>
      </c>
      <c r="H642" s="90">
        <f t="shared" si="29"/>
        <v>6.7142857142857144</v>
      </c>
      <c r="I642" s="62">
        <v>1</v>
      </c>
      <c r="J642" s="62">
        <v>431</v>
      </c>
      <c r="K642" s="91">
        <v>39646</v>
      </c>
      <c r="L642" s="92" t="s">
        <v>1292</v>
      </c>
      <c r="M642" s="62">
        <v>4000</v>
      </c>
      <c r="N642" s="62">
        <v>0</v>
      </c>
      <c r="O642" s="62">
        <v>0</v>
      </c>
      <c r="P642" s="62">
        <v>21</v>
      </c>
      <c r="Q642" s="62">
        <v>100.96153846153851</v>
      </c>
      <c r="R642" s="62" t="s">
        <v>1351</v>
      </c>
    </row>
    <row r="643" spans="1:18" s="93" customFormat="1">
      <c r="A643" s="62" t="s">
        <v>280</v>
      </c>
      <c r="B643" s="62" t="s">
        <v>1321</v>
      </c>
      <c r="C643" s="62" t="s">
        <v>896</v>
      </c>
      <c r="D643" s="62">
        <v>2510</v>
      </c>
      <c r="E643" s="62" t="s">
        <v>1323</v>
      </c>
      <c r="F643" s="91">
        <v>39599</v>
      </c>
      <c r="G643" s="89">
        <f t="shared" si="28"/>
        <v>56</v>
      </c>
      <c r="H643" s="90">
        <f t="shared" si="29"/>
        <v>8</v>
      </c>
      <c r="I643" s="62">
        <v>10</v>
      </c>
      <c r="J643" s="62">
        <v>431</v>
      </c>
      <c r="K643" s="91">
        <v>39655</v>
      </c>
      <c r="L643" s="92" t="s">
        <v>1292</v>
      </c>
      <c r="M643" s="62">
        <v>124000000</v>
      </c>
      <c r="N643" s="62" t="s">
        <v>1143</v>
      </c>
      <c r="O643" s="62" t="s">
        <v>1143</v>
      </c>
      <c r="P643" s="62">
        <v>21.2</v>
      </c>
      <c r="Q643" s="62">
        <v>101.92307692307689</v>
      </c>
      <c r="R643" s="62" t="s">
        <v>1351</v>
      </c>
    </row>
    <row r="644" spans="1:18" s="93" customFormat="1">
      <c r="A644" s="62" t="s">
        <v>840</v>
      </c>
      <c r="B644" s="62" t="s">
        <v>1322</v>
      </c>
      <c r="C644" s="62" t="s">
        <v>896</v>
      </c>
      <c r="D644" s="62">
        <v>2510</v>
      </c>
      <c r="E644" s="62" t="s">
        <v>168</v>
      </c>
      <c r="F644" s="91">
        <v>39599</v>
      </c>
      <c r="G644" s="89">
        <f t="shared" si="28"/>
        <v>48</v>
      </c>
      <c r="H644" s="90">
        <f t="shared" si="29"/>
        <v>6.8571428571428568</v>
      </c>
      <c r="I644" s="62">
        <v>2</v>
      </c>
      <c r="J644" s="62">
        <v>431</v>
      </c>
      <c r="K644" s="91">
        <v>39647</v>
      </c>
      <c r="L644" s="92" t="s">
        <v>1292</v>
      </c>
      <c r="M644" s="62">
        <v>0</v>
      </c>
      <c r="N644" s="62">
        <v>1350000</v>
      </c>
      <c r="O644" s="62">
        <v>1350000</v>
      </c>
      <c r="P644" s="62">
        <v>23.5</v>
      </c>
      <c r="Q644" s="62">
        <v>112.9807692307692</v>
      </c>
      <c r="R644" s="62" t="s">
        <v>1351</v>
      </c>
    </row>
    <row r="645" spans="1:18" s="93" customFormat="1">
      <c r="A645" s="62" t="s">
        <v>281</v>
      </c>
      <c r="B645" s="62" t="s">
        <v>1322</v>
      </c>
      <c r="C645" s="62" t="s">
        <v>896</v>
      </c>
      <c r="D645" s="62">
        <v>2510</v>
      </c>
      <c r="E645" s="62" t="s">
        <v>168</v>
      </c>
      <c r="F645" s="91">
        <v>39599</v>
      </c>
      <c r="G645" s="89">
        <f t="shared" si="28"/>
        <v>49</v>
      </c>
      <c r="H645" s="90">
        <f t="shared" si="29"/>
        <v>7</v>
      </c>
      <c r="I645" s="62">
        <v>3</v>
      </c>
      <c r="J645" s="62">
        <v>431</v>
      </c>
      <c r="K645" s="91">
        <v>39648</v>
      </c>
      <c r="L645" s="92" t="s">
        <v>1292</v>
      </c>
      <c r="M645" s="62">
        <v>1350000</v>
      </c>
      <c r="N645" s="62">
        <v>8000000</v>
      </c>
      <c r="O645" s="62">
        <v>8000000</v>
      </c>
      <c r="P645" s="62">
        <v>21.5</v>
      </c>
      <c r="Q645" s="62">
        <v>103.36538461538458</v>
      </c>
      <c r="R645" s="62" t="s">
        <v>1351</v>
      </c>
    </row>
    <row r="646" spans="1:18" s="93" customFormat="1">
      <c r="A646" s="62" t="s">
        <v>282</v>
      </c>
      <c r="B646" s="62" t="s">
        <v>1321</v>
      </c>
      <c r="C646" s="62" t="s">
        <v>896</v>
      </c>
      <c r="D646" s="62">
        <v>2510</v>
      </c>
      <c r="E646" s="62" t="s">
        <v>1323</v>
      </c>
      <c r="F646" s="91">
        <v>39599</v>
      </c>
      <c r="G646" s="89">
        <f t="shared" si="28"/>
        <v>50</v>
      </c>
      <c r="H646" s="90">
        <f t="shared" si="29"/>
        <v>7.1428571428571432</v>
      </c>
      <c r="I646" s="62">
        <v>4</v>
      </c>
      <c r="J646" s="62">
        <v>431</v>
      </c>
      <c r="K646" s="91">
        <v>39649</v>
      </c>
      <c r="L646" s="92" t="s">
        <v>1292</v>
      </c>
      <c r="M646" s="62">
        <v>8000000</v>
      </c>
      <c r="N646" s="62">
        <v>112000000</v>
      </c>
      <c r="O646" s="62">
        <v>112000000</v>
      </c>
      <c r="P646" s="62">
        <v>20</v>
      </c>
      <c r="Q646" s="62">
        <v>96.153846153846132</v>
      </c>
      <c r="R646" s="62" t="s">
        <v>1351</v>
      </c>
    </row>
    <row r="647" spans="1:18" s="93" customFormat="1">
      <c r="A647" s="62" t="s">
        <v>283</v>
      </c>
      <c r="B647" s="62" t="s">
        <v>1321</v>
      </c>
      <c r="C647" s="62" t="s">
        <v>896</v>
      </c>
      <c r="D647" s="62">
        <v>2510</v>
      </c>
      <c r="E647" s="62" t="s">
        <v>1319</v>
      </c>
      <c r="F647" s="91">
        <v>39599</v>
      </c>
      <c r="G647" s="89">
        <f t="shared" si="28"/>
        <v>51</v>
      </c>
      <c r="H647" s="90">
        <f t="shared" si="29"/>
        <v>7.2857142857142856</v>
      </c>
      <c r="I647" s="62">
        <v>5</v>
      </c>
      <c r="J647" s="62">
        <v>431</v>
      </c>
      <c r="K647" s="91">
        <v>39650</v>
      </c>
      <c r="L647" s="92" t="s">
        <v>1292</v>
      </c>
      <c r="M647" s="62">
        <v>112000000</v>
      </c>
      <c r="N647" s="62">
        <v>88000000</v>
      </c>
      <c r="O647" s="62">
        <v>88000000</v>
      </c>
      <c r="P647" s="62">
        <v>20</v>
      </c>
      <c r="Q647" s="62">
        <v>96.153846153846132</v>
      </c>
      <c r="R647" s="62" t="s">
        <v>1351</v>
      </c>
    </row>
    <row r="648" spans="1:18" s="93" customFormat="1">
      <c r="A648" s="62" t="s">
        <v>284</v>
      </c>
      <c r="B648" s="62" t="s">
        <v>1321</v>
      </c>
      <c r="C648" s="62" t="s">
        <v>896</v>
      </c>
      <c r="D648" s="62">
        <v>2510</v>
      </c>
      <c r="E648" s="62" t="s">
        <v>168</v>
      </c>
      <c r="F648" s="91">
        <v>39599</v>
      </c>
      <c r="G648" s="89">
        <f t="shared" si="28"/>
        <v>52</v>
      </c>
      <c r="H648" s="90">
        <f t="shared" si="29"/>
        <v>7.4285714285714288</v>
      </c>
      <c r="I648" s="62">
        <v>6</v>
      </c>
      <c r="J648" s="62">
        <v>431</v>
      </c>
      <c r="K648" s="91">
        <v>39651</v>
      </c>
      <c r="L648" s="92" t="s">
        <v>1292</v>
      </c>
      <c r="M648" s="62">
        <v>88000000</v>
      </c>
      <c r="N648" s="62">
        <v>2230000</v>
      </c>
      <c r="O648" s="62">
        <v>2230000</v>
      </c>
      <c r="P648" s="62">
        <v>21.5</v>
      </c>
      <c r="Q648" s="62">
        <v>103.36538461538458</v>
      </c>
      <c r="R648" s="62" t="s">
        <v>1351</v>
      </c>
    </row>
    <row r="649" spans="1:18" s="93" customFormat="1">
      <c r="A649" s="62" t="s">
        <v>285</v>
      </c>
      <c r="B649" s="62" t="s">
        <v>1321</v>
      </c>
      <c r="C649" s="62" t="s">
        <v>896</v>
      </c>
      <c r="D649" s="62">
        <v>2510</v>
      </c>
      <c r="E649" s="62" t="s">
        <v>168</v>
      </c>
      <c r="F649" s="91">
        <v>39599</v>
      </c>
      <c r="G649" s="89">
        <f t="shared" si="28"/>
        <v>53</v>
      </c>
      <c r="H649" s="90">
        <f t="shared" si="29"/>
        <v>7.5714285714285712</v>
      </c>
      <c r="I649" s="62">
        <v>7</v>
      </c>
      <c r="J649" s="62">
        <v>431</v>
      </c>
      <c r="K649" s="91">
        <v>39652</v>
      </c>
      <c r="L649" s="92" t="s">
        <v>1292</v>
      </c>
      <c r="M649" s="62">
        <v>2230000</v>
      </c>
      <c r="N649" s="62">
        <v>87000000</v>
      </c>
      <c r="O649" s="62">
        <v>87000000</v>
      </c>
      <c r="P649" s="62">
        <v>22</v>
      </c>
      <c r="Q649" s="62">
        <v>105.76923076923082</v>
      </c>
      <c r="R649" s="62" t="s">
        <v>1351</v>
      </c>
    </row>
    <row r="650" spans="1:18" s="93" customFormat="1">
      <c r="A650" s="62" t="s">
        <v>286</v>
      </c>
      <c r="B650" s="62" t="s">
        <v>1321</v>
      </c>
      <c r="C650" s="62" t="s">
        <v>896</v>
      </c>
      <c r="D650" s="62">
        <v>2510</v>
      </c>
      <c r="E650" s="62" t="s">
        <v>168</v>
      </c>
      <c r="F650" s="91">
        <v>39599</v>
      </c>
      <c r="G650" s="89">
        <f t="shared" si="28"/>
        <v>54</v>
      </c>
      <c r="H650" s="90">
        <f t="shared" si="29"/>
        <v>7.7142857142857144</v>
      </c>
      <c r="I650" s="62">
        <v>8</v>
      </c>
      <c r="J650" s="62">
        <v>431</v>
      </c>
      <c r="K650" s="91">
        <v>39653</v>
      </c>
      <c r="L650" s="92" t="s">
        <v>1292</v>
      </c>
      <c r="M650" s="62">
        <v>87000000</v>
      </c>
      <c r="N650" s="62">
        <v>110000000</v>
      </c>
      <c r="O650" s="62">
        <v>110000000</v>
      </c>
      <c r="P650" s="62">
        <v>22</v>
      </c>
      <c r="Q650" s="62">
        <v>105.76923076923082</v>
      </c>
      <c r="R650" s="62" t="s">
        <v>1351</v>
      </c>
    </row>
    <row r="651" spans="1:18" s="93" customFormat="1">
      <c r="A651" s="62" t="s">
        <v>287</v>
      </c>
      <c r="B651" s="62" t="s">
        <v>1321</v>
      </c>
      <c r="C651" s="62" t="s">
        <v>896</v>
      </c>
      <c r="D651" s="62">
        <v>2510</v>
      </c>
      <c r="E651" s="62" t="s">
        <v>168</v>
      </c>
      <c r="F651" s="91">
        <v>39599</v>
      </c>
      <c r="G651" s="89">
        <f t="shared" si="28"/>
        <v>55</v>
      </c>
      <c r="H651" s="90">
        <f t="shared" si="29"/>
        <v>7.8571428571428568</v>
      </c>
      <c r="I651" s="62">
        <v>9</v>
      </c>
      <c r="J651" s="62">
        <v>431</v>
      </c>
      <c r="K651" s="91">
        <v>39654</v>
      </c>
      <c r="L651" s="92" t="s">
        <v>1292</v>
      </c>
      <c r="M651" s="62">
        <v>110000000</v>
      </c>
      <c r="N651" s="62">
        <v>124000000</v>
      </c>
      <c r="O651" s="62">
        <v>124000000</v>
      </c>
      <c r="P651" s="62">
        <v>21</v>
      </c>
      <c r="Q651" s="62">
        <v>100.96153846153851</v>
      </c>
      <c r="R651" s="62" t="s">
        <v>1351</v>
      </c>
    </row>
    <row r="652" spans="1:18" s="93" customFormat="1">
      <c r="A652" s="62" t="s">
        <v>288</v>
      </c>
      <c r="B652" s="62" t="s">
        <v>1321</v>
      </c>
      <c r="C652" s="62" t="s">
        <v>896</v>
      </c>
      <c r="D652" s="62">
        <v>2533</v>
      </c>
      <c r="E652" s="62" t="s">
        <v>1319</v>
      </c>
      <c r="F652" s="91">
        <v>39599</v>
      </c>
      <c r="G652" s="89">
        <f t="shared" si="28"/>
        <v>46</v>
      </c>
      <c r="H652" s="90">
        <f t="shared" si="29"/>
        <v>6.5714285714285712</v>
      </c>
      <c r="I652" s="62">
        <v>0</v>
      </c>
      <c r="J652" s="62">
        <v>431</v>
      </c>
      <c r="K652" s="91">
        <v>39645</v>
      </c>
      <c r="L652" s="92" t="s">
        <v>1292</v>
      </c>
      <c r="M652" s="62">
        <v>0</v>
      </c>
      <c r="N652" s="62">
        <v>4000</v>
      </c>
      <c r="O652" s="62">
        <v>4000</v>
      </c>
      <c r="P652" s="62">
        <v>20.7</v>
      </c>
      <c r="Q652" s="62">
        <v>100</v>
      </c>
      <c r="R652" s="62" t="s">
        <v>1351</v>
      </c>
    </row>
    <row r="653" spans="1:18" s="93" customFormat="1">
      <c r="A653" s="62" t="s">
        <v>289</v>
      </c>
      <c r="B653" s="62" t="s">
        <v>1321</v>
      </c>
      <c r="C653" s="62" t="s">
        <v>896</v>
      </c>
      <c r="D653" s="62">
        <v>2533</v>
      </c>
      <c r="E653" s="62" t="s">
        <v>168</v>
      </c>
      <c r="F653" s="91">
        <v>39599</v>
      </c>
      <c r="G653" s="89">
        <f t="shared" si="28"/>
        <v>47</v>
      </c>
      <c r="H653" s="90">
        <f t="shared" si="29"/>
        <v>6.7142857142857144</v>
      </c>
      <c r="I653" s="62">
        <v>1</v>
      </c>
      <c r="J653" s="62">
        <v>431</v>
      </c>
      <c r="K653" s="91">
        <v>39646</v>
      </c>
      <c r="L653" s="92" t="s">
        <v>1292</v>
      </c>
      <c r="M653" s="62">
        <v>4000</v>
      </c>
      <c r="N653" s="62">
        <v>11500000</v>
      </c>
      <c r="O653" s="62">
        <v>11500000</v>
      </c>
      <c r="P653" s="62">
        <v>20</v>
      </c>
      <c r="Q653" s="62">
        <v>96.618357487922708</v>
      </c>
      <c r="R653" s="62" t="s">
        <v>1351</v>
      </c>
    </row>
    <row r="654" spans="1:18" s="93" customFormat="1">
      <c r="A654" s="62" t="s">
        <v>290</v>
      </c>
      <c r="B654" s="62" t="s">
        <v>1321</v>
      </c>
      <c r="C654" s="62" t="s">
        <v>896</v>
      </c>
      <c r="D654" s="62">
        <v>2533</v>
      </c>
      <c r="E654" s="62" t="s">
        <v>168</v>
      </c>
      <c r="F654" s="91">
        <v>39599</v>
      </c>
      <c r="G654" s="89">
        <f t="shared" si="28"/>
        <v>56</v>
      </c>
      <c r="H654" s="90">
        <f t="shared" si="29"/>
        <v>8</v>
      </c>
      <c r="I654" s="62">
        <v>10</v>
      </c>
      <c r="J654" s="62">
        <v>431</v>
      </c>
      <c r="K654" s="91">
        <v>39655</v>
      </c>
      <c r="L654" s="92" t="s">
        <v>1292</v>
      </c>
      <c r="M654" s="62">
        <v>14200000</v>
      </c>
      <c r="N654" s="62" t="s">
        <v>1143</v>
      </c>
      <c r="O654" s="62" t="s">
        <v>1143</v>
      </c>
      <c r="P654" s="62">
        <v>21</v>
      </c>
      <c r="Q654" s="62">
        <v>101.44927536231882</v>
      </c>
      <c r="R654" s="62" t="s">
        <v>1351</v>
      </c>
    </row>
    <row r="655" spans="1:18" s="93" customFormat="1">
      <c r="A655" s="62" t="s">
        <v>291</v>
      </c>
      <c r="B655" s="62" t="s">
        <v>1321</v>
      </c>
      <c r="C655" s="62" t="s">
        <v>896</v>
      </c>
      <c r="D655" s="62">
        <v>2533</v>
      </c>
      <c r="E655" s="62" t="s">
        <v>168</v>
      </c>
      <c r="F655" s="91">
        <v>39599</v>
      </c>
      <c r="G655" s="89">
        <f t="shared" si="28"/>
        <v>48</v>
      </c>
      <c r="H655" s="90">
        <f t="shared" si="29"/>
        <v>6.8571428571428568</v>
      </c>
      <c r="I655" s="62">
        <v>2</v>
      </c>
      <c r="J655" s="62">
        <v>431</v>
      </c>
      <c r="K655" s="91">
        <v>39647</v>
      </c>
      <c r="L655" s="92" t="s">
        <v>1292</v>
      </c>
      <c r="M655" s="62">
        <v>11500000</v>
      </c>
      <c r="N655" s="62">
        <v>6600000</v>
      </c>
      <c r="O655" s="62">
        <v>6600000</v>
      </c>
      <c r="P655" s="62">
        <v>22.1</v>
      </c>
      <c r="Q655" s="62">
        <v>106.7632850241546</v>
      </c>
      <c r="R655" s="62" t="s">
        <v>1351</v>
      </c>
    </row>
    <row r="656" spans="1:18" s="93" customFormat="1">
      <c r="A656" s="62" t="s">
        <v>292</v>
      </c>
      <c r="B656" s="62" t="s">
        <v>1321</v>
      </c>
      <c r="C656" s="62" t="s">
        <v>896</v>
      </c>
      <c r="D656" s="62">
        <v>2533</v>
      </c>
      <c r="E656" s="62" t="s">
        <v>168</v>
      </c>
      <c r="F656" s="91">
        <v>39599</v>
      </c>
      <c r="G656" s="89">
        <f t="shared" si="28"/>
        <v>49</v>
      </c>
      <c r="H656" s="90">
        <f t="shared" si="29"/>
        <v>7</v>
      </c>
      <c r="I656" s="62">
        <v>3</v>
      </c>
      <c r="J656" s="62">
        <v>431</v>
      </c>
      <c r="K656" s="91">
        <v>39648</v>
      </c>
      <c r="L656" s="92" t="s">
        <v>1292</v>
      </c>
      <c r="M656" s="62">
        <v>6600000</v>
      </c>
      <c r="N656" s="62">
        <v>510000</v>
      </c>
      <c r="O656" s="62">
        <v>510000</v>
      </c>
      <c r="P656" s="62">
        <v>20.9</v>
      </c>
      <c r="Q656" s="62">
        <v>100.96618357487921</v>
      </c>
      <c r="R656" s="62" t="s">
        <v>1351</v>
      </c>
    </row>
    <row r="657" spans="1:18" s="93" customFormat="1">
      <c r="A657" s="62" t="s">
        <v>293</v>
      </c>
      <c r="B657" s="62" t="s">
        <v>1321</v>
      </c>
      <c r="C657" s="62" t="s">
        <v>896</v>
      </c>
      <c r="D657" s="62">
        <v>2533</v>
      </c>
      <c r="E657" s="62" t="s">
        <v>168</v>
      </c>
      <c r="F657" s="91">
        <v>39599</v>
      </c>
      <c r="G657" s="89">
        <f t="shared" si="28"/>
        <v>50</v>
      </c>
      <c r="H657" s="90">
        <f t="shared" si="29"/>
        <v>7.1428571428571432</v>
      </c>
      <c r="I657" s="62">
        <v>4</v>
      </c>
      <c r="J657" s="62">
        <v>431</v>
      </c>
      <c r="K657" s="91">
        <v>39649</v>
      </c>
      <c r="L657" s="92" t="s">
        <v>1292</v>
      </c>
      <c r="M657" s="62">
        <v>510000</v>
      </c>
      <c r="N657" s="62">
        <v>21000000</v>
      </c>
      <c r="O657" s="62">
        <v>21000000</v>
      </c>
      <c r="P657" s="62">
        <v>20</v>
      </c>
      <c r="Q657" s="62">
        <v>96.618357487922708</v>
      </c>
      <c r="R657" s="62" t="s">
        <v>1351</v>
      </c>
    </row>
    <row r="658" spans="1:18" s="93" customFormat="1">
      <c r="A658" s="62" t="s">
        <v>294</v>
      </c>
      <c r="B658" s="62" t="s">
        <v>1321</v>
      </c>
      <c r="C658" s="62" t="s">
        <v>896</v>
      </c>
      <c r="D658" s="62">
        <v>2533</v>
      </c>
      <c r="E658" s="62" t="s">
        <v>1323</v>
      </c>
      <c r="F658" s="91">
        <v>39599</v>
      </c>
      <c r="G658" s="89">
        <f t="shared" si="28"/>
        <v>51</v>
      </c>
      <c r="H658" s="90">
        <f t="shared" si="29"/>
        <v>7.2857142857142856</v>
      </c>
      <c r="I658" s="62">
        <v>5</v>
      </c>
      <c r="J658" s="62">
        <v>431</v>
      </c>
      <c r="K658" s="91">
        <v>39650</v>
      </c>
      <c r="L658" s="92" t="s">
        <v>1292</v>
      </c>
      <c r="M658" s="62">
        <v>21000000</v>
      </c>
      <c r="N658" s="62" t="s">
        <v>1143</v>
      </c>
      <c r="O658" s="62" t="s">
        <v>1143</v>
      </c>
      <c r="P658" s="62">
        <v>20</v>
      </c>
      <c r="Q658" s="62">
        <v>96.618357487922708</v>
      </c>
      <c r="R658" s="62" t="s">
        <v>1351</v>
      </c>
    </row>
    <row r="659" spans="1:18" s="93" customFormat="1">
      <c r="A659" s="62" t="s">
        <v>1242</v>
      </c>
      <c r="B659" s="62" t="s">
        <v>1321</v>
      </c>
      <c r="C659" s="62" t="s">
        <v>896</v>
      </c>
      <c r="D659" s="62">
        <v>2533</v>
      </c>
      <c r="E659" s="62" t="s">
        <v>1319</v>
      </c>
      <c r="F659" s="91">
        <v>39599</v>
      </c>
      <c r="G659" s="89">
        <f t="shared" si="28"/>
        <v>52</v>
      </c>
      <c r="H659" s="90">
        <f t="shared" si="29"/>
        <v>7.4285714285714288</v>
      </c>
      <c r="I659" s="62">
        <v>6</v>
      </c>
      <c r="J659" s="62">
        <v>431</v>
      </c>
      <c r="K659" s="91">
        <v>39651</v>
      </c>
      <c r="L659" s="92" t="s">
        <v>1292</v>
      </c>
      <c r="M659" s="62" t="s">
        <v>1143</v>
      </c>
      <c r="N659" s="62">
        <v>2000000</v>
      </c>
      <c r="O659" s="62">
        <v>2000000</v>
      </c>
      <c r="P659" s="62">
        <v>21.5</v>
      </c>
      <c r="Q659" s="62">
        <v>103.8647342995169</v>
      </c>
      <c r="R659" s="62" t="s">
        <v>1351</v>
      </c>
    </row>
    <row r="660" spans="1:18" s="93" customFormat="1">
      <c r="A660" s="62" t="s">
        <v>295</v>
      </c>
      <c r="B660" s="62" t="s">
        <v>1321</v>
      </c>
      <c r="C660" s="62" t="s">
        <v>896</v>
      </c>
      <c r="D660" s="62">
        <v>2533</v>
      </c>
      <c r="E660" s="62" t="s">
        <v>168</v>
      </c>
      <c r="F660" s="91">
        <v>39599</v>
      </c>
      <c r="G660" s="89">
        <f t="shared" si="28"/>
        <v>53</v>
      </c>
      <c r="H660" s="90">
        <f t="shared" si="29"/>
        <v>7.5714285714285712</v>
      </c>
      <c r="I660" s="62">
        <v>7</v>
      </c>
      <c r="J660" s="62">
        <v>431</v>
      </c>
      <c r="K660" s="91">
        <v>39652</v>
      </c>
      <c r="L660" s="92" t="s">
        <v>1292</v>
      </c>
      <c r="M660" s="62">
        <v>2000000</v>
      </c>
      <c r="N660" s="62">
        <v>1000</v>
      </c>
      <c r="O660" s="62">
        <v>1000</v>
      </c>
      <c r="P660" s="62">
        <v>20.2</v>
      </c>
      <c r="Q660" s="62">
        <v>97.584541062801918</v>
      </c>
      <c r="R660" s="62" t="s">
        <v>1351</v>
      </c>
    </row>
    <row r="661" spans="1:18" s="93" customFormat="1">
      <c r="A661" s="62" t="s">
        <v>296</v>
      </c>
      <c r="B661" s="62" t="s">
        <v>1321</v>
      </c>
      <c r="C661" s="62" t="s">
        <v>896</v>
      </c>
      <c r="D661" s="62">
        <v>2533</v>
      </c>
      <c r="E661" s="62" t="s">
        <v>168</v>
      </c>
      <c r="F661" s="91">
        <v>39599</v>
      </c>
      <c r="G661" s="89">
        <f t="shared" si="28"/>
        <v>54</v>
      </c>
      <c r="H661" s="90">
        <f t="shared" si="29"/>
        <v>7.7142857142857144</v>
      </c>
      <c r="I661" s="62">
        <v>8</v>
      </c>
      <c r="J661" s="62">
        <v>431</v>
      </c>
      <c r="K661" s="91">
        <v>39653</v>
      </c>
      <c r="L661" s="92" t="s">
        <v>1292</v>
      </c>
      <c r="M661" s="62">
        <v>1000</v>
      </c>
      <c r="N661" s="62">
        <v>40000000</v>
      </c>
      <c r="O661" s="62">
        <v>40000000</v>
      </c>
      <c r="P661" s="62">
        <v>23</v>
      </c>
      <c r="Q661" s="62">
        <v>111.1111111111111</v>
      </c>
      <c r="R661" s="62" t="s">
        <v>1351</v>
      </c>
    </row>
    <row r="662" spans="1:18" s="93" customFormat="1">
      <c r="A662" s="62" t="s">
        <v>297</v>
      </c>
      <c r="B662" s="62" t="s">
        <v>1321</v>
      </c>
      <c r="C662" s="62" t="s">
        <v>896</v>
      </c>
      <c r="D662" s="62">
        <v>2533</v>
      </c>
      <c r="E662" s="62" t="s">
        <v>168</v>
      </c>
      <c r="F662" s="91">
        <v>39599</v>
      </c>
      <c r="G662" s="89">
        <f t="shared" si="28"/>
        <v>55</v>
      </c>
      <c r="H662" s="90">
        <f t="shared" si="29"/>
        <v>7.8571428571428568</v>
      </c>
      <c r="I662" s="62">
        <v>9</v>
      </c>
      <c r="J662" s="62">
        <v>431</v>
      </c>
      <c r="K662" s="91">
        <v>39654</v>
      </c>
      <c r="L662" s="92" t="s">
        <v>1292</v>
      </c>
      <c r="M662" s="62">
        <v>40000000</v>
      </c>
      <c r="N662" s="62">
        <v>14200000</v>
      </c>
      <c r="O662" s="62">
        <v>14200000</v>
      </c>
      <c r="P662" s="62">
        <v>21</v>
      </c>
      <c r="Q662" s="62">
        <v>101.44927536231882</v>
      </c>
      <c r="R662" s="62" t="s">
        <v>1351</v>
      </c>
    </row>
    <row r="663" spans="1:18" s="93" customFormat="1">
      <c r="A663" s="62" t="s">
        <v>298</v>
      </c>
      <c r="B663" s="62" t="s">
        <v>1321</v>
      </c>
      <c r="C663" s="62" t="s">
        <v>896</v>
      </c>
      <c r="D663" s="62" t="s">
        <v>904</v>
      </c>
      <c r="E663" s="62" t="s">
        <v>1323</v>
      </c>
      <c r="F663" s="91">
        <v>39599</v>
      </c>
      <c r="G663" s="89">
        <f t="shared" si="28"/>
        <v>46</v>
      </c>
      <c r="H663" s="90">
        <f t="shared" si="29"/>
        <v>6.5714285714285712</v>
      </c>
      <c r="I663" s="62">
        <v>0</v>
      </c>
      <c r="J663" s="62">
        <v>431</v>
      </c>
      <c r="K663" s="91">
        <v>39645</v>
      </c>
      <c r="L663" s="92" t="s">
        <v>1292</v>
      </c>
      <c r="M663" s="62">
        <v>0</v>
      </c>
      <c r="N663" s="62">
        <v>0</v>
      </c>
      <c r="O663" s="62">
        <v>0</v>
      </c>
      <c r="P663" s="62">
        <v>20.399999999999999</v>
      </c>
      <c r="Q663" s="62">
        <v>100</v>
      </c>
      <c r="R663" s="62" t="s">
        <v>1351</v>
      </c>
    </row>
    <row r="664" spans="1:18" s="93" customFormat="1">
      <c r="A664" s="62" t="s">
        <v>299</v>
      </c>
      <c r="B664" s="62" t="s">
        <v>1321</v>
      </c>
      <c r="C664" s="62" t="s">
        <v>896</v>
      </c>
      <c r="D664" s="62" t="s">
        <v>904</v>
      </c>
      <c r="E664" s="62" t="s">
        <v>1319</v>
      </c>
      <c r="F664" s="91">
        <v>39599</v>
      </c>
      <c r="G664" s="89">
        <f t="shared" si="28"/>
        <v>47</v>
      </c>
      <c r="H664" s="90">
        <f t="shared" si="29"/>
        <v>6.7142857142857144</v>
      </c>
      <c r="I664" s="62">
        <v>1</v>
      </c>
      <c r="J664" s="62">
        <v>431</v>
      </c>
      <c r="K664" s="91">
        <v>39646</v>
      </c>
      <c r="L664" s="92" t="s">
        <v>1292</v>
      </c>
      <c r="M664" s="62">
        <v>0</v>
      </c>
      <c r="N664" s="62">
        <v>1200000</v>
      </c>
      <c r="O664" s="62">
        <v>1200000</v>
      </c>
      <c r="P664" s="62">
        <v>19.5</v>
      </c>
      <c r="Q664" s="62">
        <v>95.588235294117666</v>
      </c>
      <c r="R664" s="62" t="s">
        <v>1351</v>
      </c>
    </row>
    <row r="665" spans="1:18" s="93" customFormat="1">
      <c r="A665" s="62" t="s">
        <v>300</v>
      </c>
      <c r="B665" s="62" t="s">
        <v>1321</v>
      </c>
      <c r="C665" s="62" t="s">
        <v>896</v>
      </c>
      <c r="D665" s="62" t="s">
        <v>904</v>
      </c>
      <c r="E665" s="62" t="s">
        <v>168</v>
      </c>
      <c r="F665" s="91">
        <v>39599</v>
      </c>
      <c r="G665" s="89">
        <f t="shared" si="28"/>
        <v>56</v>
      </c>
      <c r="H665" s="90">
        <f t="shared" si="29"/>
        <v>8</v>
      </c>
      <c r="I665" s="62">
        <v>10</v>
      </c>
      <c r="J665" s="62">
        <v>431</v>
      </c>
      <c r="K665" s="91">
        <v>39655</v>
      </c>
      <c r="L665" s="92" t="s">
        <v>1292</v>
      </c>
      <c r="M665" s="62">
        <v>124000000</v>
      </c>
      <c r="N665" s="62" t="s">
        <v>1143</v>
      </c>
      <c r="O665" s="62" t="s">
        <v>1143</v>
      </c>
      <c r="P665" s="62">
        <v>21.2</v>
      </c>
      <c r="Q665" s="62">
        <v>103.92156862745099</v>
      </c>
      <c r="R665" s="62" t="s">
        <v>1351</v>
      </c>
    </row>
    <row r="666" spans="1:18" s="93" customFormat="1">
      <c r="A666" s="62" t="s">
        <v>301</v>
      </c>
      <c r="B666" s="62" t="s">
        <v>1321</v>
      </c>
      <c r="C666" s="62" t="s">
        <v>896</v>
      </c>
      <c r="D666" s="62" t="s">
        <v>904</v>
      </c>
      <c r="E666" s="62" t="s">
        <v>168</v>
      </c>
      <c r="F666" s="91">
        <v>39599</v>
      </c>
      <c r="G666" s="89">
        <f t="shared" si="28"/>
        <v>48</v>
      </c>
      <c r="H666" s="90">
        <f t="shared" si="29"/>
        <v>6.8571428571428568</v>
      </c>
      <c r="I666" s="62">
        <v>2</v>
      </c>
      <c r="J666" s="62">
        <v>431</v>
      </c>
      <c r="K666" s="91">
        <v>39647</v>
      </c>
      <c r="L666" s="92" t="s">
        <v>1292</v>
      </c>
      <c r="M666" s="62">
        <v>1200000</v>
      </c>
      <c r="N666" s="62">
        <v>41700000</v>
      </c>
      <c r="O666" s="62">
        <v>41700000</v>
      </c>
      <c r="P666" s="62">
        <v>23.5</v>
      </c>
      <c r="Q666" s="62">
        <v>115.1960784313726</v>
      </c>
      <c r="R666" s="62" t="s">
        <v>1351</v>
      </c>
    </row>
    <row r="667" spans="1:18" s="93" customFormat="1">
      <c r="A667" s="62" t="s">
        <v>302</v>
      </c>
      <c r="B667" s="62" t="s">
        <v>1321</v>
      </c>
      <c r="C667" s="62" t="s">
        <v>896</v>
      </c>
      <c r="D667" s="62" t="s">
        <v>904</v>
      </c>
      <c r="E667" s="62" t="s">
        <v>168</v>
      </c>
      <c r="F667" s="91">
        <v>39599</v>
      </c>
      <c r="G667" s="89">
        <f t="shared" si="28"/>
        <v>49</v>
      </c>
      <c r="H667" s="90">
        <f t="shared" si="29"/>
        <v>7</v>
      </c>
      <c r="I667" s="62">
        <v>3</v>
      </c>
      <c r="J667" s="62">
        <v>431</v>
      </c>
      <c r="K667" s="91">
        <v>39648</v>
      </c>
      <c r="L667" s="92" t="s">
        <v>1292</v>
      </c>
      <c r="M667" s="62">
        <v>41700000</v>
      </c>
      <c r="N667" s="62">
        <v>4200000</v>
      </c>
      <c r="O667" s="62">
        <v>4200000</v>
      </c>
      <c r="P667" s="62">
        <v>20.3</v>
      </c>
      <c r="Q667" s="62">
        <v>99.509803921568647</v>
      </c>
      <c r="R667" s="62" t="s">
        <v>1351</v>
      </c>
    </row>
    <row r="668" spans="1:18" s="93" customFormat="1">
      <c r="A668" s="62" t="s">
        <v>303</v>
      </c>
      <c r="B668" s="62" t="s">
        <v>1321</v>
      </c>
      <c r="C668" s="62" t="s">
        <v>896</v>
      </c>
      <c r="D668" s="62" t="s">
        <v>904</v>
      </c>
      <c r="E668" s="62" t="s">
        <v>168</v>
      </c>
      <c r="F668" s="91">
        <v>39599</v>
      </c>
      <c r="G668" s="89">
        <f t="shared" ref="G668:G731" si="30">K668-F668</f>
        <v>50</v>
      </c>
      <c r="H668" s="90">
        <f t="shared" ref="H668:H731" si="31">G668/7</f>
        <v>7.1428571428571432</v>
      </c>
      <c r="I668" s="62">
        <v>4</v>
      </c>
      <c r="J668" s="62">
        <v>431</v>
      </c>
      <c r="K668" s="91">
        <v>39649</v>
      </c>
      <c r="L668" s="92" t="s">
        <v>1292</v>
      </c>
      <c r="M668" s="62">
        <v>4200000</v>
      </c>
      <c r="N668" s="62">
        <v>75000000</v>
      </c>
      <c r="O668" s="62">
        <v>75000000</v>
      </c>
      <c r="P668" s="62">
        <v>20</v>
      </c>
      <c r="Q668" s="62">
        <v>98.039215686274503</v>
      </c>
      <c r="R668" s="62" t="s">
        <v>1351</v>
      </c>
    </row>
    <row r="669" spans="1:18" s="93" customFormat="1">
      <c r="A669" s="62" t="s">
        <v>304</v>
      </c>
      <c r="B669" s="62" t="s">
        <v>1321</v>
      </c>
      <c r="C669" s="62" t="s">
        <v>896</v>
      </c>
      <c r="D669" s="62" t="s">
        <v>904</v>
      </c>
      <c r="E669" s="62" t="s">
        <v>168</v>
      </c>
      <c r="F669" s="91">
        <v>39599</v>
      </c>
      <c r="G669" s="89">
        <f t="shared" si="30"/>
        <v>51</v>
      </c>
      <c r="H669" s="90">
        <f t="shared" si="31"/>
        <v>7.2857142857142856</v>
      </c>
      <c r="I669" s="62">
        <v>5</v>
      </c>
      <c r="J669" s="62">
        <v>431</v>
      </c>
      <c r="K669" s="91">
        <v>39650</v>
      </c>
      <c r="L669" s="92" t="s">
        <v>1292</v>
      </c>
      <c r="M669" s="62">
        <v>75000000</v>
      </c>
      <c r="N669" s="62">
        <v>100000000</v>
      </c>
      <c r="O669" s="62">
        <v>100000000</v>
      </c>
      <c r="P669" s="62">
        <v>21</v>
      </c>
      <c r="Q669" s="62">
        <v>102.9411764705882</v>
      </c>
      <c r="R669" s="62" t="s">
        <v>1351</v>
      </c>
    </row>
    <row r="670" spans="1:18" s="93" customFormat="1">
      <c r="A670" s="62" t="s">
        <v>80</v>
      </c>
      <c r="B670" s="62" t="s">
        <v>1321</v>
      </c>
      <c r="C670" s="62" t="s">
        <v>896</v>
      </c>
      <c r="D670" s="62" t="s">
        <v>904</v>
      </c>
      <c r="E670" s="62" t="s">
        <v>1323</v>
      </c>
      <c r="F670" s="91">
        <v>39599</v>
      </c>
      <c r="G670" s="89">
        <f t="shared" si="30"/>
        <v>52</v>
      </c>
      <c r="H670" s="90">
        <f t="shared" si="31"/>
        <v>7.4285714285714288</v>
      </c>
      <c r="I670" s="62">
        <v>6</v>
      </c>
      <c r="J670" s="62">
        <v>431</v>
      </c>
      <c r="K670" s="91">
        <v>39651</v>
      </c>
      <c r="L670" s="92" t="s">
        <v>1292</v>
      </c>
      <c r="M670" s="62">
        <v>100000000</v>
      </c>
      <c r="N670" s="62">
        <v>63000000</v>
      </c>
      <c r="O670" s="62">
        <v>63000000</v>
      </c>
      <c r="P670" s="62">
        <v>21.5</v>
      </c>
      <c r="Q670" s="62">
        <v>105.3921568627451</v>
      </c>
      <c r="R670" s="62" t="s">
        <v>1351</v>
      </c>
    </row>
    <row r="671" spans="1:18" s="93" customFormat="1">
      <c r="A671" s="62" t="s">
        <v>81</v>
      </c>
      <c r="B671" s="62" t="s">
        <v>1321</v>
      </c>
      <c r="C671" s="62" t="s">
        <v>896</v>
      </c>
      <c r="D671" s="62" t="s">
        <v>904</v>
      </c>
      <c r="E671" s="62" t="s">
        <v>1319</v>
      </c>
      <c r="F671" s="91">
        <v>39599</v>
      </c>
      <c r="G671" s="89">
        <f t="shared" si="30"/>
        <v>53</v>
      </c>
      <c r="H671" s="90">
        <f t="shared" si="31"/>
        <v>7.5714285714285712</v>
      </c>
      <c r="I671" s="62">
        <v>7</v>
      </c>
      <c r="J671" s="62">
        <v>431</v>
      </c>
      <c r="K671" s="91">
        <v>39652</v>
      </c>
      <c r="L671" s="92" t="s">
        <v>1292</v>
      </c>
      <c r="M671" s="62">
        <v>63000000</v>
      </c>
      <c r="N671" s="62">
        <v>107000000</v>
      </c>
      <c r="O671" s="62">
        <v>107000000</v>
      </c>
      <c r="P671" s="62">
        <v>22.2</v>
      </c>
      <c r="Q671" s="62">
        <v>108.8235294117647</v>
      </c>
      <c r="R671" s="62" t="s">
        <v>1351</v>
      </c>
    </row>
    <row r="672" spans="1:18" s="93" customFormat="1">
      <c r="A672" s="62" t="s">
        <v>82</v>
      </c>
      <c r="B672" s="62" t="s">
        <v>1321</v>
      </c>
      <c r="C672" s="62" t="s">
        <v>896</v>
      </c>
      <c r="D672" s="62" t="s">
        <v>904</v>
      </c>
      <c r="E672" s="62" t="s">
        <v>168</v>
      </c>
      <c r="F672" s="91">
        <v>39599</v>
      </c>
      <c r="G672" s="89">
        <f t="shared" si="30"/>
        <v>54</v>
      </c>
      <c r="H672" s="90">
        <f t="shared" si="31"/>
        <v>7.7142857142857144</v>
      </c>
      <c r="I672" s="62">
        <v>8</v>
      </c>
      <c r="J672" s="62">
        <v>431</v>
      </c>
      <c r="K672" s="91">
        <v>39653</v>
      </c>
      <c r="L672" s="92" t="s">
        <v>1292</v>
      </c>
      <c r="M672" s="62">
        <v>107000000</v>
      </c>
      <c r="N672" s="62">
        <v>138000000</v>
      </c>
      <c r="O672" s="62">
        <v>138000000</v>
      </c>
      <c r="P672" s="62">
        <v>22</v>
      </c>
      <c r="Q672" s="62">
        <v>107.843137254902</v>
      </c>
      <c r="R672" s="62" t="s">
        <v>1351</v>
      </c>
    </row>
    <row r="673" spans="1:18" s="93" customFormat="1">
      <c r="A673" s="62" t="s">
        <v>83</v>
      </c>
      <c r="B673" s="62" t="s">
        <v>1321</v>
      </c>
      <c r="C673" s="62" t="s">
        <v>896</v>
      </c>
      <c r="D673" s="62" t="s">
        <v>904</v>
      </c>
      <c r="E673" s="62" t="s">
        <v>168</v>
      </c>
      <c r="F673" s="91">
        <v>39599</v>
      </c>
      <c r="G673" s="89">
        <f t="shared" si="30"/>
        <v>55</v>
      </c>
      <c r="H673" s="90">
        <f t="shared" si="31"/>
        <v>7.8571428571428568</v>
      </c>
      <c r="I673" s="62">
        <v>9</v>
      </c>
      <c r="J673" s="62">
        <v>431</v>
      </c>
      <c r="K673" s="91">
        <v>39654</v>
      </c>
      <c r="L673" s="92" t="s">
        <v>1292</v>
      </c>
      <c r="M673" s="62">
        <v>138000000</v>
      </c>
      <c r="N673" s="62">
        <v>124000000</v>
      </c>
      <c r="O673" s="62">
        <v>124000000</v>
      </c>
      <c r="P673" s="62">
        <v>21</v>
      </c>
      <c r="Q673" s="62">
        <v>102.9411764705882</v>
      </c>
      <c r="R673" s="62" t="s">
        <v>1351</v>
      </c>
    </row>
    <row r="674" spans="1:18" s="1" customFormat="1">
      <c r="A674" s="18" t="s">
        <v>84</v>
      </c>
      <c r="B674" s="62" t="s">
        <v>1306</v>
      </c>
      <c r="C674" s="18" t="s">
        <v>897</v>
      </c>
      <c r="D674" s="18">
        <v>2062</v>
      </c>
      <c r="E674" s="62" t="s">
        <v>1104</v>
      </c>
      <c r="F674" s="91">
        <v>39516</v>
      </c>
      <c r="G674" s="83">
        <f t="shared" si="30"/>
        <v>73</v>
      </c>
      <c r="H674" s="82">
        <f t="shared" si="31"/>
        <v>10.428571428571429</v>
      </c>
      <c r="I674" s="18">
        <v>-7</v>
      </c>
      <c r="J674" s="26" t="s">
        <v>1315</v>
      </c>
      <c r="K674" s="91">
        <v>39589</v>
      </c>
      <c r="L674" s="77" t="s">
        <v>1292</v>
      </c>
      <c r="M674" s="18">
        <v>0</v>
      </c>
      <c r="N674" s="18">
        <v>0</v>
      </c>
      <c r="O674" s="18">
        <v>0</v>
      </c>
      <c r="P674" s="18" t="s">
        <v>1143</v>
      </c>
      <c r="Q674" s="18" t="s">
        <v>1143</v>
      </c>
      <c r="R674" s="62" t="s">
        <v>829</v>
      </c>
    </row>
    <row r="675" spans="1:18" s="1" customFormat="1">
      <c r="A675" s="18" t="s">
        <v>841</v>
      </c>
      <c r="B675" s="62" t="s">
        <v>1306</v>
      </c>
      <c r="C675" s="18" t="s">
        <v>897</v>
      </c>
      <c r="D675" s="18">
        <v>2062</v>
      </c>
      <c r="E675" s="62" t="s">
        <v>1104</v>
      </c>
      <c r="F675" s="91">
        <v>39516</v>
      </c>
      <c r="G675" s="83">
        <f t="shared" si="30"/>
        <v>80</v>
      </c>
      <c r="H675" s="82">
        <f t="shared" si="31"/>
        <v>11.428571428571429</v>
      </c>
      <c r="I675" s="18">
        <v>0</v>
      </c>
      <c r="J675" s="18">
        <v>431</v>
      </c>
      <c r="K675" s="91">
        <v>39596</v>
      </c>
      <c r="L675" s="77" t="s">
        <v>1292</v>
      </c>
      <c r="M675" s="18">
        <v>0</v>
      </c>
      <c r="N675" s="18">
        <v>60000</v>
      </c>
      <c r="O675" s="18">
        <v>60000</v>
      </c>
      <c r="P675" s="18">
        <v>21.1</v>
      </c>
      <c r="Q675" s="18">
        <v>100</v>
      </c>
      <c r="R675" s="62" t="s">
        <v>829</v>
      </c>
    </row>
    <row r="676" spans="1:18" s="1" customFormat="1">
      <c r="A676" s="18" t="s">
        <v>85</v>
      </c>
      <c r="B676" s="62" t="s">
        <v>1306</v>
      </c>
      <c r="C676" s="18" t="s">
        <v>897</v>
      </c>
      <c r="D676" s="18">
        <v>2062</v>
      </c>
      <c r="E676" s="62" t="s">
        <v>1104</v>
      </c>
      <c r="F676" s="91">
        <v>39516</v>
      </c>
      <c r="G676" s="83">
        <f t="shared" si="30"/>
        <v>81</v>
      </c>
      <c r="H676" s="82">
        <f t="shared" si="31"/>
        <v>11.571428571428571</v>
      </c>
      <c r="I676" s="18">
        <v>1</v>
      </c>
      <c r="J676" s="18">
        <v>431</v>
      </c>
      <c r="K676" s="91">
        <v>39597</v>
      </c>
      <c r="L676" s="77" t="s">
        <v>1292</v>
      </c>
      <c r="M676" s="18">
        <v>60000</v>
      </c>
      <c r="N676" s="18">
        <v>64600000</v>
      </c>
      <c r="O676" s="18">
        <v>64600000</v>
      </c>
      <c r="P676" s="18">
        <v>22.8</v>
      </c>
      <c r="Q676" s="18">
        <v>108.05687203791467</v>
      </c>
      <c r="R676" s="62" t="s">
        <v>829</v>
      </c>
    </row>
    <row r="677" spans="1:18" s="1" customFormat="1">
      <c r="A677" s="18" t="s">
        <v>86</v>
      </c>
      <c r="B677" s="62" t="s">
        <v>1305</v>
      </c>
      <c r="C677" s="18" t="s">
        <v>897</v>
      </c>
      <c r="D677" s="18">
        <v>2062</v>
      </c>
      <c r="E677" s="62" t="s">
        <v>1104</v>
      </c>
      <c r="F677" s="91">
        <v>39516</v>
      </c>
      <c r="G677" s="83">
        <f t="shared" si="30"/>
        <v>90</v>
      </c>
      <c r="H677" s="82">
        <f t="shared" si="31"/>
        <v>12.857142857142858</v>
      </c>
      <c r="I677" s="18">
        <v>10</v>
      </c>
      <c r="J677" s="18">
        <v>431</v>
      </c>
      <c r="K677" s="91">
        <v>39606</v>
      </c>
      <c r="L677" s="77" t="s">
        <v>1292</v>
      </c>
      <c r="M677" s="18">
        <v>50000000</v>
      </c>
      <c r="N677" s="18" t="s">
        <v>1143</v>
      </c>
      <c r="O677" s="18" t="s">
        <v>1143</v>
      </c>
      <c r="P677" s="18">
        <v>20</v>
      </c>
      <c r="Q677" s="18">
        <v>94.786729857819878</v>
      </c>
      <c r="R677" s="62" t="s">
        <v>829</v>
      </c>
    </row>
    <row r="678" spans="1:18" s="1" customFormat="1">
      <c r="A678" s="18" t="s">
        <v>87</v>
      </c>
      <c r="B678" s="62" t="s">
        <v>1305</v>
      </c>
      <c r="C678" s="18" t="s">
        <v>897</v>
      </c>
      <c r="D678" s="18">
        <v>2062</v>
      </c>
      <c r="E678" s="62" t="s">
        <v>1104</v>
      </c>
      <c r="F678" s="91">
        <v>39516</v>
      </c>
      <c r="G678" s="83">
        <f t="shared" si="30"/>
        <v>82</v>
      </c>
      <c r="H678" s="82">
        <f t="shared" si="31"/>
        <v>11.714285714285714</v>
      </c>
      <c r="I678" s="18">
        <v>2</v>
      </c>
      <c r="J678" s="18">
        <v>431</v>
      </c>
      <c r="K678" s="91">
        <v>39598</v>
      </c>
      <c r="L678" s="77" t="s">
        <v>1292</v>
      </c>
      <c r="M678" s="18">
        <v>64600000</v>
      </c>
      <c r="N678" s="18">
        <v>215000000</v>
      </c>
      <c r="O678" s="18">
        <v>215000000</v>
      </c>
      <c r="P678" s="18">
        <v>20</v>
      </c>
      <c r="Q678" s="18">
        <v>94.786729857819878</v>
      </c>
      <c r="R678" s="62" t="s">
        <v>829</v>
      </c>
    </row>
    <row r="679" spans="1:18" s="1" customFormat="1">
      <c r="A679" s="18" t="s">
        <v>88</v>
      </c>
      <c r="B679" s="62" t="s">
        <v>1305</v>
      </c>
      <c r="C679" s="18" t="s">
        <v>897</v>
      </c>
      <c r="D679" s="18">
        <v>2062</v>
      </c>
      <c r="E679" s="62" t="s">
        <v>1104</v>
      </c>
      <c r="F679" s="91">
        <v>39516</v>
      </c>
      <c r="G679" s="83">
        <f t="shared" si="30"/>
        <v>83</v>
      </c>
      <c r="H679" s="82">
        <f t="shared" si="31"/>
        <v>11.857142857142858</v>
      </c>
      <c r="I679" s="18">
        <v>3</v>
      </c>
      <c r="J679" s="18">
        <v>431</v>
      </c>
      <c r="K679" s="91">
        <v>39599</v>
      </c>
      <c r="L679" s="77" t="s">
        <v>1292</v>
      </c>
      <c r="M679" s="18">
        <v>215000000</v>
      </c>
      <c r="N679" s="18">
        <v>230000000</v>
      </c>
      <c r="O679" s="18">
        <v>230000000</v>
      </c>
      <c r="P679" s="18">
        <v>19.3</v>
      </c>
      <c r="Q679" s="18">
        <v>91.469194312796205</v>
      </c>
      <c r="R679" s="62" t="s">
        <v>829</v>
      </c>
    </row>
    <row r="680" spans="1:18" s="1" customFormat="1">
      <c r="A680" s="18" t="s">
        <v>89</v>
      </c>
      <c r="B680" s="62" t="s">
        <v>1305</v>
      </c>
      <c r="C680" s="18" t="s">
        <v>897</v>
      </c>
      <c r="D680" s="18">
        <v>2062</v>
      </c>
      <c r="E680" s="62" t="s">
        <v>1104</v>
      </c>
      <c r="F680" s="91">
        <v>39516</v>
      </c>
      <c r="G680" s="83">
        <f t="shared" si="30"/>
        <v>84</v>
      </c>
      <c r="H680" s="82">
        <f t="shared" si="31"/>
        <v>12</v>
      </c>
      <c r="I680" s="18">
        <v>4</v>
      </c>
      <c r="J680" s="18">
        <v>431</v>
      </c>
      <c r="K680" s="91">
        <v>39600</v>
      </c>
      <c r="L680" s="77" t="s">
        <v>1292</v>
      </c>
      <c r="M680" s="18">
        <v>230000000</v>
      </c>
      <c r="N680" s="18" t="s">
        <v>1143</v>
      </c>
      <c r="O680" s="18" t="s">
        <v>1143</v>
      </c>
      <c r="P680" s="18">
        <v>19.5</v>
      </c>
      <c r="Q680" s="18">
        <v>92.417061611374407</v>
      </c>
      <c r="R680" s="62" t="s">
        <v>829</v>
      </c>
    </row>
    <row r="681" spans="1:18" s="1" customFormat="1">
      <c r="A681" s="18" t="s">
        <v>90</v>
      </c>
      <c r="B681" s="62" t="s">
        <v>1305</v>
      </c>
      <c r="C681" s="18" t="s">
        <v>897</v>
      </c>
      <c r="D681" s="18">
        <v>2062</v>
      </c>
      <c r="E681" s="62" t="s">
        <v>1104</v>
      </c>
      <c r="F681" s="91">
        <v>39516</v>
      </c>
      <c r="G681" s="83">
        <f t="shared" si="30"/>
        <v>85</v>
      </c>
      <c r="H681" s="82">
        <f t="shared" si="31"/>
        <v>12.142857142857142</v>
      </c>
      <c r="I681" s="18">
        <v>5</v>
      </c>
      <c r="J681" s="18">
        <v>431</v>
      </c>
      <c r="K681" s="91">
        <v>39601</v>
      </c>
      <c r="L681" s="77" t="s">
        <v>1292</v>
      </c>
      <c r="M681" s="18" t="s">
        <v>1143</v>
      </c>
      <c r="N681" s="18">
        <v>30000000</v>
      </c>
      <c r="O681" s="18">
        <v>30000000</v>
      </c>
      <c r="P681" s="18">
        <v>19.5</v>
      </c>
      <c r="Q681" s="18">
        <v>92.417061611374407</v>
      </c>
      <c r="R681" s="62" t="s">
        <v>829</v>
      </c>
    </row>
    <row r="682" spans="1:18" s="1" customFormat="1">
      <c r="A682" s="18" t="s">
        <v>91</v>
      </c>
      <c r="B682" s="62" t="s">
        <v>1305</v>
      </c>
      <c r="C682" s="18" t="s">
        <v>897</v>
      </c>
      <c r="D682" s="18">
        <v>2062</v>
      </c>
      <c r="E682" s="62" t="s">
        <v>1104</v>
      </c>
      <c r="F682" s="91">
        <v>39516</v>
      </c>
      <c r="G682" s="83">
        <f t="shared" si="30"/>
        <v>86</v>
      </c>
      <c r="H682" s="82">
        <f t="shared" si="31"/>
        <v>12.285714285714286</v>
      </c>
      <c r="I682" s="18">
        <v>6</v>
      </c>
      <c r="J682" s="18">
        <v>431</v>
      </c>
      <c r="K682" s="91">
        <v>39602</v>
      </c>
      <c r="L682" s="77" t="s">
        <v>1292</v>
      </c>
      <c r="M682" s="18">
        <v>30000000</v>
      </c>
      <c r="N682" s="18">
        <v>125000000</v>
      </c>
      <c r="O682" s="18">
        <v>125000000</v>
      </c>
      <c r="P682" s="18">
        <v>20.5</v>
      </c>
      <c r="Q682" s="18">
        <v>97.156398104265364</v>
      </c>
      <c r="R682" s="62" t="s">
        <v>829</v>
      </c>
    </row>
    <row r="683" spans="1:18" s="1" customFormat="1">
      <c r="A683" s="18" t="s">
        <v>92</v>
      </c>
      <c r="B683" s="62" t="s">
        <v>1305</v>
      </c>
      <c r="C683" s="18" t="s">
        <v>897</v>
      </c>
      <c r="D683" s="18">
        <v>2062</v>
      </c>
      <c r="E683" s="62" t="s">
        <v>1104</v>
      </c>
      <c r="F683" s="91">
        <v>39516</v>
      </c>
      <c r="G683" s="83">
        <f t="shared" si="30"/>
        <v>87</v>
      </c>
      <c r="H683" s="82">
        <f t="shared" si="31"/>
        <v>12.428571428571429</v>
      </c>
      <c r="I683" s="18">
        <v>7</v>
      </c>
      <c r="J683" s="18">
        <v>431</v>
      </c>
      <c r="K683" s="91">
        <v>39603</v>
      </c>
      <c r="L683" s="77" t="s">
        <v>1292</v>
      </c>
      <c r="M683" s="18">
        <v>125000000</v>
      </c>
      <c r="N683" s="18">
        <v>46900000</v>
      </c>
      <c r="O683" s="18">
        <v>46900000</v>
      </c>
      <c r="P683" s="18">
        <v>21</v>
      </c>
      <c r="Q683" s="18">
        <v>99.526066350710877</v>
      </c>
      <c r="R683" s="62" t="s">
        <v>829</v>
      </c>
    </row>
    <row r="684" spans="1:18" s="1" customFormat="1">
      <c r="A684" s="18" t="s">
        <v>93</v>
      </c>
      <c r="B684" s="62" t="s">
        <v>1305</v>
      </c>
      <c r="C684" s="18" t="s">
        <v>897</v>
      </c>
      <c r="D684" s="18">
        <v>2062</v>
      </c>
      <c r="E684" s="62" t="s">
        <v>1104</v>
      </c>
      <c r="F684" s="88">
        <v>39516</v>
      </c>
      <c r="G684" s="83">
        <f t="shared" si="30"/>
        <v>88</v>
      </c>
      <c r="H684" s="82">
        <f t="shared" si="31"/>
        <v>12.571428571428571</v>
      </c>
      <c r="I684" s="18">
        <v>8</v>
      </c>
      <c r="J684" s="18">
        <v>431</v>
      </c>
      <c r="K684" s="91">
        <v>39604</v>
      </c>
      <c r="L684" s="77" t="s">
        <v>1292</v>
      </c>
      <c r="M684" s="18">
        <v>46900000</v>
      </c>
      <c r="N684" s="18">
        <v>298500000</v>
      </c>
      <c r="O684" s="18">
        <v>298500000</v>
      </c>
      <c r="P684" s="18">
        <v>20.5</v>
      </c>
      <c r="Q684" s="18">
        <v>97.156398104265364</v>
      </c>
      <c r="R684" s="62" t="s">
        <v>829</v>
      </c>
    </row>
    <row r="685" spans="1:18" s="1" customFormat="1">
      <c r="A685" s="18" t="s">
        <v>94</v>
      </c>
      <c r="B685" s="62" t="s">
        <v>1305</v>
      </c>
      <c r="C685" s="18" t="s">
        <v>897</v>
      </c>
      <c r="D685" s="18">
        <v>2062</v>
      </c>
      <c r="E685" s="62" t="s">
        <v>1104</v>
      </c>
      <c r="F685" s="88">
        <v>39516</v>
      </c>
      <c r="G685" s="83">
        <f t="shared" si="30"/>
        <v>89</v>
      </c>
      <c r="H685" s="82">
        <f t="shared" si="31"/>
        <v>12.714285714285714</v>
      </c>
      <c r="I685" s="18">
        <v>9</v>
      </c>
      <c r="J685" s="18">
        <v>431</v>
      </c>
      <c r="K685" s="91">
        <v>39605</v>
      </c>
      <c r="L685" s="77" t="s">
        <v>1292</v>
      </c>
      <c r="M685" s="18">
        <v>298500000</v>
      </c>
      <c r="N685" s="18">
        <v>50000000</v>
      </c>
      <c r="O685" s="18">
        <v>50000000</v>
      </c>
      <c r="P685" s="18">
        <v>20.5</v>
      </c>
      <c r="Q685" s="18">
        <v>97.156398104265364</v>
      </c>
      <c r="R685" s="62" t="s">
        <v>829</v>
      </c>
    </row>
    <row r="686" spans="1:18" s="1" customFormat="1">
      <c r="A686" s="18" t="s">
        <v>95</v>
      </c>
      <c r="B686" s="62" t="s">
        <v>1305</v>
      </c>
      <c r="C686" s="18" t="s">
        <v>897</v>
      </c>
      <c r="D686" s="18">
        <v>2063</v>
      </c>
      <c r="E686" s="62" t="s">
        <v>1104</v>
      </c>
      <c r="F686" s="88">
        <v>39516</v>
      </c>
      <c r="G686" s="83">
        <f t="shared" si="30"/>
        <v>73</v>
      </c>
      <c r="H686" s="82">
        <f t="shared" si="31"/>
        <v>10.428571428571429</v>
      </c>
      <c r="I686" s="18">
        <v>-7</v>
      </c>
      <c r="J686" s="26" t="s">
        <v>1315</v>
      </c>
      <c r="K686" s="91">
        <v>39589</v>
      </c>
      <c r="L686" s="77" t="s">
        <v>1292</v>
      </c>
      <c r="M686" s="18">
        <v>0</v>
      </c>
      <c r="N686" s="18">
        <v>0</v>
      </c>
      <c r="O686" s="18">
        <v>0</v>
      </c>
      <c r="P686" s="18" t="s">
        <v>1143</v>
      </c>
      <c r="Q686" s="18" t="s">
        <v>1143</v>
      </c>
      <c r="R686" s="62" t="s">
        <v>829</v>
      </c>
    </row>
    <row r="687" spans="1:18" s="1" customFormat="1">
      <c r="A687" s="18" t="s">
        <v>96</v>
      </c>
      <c r="B687" s="62" t="s">
        <v>1305</v>
      </c>
      <c r="C687" s="18" t="s">
        <v>897</v>
      </c>
      <c r="D687" s="18">
        <v>2063</v>
      </c>
      <c r="E687" s="62" t="s">
        <v>1104</v>
      </c>
      <c r="F687" s="88">
        <v>39516</v>
      </c>
      <c r="G687" s="83">
        <f t="shared" si="30"/>
        <v>80</v>
      </c>
      <c r="H687" s="82">
        <f t="shared" si="31"/>
        <v>11.428571428571429</v>
      </c>
      <c r="I687" s="18">
        <v>0</v>
      </c>
      <c r="J687" s="18">
        <v>431</v>
      </c>
      <c r="K687" s="91">
        <v>39596</v>
      </c>
      <c r="L687" s="77" t="s">
        <v>1292</v>
      </c>
      <c r="M687" s="18">
        <v>0</v>
      </c>
      <c r="N687" s="18">
        <v>1200</v>
      </c>
      <c r="O687" s="18">
        <v>1200</v>
      </c>
      <c r="P687" s="18">
        <v>26.2</v>
      </c>
      <c r="Q687" s="18">
        <v>100</v>
      </c>
      <c r="R687" s="62" t="s">
        <v>829</v>
      </c>
    </row>
    <row r="688" spans="1:18" s="1" customFormat="1">
      <c r="A688" s="18" t="s">
        <v>97</v>
      </c>
      <c r="B688" s="62" t="s">
        <v>1305</v>
      </c>
      <c r="C688" s="18" t="s">
        <v>897</v>
      </c>
      <c r="D688" s="18">
        <v>2063</v>
      </c>
      <c r="E688" s="62" t="s">
        <v>1104</v>
      </c>
      <c r="F688" s="88">
        <v>39516</v>
      </c>
      <c r="G688" s="83">
        <f t="shared" si="30"/>
        <v>81</v>
      </c>
      <c r="H688" s="82">
        <f t="shared" si="31"/>
        <v>11.571428571428571</v>
      </c>
      <c r="I688" s="18">
        <v>1</v>
      </c>
      <c r="J688" s="18">
        <v>431</v>
      </c>
      <c r="K688" s="91">
        <v>39597</v>
      </c>
      <c r="L688" s="77" t="s">
        <v>1292</v>
      </c>
      <c r="M688" s="18">
        <v>1200</v>
      </c>
      <c r="N688" s="18">
        <v>45000000</v>
      </c>
      <c r="O688" s="18">
        <v>45000000</v>
      </c>
      <c r="P688" s="18">
        <v>26.5</v>
      </c>
      <c r="Q688" s="18">
        <v>101.14503816793888</v>
      </c>
      <c r="R688" s="62" t="s">
        <v>829</v>
      </c>
    </row>
    <row r="689" spans="1:18" s="1" customFormat="1">
      <c r="A689" s="18" t="s">
        <v>98</v>
      </c>
      <c r="B689" s="62" t="s">
        <v>1305</v>
      </c>
      <c r="C689" s="18" t="s">
        <v>897</v>
      </c>
      <c r="D689" s="18">
        <v>2063</v>
      </c>
      <c r="E689" s="62" t="s">
        <v>1104</v>
      </c>
      <c r="F689" s="88">
        <v>39516</v>
      </c>
      <c r="G689" s="83">
        <f t="shared" si="30"/>
        <v>90</v>
      </c>
      <c r="H689" s="82">
        <f t="shared" si="31"/>
        <v>12.857142857142858</v>
      </c>
      <c r="I689" s="18">
        <v>10</v>
      </c>
      <c r="J689" s="18">
        <v>431</v>
      </c>
      <c r="K689" s="91">
        <v>39606</v>
      </c>
      <c r="L689" s="77" t="s">
        <v>1292</v>
      </c>
      <c r="M689" s="18">
        <v>112000000</v>
      </c>
      <c r="N689" s="18" t="s">
        <v>1143</v>
      </c>
      <c r="O689" s="18" t="s">
        <v>1143</v>
      </c>
      <c r="P689" s="18">
        <v>25.5</v>
      </c>
      <c r="Q689" s="18">
        <v>97.328244274809165</v>
      </c>
      <c r="R689" s="62" t="s">
        <v>829</v>
      </c>
    </row>
    <row r="690" spans="1:18" s="1" customFormat="1">
      <c r="A690" s="18" t="s">
        <v>99</v>
      </c>
      <c r="B690" s="62" t="s">
        <v>1305</v>
      </c>
      <c r="C690" s="18" t="s">
        <v>897</v>
      </c>
      <c r="D690" s="18">
        <v>2063</v>
      </c>
      <c r="E690" s="62" t="s">
        <v>1104</v>
      </c>
      <c r="F690" s="88">
        <v>39516</v>
      </c>
      <c r="G690" s="83">
        <f t="shared" si="30"/>
        <v>82</v>
      </c>
      <c r="H690" s="82">
        <f t="shared" si="31"/>
        <v>11.714285714285714</v>
      </c>
      <c r="I690" s="18">
        <v>2</v>
      </c>
      <c r="J690" s="18">
        <v>431</v>
      </c>
      <c r="K690" s="91">
        <v>39598</v>
      </c>
      <c r="L690" s="77" t="s">
        <v>1292</v>
      </c>
      <c r="M690" s="18">
        <v>45000000</v>
      </c>
      <c r="N690" s="18">
        <v>155000000</v>
      </c>
      <c r="O690" s="18">
        <v>155000000</v>
      </c>
      <c r="P690" s="18">
        <v>26.5</v>
      </c>
      <c r="Q690" s="18">
        <v>101.14503816793888</v>
      </c>
      <c r="R690" s="62" t="s">
        <v>829</v>
      </c>
    </row>
    <row r="691" spans="1:18" s="1" customFormat="1">
      <c r="A691" s="18" t="s">
        <v>100</v>
      </c>
      <c r="B691" s="62" t="s">
        <v>1305</v>
      </c>
      <c r="C691" s="18" t="s">
        <v>897</v>
      </c>
      <c r="D691" s="18">
        <v>2063</v>
      </c>
      <c r="E691" s="62" t="s">
        <v>1104</v>
      </c>
      <c r="F691" s="88">
        <v>39516</v>
      </c>
      <c r="G691" s="83">
        <f t="shared" si="30"/>
        <v>83</v>
      </c>
      <c r="H691" s="82">
        <f t="shared" si="31"/>
        <v>11.857142857142858</v>
      </c>
      <c r="I691" s="18">
        <v>3</v>
      </c>
      <c r="J691" s="18">
        <v>431</v>
      </c>
      <c r="K691" s="91">
        <v>39599</v>
      </c>
      <c r="L691" s="77" t="s">
        <v>1292</v>
      </c>
      <c r="M691" s="18">
        <v>155000000</v>
      </c>
      <c r="N691" s="18">
        <v>31200000</v>
      </c>
      <c r="O691" s="18">
        <v>31200000</v>
      </c>
      <c r="P691" s="18">
        <v>24</v>
      </c>
      <c r="Q691" s="18">
        <v>91.603053435114504</v>
      </c>
      <c r="R691" s="62" t="s">
        <v>829</v>
      </c>
    </row>
    <row r="692" spans="1:18" s="1" customFormat="1">
      <c r="A692" s="18" t="s">
        <v>101</v>
      </c>
      <c r="B692" s="62" t="s">
        <v>1305</v>
      </c>
      <c r="C692" s="18" t="s">
        <v>897</v>
      </c>
      <c r="D692" s="18">
        <v>2063</v>
      </c>
      <c r="E692" s="62" t="s">
        <v>1104</v>
      </c>
      <c r="F692" s="88">
        <v>39516</v>
      </c>
      <c r="G692" s="83">
        <f t="shared" si="30"/>
        <v>84</v>
      </c>
      <c r="H692" s="82">
        <f t="shared" si="31"/>
        <v>12</v>
      </c>
      <c r="I692" s="18">
        <v>4</v>
      </c>
      <c r="J692" s="18">
        <v>431</v>
      </c>
      <c r="K692" s="91">
        <v>39600</v>
      </c>
      <c r="L692" s="77" t="s">
        <v>1292</v>
      </c>
      <c r="M692" s="18">
        <v>31200000</v>
      </c>
      <c r="N692" s="18">
        <v>31500000</v>
      </c>
      <c r="O692" s="18">
        <v>31500000</v>
      </c>
      <c r="P692" s="18">
        <v>25.6</v>
      </c>
      <c r="Q692" s="18">
        <v>97.709923664122172</v>
      </c>
      <c r="R692" s="62" t="s">
        <v>829</v>
      </c>
    </row>
    <row r="693" spans="1:18" s="1" customFormat="1">
      <c r="A693" s="18" t="s">
        <v>1243</v>
      </c>
      <c r="B693" s="62" t="s">
        <v>1305</v>
      </c>
      <c r="C693" s="18" t="s">
        <v>897</v>
      </c>
      <c r="D693" s="18">
        <v>2063</v>
      </c>
      <c r="E693" s="62" t="s">
        <v>1104</v>
      </c>
      <c r="F693" s="91">
        <v>39516</v>
      </c>
      <c r="G693" s="83">
        <f t="shared" si="30"/>
        <v>85</v>
      </c>
      <c r="H693" s="82">
        <f t="shared" si="31"/>
        <v>12.142857142857142</v>
      </c>
      <c r="I693" s="18">
        <v>5</v>
      </c>
      <c r="J693" s="18">
        <v>431</v>
      </c>
      <c r="K693" s="91">
        <v>39601</v>
      </c>
      <c r="L693" s="77" t="s">
        <v>1292</v>
      </c>
      <c r="M693" s="18">
        <v>31500000</v>
      </c>
      <c r="N693" s="18">
        <v>222000000</v>
      </c>
      <c r="O693" s="18">
        <v>222000000</v>
      </c>
      <c r="P693" s="18">
        <v>25</v>
      </c>
      <c r="Q693" s="18">
        <v>95.419847328244273</v>
      </c>
      <c r="R693" s="62" t="s">
        <v>829</v>
      </c>
    </row>
    <row r="694" spans="1:18" s="1" customFormat="1">
      <c r="A694" s="18" t="s">
        <v>842</v>
      </c>
      <c r="B694" s="62" t="s">
        <v>1305</v>
      </c>
      <c r="C694" s="18" t="s">
        <v>897</v>
      </c>
      <c r="D694" s="18">
        <v>2063</v>
      </c>
      <c r="E694" s="62" t="s">
        <v>1104</v>
      </c>
      <c r="F694" s="91">
        <v>39516</v>
      </c>
      <c r="G694" s="83">
        <f t="shared" si="30"/>
        <v>86</v>
      </c>
      <c r="H694" s="82">
        <f t="shared" si="31"/>
        <v>12.285714285714286</v>
      </c>
      <c r="I694" s="18">
        <v>6</v>
      </c>
      <c r="J694" s="18">
        <v>431</v>
      </c>
      <c r="K694" s="91">
        <v>39602</v>
      </c>
      <c r="L694" s="77" t="s">
        <v>1292</v>
      </c>
      <c r="M694" s="18">
        <v>222000000</v>
      </c>
      <c r="N694" s="18">
        <v>37000000</v>
      </c>
      <c r="O694" s="18">
        <v>37000000</v>
      </c>
      <c r="P694" s="18">
        <v>23.8</v>
      </c>
      <c r="Q694" s="18">
        <v>90.839694656488547</v>
      </c>
      <c r="R694" s="62" t="s">
        <v>829</v>
      </c>
    </row>
    <row r="695" spans="1:18" s="1" customFormat="1">
      <c r="A695" s="18" t="s">
        <v>102</v>
      </c>
      <c r="B695" s="62" t="s">
        <v>1305</v>
      </c>
      <c r="C695" s="18" t="s">
        <v>897</v>
      </c>
      <c r="D695" s="18">
        <v>2063</v>
      </c>
      <c r="E695" s="62" t="s">
        <v>1104</v>
      </c>
      <c r="F695" s="91">
        <v>39516</v>
      </c>
      <c r="G695" s="83">
        <f t="shared" si="30"/>
        <v>87</v>
      </c>
      <c r="H695" s="82">
        <f t="shared" si="31"/>
        <v>12.428571428571429</v>
      </c>
      <c r="I695" s="18">
        <v>7</v>
      </c>
      <c r="J695" s="18">
        <v>431</v>
      </c>
      <c r="K695" s="91">
        <v>39603</v>
      </c>
      <c r="L695" s="77" t="s">
        <v>1292</v>
      </c>
      <c r="M695" s="18">
        <v>37000000</v>
      </c>
      <c r="N695" s="18">
        <v>83800000</v>
      </c>
      <c r="O695" s="18">
        <v>83800000</v>
      </c>
      <c r="P695" s="18">
        <v>24.5</v>
      </c>
      <c r="Q695" s="18">
        <v>93.511450381679396</v>
      </c>
      <c r="R695" s="62" t="s">
        <v>829</v>
      </c>
    </row>
    <row r="696" spans="1:18" s="1" customFormat="1">
      <c r="A696" s="18" t="s">
        <v>103</v>
      </c>
      <c r="B696" s="62" t="s">
        <v>1305</v>
      </c>
      <c r="C696" s="18" t="s">
        <v>897</v>
      </c>
      <c r="D696" s="18">
        <v>2063</v>
      </c>
      <c r="E696" s="62" t="s">
        <v>1104</v>
      </c>
      <c r="F696" s="91">
        <v>39516</v>
      </c>
      <c r="G696" s="83">
        <f t="shared" si="30"/>
        <v>88</v>
      </c>
      <c r="H696" s="82">
        <f t="shared" si="31"/>
        <v>12.571428571428571</v>
      </c>
      <c r="I696" s="18">
        <v>8</v>
      </c>
      <c r="J696" s="18">
        <v>431</v>
      </c>
      <c r="K696" s="91">
        <v>39604</v>
      </c>
      <c r="L696" s="77" t="s">
        <v>1292</v>
      </c>
      <c r="M696" s="18">
        <v>83800000</v>
      </c>
      <c r="N696" s="18">
        <v>78000000</v>
      </c>
      <c r="O696" s="18">
        <v>78000000</v>
      </c>
      <c r="P696" s="18">
        <v>24.8</v>
      </c>
      <c r="Q696" s="18">
        <v>94.656488549618302</v>
      </c>
      <c r="R696" s="62" t="s">
        <v>829</v>
      </c>
    </row>
    <row r="697" spans="1:18" s="1" customFormat="1">
      <c r="A697" s="18" t="s">
        <v>104</v>
      </c>
      <c r="B697" s="62" t="s">
        <v>1305</v>
      </c>
      <c r="C697" s="18" t="s">
        <v>897</v>
      </c>
      <c r="D697" s="18">
        <v>2063</v>
      </c>
      <c r="E697" s="62" t="s">
        <v>1104</v>
      </c>
      <c r="F697" s="91">
        <v>39516</v>
      </c>
      <c r="G697" s="83">
        <f t="shared" si="30"/>
        <v>89</v>
      </c>
      <c r="H697" s="82">
        <f t="shared" si="31"/>
        <v>12.714285714285714</v>
      </c>
      <c r="I697" s="18">
        <v>9</v>
      </c>
      <c r="J697" s="18">
        <v>431</v>
      </c>
      <c r="K697" s="91">
        <v>39605</v>
      </c>
      <c r="L697" s="77" t="s">
        <v>1292</v>
      </c>
      <c r="M697" s="18">
        <v>78000000</v>
      </c>
      <c r="N697" s="18">
        <v>112000000</v>
      </c>
      <c r="O697" s="18">
        <v>112000000</v>
      </c>
      <c r="P697" s="18">
        <v>25</v>
      </c>
      <c r="Q697" s="18">
        <v>95.419847328244273</v>
      </c>
      <c r="R697" s="62" t="s">
        <v>829</v>
      </c>
    </row>
    <row r="698" spans="1:18" s="1" customFormat="1">
      <c r="A698" s="18" t="s">
        <v>105</v>
      </c>
      <c r="B698" s="62" t="s">
        <v>1305</v>
      </c>
      <c r="C698" s="18" t="s">
        <v>897</v>
      </c>
      <c r="D698" s="18" t="s">
        <v>904</v>
      </c>
      <c r="E698" s="62" t="s">
        <v>1104</v>
      </c>
      <c r="F698" s="91">
        <v>39516</v>
      </c>
      <c r="G698" s="83">
        <f t="shared" si="30"/>
        <v>73</v>
      </c>
      <c r="H698" s="82">
        <f t="shared" si="31"/>
        <v>10.428571428571429</v>
      </c>
      <c r="I698" s="18">
        <v>-7</v>
      </c>
      <c r="J698" s="26" t="s">
        <v>1315</v>
      </c>
      <c r="K698" s="91">
        <v>39589</v>
      </c>
      <c r="L698" s="77" t="s">
        <v>1292</v>
      </c>
      <c r="M698" s="18">
        <v>0</v>
      </c>
      <c r="N698" s="18">
        <v>0</v>
      </c>
      <c r="O698" s="18">
        <v>0</v>
      </c>
      <c r="P698" s="18" t="s">
        <v>1143</v>
      </c>
      <c r="Q698" s="18" t="s">
        <v>1143</v>
      </c>
      <c r="R698" s="62" t="s">
        <v>829</v>
      </c>
    </row>
    <row r="699" spans="1:18" s="1" customFormat="1">
      <c r="A699" s="18" t="s">
        <v>106</v>
      </c>
      <c r="B699" s="62" t="s">
        <v>1305</v>
      </c>
      <c r="C699" s="18" t="s">
        <v>897</v>
      </c>
      <c r="D699" s="18" t="s">
        <v>904</v>
      </c>
      <c r="E699" s="62" t="s">
        <v>1104</v>
      </c>
      <c r="F699" s="91">
        <v>39516</v>
      </c>
      <c r="G699" s="83">
        <f t="shared" si="30"/>
        <v>80</v>
      </c>
      <c r="H699" s="82">
        <f t="shared" si="31"/>
        <v>11.428571428571429</v>
      </c>
      <c r="I699" s="18">
        <v>0</v>
      </c>
      <c r="J699" s="18">
        <v>431</v>
      </c>
      <c r="K699" s="91">
        <v>39596</v>
      </c>
      <c r="L699" s="77" t="s">
        <v>1292</v>
      </c>
      <c r="M699" s="18">
        <v>0</v>
      </c>
      <c r="N699" s="18">
        <v>160500</v>
      </c>
      <c r="O699" s="18">
        <v>160500</v>
      </c>
      <c r="P699" s="18">
        <v>21</v>
      </c>
      <c r="Q699" s="18">
        <v>100</v>
      </c>
      <c r="R699" s="62" t="s">
        <v>829</v>
      </c>
    </row>
    <row r="700" spans="1:18" s="1" customFormat="1">
      <c r="A700" s="18" t="s">
        <v>107</v>
      </c>
      <c r="B700" s="62" t="s">
        <v>1305</v>
      </c>
      <c r="C700" s="18" t="s">
        <v>897</v>
      </c>
      <c r="D700" s="18" t="s">
        <v>904</v>
      </c>
      <c r="E700" s="62" t="s">
        <v>1104</v>
      </c>
      <c r="F700" s="91">
        <v>39516</v>
      </c>
      <c r="G700" s="83">
        <f t="shared" si="30"/>
        <v>81</v>
      </c>
      <c r="H700" s="82">
        <f t="shared" si="31"/>
        <v>11.571428571428571</v>
      </c>
      <c r="I700" s="18">
        <v>1</v>
      </c>
      <c r="J700" s="18">
        <v>431</v>
      </c>
      <c r="K700" s="91">
        <v>39597</v>
      </c>
      <c r="L700" s="77" t="s">
        <v>1292</v>
      </c>
      <c r="M700" s="18">
        <v>160500</v>
      </c>
      <c r="N700" s="18">
        <v>152000000</v>
      </c>
      <c r="O700" s="18">
        <v>152000000</v>
      </c>
      <c r="P700" s="18">
        <v>21</v>
      </c>
      <c r="Q700" s="18">
        <v>100</v>
      </c>
      <c r="R700" s="62" t="s">
        <v>829</v>
      </c>
    </row>
    <row r="701" spans="1:18" s="1" customFormat="1">
      <c r="A701" s="18" t="s">
        <v>111</v>
      </c>
      <c r="B701" s="62" t="s">
        <v>1305</v>
      </c>
      <c r="C701" s="18" t="s">
        <v>897</v>
      </c>
      <c r="D701" s="18" t="s">
        <v>904</v>
      </c>
      <c r="E701" s="62" t="s">
        <v>1104</v>
      </c>
      <c r="F701" s="91">
        <v>39516</v>
      </c>
      <c r="G701" s="83">
        <f t="shared" si="30"/>
        <v>90</v>
      </c>
      <c r="H701" s="82">
        <f t="shared" si="31"/>
        <v>12.857142857142858</v>
      </c>
      <c r="I701" s="18">
        <v>10</v>
      </c>
      <c r="J701" s="18">
        <v>431</v>
      </c>
      <c r="K701" s="91">
        <v>39606</v>
      </c>
      <c r="L701" s="77" t="s">
        <v>1292</v>
      </c>
      <c r="M701" s="18">
        <v>180000000</v>
      </c>
      <c r="N701" s="18" t="s">
        <v>1143</v>
      </c>
      <c r="O701" s="18" t="s">
        <v>1143</v>
      </c>
      <c r="P701" s="18">
        <v>18.399999999999999</v>
      </c>
      <c r="Q701" s="18">
        <v>87.619047619047606</v>
      </c>
      <c r="R701" s="62" t="s">
        <v>829</v>
      </c>
    </row>
    <row r="702" spans="1:18" s="1" customFormat="1">
      <c r="A702" s="18" t="s">
        <v>112</v>
      </c>
      <c r="B702" s="62" t="s">
        <v>1305</v>
      </c>
      <c r="C702" s="18" t="s">
        <v>897</v>
      </c>
      <c r="D702" s="18" t="s">
        <v>904</v>
      </c>
      <c r="E702" s="62" t="s">
        <v>1104</v>
      </c>
      <c r="F702" s="91">
        <v>39516</v>
      </c>
      <c r="G702" s="83">
        <f t="shared" si="30"/>
        <v>82</v>
      </c>
      <c r="H702" s="82">
        <f t="shared" si="31"/>
        <v>11.714285714285714</v>
      </c>
      <c r="I702" s="18">
        <v>2</v>
      </c>
      <c r="J702" s="18">
        <v>431</v>
      </c>
      <c r="K702" s="91">
        <v>39598</v>
      </c>
      <c r="L702" s="77" t="s">
        <v>1292</v>
      </c>
      <c r="M702" s="18">
        <v>152000000</v>
      </c>
      <c r="N702" s="18">
        <v>125000000</v>
      </c>
      <c r="O702" s="18">
        <v>125000000</v>
      </c>
      <c r="P702" s="18">
        <v>18.5</v>
      </c>
      <c r="Q702" s="18">
        <v>88.095238095238088</v>
      </c>
      <c r="R702" s="62" t="s">
        <v>829</v>
      </c>
    </row>
    <row r="703" spans="1:18" s="1" customFormat="1">
      <c r="A703" s="18" t="s">
        <v>113</v>
      </c>
      <c r="B703" s="62" t="s">
        <v>1305</v>
      </c>
      <c r="C703" s="18" t="s">
        <v>897</v>
      </c>
      <c r="D703" s="18" t="s">
        <v>904</v>
      </c>
      <c r="E703" s="62" t="s">
        <v>1104</v>
      </c>
      <c r="F703" s="91">
        <v>39516</v>
      </c>
      <c r="G703" s="83">
        <f t="shared" si="30"/>
        <v>83</v>
      </c>
      <c r="H703" s="82">
        <f t="shared" si="31"/>
        <v>11.857142857142858</v>
      </c>
      <c r="I703" s="18">
        <v>3</v>
      </c>
      <c r="J703" s="18">
        <v>431</v>
      </c>
      <c r="K703" s="91">
        <v>39599</v>
      </c>
      <c r="L703" s="77" t="s">
        <v>1292</v>
      </c>
      <c r="M703" s="18">
        <v>125000000</v>
      </c>
      <c r="N703" s="18">
        <v>260000000</v>
      </c>
      <c r="O703" s="18">
        <v>260000000</v>
      </c>
      <c r="P703" s="18">
        <v>16.5</v>
      </c>
      <c r="Q703" s="18">
        <v>78.571428571428555</v>
      </c>
      <c r="R703" s="62" t="s">
        <v>829</v>
      </c>
    </row>
    <row r="704" spans="1:18" s="1" customFormat="1">
      <c r="A704" s="18" t="s">
        <v>114</v>
      </c>
      <c r="B704" s="62" t="s">
        <v>1305</v>
      </c>
      <c r="C704" s="18" t="s">
        <v>897</v>
      </c>
      <c r="D704" s="18" t="s">
        <v>904</v>
      </c>
      <c r="E704" s="62" t="s">
        <v>1104</v>
      </c>
      <c r="F704" s="91">
        <v>39516</v>
      </c>
      <c r="G704" s="83">
        <f t="shared" si="30"/>
        <v>84</v>
      </c>
      <c r="H704" s="82">
        <f t="shared" si="31"/>
        <v>12</v>
      </c>
      <c r="I704" s="18">
        <v>4</v>
      </c>
      <c r="J704" s="18">
        <v>431</v>
      </c>
      <c r="K704" s="91">
        <v>39600</v>
      </c>
      <c r="L704" s="77" t="s">
        <v>1292</v>
      </c>
      <c r="M704" s="18">
        <v>260000000</v>
      </c>
      <c r="N704" s="18">
        <v>25350000</v>
      </c>
      <c r="O704" s="18">
        <v>25350000</v>
      </c>
      <c r="P704" s="18">
        <v>18</v>
      </c>
      <c r="Q704" s="18">
        <v>85.714285714285694</v>
      </c>
      <c r="R704" s="62" t="s">
        <v>829</v>
      </c>
    </row>
    <row r="705" spans="1:18" s="1" customFormat="1">
      <c r="A705" s="18" t="s">
        <v>115</v>
      </c>
      <c r="B705" s="62" t="s">
        <v>1305</v>
      </c>
      <c r="C705" s="18" t="s">
        <v>897</v>
      </c>
      <c r="D705" s="18" t="s">
        <v>904</v>
      </c>
      <c r="E705" s="62" t="s">
        <v>1104</v>
      </c>
      <c r="F705" s="91">
        <v>39516</v>
      </c>
      <c r="G705" s="83">
        <f t="shared" si="30"/>
        <v>85</v>
      </c>
      <c r="H705" s="82">
        <f t="shared" si="31"/>
        <v>12.142857142857142</v>
      </c>
      <c r="I705" s="18">
        <v>5</v>
      </c>
      <c r="J705" s="18">
        <v>431</v>
      </c>
      <c r="K705" s="91">
        <v>39601</v>
      </c>
      <c r="L705" s="77" t="s">
        <v>1292</v>
      </c>
      <c r="M705" s="18">
        <v>25350000</v>
      </c>
      <c r="N705" s="18">
        <v>45550000</v>
      </c>
      <c r="O705" s="18">
        <v>45550000</v>
      </c>
      <c r="P705" s="18">
        <v>18.5</v>
      </c>
      <c r="Q705" s="18">
        <v>88.095238095238088</v>
      </c>
      <c r="R705" s="62" t="s">
        <v>829</v>
      </c>
    </row>
    <row r="706" spans="1:18" s="1" customFormat="1">
      <c r="A706" s="18" t="s">
        <v>116</v>
      </c>
      <c r="B706" s="62" t="s">
        <v>1305</v>
      </c>
      <c r="C706" s="18" t="s">
        <v>897</v>
      </c>
      <c r="D706" s="18" t="s">
        <v>904</v>
      </c>
      <c r="E706" s="62" t="s">
        <v>1104</v>
      </c>
      <c r="F706" s="91">
        <v>39516</v>
      </c>
      <c r="G706" s="83">
        <f t="shared" si="30"/>
        <v>86</v>
      </c>
      <c r="H706" s="82">
        <f t="shared" si="31"/>
        <v>12.285714285714286</v>
      </c>
      <c r="I706" s="18">
        <v>6</v>
      </c>
      <c r="J706" s="18">
        <v>431</v>
      </c>
      <c r="K706" s="91">
        <v>39602</v>
      </c>
      <c r="L706" s="77" t="s">
        <v>1292</v>
      </c>
      <c r="M706" s="18">
        <v>45550000</v>
      </c>
      <c r="N706" s="18">
        <v>22500000</v>
      </c>
      <c r="O706" s="18">
        <v>22500000</v>
      </c>
      <c r="P706" s="18">
        <v>19</v>
      </c>
      <c r="Q706" s="18">
        <v>90.476190476190482</v>
      </c>
      <c r="R706" s="62" t="s">
        <v>829</v>
      </c>
    </row>
    <row r="707" spans="1:18" s="1" customFormat="1">
      <c r="A707" s="18" t="s">
        <v>117</v>
      </c>
      <c r="B707" s="62" t="s">
        <v>1305</v>
      </c>
      <c r="C707" s="18" t="s">
        <v>897</v>
      </c>
      <c r="D707" s="18" t="s">
        <v>904</v>
      </c>
      <c r="E707" s="62" t="s">
        <v>1104</v>
      </c>
      <c r="F707" s="91">
        <v>39516</v>
      </c>
      <c r="G707" s="83">
        <f t="shared" si="30"/>
        <v>87</v>
      </c>
      <c r="H707" s="82">
        <f t="shared" si="31"/>
        <v>12.428571428571429</v>
      </c>
      <c r="I707" s="18">
        <v>7</v>
      </c>
      <c r="J707" s="18">
        <v>431</v>
      </c>
      <c r="K707" s="91">
        <v>39603</v>
      </c>
      <c r="L707" s="77" t="s">
        <v>1292</v>
      </c>
      <c r="M707" s="18">
        <v>22500000</v>
      </c>
      <c r="N707" s="18">
        <v>28000000</v>
      </c>
      <c r="O707" s="18">
        <v>28000000</v>
      </c>
      <c r="P707" s="18">
        <v>19.899999999999999</v>
      </c>
      <c r="Q707" s="18">
        <v>94.761904761904773</v>
      </c>
      <c r="R707" s="62" t="s">
        <v>829</v>
      </c>
    </row>
    <row r="708" spans="1:18" s="1" customFormat="1">
      <c r="A708" s="18" t="s">
        <v>118</v>
      </c>
      <c r="B708" s="62" t="s">
        <v>1305</v>
      </c>
      <c r="C708" s="18" t="s">
        <v>897</v>
      </c>
      <c r="D708" s="18" t="s">
        <v>904</v>
      </c>
      <c r="E708" s="62" t="s">
        <v>1104</v>
      </c>
      <c r="F708" s="91">
        <v>39516</v>
      </c>
      <c r="G708" s="83">
        <f t="shared" si="30"/>
        <v>88</v>
      </c>
      <c r="H708" s="82">
        <f t="shared" si="31"/>
        <v>12.571428571428571</v>
      </c>
      <c r="I708" s="18">
        <v>8</v>
      </c>
      <c r="J708" s="18">
        <v>431</v>
      </c>
      <c r="K708" s="91">
        <v>39604</v>
      </c>
      <c r="L708" s="77" t="s">
        <v>1292</v>
      </c>
      <c r="M708" s="18">
        <v>28000000</v>
      </c>
      <c r="N708" s="18">
        <v>246000000</v>
      </c>
      <c r="O708" s="18">
        <v>246000000</v>
      </c>
      <c r="P708" s="18">
        <v>19.5</v>
      </c>
      <c r="Q708" s="18">
        <v>92.857142857142847</v>
      </c>
      <c r="R708" s="62" t="s">
        <v>829</v>
      </c>
    </row>
    <row r="709" spans="1:18" s="1" customFormat="1">
      <c r="A709" s="18" t="s">
        <v>119</v>
      </c>
      <c r="B709" s="62" t="s">
        <v>1305</v>
      </c>
      <c r="C709" s="18" t="s">
        <v>897</v>
      </c>
      <c r="D709" s="18" t="s">
        <v>904</v>
      </c>
      <c r="E709" s="62" t="s">
        <v>1104</v>
      </c>
      <c r="F709" s="91">
        <v>39516</v>
      </c>
      <c r="G709" s="83">
        <f t="shared" si="30"/>
        <v>89</v>
      </c>
      <c r="H709" s="82">
        <f t="shared" si="31"/>
        <v>12.714285714285714</v>
      </c>
      <c r="I709" s="18">
        <v>9</v>
      </c>
      <c r="J709" s="18">
        <v>431</v>
      </c>
      <c r="K709" s="91">
        <v>39605</v>
      </c>
      <c r="L709" s="77" t="s">
        <v>1292</v>
      </c>
      <c r="M709" s="18">
        <v>246000000</v>
      </c>
      <c r="N709" s="18">
        <v>180000000</v>
      </c>
      <c r="O709" s="18">
        <v>180000000</v>
      </c>
      <c r="P709" s="18">
        <v>19.5</v>
      </c>
      <c r="Q709" s="18">
        <v>92.857142857142847</v>
      </c>
      <c r="R709" s="62" t="s">
        <v>829</v>
      </c>
    </row>
    <row r="710" spans="1:18" s="1" customFormat="1">
      <c r="A710" s="18" t="s">
        <v>843</v>
      </c>
      <c r="B710" s="62" t="s">
        <v>1213</v>
      </c>
      <c r="C710" s="18" t="s">
        <v>899</v>
      </c>
      <c r="D710" s="18">
        <v>2517</v>
      </c>
      <c r="E710" s="62" t="s">
        <v>1104</v>
      </c>
      <c r="F710" s="91">
        <v>39599</v>
      </c>
      <c r="G710" s="83">
        <f t="shared" si="30"/>
        <v>67</v>
      </c>
      <c r="H710" s="82">
        <f t="shared" si="31"/>
        <v>9.5714285714285712</v>
      </c>
      <c r="I710" s="18">
        <v>0</v>
      </c>
      <c r="J710" s="18">
        <v>431</v>
      </c>
      <c r="K710" s="91">
        <v>39666</v>
      </c>
      <c r="L710" s="77" t="s">
        <v>1292</v>
      </c>
      <c r="M710" s="18">
        <v>0</v>
      </c>
      <c r="N710" s="18">
        <v>0</v>
      </c>
      <c r="O710" s="18">
        <v>0</v>
      </c>
      <c r="P710" s="18">
        <v>28.1</v>
      </c>
      <c r="Q710" s="18">
        <v>100</v>
      </c>
      <c r="R710" s="62" t="s">
        <v>1270</v>
      </c>
    </row>
    <row r="711" spans="1:18" s="1" customFormat="1">
      <c r="A711" s="18" t="s">
        <v>844</v>
      </c>
      <c r="B711" s="62" t="s">
        <v>1213</v>
      </c>
      <c r="C711" s="18" t="s">
        <v>899</v>
      </c>
      <c r="D711" s="18">
        <v>2517</v>
      </c>
      <c r="E711" s="62" t="s">
        <v>1104</v>
      </c>
      <c r="F711" s="91">
        <v>39599</v>
      </c>
      <c r="G711" s="83">
        <f t="shared" si="30"/>
        <v>68</v>
      </c>
      <c r="H711" s="82">
        <f t="shared" si="31"/>
        <v>9.7142857142857135</v>
      </c>
      <c r="I711" s="18">
        <v>1</v>
      </c>
      <c r="J711" s="18">
        <v>431</v>
      </c>
      <c r="K711" s="91">
        <v>39667</v>
      </c>
      <c r="L711" s="77" t="s">
        <v>1292</v>
      </c>
      <c r="M711" s="18">
        <v>0</v>
      </c>
      <c r="N711" s="18">
        <v>15000</v>
      </c>
      <c r="O711" s="18">
        <v>15000</v>
      </c>
      <c r="P711" s="18">
        <v>28.3</v>
      </c>
      <c r="Q711" s="18">
        <v>100.711743772242</v>
      </c>
      <c r="R711" s="62" t="s">
        <v>1270</v>
      </c>
    </row>
    <row r="712" spans="1:18" s="1" customFormat="1">
      <c r="A712" s="18" t="s">
        <v>23</v>
      </c>
      <c r="B712" s="62" t="s">
        <v>1212</v>
      </c>
      <c r="C712" s="18" t="s">
        <v>899</v>
      </c>
      <c r="D712" s="18">
        <v>2517</v>
      </c>
      <c r="E712" s="62" t="s">
        <v>1104</v>
      </c>
      <c r="F712" s="91">
        <v>39599</v>
      </c>
      <c r="G712" s="83">
        <f t="shared" si="30"/>
        <v>77</v>
      </c>
      <c r="H712" s="82">
        <f t="shared" si="31"/>
        <v>11</v>
      </c>
      <c r="I712" s="18">
        <v>10</v>
      </c>
      <c r="J712" s="18">
        <v>431</v>
      </c>
      <c r="K712" s="91">
        <v>39676</v>
      </c>
      <c r="L712" s="77" t="s">
        <v>1292</v>
      </c>
      <c r="M712" s="18">
        <v>134000000</v>
      </c>
      <c r="N712" s="18" t="s">
        <v>1143</v>
      </c>
      <c r="O712" s="18" t="s">
        <v>1143</v>
      </c>
      <c r="P712" s="18">
        <v>28</v>
      </c>
      <c r="Q712" s="18">
        <v>99.644128113878978</v>
      </c>
      <c r="R712" s="62" t="s">
        <v>1270</v>
      </c>
    </row>
    <row r="713" spans="1:18" s="1" customFormat="1">
      <c r="A713" s="18" t="s">
        <v>845</v>
      </c>
      <c r="B713" s="62" t="s">
        <v>1213</v>
      </c>
      <c r="C713" s="18" t="s">
        <v>899</v>
      </c>
      <c r="D713" s="18">
        <v>2517</v>
      </c>
      <c r="E713" s="62" t="s">
        <v>1104</v>
      </c>
      <c r="F713" s="91">
        <v>39599</v>
      </c>
      <c r="G713" s="83">
        <f t="shared" si="30"/>
        <v>69</v>
      </c>
      <c r="H713" s="82">
        <f t="shared" si="31"/>
        <v>9.8571428571428577</v>
      </c>
      <c r="I713" s="18">
        <v>2</v>
      </c>
      <c r="J713" s="18">
        <v>431</v>
      </c>
      <c r="K713" s="91">
        <v>39668</v>
      </c>
      <c r="L713" s="77" t="s">
        <v>1292</v>
      </c>
      <c r="M713" s="18">
        <v>15000</v>
      </c>
      <c r="N713" s="18">
        <v>305000</v>
      </c>
      <c r="O713" s="18">
        <v>305000</v>
      </c>
      <c r="P713" s="18">
        <v>28.6</v>
      </c>
      <c r="Q713" s="18">
        <v>101.779359430605</v>
      </c>
      <c r="R713" s="62" t="s">
        <v>1270</v>
      </c>
    </row>
    <row r="714" spans="1:18" s="1" customFormat="1">
      <c r="A714" s="18" t="s">
        <v>846</v>
      </c>
      <c r="B714" s="62" t="s">
        <v>1213</v>
      </c>
      <c r="C714" s="18" t="s">
        <v>899</v>
      </c>
      <c r="D714" s="18">
        <v>2517</v>
      </c>
      <c r="E714" s="62" t="s">
        <v>1104</v>
      </c>
      <c r="F714" s="91">
        <v>39599</v>
      </c>
      <c r="G714" s="83">
        <f t="shared" si="30"/>
        <v>70</v>
      </c>
      <c r="H714" s="82">
        <f t="shared" si="31"/>
        <v>10</v>
      </c>
      <c r="I714" s="18">
        <v>3</v>
      </c>
      <c r="J714" s="18">
        <v>431</v>
      </c>
      <c r="K714" s="91">
        <v>39669</v>
      </c>
      <c r="L714" s="77" t="s">
        <v>1292</v>
      </c>
      <c r="M714" s="18">
        <v>305000</v>
      </c>
      <c r="N714" s="18">
        <v>31500000</v>
      </c>
      <c r="O714" s="18">
        <v>31500000</v>
      </c>
      <c r="P714" s="18">
        <v>29.5</v>
      </c>
      <c r="Q714" s="18">
        <v>104.9822064056939</v>
      </c>
      <c r="R714" s="62" t="s">
        <v>1270</v>
      </c>
    </row>
    <row r="715" spans="1:18" s="1" customFormat="1">
      <c r="A715" s="18" t="s">
        <v>847</v>
      </c>
      <c r="B715" s="62" t="s">
        <v>1212</v>
      </c>
      <c r="C715" s="18" t="s">
        <v>899</v>
      </c>
      <c r="D715" s="18">
        <v>2517</v>
      </c>
      <c r="E715" s="62" t="s">
        <v>1104</v>
      </c>
      <c r="F715" s="91">
        <v>39599</v>
      </c>
      <c r="G715" s="83">
        <f t="shared" si="30"/>
        <v>71</v>
      </c>
      <c r="H715" s="82">
        <f t="shared" si="31"/>
        <v>10.142857142857142</v>
      </c>
      <c r="I715" s="18">
        <v>4</v>
      </c>
      <c r="J715" s="18">
        <v>431</v>
      </c>
      <c r="K715" s="91">
        <v>39670</v>
      </c>
      <c r="L715" s="77" t="s">
        <v>1292</v>
      </c>
      <c r="M715" s="18">
        <v>31500000</v>
      </c>
      <c r="N715" s="18">
        <v>102000000</v>
      </c>
      <c r="O715" s="18">
        <v>102000000</v>
      </c>
      <c r="P715" s="18">
        <v>29</v>
      </c>
      <c r="Q715" s="18">
        <v>103.202846975089</v>
      </c>
      <c r="R715" s="62" t="s">
        <v>1270</v>
      </c>
    </row>
    <row r="716" spans="1:18" s="1" customFormat="1">
      <c r="A716" s="18" t="s">
        <v>594</v>
      </c>
      <c r="B716" s="62" t="s">
        <v>1212</v>
      </c>
      <c r="C716" s="18" t="s">
        <v>899</v>
      </c>
      <c r="D716" s="18">
        <v>2517</v>
      </c>
      <c r="E716" s="62" t="s">
        <v>1104</v>
      </c>
      <c r="F716" s="91">
        <v>39599</v>
      </c>
      <c r="G716" s="83">
        <f t="shared" si="30"/>
        <v>72</v>
      </c>
      <c r="H716" s="82">
        <f t="shared" si="31"/>
        <v>10.285714285714286</v>
      </c>
      <c r="I716" s="18">
        <v>5</v>
      </c>
      <c r="J716" s="18">
        <v>431</v>
      </c>
      <c r="K716" s="91">
        <v>39671</v>
      </c>
      <c r="L716" s="77" t="s">
        <v>1292</v>
      </c>
      <c r="M716" s="18">
        <v>102000000</v>
      </c>
      <c r="N716" s="18">
        <v>60000000</v>
      </c>
      <c r="O716" s="18">
        <v>60000000</v>
      </c>
      <c r="P716" s="18">
        <v>28</v>
      </c>
      <c r="Q716" s="18">
        <v>99.644128113878978</v>
      </c>
      <c r="R716" s="62" t="s">
        <v>1270</v>
      </c>
    </row>
    <row r="717" spans="1:18" s="1" customFormat="1">
      <c r="A717" s="18" t="s">
        <v>595</v>
      </c>
      <c r="B717" s="62" t="s">
        <v>1212</v>
      </c>
      <c r="C717" s="18" t="s">
        <v>899</v>
      </c>
      <c r="D717" s="18">
        <v>2517</v>
      </c>
      <c r="E717" s="62" t="s">
        <v>1104</v>
      </c>
      <c r="F717" s="91">
        <v>39599</v>
      </c>
      <c r="G717" s="83">
        <f t="shared" si="30"/>
        <v>73</v>
      </c>
      <c r="H717" s="82">
        <f t="shared" si="31"/>
        <v>10.428571428571429</v>
      </c>
      <c r="I717" s="18">
        <v>6</v>
      </c>
      <c r="J717" s="18">
        <v>431</v>
      </c>
      <c r="K717" s="91">
        <v>39672</v>
      </c>
      <c r="L717" s="77" t="s">
        <v>1292</v>
      </c>
      <c r="M717" s="18">
        <v>60000000</v>
      </c>
      <c r="N717" s="18">
        <v>116000000</v>
      </c>
      <c r="O717" s="18">
        <v>116000000</v>
      </c>
      <c r="P717" s="18">
        <v>28.2</v>
      </c>
      <c r="Q717" s="18">
        <v>100.35587188612099</v>
      </c>
      <c r="R717" s="62" t="s">
        <v>1270</v>
      </c>
    </row>
    <row r="718" spans="1:18" s="1" customFormat="1">
      <c r="A718" s="18" t="s">
        <v>596</v>
      </c>
      <c r="B718" s="62" t="s">
        <v>1212</v>
      </c>
      <c r="C718" s="18" t="s">
        <v>899</v>
      </c>
      <c r="D718" s="18">
        <v>2517</v>
      </c>
      <c r="E718" s="62" t="s">
        <v>1104</v>
      </c>
      <c r="F718" s="91">
        <v>39599</v>
      </c>
      <c r="G718" s="83">
        <f t="shared" si="30"/>
        <v>74</v>
      </c>
      <c r="H718" s="82">
        <f t="shared" si="31"/>
        <v>10.571428571428571</v>
      </c>
      <c r="I718" s="18">
        <v>7</v>
      </c>
      <c r="J718" s="18">
        <v>431</v>
      </c>
      <c r="K718" s="91">
        <v>39673</v>
      </c>
      <c r="L718" s="77" t="s">
        <v>1292</v>
      </c>
      <c r="M718" s="18">
        <v>116000000</v>
      </c>
      <c r="N718" s="18">
        <v>145000000</v>
      </c>
      <c r="O718" s="18">
        <v>145000000</v>
      </c>
      <c r="P718" s="18">
        <v>27.6</v>
      </c>
      <c r="Q718" s="18">
        <v>98.220640569395002</v>
      </c>
      <c r="R718" s="62" t="s">
        <v>1270</v>
      </c>
    </row>
    <row r="719" spans="1:18" s="1" customFormat="1">
      <c r="A719" s="18" t="s">
        <v>597</v>
      </c>
      <c r="B719" s="62" t="s">
        <v>1212</v>
      </c>
      <c r="C719" s="18" t="s">
        <v>899</v>
      </c>
      <c r="D719" s="18">
        <v>2517</v>
      </c>
      <c r="E719" s="62" t="s">
        <v>1104</v>
      </c>
      <c r="F719" s="91">
        <v>39599</v>
      </c>
      <c r="G719" s="83">
        <f t="shared" si="30"/>
        <v>75</v>
      </c>
      <c r="H719" s="82">
        <f t="shared" si="31"/>
        <v>10.714285714285714</v>
      </c>
      <c r="I719" s="18">
        <v>8</v>
      </c>
      <c r="J719" s="18">
        <v>431</v>
      </c>
      <c r="K719" s="91">
        <v>39674</v>
      </c>
      <c r="L719" s="77" t="s">
        <v>1292</v>
      </c>
      <c r="M719" s="18">
        <v>145000000</v>
      </c>
      <c r="N719" s="18">
        <v>105000000</v>
      </c>
      <c r="O719" s="18">
        <v>105000000</v>
      </c>
      <c r="P719" s="18">
        <v>28.4</v>
      </c>
      <c r="Q719" s="18">
        <v>101.067615658363</v>
      </c>
      <c r="R719" s="62" t="s">
        <v>1270</v>
      </c>
    </row>
    <row r="720" spans="1:18" s="1" customFormat="1">
      <c r="A720" s="18" t="s">
        <v>24</v>
      </c>
      <c r="B720" s="62" t="s">
        <v>1212</v>
      </c>
      <c r="C720" s="18" t="s">
        <v>899</v>
      </c>
      <c r="D720" s="18">
        <v>2517</v>
      </c>
      <c r="E720" s="62" t="s">
        <v>1104</v>
      </c>
      <c r="F720" s="91">
        <v>39599</v>
      </c>
      <c r="G720" s="83">
        <f t="shared" si="30"/>
        <v>76</v>
      </c>
      <c r="H720" s="82">
        <f t="shared" si="31"/>
        <v>10.857142857142858</v>
      </c>
      <c r="I720" s="18">
        <v>9</v>
      </c>
      <c r="J720" s="18">
        <v>431</v>
      </c>
      <c r="K720" s="91">
        <v>39675</v>
      </c>
      <c r="L720" s="77" t="s">
        <v>1292</v>
      </c>
      <c r="M720" s="18">
        <v>105000000</v>
      </c>
      <c r="N720" s="18">
        <v>134000000</v>
      </c>
      <c r="O720" s="18">
        <v>134000000</v>
      </c>
      <c r="P720" s="18">
        <v>28.1</v>
      </c>
      <c r="Q720" s="18">
        <v>100</v>
      </c>
      <c r="R720" s="62" t="s">
        <v>1270</v>
      </c>
    </row>
    <row r="721" spans="1:18" s="1" customFormat="1">
      <c r="A721" s="18" t="s">
        <v>849</v>
      </c>
      <c r="B721" s="62" t="s">
        <v>1212</v>
      </c>
      <c r="C721" s="18" t="s">
        <v>899</v>
      </c>
      <c r="D721" s="18">
        <v>2561</v>
      </c>
      <c r="E721" s="62" t="s">
        <v>1104</v>
      </c>
      <c r="F721" s="91">
        <v>39599</v>
      </c>
      <c r="G721" s="83">
        <f t="shared" si="30"/>
        <v>67</v>
      </c>
      <c r="H721" s="82">
        <f t="shared" si="31"/>
        <v>9.5714285714285712</v>
      </c>
      <c r="I721" s="18">
        <v>0</v>
      </c>
      <c r="J721" s="18">
        <v>431</v>
      </c>
      <c r="K721" s="91">
        <v>39666</v>
      </c>
      <c r="L721" s="77" t="s">
        <v>1292</v>
      </c>
      <c r="M721" s="18">
        <v>0</v>
      </c>
      <c r="N721" s="18">
        <v>20000</v>
      </c>
      <c r="O721" s="18">
        <v>20000</v>
      </c>
      <c r="P721" s="18">
        <v>25.2</v>
      </c>
      <c r="Q721" s="18">
        <v>100</v>
      </c>
      <c r="R721" s="62" t="s">
        <v>1270</v>
      </c>
    </row>
    <row r="722" spans="1:18" s="1" customFormat="1">
      <c r="A722" s="18" t="s">
        <v>850</v>
      </c>
      <c r="B722" s="62" t="s">
        <v>1212</v>
      </c>
      <c r="C722" s="18" t="s">
        <v>899</v>
      </c>
      <c r="D722" s="18">
        <v>2561</v>
      </c>
      <c r="E722" s="62" t="s">
        <v>1104</v>
      </c>
      <c r="F722" s="91">
        <v>39599</v>
      </c>
      <c r="G722" s="83">
        <f t="shared" si="30"/>
        <v>68</v>
      </c>
      <c r="H722" s="82">
        <f t="shared" si="31"/>
        <v>9.7142857142857135</v>
      </c>
      <c r="I722" s="18">
        <v>1</v>
      </c>
      <c r="J722" s="18">
        <v>431</v>
      </c>
      <c r="K722" s="91">
        <v>39667</v>
      </c>
      <c r="L722" s="77" t="s">
        <v>1292</v>
      </c>
      <c r="M722" s="18">
        <v>20000</v>
      </c>
      <c r="N722" s="18">
        <v>16000</v>
      </c>
      <c r="O722" s="18">
        <v>16000</v>
      </c>
      <c r="P722" s="18">
        <v>24.6</v>
      </c>
      <c r="Q722" s="18">
        <v>97.61904761904762</v>
      </c>
      <c r="R722" s="62" t="s">
        <v>1270</v>
      </c>
    </row>
    <row r="723" spans="1:18" s="1" customFormat="1">
      <c r="A723" s="18" t="s">
        <v>25</v>
      </c>
      <c r="B723" s="62" t="s">
        <v>1212</v>
      </c>
      <c r="C723" s="18" t="s">
        <v>899</v>
      </c>
      <c r="D723" s="18">
        <v>2561</v>
      </c>
      <c r="E723" s="62" t="s">
        <v>1104</v>
      </c>
      <c r="F723" s="91">
        <v>39599</v>
      </c>
      <c r="G723" s="83">
        <f t="shared" si="30"/>
        <v>77</v>
      </c>
      <c r="H723" s="82">
        <f t="shared" si="31"/>
        <v>11</v>
      </c>
      <c r="I723" s="18">
        <v>10</v>
      </c>
      <c r="J723" s="18">
        <v>431</v>
      </c>
      <c r="K723" s="91">
        <v>39676</v>
      </c>
      <c r="L723" s="77" t="s">
        <v>1292</v>
      </c>
      <c r="M723" s="18">
        <v>90000000</v>
      </c>
      <c r="N723" s="18" t="s">
        <v>1143</v>
      </c>
      <c r="O723" s="18" t="s">
        <v>1143</v>
      </c>
      <c r="P723" s="18">
        <v>26</v>
      </c>
      <c r="Q723" s="18">
        <v>103.17460317460319</v>
      </c>
      <c r="R723" s="62" t="s">
        <v>1270</v>
      </c>
    </row>
    <row r="724" spans="1:18" s="1" customFormat="1">
      <c r="A724" s="18" t="s">
        <v>851</v>
      </c>
      <c r="B724" s="62" t="s">
        <v>1212</v>
      </c>
      <c r="C724" s="18" t="s">
        <v>899</v>
      </c>
      <c r="D724" s="18">
        <v>2561</v>
      </c>
      <c r="E724" s="62" t="s">
        <v>1104</v>
      </c>
      <c r="F724" s="91">
        <v>39599</v>
      </c>
      <c r="G724" s="83">
        <f t="shared" si="30"/>
        <v>69</v>
      </c>
      <c r="H724" s="82">
        <f t="shared" si="31"/>
        <v>9.8571428571428577</v>
      </c>
      <c r="I724" s="18">
        <v>2</v>
      </c>
      <c r="J724" s="18">
        <v>431</v>
      </c>
      <c r="K724" s="91">
        <v>39668</v>
      </c>
      <c r="L724" s="77" t="s">
        <v>1292</v>
      </c>
      <c r="M724" s="18">
        <v>16000</v>
      </c>
      <c r="N724" s="18">
        <v>154000</v>
      </c>
      <c r="O724" s="18">
        <v>154000</v>
      </c>
      <c r="P724" s="18">
        <v>25.6</v>
      </c>
      <c r="Q724" s="18">
        <v>101.5873015873016</v>
      </c>
      <c r="R724" s="62" t="s">
        <v>1270</v>
      </c>
    </row>
    <row r="725" spans="1:18" s="1" customFormat="1">
      <c r="A725" s="18" t="s">
        <v>852</v>
      </c>
      <c r="B725" s="62" t="s">
        <v>1212</v>
      </c>
      <c r="C725" s="18" t="s">
        <v>899</v>
      </c>
      <c r="D725" s="18">
        <v>2561</v>
      </c>
      <c r="E725" s="62" t="s">
        <v>1104</v>
      </c>
      <c r="F725" s="91">
        <v>39599</v>
      </c>
      <c r="G725" s="83">
        <f t="shared" si="30"/>
        <v>70</v>
      </c>
      <c r="H725" s="82">
        <f t="shared" si="31"/>
        <v>10</v>
      </c>
      <c r="I725" s="18">
        <v>3</v>
      </c>
      <c r="J725" s="18">
        <v>431</v>
      </c>
      <c r="K725" s="91">
        <v>39669</v>
      </c>
      <c r="L725" s="77" t="s">
        <v>1292</v>
      </c>
      <c r="M725" s="18">
        <v>154000</v>
      </c>
      <c r="N725" s="18">
        <v>13200000</v>
      </c>
      <c r="O725" s="18">
        <v>13200000</v>
      </c>
      <c r="P725" s="18">
        <v>27.5</v>
      </c>
      <c r="Q725" s="18">
        <v>109.12698412698407</v>
      </c>
      <c r="R725" s="62" t="s">
        <v>1270</v>
      </c>
    </row>
    <row r="726" spans="1:18" s="1" customFormat="1">
      <c r="A726" s="18" t="s">
        <v>853</v>
      </c>
      <c r="B726" s="62" t="s">
        <v>1212</v>
      </c>
      <c r="C726" s="18" t="s">
        <v>899</v>
      </c>
      <c r="D726" s="18">
        <v>2561</v>
      </c>
      <c r="E726" s="62" t="s">
        <v>1104</v>
      </c>
      <c r="F726" s="91">
        <v>39599</v>
      </c>
      <c r="G726" s="83">
        <f t="shared" si="30"/>
        <v>71</v>
      </c>
      <c r="H726" s="82">
        <f t="shared" si="31"/>
        <v>10.142857142857142</v>
      </c>
      <c r="I726" s="18">
        <v>4</v>
      </c>
      <c r="J726" s="18">
        <v>431</v>
      </c>
      <c r="K726" s="91">
        <v>39670</v>
      </c>
      <c r="L726" s="77" t="s">
        <v>1292</v>
      </c>
      <c r="M726" s="18">
        <v>13200000</v>
      </c>
      <c r="N726" s="18">
        <v>33500000</v>
      </c>
      <c r="O726" s="18">
        <v>33500000</v>
      </c>
      <c r="P726" s="18">
        <v>26.2</v>
      </c>
      <c r="Q726" s="18">
        <v>103.968253968254</v>
      </c>
      <c r="R726" s="62" t="s">
        <v>1270</v>
      </c>
    </row>
    <row r="727" spans="1:18" s="1" customFormat="1">
      <c r="A727" s="18" t="s">
        <v>974</v>
      </c>
      <c r="B727" s="62" t="s">
        <v>1212</v>
      </c>
      <c r="C727" s="18" t="s">
        <v>899</v>
      </c>
      <c r="D727" s="18">
        <v>2561</v>
      </c>
      <c r="E727" s="62" t="s">
        <v>1104</v>
      </c>
      <c r="F727" s="91">
        <v>39599</v>
      </c>
      <c r="G727" s="83">
        <f t="shared" si="30"/>
        <v>72</v>
      </c>
      <c r="H727" s="82">
        <f t="shared" si="31"/>
        <v>10.285714285714286</v>
      </c>
      <c r="I727" s="18">
        <v>5</v>
      </c>
      <c r="J727" s="18">
        <v>431</v>
      </c>
      <c r="K727" s="91">
        <v>39671</v>
      </c>
      <c r="L727" s="77" t="s">
        <v>1292</v>
      </c>
      <c r="M727" s="18">
        <v>33500000</v>
      </c>
      <c r="N727" s="18">
        <v>108000000</v>
      </c>
      <c r="O727" s="18">
        <v>108000000</v>
      </c>
      <c r="P727" s="18">
        <v>25</v>
      </c>
      <c r="Q727" s="18">
        <v>99.206349206349216</v>
      </c>
      <c r="R727" s="62" t="s">
        <v>1270</v>
      </c>
    </row>
    <row r="728" spans="1:18" s="1" customFormat="1">
      <c r="A728" s="18" t="s">
        <v>975</v>
      </c>
      <c r="B728" s="62" t="s">
        <v>1212</v>
      </c>
      <c r="C728" s="18" t="s">
        <v>899</v>
      </c>
      <c r="D728" s="18">
        <v>2561</v>
      </c>
      <c r="E728" s="62" t="s">
        <v>1104</v>
      </c>
      <c r="F728" s="91">
        <v>39599</v>
      </c>
      <c r="G728" s="83">
        <f t="shared" si="30"/>
        <v>73</v>
      </c>
      <c r="H728" s="82">
        <f t="shared" si="31"/>
        <v>10.428571428571429</v>
      </c>
      <c r="I728" s="18">
        <v>6</v>
      </c>
      <c r="J728" s="18">
        <v>431</v>
      </c>
      <c r="K728" s="91">
        <v>39672</v>
      </c>
      <c r="L728" s="77" t="s">
        <v>1292</v>
      </c>
      <c r="M728" s="18">
        <v>108000000</v>
      </c>
      <c r="N728" s="18">
        <v>193000000</v>
      </c>
      <c r="O728" s="18">
        <v>193000000</v>
      </c>
      <c r="P728" s="18">
        <v>25</v>
      </c>
      <c r="Q728" s="18">
        <v>99.206349206349216</v>
      </c>
      <c r="R728" s="62" t="s">
        <v>1270</v>
      </c>
    </row>
    <row r="729" spans="1:18" s="1" customFormat="1">
      <c r="A729" s="18" t="s">
        <v>976</v>
      </c>
      <c r="B729" s="62" t="s">
        <v>1212</v>
      </c>
      <c r="C729" s="18" t="s">
        <v>899</v>
      </c>
      <c r="D729" s="18">
        <v>2561</v>
      </c>
      <c r="E729" s="62" t="s">
        <v>1104</v>
      </c>
      <c r="F729" s="91">
        <v>39599</v>
      </c>
      <c r="G729" s="83">
        <f t="shared" si="30"/>
        <v>74</v>
      </c>
      <c r="H729" s="82">
        <f t="shared" si="31"/>
        <v>10.571428571428571</v>
      </c>
      <c r="I729" s="18">
        <v>7</v>
      </c>
      <c r="J729" s="18">
        <v>431</v>
      </c>
      <c r="K729" s="91">
        <v>39673</v>
      </c>
      <c r="L729" s="77" t="s">
        <v>1292</v>
      </c>
      <c r="M729" s="18">
        <v>193000000</v>
      </c>
      <c r="N729" s="18">
        <v>101000000</v>
      </c>
      <c r="O729" s="18">
        <v>101000000</v>
      </c>
      <c r="P729" s="18">
        <v>25.2</v>
      </c>
      <c r="Q729" s="18">
        <v>100</v>
      </c>
      <c r="R729" s="62" t="s">
        <v>1270</v>
      </c>
    </row>
    <row r="730" spans="1:18" s="1" customFormat="1">
      <c r="A730" s="18" t="s">
        <v>977</v>
      </c>
      <c r="B730" s="62" t="s">
        <v>1212</v>
      </c>
      <c r="C730" s="18" t="s">
        <v>899</v>
      </c>
      <c r="D730" s="18">
        <v>2561</v>
      </c>
      <c r="E730" s="62" t="s">
        <v>1104</v>
      </c>
      <c r="F730" s="91">
        <v>39599</v>
      </c>
      <c r="G730" s="83">
        <f t="shared" si="30"/>
        <v>75</v>
      </c>
      <c r="H730" s="82">
        <f t="shared" si="31"/>
        <v>10.714285714285714</v>
      </c>
      <c r="I730" s="18">
        <v>8</v>
      </c>
      <c r="J730" s="18">
        <v>431</v>
      </c>
      <c r="K730" s="91">
        <v>39674</v>
      </c>
      <c r="L730" s="77" t="s">
        <v>1292</v>
      </c>
      <c r="M730" s="18">
        <v>101000000</v>
      </c>
      <c r="N730" s="18">
        <v>99000000</v>
      </c>
      <c r="O730" s="18">
        <v>99000000</v>
      </c>
      <c r="P730" s="18">
        <v>26.1</v>
      </c>
      <c r="Q730" s="18">
        <v>103.57142857142858</v>
      </c>
      <c r="R730" s="62" t="s">
        <v>1270</v>
      </c>
    </row>
    <row r="731" spans="1:18" s="1" customFormat="1">
      <c r="A731" s="18" t="s">
        <v>26</v>
      </c>
      <c r="B731" s="62" t="s">
        <v>1212</v>
      </c>
      <c r="C731" s="18" t="s">
        <v>899</v>
      </c>
      <c r="D731" s="18">
        <v>2561</v>
      </c>
      <c r="E731" s="62" t="s">
        <v>1104</v>
      </c>
      <c r="F731" s="91">
        <v>39599</v>
      </c>
      <c r="G731" s="83">
        <f t="shared" si="30"/>
        <v>76</v>
      </c>
      <c r="H731" s="82">
        <f t="shared" si="31"/>
        <v>10.857142857142858</v>
      </c>
      <c r="I731" s="18">
        <v>9</v>
      </c>
      <c r="J731" s="18">
        <v>431</v>
      </c>
      <c r="K731" s="91">
        <v>39675</v>
      </c>
      <c r="L731" s="77" t="s">
        <v>1292</v>
      </c>
      <c r="M731" s="18">
        <v>99000000</v>
      </c>
      <c r="N731" s="18">
        <v>90000000</v>
      </c>
      <c r="O731" s="18">
        <v>90000000</v>
      </c>
      <c r="P731" s="18">
        <v>25.5</v>
      </c>
      <c r="Q731" s="18">
        <v>101.19047619047618</v>
      </c>
      <c r="R731" s="62" t="s">
        <v>1270</v>
      </c>
    </row>
    <row r="732" spans="1:18" s="1" customFormat="1">
      <c r="A732" s="18" t="s">
        <v>978</v>
      </c>
      <c r="B732" s="62" t="s">
        <v>1212</v>
      </c>
      <c r="C732" s="18" t="s">
        <v>899</v>
      </c>
      <c r="D732" s="18">
        <v>2564</v>
      </c>
      <c r="E732" s="62" t="s">
        <v>1104</v>
      </c>
      <c r="F732" s="91">
        <v>39599</v>
      </c>
      <c r="G732" s="83">
        <f t="shared" ref="G732:G763" si="32">K732-F732</f>
        <v>67</v>
      </c>
      <c r="H732" s="82">
        <f t="shared" ref="H732:H763" si="33">G732/7</f>
        <v>9.5714285714285712</v>
      </c>
      <c r="I732" s="18">
        <v>0</v>
      </c>
      <c r="J732" s="18">
        <v>431</v>
      </c>
      <c r="K732" s="91">
        <v>39666</v>
      </c>
      <c r="L732" s="77" t="s">
        <v>1292</v>
      </c>
      <c r="M732" s="18">
        <v>0</v>
      </c>
      <c r="N732" s="18">
        <v>6000</v>
      </c>
      <c r="O732" s="18">
        <v>6000</v>
      </c>
      <c r="P732" s="18">
        <v>26.8</v>
      </c>
      <c r="Q732" s="18">
        <v>100</v>
      </c>
      <c r="R732" s="62" t="s">
        <v>1270</v>
      </c>
    </row>
    <row r="733" spans="1:18" s="1" customFormat="1">
      <c r="A733" s="18" t="s">
        <v>979</v>
      </c>
      <c r="B733" s="62" t="s">
        <v>1212</v>
      </c>
      <c r="C733" s="18" t="s">
        <v>899</v>
      </c>
      <c r="D733" s="18">
        <v>2564</v>
      </c>
      <c r="E733" s="62" t="s">
        <v>1104</v>
      </c>
      <c r="F733" s="91">
        <v>39599</v>
      </c>
      <c r="G733" s="83">
        <f t="shared" si="32"/>
        <v>68</v>
      </c>
      <c r="H733" s="82">
        <f t="shared" si="33"/>
        <v>9.7142857142857135</v>
      </c>
      <c r="I733" s="18">
        <v>1</v>
      </c>
      <c r="J733" s="18">
        <v>431</v>
      </c>
      <c r="K733" s="91">
        <v>39667</v>
      </c>
      <c r="L733" s="77" t="s">
        <v>1292</v>
      </c>
      <c r="M733" s="18">
        <v>6000</v>
      </c>
      <c r="N733" s="18">
        <v>600000</v>
      </c>
      <c r="O733" s="18">
        <v>600000</v>
      </c>
      <c r="P733" s="18">
        <v>26.5</v>
      </c>
      <c r="Q733" s="18">
        <v>98.880597014925357</v>
      </c>
      <c r="R733" s="62" t="s">
        <v>1270</v>
      </c>
    </row>
    <row r="734" spans="1:18" s="1" customFormat="1">
      <c r="A734" s="18" t="s">
        <v>27</v>
      </c>
      <c r="B734" s="62" t="s">
        <v>1212</v>
      </c>
      <c r="C734" s="18" t="s">
        <v>899</v>
      </c>
      <c r="D734" s="18">
        <v>2564</v>
      </c>
      <c r="E734" s="62" t="s">
        <v>1104</v>
      </c>
      <c r="F734" s="91">
        <v>39599</v>
      </c>
      <c r="G734" s="83">
        <f t="shared" si="32"/>
        <v>77</v>
      </c>
      <c r="H734" s="82">
        <f t="shared" si="33"/>
        <v>11</v>
      </c>
      <c r="I734" s="18">
        <v>10</v>
      </c>
      <c r="J734" s="18">
        <v>431</v>
      </c>
      <c r="K734" s="91">
        <v>39676</v>
      </c>
      <c r="L734" s="77" t="s">
        <v>1292</v>
      </c>
      <c r="M734" s="18">
        <v>350000000</v>
      </c>
      <c r="N734" s="18" t="s">
        <v>1143</v>
      </c>
      <c r="O734" s="18" t="s">
        <v>1143</v>
      </c>
      <c r="P734" s="18">
        <v>26</v>
      </c>
      <c r="Q734" s="18">
        <v>97.014925373134332</v>
      </c>
      <c r="R734" s="62" t="s">
        <v>1270</v>
      </c>
    </row>
    <row r="735" spans="1:18" s="1" customFormat="1">
      <c r="A735" s="18" t="s">
        <v>980</v>
      </c>
      <c r="B735" s="62" t="s">
        <v>1212</v>
      </c>
      <c r="C735" s="18" t="s">
        <v>899</v>
      </c>
      <c r="D735" s="18">
        <v>2564</v>
      </c>
      <c r="E735" s="62" t="s">
        <v>1104</v>
      </c>
      <c r="F735" s="91">
        <v>39599</v>
      </c>
      <c r="G735" s="83">
        <f t="shared" si="32"/>
        <v>69</v>
      </c>
      <c r="H735" s="82">
        <f t="shared" si="33"/>
        <v>9.8571428571428577</v>
      </c>
      <c r="I735" s="18">
        <v>2</v>
      </c>
      <c r="J735" s="18">
        <v>431</v>
      </c>
      <c r="K735" s="91">
        <v>39668</v>
      </c>
      <c r="L735" s="77" t="s">
        <v>1292</v>
      </c>
      <c r="M735" s="18">
        <v>600000</v>
      </c>
      <c r="N735" s="18">
        <v>7500000</v>
      </c>
      <c r="O735" s="18">
        <v>7500000</v>
      </c>
      <c r="P735" s="18">
        <v>26.5</v>
      </c>
      <c r="Q735" s="18">
        <v>98.880597014925357</v>
      </c>
      <c r="R735" s="62" t="s">
        <v>1270</v>
      </c>
    </row>
    <row r="736" spans="1:18" s="1" customFormat="1">
      <c r="A736" s="18" t="s">
        <v>981</v>
      </c>
      <c r="B736" s="62" t="s">
        <v>1212</v>
      </c>
      <c r="C736" s="18" t="s">
        <v>899</v>
      </c>
      <c r="D736" s="18">
        <v>2564</v>
      </c>
      <c r="E736" s="62" t="s">
        <v>1104</v>
      </c>
      <c r="F736" s="91">
        <v>39599</v>
      </c>
      <c r="G736" s="83">
        <f t="shared" si="32"/>
        <v>70</v>
      </c>
      <c r="H736" s="82">
        <f t="shared" si="33"/>
        <v>10</v>
      </c>
      <c r="I736" s="18">
        <v>3</v>
      </c>
      <c r="J736" s="18">
        <v>431</v>
      </c>
      <c r="K736" s="91">
        <v>39669</v>
      </c>
      <c r="L736" s="77" t="s">
        <v>1292</v>
      </c>
      <c r="M736" s="18">
        <v>7500000</v>
      </c>
      <c r="N736" s="18">
        <v>60000000</v>
      </c>
      <c r="O736" s="18">
        <v>60000000</v>
      </c>
      <c r="P736" s="18">
        <v>27.7</v>
      </c>
      <c r="Q736" s="18">
        <v>103.35820895522389</v>
      </c>
      <c r="R736" s="62" t="s">
        <v>1270</v>
      </c>
    </row>
    <row r="737" spans="1:18" s="1" customFormat="1">
      <c r="A737" s="18" t="s">
        <v>982</v>
      </c>
      <c r="B737" s="62" t="s">
        <v>1212</v>
      </c>
      <c r="C737" s="18" t="s">
        <v>899</v>
      </c>
      <c r="D737" s="18">
        <v>2564</v>
      </c>
      <c r="E737" s="62" t="s">
        <v>1104</v>
      </c>
      <c r="F737" s="91">
        <v>39599</v>
      </c>
      <c r="G737" s="83">
        <f t="shared" si="32"/>
        <v>71</v>
      </c>
      <c r="H737" s="82">
        <f t="shared" si="33"/>
        <v>10.142857142857142</v>
      </c>
      <c r="I737" s="18">
        <v>4</v>
      </c>
      <c r="J737" s="18">
        <v>431</v>
      </c>
      <c r="K737" s="91">
        <v>39670</v>
      </c>
      <c r="L737" s="77" t="s">
        <v>1292</v>
      </c>
      <c r="M737" s="18">
        <v>60000000</v>
      </c>
      <c r="N737" s="18">
        <v>141000000</v>
      </c>
      <c r="O737" s="18">
        <v>141000000</v>
      </c>
      <c r="P737" s="18">
        <v>26.5</v>
      </c>
      <c r="Q737" s="18">
        <v>98.880597014925357</v>
      </c>
      <c r="R737" s="62" t="s">
        <v>1270</v>
      </c>
    </row>
    <row r="738" spans="1:18" s="1" customFormat="1">
      <c r="A738" s="18" t="s">
        <v>983</v>
      </c>
      <c r="B738" s="62" t="s">
        <v>1212</v>
      </c>
      <c r="C738" s="18" t="s">
        <v>899</v>
      </c>
      <c r="D738" s="18">
        <v>2564</v>
      </c>
      <c r="E738" s="62" t="s">
        <v>1104</v>
      </c>
      <c r="F738" s="91">
        <v>39599</v>
      </c>
      <c r="G738" s="83">
        <f t="shared" si="32"/>
        <v>72</v>
      </c>
      <c r="H738" s="82">
        <f t="shared" si="33"/>
        <v>10.285714285714286</v>
      </c>
      <c r="I738" s="18">
        <v>5</v>
      </c>
      <c r="J738" s="18">
        <v>431</v>
      </c>
      <c r="K738" s="91">
        <v>39671</v>
      </c>
      <c r="L738" s="77" t="s">
        <v>1292</v>
      </c>
      <c r="M738" s="18">
        <v>141000000</v>
      </c>
      <c r="N738" s="18">
        <v>183000000</v>
      </c>
      <c r="O738" s="18">
        <v>183000000</v>
      </c>
      <c r="P738" s="18">
        <v>26.2</v>
      </c>
      <c r="Q738" s="18">
        <v>97.761194029850756</v>
      </c>
      <c r="R738" s="62" t="s">
        <v>1270</v>
      </c>
    </row>
    <row r="739" spans="1:18" s="1" customFormat="1">
      <c r="A739" s="18" t="s">
        <v>984</v>
      </c>
      <c r="B739" s="62" t="s">
        <v>1212</v>
      </c>
      <c r="C739" s="18" t="s">
        <v>899</v>
      </c>
      <c r="D739" s="18">
        <v>2564</v>
      </c>
      <c r="E739" s="62" t="s">
        <v>1104</v>
      </c>
      <c r="F739" s="91">
        <v>39599</v>
      </c>
      <c r="G739" s="83">
        <f t="shared" si="32"/>
        <v>73</v>
      </c>
      <c r="H739" s="82">
        <f t="shared" si="33"/>
        <v>10.428571428571429</v>
      </c>
      <c r="I739" s="18">
        <v>6</v>
      </c>
      <c r="J739" s="18">
        <v>431</v>
      </c>
      <c r="K739" s="91">
        <v>39672</v>
      </c>
      <c r="L739" s="77" t="s">
        <v>1292</v>
      </c>
      <c r="M739" s="18">
        <v>183000000</v>
      </c>
      <c r="N739" s="18">
        <v>106000000</v>
      </c>
      <c r="O739" s="18">
        <v>106000000</v>
      </c>
      <c r="P739" s="18">
        <v>26.3</v>
      </c>
      <c r="Q739" s="18">
        <v>98.134328358208947</v>
      </c>
      <c r="R739" s="62" t="s">
        <v>1270</v>
      </c>
    </row>
    <row r="740" spans="1:18" s="1" customFormat="1">
      <c r="A740" s="18" t="s">
        <v>985</v>
      </c>
      <c r="B740" s="62" t="s">
        <v>1212</v>
      </c>
      <c r="C740" s="18" t="s">
        <v>899</v>
      </c>
      <c r="D740" s="18">
        <v>2564</v>
      </c>
      <c r="E740" s="62" t="s">
        <v>1104</v>
      </c>
      <c r="F740" s="91">
        <v>39599</v>
      </c>
      <c r="G740" s="83">
        <f t="shared" si="32"/>
        <v>74</v>
      </c>
      <c r="H740" s="82">
        <f t="shared" si="33"/>
        <v>10.571428571428571</v>
      </c>
      <c r="I740" s="18">
        <v>7</v>
      </c>
      <c r="J740" s="18">
        <v>431</v>
      </c>
      <c r="K740" s="91">
        <v>39673</v>
      </c>
      <c r="L740" s="77" t="s">
        <v>1292</v>
      </c>
      <c r="M740" s="18">
        <v>106000000</v>
      </c>
      <c r="N740" s="18">
        <v>150000000</v>
      </c>
      <c r="O740" s="18">
        <v>150000000</v>
      </c>
      <c r="P740" s="18">
        <v>26.8</v>
      </c>
      <c r="Q740" s="18">
        <v>100</v>
      </c>
      <c r="R740" s="62" t="s">
        <v>1270</v>
      </c>
    </row>
    <row r="741" spans="1:18" s="1" customFormat="1">
      <c r="A741" s="18" t="s">
        <v>1245</v>
      </c>
      <c r="B741" s="62" t="s">
        <v>1212</v>
      </c>
      <c r="C741" s="18" t="s">
        <v>899</v>
      </c>
      <c r="D741" s="18">
        <v>2564</v>
      </c>
      <c r="E741" s="62" t="s">
        <v>1104</v>
      </c>
      <c r="F741" s="91">
        <v>39599</v>
      </c>
      <c r="G741" s="83">
        <f t="shared" si="32"/>
        <v>75</v>
      </c>
      <c r="H741" s="82">
        <f t="shared" si="33"/>
        <v>10.714285714285714</v>
      </c>
      <c r="I741" s="18">
        <v>8</v>
      </c>
      <c r="J741" s="18">
        <v>431</v>
      </c>
      <c r="K741" s="91">
        <v>39674</v>
      </c>
      <c r="L741" s="77" t="s">
        <v>1292</v>
      </c>
      <c r="M741" s="18">
        <v>150000000</v>
      </c>
      <c r="N741" s="18">
        <v>100000000</v>
      </c>
      <c r="O741" s="18">
        <v>100000000</v>
      </c>
      <c r="P741" s="18">
        <v>26.1</v>
      </c>
      <c r="Q741" s="18">
        <v>97.388059701492537</v>
      </c>
      <c r="R741" s="62" t="s">
        <v>1270</v>
      </c>
    </row>
    <row r="742" spans="1:18" s="1" customFormat="1">
      <c r="A742" s="18" t="s">
        <v>28</v>
      </c>
      <c r="B742" s="62" t="s">
        <v>1212</v>
      </c>
      <c r="C742" s="18" t="s">
        <v>899</v>
      </c>
      <c r="D742" s="18">
        <v>2564</v>
      </c>
      <c r="E742" s="62" t="s">
        <v>1104</v>
      </c>
      <c r="F742" s="91">
        <v>39599</v>
      </c>
      <c r="G742" s="83">
        <f t="shared" si="32"/>
        <v>76</v>
      </c>
      <c r="H742" s="82">
        <f t="shared" si="33"/>
        <v>10.857142857142858</v>
      </c>
      <c r="I742" s="18">
        <v>9</v>
      </c>
      <c r="J742" s="18">
        <v>431</v>
      </c>
      <c r="K742" s="91">
        <v>39675</v>
      </c>
      <c r="L742" s="77" t="s">
        <v>1292</v>
      </c>
      <c r="M742" s="18">
        <v>100000000</v>
      </c>
      <c r="N742" s="18">
        <v>350000000</v>
      </c>
      <c r="O742" s="18">
        <v>350000000</v>
      </c>
      <c r="P742" s="18">
        <v>26</v>
      </c>
      <c r="Q742" s="18">
        <v>97.014925373134332</v>
      </c>
      <c r="R742" s="62" t="s">
        <v>1270</v>
      </c>
    </row>
    <row r="743" spans="1:18" s="1" customFormat="1">
      <c r="A743" s="18" t="s">
        <v>29</v>
      </c>
      <c r="B743" s="62" t="s">
        <v>1231</v>
      </c>
      <c r="C743" s="18" t="s">
        <v>900</v>
      </c>
      <c r="D743" s="18">
        <v>532</v>
      </c>
      <c r="E743" s="62" t="s">
        <v>1104</v>
      </c>
      <c r="F743" s="88">
        <v>39725</v>
      </c>
      <c r="G743" s="83">
        <f t="shared" si="32"/>
        <v>42</v>
      </c>
      <c r="H743" s="82">
        <f t="shared" si="33"/>
        <v>6</v>
      </c>
      <c r="I743" s="18">
        <v>-11</v>
      </c>
      <c r="J743" s="26" t="s">
        <v>1315</v>
      </c>
      <c r="K743" s="91">
        <v>39767</v>
      </c>
      <c r="L743" s="77" t="s">
        <v>1292</v>
      </c>
      <c r="M743" s="18">
        <v>0</v>
      </c>
      <c r="N743" s="18">
        <v>0</v>
      </c>
      <c r="O743" s="18">
        <v>0</v>
      </c>
      <c r="P743" s="18" t="s">
        <v>1143</v>
      </c>
      <c r="Q743" s="18" t="s">
        <v>1143</v>
      </c>
      <c r="R743" s="62" t="s">
        <v>165</v>
      </c>
    </row>
    <row r="744" spans="1:18" s="1" customFormat="1">
      <c r="A744" s="18" t="s">
        <v>30</v>
      </c>
      <c r="B744" s="62" t="s">
        <v>1231</v>
      </c>
      <c r="C744" s="18" t="s">
        <v>900</v>
      </c>
      <c r="D744" s="18">
        <v>532</v>
      </c>
      <c r="E744" s="62" t="s">
        <v>1104</v>
      </c>
      <c r="F744" s="88">
        <v>39725</v>
      </c>
      <c r="G744" s="83">
        <f t="shared" si="32"/>
        <v>51</v>
      </c>
      <c r="H744" s="82">
        <f t="shared" si="33"/>
        <v>7.2857142857142856</v>
      </c>
      <c r="I744" s="18">
        <v>-2</v>
      </c>
      <c r="J744" s="26" t="s">
        <v>1315</v>
      </c>
      <c r="K744" s="91">
        <v>39776</v>
      </c>
      <c r="L744" s="77" t="s">
        <v>1292</v>
      </c>
      <c r="M744" s="18">
        <v>0</v>
      </c>
      <c r="N744" s="18">
        <v>0</v>
      </c>
      <c r="O744" s="18">
        <v>0</v>
      </c>
      <c r="P744" s="18" t="s">
        <v>1143</v>
      </c>
      <c r="Q744" s="18" t="s">
        <v>1143</v>
      </c>
      <c r="R744" s="62" t="s">
        <v>165</v>
      </c>
    </row>
    <row r="745" spans="1:18" s="1" customFormat="1">
      <c r="A745" s="18" t="s">
        <v>31</v>
      </c>
      <c r="B745" s="62" t="s">
        <v>1231</v>
      </c>
      <c r="C745" s="18" t="s">
        <v>900</v>
      </c>
      <c r="D745" s="18">
        <v>532</v>
      </c>
      <c r="E745" s="62" t="s">
        <v>1104</v>
      </c>
      <c r="F745" s="88">
        <v>39725</v>
      </c>
      <c r="G745" s="83">
        <f t="shared" si="32"/>
        <v>48</v>
      </c>
      <c r="H745" s="82">
        <f t="shared" si="33"/>
        <v>6.8571428571428568</v>
      </c>
      <c r="I745" s="18">
        <v>-5</v>
      </c>
      <c r="J745" s="26" t="s">
        <v>1315</v>
      </c>
      <c r="K745" s="91">
        <v>39773</v>
      </c>
      <c r="L745" s="77" t="s">
        <v>1292</v>
      </c>
      <c r="M745" s="18">
        <v>0</v>
      </c>
      <c r="N745" s="18">
        <v>0</v>
      </c>
      <c r="O745" s="18">
        <v>0</v>
      </c>
      <c r="P745" s="18" t="s">
        <v>1143</v>
      </c>
      <c r="Q745" s="18" t="s">
        <v>1143</v>
      </c>
      <c r="R745" s="62" t="s">
        <v>165</v>
      </c>
    </row>
    <row r="746" spans="1:18" s="1" customFormat="1">
      <c r="A746" s="18" t="s">
        <v>32</v>
      </c>
      <c r="B746" s="62" t="s">
        <v>1231</v>
      </c>
      <c r="C746" s="18" t="s">
        <v>900</v>
      </c>
      <c r="D746" s="18">
        <v>532</v>
      </c>
      <c r="E746" s="62" t="s">
        <v>1104</v>
      </c>
      <c r="F746" s="88">
        <v>39725</v>
      </c>
      <c r="G746" s="83">
        <f t="shared" si="32"/>
        <v>45</v>
      </c>
      <c r="H746" s="82">
        <f t="shared" si="33"/>
        <v>6.4285714285714288</v>
      </c>
      <c r="I746" s="18">
        <v>-8</v>
      </c>
      <c r="J746" s="26" t="s">
        <v>1315</v>
      </c>
      <c r="K746" s="91">
        <v>39770</v>
      </c>
      <c r="L746" s="77" t="s">
        <v>1292</v>
      </c>
      <c r="M746" s="18">
        <v>0</v>
      </c>
      <c r="N746" s="18">
        <v>0</v>
      </c>
      <c r="O746" s="18">
        <v>0</v>
      </c>
      <c r="P746" s="18" t="s">
        <v>1143</v>
      </c>
      <c r="Q746" s="18" t="s">
        <v>1143</v>
      </c>
      <c r="R746" s="62" t="s">
        <v>165</v>
      </c>
    </row>
    <row r="747" spans="1:18" s="1" customFormat="1">
      <c r="A747" s="18" t="s">
        <v>1246</v>
      </c>
      <c r="B747" s="62" t="s">
        <v>1231</v>
      </c>
      <c r="C747" s="18" t="s">
        <v>900</v>
      </c>
      <c r="D747" s="18">
        <v>532</v>
      </c>
      <c r="E747" s="62" t="s">
        <v>1104</v>
      </c>
      <c r="F747" s="88">
        <v>39725</v>
      </c>
      <c r="G747" s="83">
        <f t="shared" si="32"/>
        <v>53</v>
      </c>
      <c r="H747" s="82">
        <f t="shared" si="33"/>
        <v>7.5714285714285712</v>
      </c>
      <c r="I747" s="18">
        <v>0</v>
      </c>
      <c r="J747" s="18">
        <v>431</v>
      </c>
      <c r="K747" s="91">
        <v>39778</v>
      </c>
      <c r="L747" s="77" t="s">
        <v>1292</v>
      </c>
      <c r="M747" s="18">
        <v>0</v>
      </c>
      <c r="N747" s="18">
        <v>7900000</v>
      </c>
      <c r="O747" s="18">
        <v>7900000</v>
      </c>
      <c r="P747" s="18">
        <v>22.2</v>
      </c>
      <c r="Q747" s="18">
        <v>100</v>
      </c>
      <c r="R747" s="62" t="s">
        <v>165</v>
      </c>
    </row>
    <row r="748" spans="1:18" s="1" customFormat="1">
      <c r="A748" s="18" t="s">
        <v>1247</v>
      </c>
      <c r="B748" s="62" t="s">
        <v>1231</v>
      </c>
      <c r="C748" s="18" t="s">
        <v>900</v>
      </c>
      <c r="D748" s="18">
        <v>532</v>
      </c>
      <c r="E748" s="62" t="s">
        <v>1104</v>
      </c>
      <c r="F748" s="88">
        <v>39725</v>
      </c>
      <c r="G748" s="83">
        <f t="shared" si="32"/>
        <v>54</v>
      </c>
      <c r="H748" s="82">
        <f t="shared" si="33"/>
        <v>7.7142857142857144</v>
      </c>
      <c r="I748" s="18">
        <v>1</v>
      </c>
      <c r="J748" s="18">
        <v>431</v>
      </c>
      <c r="K748" s="91">
        <v>39779</v>
      </c>
      <c r="L748" s="77" t="s">
        <v>1292</v>
      </c>
      <c r="M748" s="18">
        <v>7900000</v>
      </c>
      <c r="N748" s="18">
        <v>12300000</v>
      </c>
      <c r="O748" s="18">
        <v>12300000</v>
      </c>
      <c r="P748" s="18">
        <v>21.5</v>
      </c>
      <c r="Q748" s="18">
        <v>96.846846846846802</v>
      </c>
      <c r="R748" s="62" t="s">
        <v>165</v>
      </c>
    </row>
    <row r="749" spans="1:18" s="1" customFormat="1">
      <c r="A749" s="18" t="s">
        <v>1248</v>
      </c>
      <c r="B749" s="62" t="s">
        <v>1231</v>
      </c>
      <c r="C749" s="18" t="s">
        <v>900</v>
      </c>
      <c r="D749" s="18">
        <v>532</v>
      </c>
      <c r="E749" s="62" t="s">
        <v>1104</v>
      </c>
      <c r="F749" s="88">
        <v>39725</v>
      </c>
      <c r="G749" s="83">
        <f t="shared" si="32"/>
        <v>55</v>
      </c>
      <c r="H749" s="82">
        <f t="shared" si="33"/>
        <v>7.8571428571428568</v>
      </c>
      <c r="I749" s="18">
        <v>2</v>
      </c>
      <c r="J749" s="18">
        <v>431</v>
      </c>
      <c r="K749" s="91">
        <v>39780</v>
      </c>
      <c r="L749" s="77" t="s">
        <v>1292</v>
      </c>
      <c r="M749" s="18">
        <v>12300000</v>
      </c>
      <c r="N749" s="18" t="s">
        <v>1143</v>
      </c>
      <c r="O749" s="18" t="s">
        <v>1143</v>
      </c>
      <c r="P749" s="18">
        <v>20.5</v>
      </c>
      <c r="Q749" s="18">
        <v>92.342342342342349</v>
      </c>
      <c r="R749" s="62" t="s">
        <v>165</v>
      </c>
    </row>
    <row r="750" spans="1:18" s="1" customFormat="1">
      <c r="A750" s="18" t="s">
        <v>33</v>
      </c>
      <c r="B750" s="62" t="s">
        <v>1231</v>
      </c>
      <c r="C750" s="18" t="s">
        <v>900</v>
      </c>
      <c r="D750" s="18">
        <v>541</v>
      </c>
      <c r="E750" s="62" t="s">
        <v>1104</v>
      </c>
      <c r="F750" s="88">
        <v>39725</v>
      </c>
      <c r="G750" s="83">
        <f t="shared" si="32"/>
        <v>42</v>
      </c>
      <c r="H750" s="82">
        <f t="shared" si="33"/>
        <v>6</v>
      </c>
      <c r="I750" s="18">
        <v>-11</v>
      </c>
      <c r="J750" s="26" t="s">
        <v>1315</v>
      </c>
      <c r="K750" s="91">
        <v>39767</v>
      </c>
      <c r="L750" s="77" t="s">
        <v>1292</v>
      </c>
      <c r="M750" s="18">
        <v>0</v>
      </c>
      <c r="N750" s="18">
        <v>0</v>
      </c>
      <c r="O750" s="18">
        <v>0</v>
      </c>
      <c r="P750" s="18" t="s">
        <v>1143</v>
      </c>
      <c r="Q750" s="18" t="s">
        <v>1143</v>
      </c>
      <c r="R750" s="62" t="s">
        <v>165</v>
      </c>
    </row>
    <row r="751" spans="1:18" s="1" customFormat="1">
      <c r="A751" s="18" t="s">
        <v>34</v>
      </c>
      <c r="B751" s="62" t="s">
        <v>1231</v>
      </c>
      <c r="C751" s="18" t="s">
        <v>900</v>
      </c>
      <c r="D751" s="18">
        <v>541</v>
      </c>
      <c r="E751" s="62" t="s">
        <v>1104</v>
      </c>
      <c r="F751" s="88">
        <v>39725</v>
      </c>
      <c r="G751" s="83">
        <f t="shared" si="32"/>
        <v>51</v>
      </c>
      <c r="H751" s="82">
        <f t="shared" si="33"/>
        <v>7.2857142857142856</v>
      </c>
      <c r="I751" s="18">
        <v>-2</v>
      </c>
      <c r="J751" s="26" t="s">
        <v>1315</v>
      </c>
      <c r="K751" s="91">
        <v>39776</v>
      </c>
      <c r="L751" s="77" t="s">
        <v>1292</v>
      </c>
      <c r="M751" s="18">
        <v>0</v>
      </c>
      <c r="N751" s="18">
        <v>0</v>
      </c>
      <c r="O751" s="18">
        <v>0</v>
      </c>
      <c r="P751" s="18" t="s">
        <v>1143</v>
      </c>
      <c r="Q751" s="18" t="s">
        <v>1143</v>
      </c>
      <c r="R751" s="62" t="s">
        <v>165</v>
      </c>
    </row>
    <row r="752" spans="1:18" s="1" customFormat="1">
      <c r="A752" s="18" t="s">
        <v>35</v>
      </c>
      <c r="B752" s="62" t="s">
        <v>1231</v>
      </c>
      <c r="C752" s="18" t="s">
        <v>900</v>
      </c>
      <c r="D752" s="18">
        <v>541</v>
      </c>
      <c r="E752" s="62" t="s">
        <v>1104</v>
      </c>
      <c r="F752" s="91">
        <v>39725</v>
      </c>
      <c r="G752" s="83">
        <f t="shared" si="32"/>
        <v>48</v>
      </c>
      <c r="H752" s="82">
        <f t="shared" si="33"/>
        <v>6.8571428571428568</v>
      </c>
      <c r="I752" s="18">
        <v>-5</v>
      </c>
      <c r="J752" s="26" t="s">
        <v>1315</v>
      </c>
      <c r="K752" s="91">
        <v>39773</v>
      </c>
      <c r="L752" s="77" t="s">
        <v>1292</v>
      </c>
      <c r="M752" s="18">
        <v>0</v>
      </c>
      <c r="N752" s="18">
        <v>0</v>
      </c>
      <c r="O752" s="18">
        <v>0</v>
      </c>
      <c r="P752" s="18" t="s">
        <v>1143</v>
      </c>
      <c r="Q752" s="18" t="s">
        <v>1143</v>
      </c>
      <c r="R752" s="62" t="s">
        <v>165</v>
      </c>
    </row>
    <row r="753" spans="1:18" s="1" customFormat="1">
      <c r="A753" s="18" t="s">
        <v>36</v>
      </c>
      <c r="B753" s="62" t="s">
        <v>1231</v>
      </c>
      <c r="C753" s="18" t="s">
        <v>900</v>
      </c>
      <c r="D753" s="18">
        <v>541</v>
      </c>
      <c r="E753" s="62" t="s">
        <v>1104</v>
      </c>
      <c r="F753" s="91">
        <v>39725</v>
      </c>
      <c r="G753" s="83">
        <f t="shared" si="32"/>
        <v>45</v>
      </c>
      <c r="H753" s="82">
        <f t="shared" si="33"/>
        <v>6.4285714285714288</v>
      </c>
      <c r="I753" s="18">
        <v>-8</v>
      </c>
      <c r="J753" s="26" t="s">
        <v>1315</v>
      </c>
      <c r="K753" s="91">
        <v>39770</v>
      </c>
      <c r="L753" s="77" t="s">
        <v>1292</v>
      </c>
      <c r="M753" s="18">
        <v>0</v>
      </c>
      <c r="N753" s="18">
        <v>0</v>
      </c>
      <c r="O753" s="18">
        <v>0</v>
      </c>
      <c r="P753" s="18" t="s">
        <v>1143</v>
      </c>
      <c r="Q753" s="18" t="s">
        <v>1143</v>
      </c>
      <c r="R753" s="62" t="s">
        <v>165</v>
      </c>
    </row>
    <row r="754" spans="1:18" s="1" customFormat="1">
      <c r="A754" s="18" t="s">
        <v>1131</v>
      </c>
      <c r="B754" s="62" t="s">
        <v>1231</v>
      </c>
      <c r="C754" s="18" t="s">
        <v>900</v>
      </c>
      <c r="D754" s="18">
        <v>541</v>
      </c>
      <c r="E754" s="62" t="s">
        <v>1104</v>
      </c>
      <c r="F754" s="91">
        <v>39725</v>
      </c>
      <c r="G754" s="83">
        <f t="shared" si="32"/>
        <v>53</v>
      </c>
      <c r="H754" s="82">
        <f t="shared" si="33"/>
        <v>7.5714285714285712</v>
      </c>
      <c r="I754" s="18">
        <v>0</v>
      </c>
      <c r="J754" s="18">
        <v>431</v>
      </c>
      <c r="K754" s="91">
        <v>39778</v>
      </c>
      <c r="L754" s="77" t="s">
        <v>1292</v>
      </c>
      <c r="M754" s="18">
        <v>0</v>
      </c>
      <c r="N754" s="18" t="s">
        <v>1143</v>
      </c>
      <c r="O754" s="18" t="s">
        <v>1143</v>
      </c>
      <c r="P754" s="18">
        <v>23.5</v>
      </c>
      <c r="Q754" s="18">
        <v>100</v>
      </c>
      <c r="R754" s="62" t="s">
        <v>165</v>
      </c>
    </row>
    <row r="755" spans="1:18" s="1" customFormat="1">
      <c r="A755" s="18" t="s">
        <v>1244</v>
      </c>
      <c r="B755" s="62" t="s">
        <v>1231</v>
      </c>
      <c r="C755" s="18" t="s">
        <v>900</v>
      </c>
      <c r="D755" s="18">
        <v>541</v>
      </c>
      <c r="E755" s="62" t="s">
        <v>1104</v>
      </c>
      <c r="F755" s="91">
        <v>39725</v>
      </c>
      <c r="G755" s="83">
        <f t="shared" si="32"/>
        <v>54</v>
      </c>
      <c r="H755" s="82">
        <f t="shared" si="33"/>
        <v>7.7142857142857144</v>
      </c>
      <c r="I755" s="18">
        <v>1</v>
      </c>
      <c r="J755" s="18">
        <v>431</v>
      </c>
      <c r="K755" s="91">
        <v>39779</v>
      </c>
      <c r="L755" s="77" t="s">
        <v>1292</v>
      </c>
      <c r="M755" s="18" t="s">
        <v>1143</v>
      </c>
      <c r="N755" s="18">
        <v>131000000</v>
      </c>
      <c r="O755" s="18">
        <v>131000000</v>
      </c>
      <c r="P755" s="18">
        <v>21.8</v>
      </c>
      <c r="Q755" s="18">
        <v>92.7659574468085</v>
      </c>
      <c r="R755" s="62" t="s">
        <v>165</v>
      </c>
    </row>
    <row r="756" spans="1:18" s="1" customFormat="1">
      <c r="A756" s="18" t="s">
        <v>1132</v>
      </c>
      <c r="B756" s="62" t="s">
        <v>1231</v>
      </c>
      <c r="C756" s="18" t="s">
        <v>900</v>
      </c>
      <c r="D756" s="18">
        <v>541</v>
      </c>
      <c r="E756" s="62" t="s">
        <v>1104</v>
      </c>
      <c r="F756" s="91">
        <v>39725</v>
      </c>
      <c r="G756" s="83">
        <f t="shared" si="32"/>
        <v>55</v>
      </c>
      <c r="H756" s="82">
        <f t="shared" si="33"/>
        <v>7.8571428571428568</v>
      </c>
      <c r="I756" s="18">
        <v>2</v>
      </c>
      <c r="J756" s="18">
        <v>431</v>
      </c>
      <c r="K756" s="91">
        <v>39780</v>
      </c>
      <c r="L756" s="77" t="s">
        <v>1292</v>
      </c>
      <c r="M756" s="18">
        <v>131000000</v>
      </c>
      <c r="N756" s="18" t="s">
        <v>1143</v>
      </c>
      <c r="O756" s="18" t="s">
        <v>1143</v>
      </c>
      <c r="P756" s="18">
        <v>20</v>
      </c>
      <c r="Q756" s="18">
        <v>85.106382978723403</v>
      </c>
      <c r="R756" s="62" t="s">
        <v>165</v>
      </c>
    </row>
    <row r="757" spans="1:18" s="1" customFormat="1">
      <c r="A757" s="18" t="s">
        <v>1134</v>
      </c>
      <c r="B757" s="62" t="s">
        <v>1231</v>
      </c>
      <c r="C757" s="18" t="s">
        <v>900</v>
      </c>
      <c r="D757" s="18" t="s">
        <v>904</v>
      </c>
      <c r="E757" s="62" t="s">
        <v>1104</v>
      </c>
      <c r="F757" s="91">
        <v>39725</v>
      </c>
      <c r="G757" s="83">
        <f t="shared" si="32"/>
        <v>42</v>
      </c>
      <c r="H757" s="82">
        <f t="shared" si="33"/>
        <v>6</v>
      </c>
      <c r="I757" s="18">
        <v>-11</v>
      </c>
      <c r="J757" s="26" t="s">
        <v>1315</v>
      </c>
      <c r="K757" s="91">
        <v>39767</v>
      </c>
      <c r="L757" s="77" t="s">
        <v>1292</v>
      </c>
      <c r="M757" s="18">
        <v>0</v>
      </c>
      <c r="N757" s="18">
        <v>0</v>
      </c>
      <c r="O757" s="18">
        <v>0</v>
      </c>
      <c r="P757" s="18" t="s">
        <v>1143</v>
      </c>
      <c r="Q757" s="18" t="s">
        <v>1143</v>
      </c>
      <c r="R757" s="62" t="s">
        <v>165</v>
      </c>
    </row>
    <row r="758" spans="1:18" s="1" customFormat="1">
      <c r="A758" s="18" t="s">
        <v>1137</v>
      </c>
      <c r="B758" s="62" t="s">
        <v>1231</v>
      </c>
      <c r="C758" s="18" t="s">
        <v>900</v>
      </c>
      <c r="D758" s="18" t="s">
        <v>904</v>
      </c>
      <c r="E758" s="62" t="s">
        <v>1104</v>
      </c>
      <c r="F758" s="91">
        <v>39725</v>
      </c>
      <c r="G758" s="83">
        <f t="shared" si="32"/>
        <v>51</v>
      </c>
      <c r="H758" s="82">
        <f t="shared" si="33"/>
        <v>7.2857142857142856</v>
      </c>
      <c r="I758" s="18">
        <v>-2</v>
      </c>
      <c r="J758" s="26" t="s">
        <v>1315</v>
      </c>
      <c r="K758" s="91">
        <v>39776</v>
      </c>
      <c r="L758" s="77" t="s">
        <v>1292</v>
      </c>
      <c r="M758" s="18">
        <v>0</v>
      </c>
      <c r="N758" s="18">
        <v>0</v>
      </c>
      <c r="O758" s="18">
        <v>0</v>
      </c>
      <c r="P758" s="18" t="s">
        <v>1143</v>
      </c>
      <c r="Q758" s="18" t="s">
        <v>1143</v>
      </c>
      <c r="R758" s="62" t="s">
        <v>165</v>
      </c>
    </row>
    <row r="759" spans="1:18" s="1" customFormat="1">
      <c r="A759" s="18" t="s">
        <v>1138</v>
      </c>
      <c r="B759" s="62" t="s">
        <v>1231</v>
      </c>
      <c r="C759" s="18" t="s">
        <v>900</v>
      </c>
      <c r="D759" s="18" t="s">
        <v>904</v>
      </c>
      <c r="E759" s="62" t="s">
        <v>1104</v>
      </c>
      <c r="F759" s="91">
        <v>39725</v>
      </c>
      <c r="G759" s="83">
        <f t="shared" si="32"/>
        <v>48</v>
      </c>
      <c r="H759" s="82">
        <f t="shared" si="33"/>
        <v>6.8571428571428568</v>
      </c>
      <c r="I759" s="18">
        <v>-5</v>
      </c>
      <c r="J759" s="26" t="s">
        <v>1315</v>
      </c>
      <c r="K759" s="91">
        <v>39773</v>
      </c>
      <c r="L759" s="77" t="s">
        <v>1292</v>
      </c>
      <c r="M759" s="18">
        <v>0</v>
      </c>
      <c r="N759" s="18">
        <v>0</v>
      </c>
      <c r="O759" s="18">
        <v>0</v>
      </c>
      <c r="P759" s="18" t="s">
        <v>1143</v>
      </c>
      <c r="Q759" s="18" t="s">
        <v>1143</v>
      </c>
      <c r="R759" s="62" t="s">
        <v>165</v>
      </c>
    </row>
    <row r="760" spans="1:18" s="1" customFormat="1">
      <c r="A760" s="18" t="s">
        <v>1139</v>
      </c>
      <c r="B760" s="62" t="s">
        <v>1231</v>
      </c>
      <c r="C760" s="18" t="s">
        <v>900</v>
      </c>
      <c r="D760" s="18" t="s">
        <v>904</v>
      </c>
      <c r="E760" s="62" t="s">
        <v>1104</v>
      </c>
      <c r="F760" s="91">
        <v>39725</v>
      </c>
      <c r="G760" s="83">
        <f t="shared" si="32"/>
        <v>45</v>
      </c>
      <c r="H760" s="82">
        <f t="shared" si="33"/>
        <v>6.4285714285714288</v>
      </c>
      <c r="I760" s="18">
        <v>-8</v>
      </c>
      <c r="J760" s="26" t="s">
        <v>1315</v>
      </c>
      <c r="K760" s="91">
        <v>39770</v>
      </c>
      <c r="L760" s="77" t="s">
        <v>1292</v>
      </c>
      <c r="M760" s="18">
        <v>0</v>
      </c>
      <c r="N760" s="18">
        <v>0</v>
      </c>
      <c r="O760" s="18">
        <v>0</v>
      </c>
      <c r="P760" s="18" t="s">
        <v>1143</v>
      </c>
      <c r="Q760" s="18" t="s">
        <v>1143</v>
      </c>
      <c r="R760" s="62" t="s">
        <v>165</v>
      </c>
    </row>
    <row r="761" spans="1:18" s="1" customFormat="1">
      <c r="A761" s="18" t="s">
        <v>1133</v>
      </c>
      <c r="B761" s="62" t="s">
        <v>1231</v>
      </c>
      <c r="C761" s="18" t="s">
        <v>900</v>
      </c>
      <c r="D761" s="18" t="s">
        <v>904</v>
      </c>
      <c r="E761" s="62" t="s">
        <v>1104</v>
      </c>
      <c r="F761" s="91">
        <v>39725</v>
      </c>
      <c r="G761" s="83">
        <f t="shared" si="32"/>
        <v>53</v>
      </c>
      <c r="H761" s="82">
        <f t="shared" si="33"/>
        <v>7.5714285714285712</v>
      </c>
      <c r="I761" s="18">
        <v>0</v>
      </c>
      <c r="J761" s="18">
        <v>431</v>
      </c>
      <c r="K761" s="91">
        <v>39778</v>
      </c>
      <c r="L761" s="77" t="s">
        <v>1292</v>
      </c>
      <c r="M761" s="18">
        <v>0</v>
      </c>
      <c r="N761" s="18">
        <v>15500000</v>
      </c>
      <c r="O761" s="18">
        <v>15500000</v>
      </c>
      <c r="P761" s="18">
        <v>20.6</v>
      </c>
      <c r="Q761" s="18">
        <v>100</v>
      </c>
      <c r="R761" s="62" t="s">
        <v>165</v>
      </c>
    </row>
    <row r="762" spans="1:18" s="1" customFormat="1">
      <c r="A762" s="18" t="s">
        <v>1135</v>
      </c>
      <c r="B762" s="62" t="s">
        <v>1231</v>
      </c>
      <c r="C762" s="18" t="s">
        <v>900</v>
      </c>
      <c r="D762" s="18" t="s">
        <v>904</v>
      </c>
      <c r="E762" s="62" t="s">
        <v>1104</v>
      </c>
      <c r="F762" s="91">
        <v>39725</v>
      </c>
      <c r="G762" s="83">
        <f t="shared" si="32"/>
        <v>54</v>
      </c>
      <c r="H762" s="82">
        <f t="shared" si="33"/>
        <v>7.7142857142857144</v>
      </c>
      <c r="I762" s="18">
        <v>1</v>
      </c>
      <c r="J762" s="18">
        <v>431</v>
      </c>
      <c r="K762" s="91">
        <v>39779</v>
      </c>
      <c r="L762" s="77" t="s">
        <v>1292</v>
      </c>
      <c r="M762" s="18">
        <v>15500000</v>
      </c>
      <c r="N762" s="18">
        <v>59000000</v>
      </c>
      <c r="O762" s="18">
        <v>59000000</v>
      </c>
      <c r="P762" s="18">
        <v>19.8</v>
      </c>
      <c r="Q762" s="18">
        <v>96.116504854368898</v>
      </c>
      <c r="R762" s="62" t="s">
        <v>165</v>
      </c>
    </row>
    <row r="763" spans="1:18" s="1" customFormat="1">
      <c r="A763" s="18" t="s">
        <v>1136</v>
      </c>
      <c r="B763" s="62" t="s">
        <v>1231</v>
      </c>
      <c r="C763" s="18" t="s">
        <v>900</v>
      </c>
      <c r="D763" s="18" t="s">
        <v>904</v>
      </c>
      <c r="E763" s="62" t="s">
        <v>1104</v>
      </c>
      <c r="F763" s="91">
        <v>39725</v>
      </c>
      <c r="G763" s="83">
        <f t="shared" si="32"/>
        <v>55</v>
      </c>
      <c r="H763" s="82">
        <f t="shared" si="33"/>
        <v>7.8571428571428568</v>
      </c>
      <c r="I763" s="18">
        <v>2</v>
      </c>
      <c r="J763" s="18">
        <v>431</v>
      </c>
      <c r="K763" s="91">
        <v>39780</v>
      </c>
      <c r="L763" s="77" t="s">
        <v>1292</v>
      </c>
      <c r="M763" s="18">
        <v>59000000</v>
      </c>
      <c r="N763" s="18" t="s">
        <v>1143</v>
      </c>
      <c r="O763" s="18" t="s">
        <v>1143</v>
      </c>
      <c r="P763" s="18">
        <v>19</v>
      </c>
      <c r="Q763" s="18">
        <v>92.233009708737868</v>
      </c>
      <c r="R763" s="62" t="s">
        <v>165</v>
      </c>
    </row>
  </sheetData>
  <sortState ref="A2:XFD1048576">
    <sortCondition ref="A3:A1048576"/>
  </sortState>
  <phoneticPr fontId="5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Humanized GF</vt:lpstr>
      <vt:lpstr>Non-contaminated</vt:lpstr>
      <vt:lpstr>complete metadata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Alyx Schubert</dc:creator>
  <cp:lastModifiedBy>Nick</cp:lastModifiedBy>
  <dcterms:created xsi:type="dcterms:W3CDTF">2013-10-29T14:38:25Z</dcterms:created>
  <dcterms:modified xsi:type="dcterms:W3CDTF">2016-06-21T12:56:55Z</dcterms:modified>
</cp:coreProperties>
</file>