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OneDrive\Documentos\Master\Excel\"/>
    </mc:Choice>
  </mc:AlternateContent>
  <xr:revisionPtr revIDLastSave="0" documentId="8_{A55D1893-2D50-49B7-B251-C9931D79920E}" xr6:coauthVersionLast="47" xr6:coauthVersionMax="47" xr10:uidLastSave="{00000000-0000-0000-0000-000000000000}"/>
  <bookViews>
    <workbookView xWindow="-108" yWindow="-108" windowWidth="30936" windowHeight="16776" xr2:uid="{7292404E-F6DB-436A-A9FB-A420ED5404D7}"/>
  </bookViews>
  <sheets>
    <sheet name="Hoja5" sheetId="5" r:id="rId1"/>
    <sheet name="Ventas" sheetId="1" r:id="rId2"/>
    <sheet name="Costes" sheetId="3" r:id="rId3"/>
  </sheets>
  <definedNames>
    <definedName name="_xlcn.WorksheetConnection_Libro1Tabla11" hidden="1">Tabla1[]</definedName>
    <definedName name="_xlcn.WorksheetConnection_Libro1Tabla21" hidden="1">Tabla2[]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Libro1!Tabla1"/>
          <x15:modelTable id="Tabla2" name="Tabla2" connection="WorksheetConnection_Libro1!Tabla2"/>
        </x15:modelTables>
        <x15:modelRelationships>
          <x15:modelRelationship fromTable="Tabla1" fromColumn="Producto" toTable="Tabla2" toColumn="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3D601C-2EB1-46D2-8F11-7F37CEE968E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C1AE8B-0EFF-40FE-B4E8-393635057169}" name="WorksheetConnection_Libro1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Libro1Tabla11"/>
        </x15:connection>
      </ext>
    </extLst>
  </connection>
  <connection id="3" xr16:uid="{1908C790-8512-48FC-A0A8-BB38B2A1656B}" name="WorksheetConnection_Libro1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Libro1Tabla21"/>
        </x15:connection>
      </ext>
    </extLst>
  </connection>
</connections>
</file>

<file path=xl/sharedStrings.xml><?xml version="1.0" encoding="utf-8"?>
<sst xmlns="http://schemas.openxmlformats.org/spreadsheetml/2006/main" count="197" uniqueCount="49">
  <si>
    <t>Meses</t>
  </si>
  <si>
    <t>Producto</t>
  </si>
  <si>
    <t xml:space="preserve">Provincia </t>
  </si>
  <si>
    <t>Tienda</t>
  </si>
  <si>
    <t>Departamento</t>
  </si>
  <si>
    <t>Ventas</t>
  </si>
  <si>
    <t>Beneficio</t>
  </si>
  <si>
    <t>Camiseta Deporte Roja</t>
  </si>
  <si>
    <t>Camiseta Deporte Naranja</t>
  </si>
  <si>
    <t>Camiseta Deporte Verde</t>
  </si>
  <si>
    <t>Pantalon Vaquero</t>
  </si>
  <si>
    <t>Pantalon Vestir</t>
  </si>
  <si>
    <t>Television 40"</t>
  </si>
  <si>
    <t>Television 50"</t>
  </si>
  <si>
    <t>Television 60"</t>
  </si>
  <si>
    <t>Portatil Elite</t>
  </si>
  <si>
    <t>Portatil Basico</t>
  </si>
  <si>
    <t>Bicicleta Carrera</t>
  </si>
  <si>
    <t>Bicicleta Montaña</t>
  </si>
  <si>
    <t>Raqueta Tenis</t>
  </si>
  <si>
    <t>Raqueta Squash</t>
  </si>
  <si>
    <t>Jamon Iberico</t>
  </si>
  <si>
    <t>Jamon Bellota</t>
  </si>
  <si>
    <t>Vino Tinto Gran Reserva</t>
  </si>
  <si>
    <t>Vino Tinto Crianza</t>
  </si>
  <si>
    <t>Vino Blanco Seco</t>
  </si>
  <si>
    <t>Vino Blanco Dulce</t>
  </si>
  <si>
    <t>Madrid</t>
  </si>
  <si>
    <t>Barcelona</t>
  </si>
  <si>
    <t>Valencia</t>
  </si>
  <si>
    <t>Tienda 1</t>
  </si>
  <si>
    <t>Tienda 2</t>
  </si>
  <si>
    <t>Tienda 3</t>
  </si>
  <si>
    <t>Tienda 4</t>
  </si>
  <si>
    <t>Tienda 5</t>
  </si>
  <si>
    <t>Textil</t>
  </si>
  <si>
    <t>Electrodomestico</t>
  </si>
  <si>
    <t>Informatica</t>
  </si>
  <si>
    <t>Deporte</t>
  </si>
  <si>
    <t>Alimentacion</t>
  </si>
  <si>
    <t>Bebida</t>
  </si>
  <si>
    <t>Etiquetas de fila</t>
  </si>
  <si>
    <t>Total general</t>
  </si>
  <si>
    <t>Suma de Ventas</t>
  </si>
  <si>
    <t>Coste Unitario</t>
  </si>
  <si>
    <t>Lugo</t>
  </si>
  <si>
    <t>Salamanca</t>
  </si>
  <si>
    <t>Vigo</t>
  </si>
  <si>
    <t>Barcelona +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</si>
</sst>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4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2" fillId="2" borderId="1" xfId="2" applyFill="1"/>
    <xf numFmtId="0" fontId="4" fillId="0" borderId="0" xfId="0" applyFont="1"/>
    <xf numFmtId="17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  <xf numFmtId="0" fontId="0" fillId="0" borderId="0" xfId="0" applyFont="1"/>
  </cellXfs>
  <cellStyles count="3">
    <cellStyle name="Encabezado 1" xfId="2" builtinId="16"/>
    <cellStyle name="Moneda" xfId="1" builtinId="4"/>
    <cellStyle name="Normal" xfId="0" builtinId="0"/>
  </cellStyles>
  <dxfs count="11">
    <dxf>
      <numFmt numFmtId="174" formatCode="_-* #,##0\ &quot;€&quot;_-;\-* #,##0\ &quot;€&quot;_-;_-* &quot;-&quot;??\ &quot;€&quot;_-;_-@_-"/>
    </dxf>
    <dxf>
      <numFmt numFmtId="174" formatCode="_-* #,##0\ &quot;€&quot;_-;\-* #,##0\ &quot;€&quot;_-;_-* &quot;-&quot;??\ &quot;€&quot;_-;_-@_-"/>
    </dxf>
    <dxf>
      <numFmt numFmtId="174" formatCode="_-* #,##0\ &quot;€&quot;_-;\-* #,##0\ &quot;€&quot;_-;_-* &quot;-&quot;??\ &quot;€&quot;_-;_-@_-"/>
    </dxf>
    <dxf>
      <numFmt numFmtId="174" formatCode="_-* #,##0\ &quot;€&quot;_-;\-* #,##0\ &quot;€&quot;_-;_-* &quot;-&quot;??\ &quot;€&quot;_-;_-@_-"/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* #,##0\ &quot;€&quot;_-;\-* #,##0\ &quot;€&quot;_-;_-* &quot;-&quot;??\ &quot;€&quot;_-;_-@_-"/>
    </dxf>
    <dxf>
      <numFmt numFmtId="22" formatCode="mmm\-yy"/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o López García" refreshedDate="45203.503048958337" createdVersion="8" refreshedVersion="8" minRefreshableVersion="3" recordCount="40" xr:uid="{C165C1F8-DF74-42AF-9035-C23FF7B09CF3}">
  <cacheSource type="worksheet">
    <worksheetSource name="Tabla1"/>
  </cacheSource>
  <cacheFields count="7">
    <cacheField name="Meses" numFmtId="17">
      <sharedItems containsSemiMixedTypes="0" containsNonDate="0" containsDate="1" containsString="0" minDate="2021-01-01T00:00:00" maxDate="2024-04-02T00:00:00"/>
    </cacheField>
    <cacheField name="Producto" numFmtId="0">
      <sharedItems/>
    </cacheField>
    <cacheField name="Provincia " numFmtId="0">
      <sharedItems count="7">
        <s v="Madrid"/>
        <s v="Lugo"/>
        <s v="Barcelona"/>
        <s v="Salamanca"/>
        <s v="Valencia"/>
        <s v="Vigo"/>
        <s v="Barcelona + Madrid" f="1"/>
      </sharedItems>
    </cacheField>
    <cacheField name="Tienda" numFmtId="0">
      <sharedItems/>
    </cacheField>
    <cacheField name="Departamento" numFmtId="0">
      <sharedItems/>
    </cacheField>
    <cacheField name="Ventas" numFmtId="174">
      <sharedItems containsSemiMixedTypes="0" containsString="0" containsNumber="1" containsInteger="1" minValue="535" maxValue="7786"/>
    </cacheField>
    <cacheField name="Beneficio" numFmtId="174">
      <sharedItems containsSemiMixedTypes="0" containsString="0" containsNumber="1" containsInteger="1" minValue="161" maxValue="2861"/>
    </cacheField>
  </cacheFields>
  <calculatedItems count="1">
    <calculatedItem formula="'Provincia '[Barcelona] +'Provincia '[Madrid]">
      <pivotArea cacheIndex="1" outline="0" fieldPosition="0">
        <references count="1">
          <reference field="2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1-01-01T00:00:00"/>
    <s v="Camiseta Deporte Roja"/>
    <x v="0"/>
    <s v="Tienda 1"/>
    <s v="Textil"/>
    <n v="2441"/>
    <n v="1102"/>
  </r>
  <r>
    <d v="2021-02-01T00:00:00"/>
    <s v="Camiseta Deporte Naranja"/>
    <x v="0"/>
    <s v="Tienda 1"/>
    <s v="Textil"/>
    <n v="2207"/>
    <n v="2099"/>
  </r>
  <r>
    <d v="2021-03-01T00:00:00"/>
    <s v="Camiseta Deporte Verde"/>
    <x v="0"/>
    <s v="Tienda 1"/>
    <s v="Textil"/>
    <n v="7571"/>
    <n v="1313"/>
  </r>
  <r>
    <d v="2021-04-01T00:00:00"/>
    <s v="Pantalon Vaquero"/>
    <x v="0"/>
    <s v="Tienda 1"/>
    <s v="Textil"/>
    <n v="3957"/>
    <n v="2326"/>
  </r>
  <r>
    <d v="2021-05-01T00:00:00"/>
    <s v="Pantalon Vestir"/>
    <x v="0"/>
    <s v="Tienda 1"/>
    <s v="Textil"/>
    <n v="5331"/>
    <n v="1287"/>
  </r>
  <r>
    <d v="2021-06-01T00:00:00"/>
    <s v="Television 40&quot;"/>
    <x v="0"/>
    <s v="Tienda 5"/>
    <s v="Electrodomestico"/>
    <n v="3088"/>
    <n v="2448"/>
  </r>
  <r>
    <d v="2021-07-01T00:00:00"/>
    <s v="Television 50&quot;"/>
    <x v="0"/>
    <s v="Tienda 5"/>
    <s v="Electrodomestico"/>
    <n v="7786"/>
    <n v="2205"/>
  </r>
  <r>
    <d v="2021-08-01T00:00:00"/>
    <s v="Television 60&quot;"/>
    <x v="0"/>
    <s v="Tienda 5"/>
    <s v="Electrodomestico"/>
    <n v="2805"/>
    <n v="1183"/>
  </r>
  <r>
    <d v="2021-09-01T00:00:00"/>
    <s v="Portatil Elite"/>
    <x v="1"/>
    <s v="Tienda 3"/>
    <s v="Informatica"/>
    <n v="6961"/>
    <n v="1883"/>
  </r>
  <r>
    <d v="2021-10-01T00:00:00"/>
    <s v="Portatil Basico"/>
    <x v="1"/>
    <s v="Tienda 3"/>
    <s v="Informatica"/>
    <n v="3953"/>
    <n v="2842"/>
  </r>
  <r>
    <d v="2021-11-01T00:00:00"/>
    <s v="Bicicleta Carrera"/>
    <x v="1"/>
    <s v="Tienda 3"/>
    <s v="Deporte"/>
    <n v="6245"/>
    <n v="1450"/>
  </r>
  <r>
    <d v="2021-12-01T00:00:00"/>
    <s v="Bicicleta Montaña"/>
    <x v="1"/>
    <s v="Tienda 3"/>
    <s v="Deporte"/>
    <n v="1767"/>
    <n v="1003"/>
  </r>
  <r>
    <d v="2022-01-01T00:00:00"/>
    <s v="Raqueta Tenis"/>
    <x v="1"/>
    <s v="Tienda 3"/>
    <s v="Deporte"/>
    <n v="6812"/>
    <n v="2076"/>
  </r>
  <r>
    <d v="2022-02-01T00:00:00"/>
    <s v="Raqueta Squash"/>
    <x v="0"/>
    <s v="Tienda 3"/>
    <s v="Deporte"/>
    <n v="1934"/>
    <n v="1128"/>
  </r>
  <r>
    <d v="2022-03-01T00:00:00"/>
    <s v="Jamon Iberico"/>
    <x v="0"/>
    <s v="Tienda 3"/>
    <s v="Alimentacion"/>
    <n v="4262"/>
    <n v="2378"/>
  </r>
  <r>
    <d v="2022-04-01T00:00:00"/>
    <s v="Jamon Bellota"/>
    <x v="0"/>
    <s v="Tienda 3"/>
    <s v="Alimentacion"/>
    <n v="6039"/>
    <n v="161"/>
  </r>
  <r>
    <d v="2022-05-01T00:00:00"/>
    <s v="Vino Tinto Gran Reserva"/>
    <x v="0"/>
    <s v="Tienda 3"/>
    <s v="Bebida"/>
    <n v="1044"/>
    <n v="2110"/>
  </r>
  <r>
    <d v="2022-06-01T00:00:00"/>
    <s v="Vino Tinto Crianza"/>
    <x v="0"/>
    <s v="Tienda 3"/>
    <s v="Bebida"/>
    <n v="2152"/>
    <n v="2191"/>
  </r>
  <r>
    <d v="2022-07-01T00:00:00"/>
    <s v="Vino Blanco Seco"/>
    <x v="2"/>
    <s v="Tienda 2"/>
    <s v="Bebida"/>
    <n v="7374"/>
    <n v="2238"/>
  </r>
  <r>
    <d v="2022-08-01T00:00:00"/>
    <s v="Vino Blanco Dulce"/>
    <x v="2"/>
    <s v="Tienda 2"/>
    <s v="Bebida"/>
    <n v="535"/>
    <n v="246"/>
  </r>
  <r>
    <d v="2022-09-01T00:00:00"/>
    <s v="Camiseta Deporte Roja"/>
    <x v="2"/>
    <s v="Tienda 2"/>
    <s v="Textil"/>
    <n v="5479"/>
    <n v="1470"/>
  </r>
  <r>
    <d v="2022-10-01T00:00:00"/>
    <s v="Camiseta Deporte Naranja"/>
    <x v="2"/>
    <s v="Tienda 2"/>
    <s v="Textil"/>
    <n v="3314"/>
    <n v="2078"/>
  </r>
  <r>
    <d v="2022-11-01T00:00:00"/>
    <s v="Camiseta Deporte Verde"/>
    <x v="2"/>
    <s v="Tienda 2"/>
    <s v="Textil"/>
    <n v="942"/>
    <n v="1734"/>
  </r>
  <r>
    <d v="2022-12-01T00:00:00"/>
    <s v="Pantalon Vaquero"/>
    <x v="2"/>
    <s v="Tienda 2"/>
    <s v="Textil"/>
    <n v="7367"/>
    <n v="2111"/>
  </r>
  <r>
    <d v="2023-01-01T00:00:00"/>
    <s v="Pantalon Vestir"/>
    <x v="3"/>
    <s v="Tienda 2"/>
    <s v="Textil"/>
    <n v="1112"/>
    <n v="1590"/>
  </r>
  <r>
    <d v="2023-02-01T00:00:00"/>
    <s v="Television 40&quot;"/>
    <x v="3"/>
    <s v="Tienda 2"/>
    <s v="Electrodomestico"/>
    <n v="4785"/>
    <n v="2144"/>
  </r>
  <r>
    <d v="2023-03-01T00:00:00"/>
    <s v="Television 50&quot;"/>
    <x v="3"/>
    <s v="Tienda 2"/>
    <s v="Electrodomestico"/>
    <n v="2437"/>
    <n v="655"/>
  </r>
  <r>
    <d v="2023-04-01T00:00:00"/>
    <s v="Television 60&quot;"/>
    <x v="3"/>
    <s v="Tienda 1"/>
    <s v="Electrodomestico"/>
    <n v="7770"/>
    <n v="1649"/>
  </r>
  <r>
    <d v="2023-05-01T00:00:00"/>
    <s v="Portatil Elite"/>
    <x v="2"/>
    <s v="Tienda 1"/>
    <s v="Informatica"/>
    <n v="7128"/>
    <n v="2667"/>
  </r>
  <r>
    <d v="2023-06-01T00:00:00"/>
    <s v="Portatil Basico"/>
    <x v="2"/>
    <s v="Tienda 1"/>
    <s v="Informatica"/>
    <n v="5947"/>
    <n v="1561"/>
  </r>
  <r>
    <d v="2023-07-01T00:00:00"/>
    <s v="Bicicleta Carrera"/>
    <x v="2"/>
    <s v="Tienda 1"/>
    <s v="Deporte"/>
    <n v="966"/>
    <n v="1933"/>
  </r>
  <r>
    <d v="2023-08-01T00:00:00"/>
    <s v="Bicicleta Montaña"/>
    <x v="2"/>
    <s v="Tienda 1"/>
    <s v="Deporte"/>
    <n v="7516"/>
    <n v="2861"/>
  </r>
  <r>
    <d v="2023-09-01T00:00:00"/>
    <s v="Raqueta Tenis"/>
    <x v="4"/>
    <s v="Tienda 4"/>
    <s v="Deporte"/>
    <n v="7343"/>
    <n v="944"/>
  </r>
  <r>
    <d v="2023-10-01T00:00:00"/>
    <s v="Raqueta Squash"/>
    <x v="4"/>
    <s v="Tienda 4"/>
    <s v="Deporte"/>
    <n v="3806"/>
    <n v="1658"/>
  </r>
  <r>
    <d v="2023-11-01T00:00:00"/>
    <s v="Jamon Iberico"/>
    <x v="4"/>
    <s v="Tienda 4"/>
    <s v="Alimentacion"/>
    <n v="5567"/>
    <n v="1181"/>
  </r>
  <r>
    <d v="2023-12-01T00:00:00"/>
    <s v="Jamon Bellota"/>
    <x v="4"/>
    <s v="Tienda 4"/>
    <s v="Alimentacion"/>
    <n v="2248"/>
    <n v="2559"/>
  </r>
  <r>
    <d v="2024-01-01T00:00:00"/>
    <s v="Vino Tinto Gran Reserva"/>
    <x v="4"/>
    <s v="Tienda 4"/>
    <s v="Bebida"/>
    <n v="2735"/>
    <n v="2759"/>
  </r>
  <r>
    <d v="2024-02-01T00:00:00"/>
    <s v="Vino Tinto Crianza"/>
    <x v="5"/>
    <s v="Tienda 4"/>
    <s v="Bebida"/>
    <n v="1636"/>
    <n v="709"/>
  </r>
  <r>
    <d v="2024-03-01T00:00:00"/>
    <s v="Vino Blanco Seco"/>
    <x v="5"/>
    <s v="Tienda 4"/>
    <s v="Bebida"/>
    <n v="2219"/>
    <n v="658"/>
  </r>
  <r>
    <d v="2024-04-01T00:00:00"/>
    <s v="Vino Blanco Dulce"/>
    <x v="5"/>
    <s v="Tienda 4"/>
    <s v="Bebida"/>
    <n v="3350"/>
    <n v="1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A6C74-36E7-4F8C-B5B7-2DB0B2DBB082}" name="TablaDinámica3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numFmtId="17" showAll="0"/>
    <pivotField showAll="0"/>
    <pivotField axis="axisRow" showAll="0">
      <items count="8">
        <item h="1" x="2"/>
        <item h="1" x="0"/>
        <item x="4"/>
        <item x="1"/>
        <item x="3"/>
        <item x="5"/>
        <item f="1" x="6"/>
        <item t="default"/>
      </items>
    </pivotField>
    <pivotField showAll="0"/>
    <pivotField showAll="0"/>
    <pivotField dataField="1" numFmtId="174" showAll="0"/>
    <pivotField numFmtId="174" showAll="0"/>
  </pivotFields>
  <rowFields count="1">
    <field x="2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5" baseField="0" baseItem="0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05303-7228-49DD-A4C4-75B768600316}" name="Tabla1" displayName="Tabla1" ref="A1:G41" totalsRowShown="0" headerRowDxfId="6" headerRowBorderDxfId="10" headerRowCellStyle="Encabezado 1">
  <autoFilter ref="A1:G41" xr:uid="{BB605303-7228-49DD-A4C4-75B768600316}"/>
  <tableColumns count="7">
    <tableColumn id="1" xr3:uid="{DD4FA513-76BB-4ECA-A56A-10701AA93AB5}" name="Meses" dataDxfId="9"/>
    <tableColumn id="2" xr3:uid="{993703B3-9E0F-47AA-ACFC-0BEA36633087}" name="Producto"/>
    <tableColumn id="3" xr3:uid="{CADE5710-9A82-4D71-9EB6-2703AC99CEA3}" name="Provincia "/>
    <tableColumn id="4" xr3:uid="{9EE26D89-E645-4812-BA39-470118F3751D}" name="Tienda"/>
    <tableColumn id="5" xr3:uid="{7232A7EA-35FF-4428-A6B3-A1FB5B54E2EB}" name="Departamento"/>
    <tableColumn id="6" xr3:uid="{4C8423E9-DBA4-4B6E-8EC6-EB45E66821FC}" name="Ventas" dataDxfId="8" dataCellStyle="Moneda">
      <calculatedColumnFormula>RANDBETWEEN(500,8000)</calculatedColumnFormula>
    </tableColumn>
    <tableColumn id="7" xr3:uid="{ABA62D08-F1E3-4CCB-84B9-D8195C55829F}" name="Beneficio" dataDxfId="7" dataCellStyle="Moneda">
      <calculatedColumnFormula>RANDBETWEEN(100,3000)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79513-446D-407A-AA72-27736BE49FB9}" name="Tabla2" displayName="Tabla2" ref="A1:B21" totalsRowShown="0" headerRowDxfId="4" headerRowBorderDxfId="5" headerRowCellStyle="Encabezado 1">
  <autoFilter ref="A1:B21" xr:uid="{BD579513-446D-407A-AA72-27736BE49FB9}"/>
  <tableColumns count="2">
    <tableColumn id="1" xr3:uid="{4F8C50D1-09A3-4FE5-8D1B-93292586DED9}" name="Producto"/>
    <tableColumn id="2" xr3:uid="{53BEAAF1-0954-46DC-ACCC-AA268CA29710}" name="Coste Unitar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518A-55EC-47B6-992E-3E3A4DB3AFC3}">
  <dimension ref="A3:B9"/>
  <sheetViews>
    <sheetView tabSelected="1" workbookViewId="0">
      <selection activeCell="A29" sqref="A29"/>
    </sheetView>
  </sheetViews>
  <sheetFormatPr baseColWidth="10" defaultRowHeight="14.4" x14ac:dyDescent="0.3"/>
  <cols>
    <col min="1" max="1" width="17" bestFit="1" customWidth="1"/>
    <col min="2" max="2" width="14.5546875" bestFit="1" customWidth="1"/>
  </cols>
  <sheetData>
    <row r="3" spans="1:2" x14ac:dyDescent="0.3">
      <c r="A3" s="7" t="s">
        <v>41</v>
      </c>
      <c r="B3" t="s">
        <v>43</v>
      </c>
    </row>
    <row r="4" spans="1:2" x14ac:dyDescent="0.3">
      <c r="A4" s="8" t="s">
        <v>29</v>
      </c>
      <c r="B4" s="9">
        <v>21699</v>
      </c>
    </row>
    <row r="5" spans="1:2" x14ac:dyDescent="0.3">
      <c r="A5" s="8" t="s">
        <v>45</v>
      </c>
      <c r="B5" s="9">
        <v>25738</v>
      </c>
    </row>
    <row r="6" spans="1:2" x14ac:dyDescent="0.3">
      <c r="A6" s="8" t="s">
        <v>46</v>
      </c>
      <c r="B6" s="9">
        <v>16104</v>
      </c>
    </row>
    <row r="7" spans="1:2" x14ac:dyDescent="0.3">
      <c r="A7" s="8" t="s">
        <v>47</v>
      </c>
      <c r="B7" s="9">
        <v>7205</v>
      </c>
    </row>
    <row r="8" spans="1:2" x14ac:dyDescent="0.3">
      <c r="A8" s="8" t="s">
        <v>48</v>
      </c>
      <c r="B8" s="9">
        <v>97185</v>
      </c>
    </row>
    <row r="9" spans="1:2" x14ac:dyDescent="0.3">
      <c r="A9" s="8" t="s">
        <v>42</v>
      </c>
      <c r="B9" s="9">
        <v>167931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6558-5695-4FC5-B14E-D23A2676D599}">
  <dimension ref="A1:G41"/>
  <sheetViews>
    <sheetView workbookViewId="0">
      <selection activeCell="C39" sqref="C39:C41"/>
    </sheetView>
  </sheetViews>
  <sheetFormatPr baseColWidth="10" defaultRowHeight="14.4" x14ac:dyDescent="0.3"/>
  <cols>
    <col min="1" max="1" width="11.5546875" style="2"/>
    <col min="2" max="2" width="22.77734375" bestFit="1" customWidth="1"/>
    <col min="3" max="3" width="14" customWidth="1"/>
    <col min="4" max="4" width="11" customWidth="1"/>
    <col min="5" max="5" width="19.77734375" customWidth="1"/>
    <col min="6" max="6" width="13.44140625" bestFit="1" customWidth="1"/>
    <col min="7" max="7" width="13.5546875" customWidth="1"/>
  </cols>
  <sheetData>
    <row r="1" spans="1:7" ht="20.399999999999999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thickTop="1" x14ac:dyDescent="0.3">
      <c r="A2" s="1">
        <v>44197</v>
      </c>
      <c r="B2" t="s">
        <v>7</v>
      </c>
      <c r="C2" t="s">
        <v>27</v>
      </c>
      <c r="D2" t="s">
        <v>30</v>
      </c>
      <c r="E2" t="s">
        <v>35</v>
      </c>
      <c r="F2" s="6">
        <f ca="1">RANDBETWEEN(500,8000)</f>
        <v>6656</v>
      </c>
      <c r="G2" s="6">
        <f ca="1">RANDBETWEEN(100,3000)</f>
        <v>2046</v>
      </c>
    </row>
    <row r="3" spans="1:7" x14ac:dyDescent="0.3">
      <c r="A3" s="1">
        <v>44228</v>
      </c>
      <c r="B3" t="s">
        <v>8</v>
      </c>
      <c r="C3" t="s">
        <v>27</v>
      </c>
      <c r="D3" t="s">
        <v>30</v>
      </c>
      <c r="E3" t="s">
        <v>35</v>
      </c>
      <c r="F3" s="6">
        <f t="shared" ref="F3:F41" ca="1" si="0">RANDBETWEEN(500,8000)</f>
        <v>7772</v>
      </c>
      <c r="G3" s="6">
        <f t="shared" ref="G3:G41" ca="1" si="1">RANDBETWEEN(100,3000)</f>
        <v>203</v>
      </c>
    </row>
    <row r="4" spans="1:7" x14ac:dyDescent="0.3">
      <c r="A4" s="1">
        <v>44256</v>
      </c>
      <c r="B4" t="s">
        <v>9</v>
      </c>
      <c r="C4" t="s">
        <v>27</v>
      </c>
      <c r="D4" t="s">
        <v>30</v>
      </c>
      <c r="E4" t="s">
        <v>35</v>
      </c>
      <c r="F4" s="6">
        <f t="shared" ca="1" si="0"/>
        <v>2118</v>
      </c>
      <c r="G4" s="6">
        <f t="shared" ca="1" si="1"/>
        <v>2830</v>
      </c>
    </row>
    <row r="5" spans="1:7" x14ac:dyDescent="0.3">
      <c r="A5" s="1">
        <v>44287</v>
      </c>
      <c r="B5" t="s">
        <v>10</v>
      </c>
      <c r="C5" t="s">
        <v>27</v>
      </c>
      <c r="D5" t="s">
        <v>30</v>
      </c>
      <c r="E5" t="s">
        <v>35</v>
      </c>
      <c r="F5" s="6">
        <f t="shared" ca="1" si="0"/>
        <v>1002</v>
      </c>
      <c r="G5" s="6">
        <f t="shared" ca="1" si="1"/>
        <v>1717</v>
      </c>
    </row>
    <row r="6" spans="1:7" x14ac:dyDescent="0.3">
      <c r="A6" s="1">
        <v>44317</v>
      </c>
      <c r="B6" t="s">
        <v>11</v>
      </c>
      <c r="C6" t="s">
        <v>27</v>
      </c>
      <c r="D6" t="s">
        <v>30</v>
      </c>
      <c r="E6" t="s">
        <v>35</v>
      </c>
      <c r="F6" s="6">
        <f t="shared" ca="1" si="0"/>
        <v>6729</v>
      </c>
      <c r="G6" s="6">
        <f t="shared" ca="1" si="1"/>
        <v>1003</v>
      </c>
    </row>
    <row r="7" spans="1:7" x14ac:dyDescent="0.3">
      <c r="A7" s="1">
        <v>44348</v>
      </c>
      <c r="B7" t="s">
        <v>12</v>
      </c>
      <c r="C7" t="s">
        <v>27</v>
      </c>
      <c r="D7" t="s">
        <v>34</v>
      </c>
      <c r="E7" t="s">
        <v>36</v>
      </c>
      <c r="F7" s="6">
        <f t="shared" ca="1" si="0"/>
        <v>1367</v>
      </c>
      <c r="G7" s="6">
        <f t="shared" ca="1" si="1"/>
        <v>2416</v>
      </c>
    </row>
    <row r="8" spans="1:7" x14ac:dyDescent="0.3">
      <c r="A8" s="1">
        <v>44378</v>
      </c>
      <c r="B8" t="s">
        <v>13</v>
      </c>
      <c r="C8" t="s">
        <v>27</v>
      </c>
      <c r="D8" t="s">
        <v>34</v>
      </c>
      <c r="E8" t="s">
        <v>36</v>
      </c>
      <c r="F8" s="6">
        <f t="shared" ca="1" si="0"/>
        <v>6877</v>
      </c>
      <c r="G8" s="6">
        <f t="shared" ca="1" si="1"/>
        <v>692</v>
      </c>
    </row>
    <row r="9" spans="1:7" x14ac:dyDescent="0.3">
      <c r="A9" s="1">
        <v>44409</v>
      </c>
      <c r="B9" t="s">
        <v>14</v>
      </c>
      <c r="C9" t="s">
        <v>27</v>
      </c>
      <c r="D9" t="s">
        <v>34</v>
      </c>
      <c r="E9" t="s">
        <v>36</v>
      </c>
      <c r="F9" s="6">
        <f t="shared" ca="1" si="0"/>
        <v>6059</v>
      </c>
      <c r="G9" s="6">
        <f t="shared" ca="1" si="1"/>
        <v>317</v>
      </c>
    </row>
    <row r="10" spans="1:7" x14ac:dyDescent="0.3">
      <c r="A10" s="1">
        <v>44440</v>
      </c>
      <c r="B10" t="s">
        <v>15</v>
      </c>
      <c r="C10" t="s">
        <v>45</v>
      </c>
      <c r="D10" t="s">
        <v>32</v>
      </c>
      <c r="E10" t="s">
        <v>37</v>
      </c>
      <c r="F10" s="6">
        <f t="shared" ca="1" si="0"/>
        <v>3618</v>
      </c>
      <c r="G10" s="6">
        <f t="shared" ca="1" si="1"/>
        <v>1594</v>
      </c>
    </row>
    <row r="11" spans="1:7" x14ac:dyDescent="0.3">
      <c r="A11" s="1">
        <v>44470</v>
      </c>
      <c r="B11" t="s">
        <v>16</v>
      </c>
      <c r="C11" t="s">
        <v>45</v>
      </c>
      <c r="D11" t="s">
        <v>32</v>
      </c>
      <c r="E11" t="s">
        <v>37</v>
      </c>
      <c r="F11" s="6">
        <f t="shared" ca="1" si="0"/>
        <v>4369</v>
      </c>
      <c r="G11" s="6">
        <f t="shared" ca="1" si="1"/>
        <v>1250</v>
      </c>
    </row>
    <row r="12" spans="1:7" x14ac:dyDescent="0.3">
      <c r="A12" s="1">
        <v>44501</v>
      </c>
      <c r="B12" t="s">
        <v>17</v>
      </c>
      <c r="C12" t="s">
        <v>45</v>
      </c>
      <c r="D12" t="s">
        <v>32</v>
      </c>
      <c r="E12" t="s">
        <v>38</v>
      </c>
      <c r="F12" s="6">
        <f t="shared" ca="1" si="0"/>
        <v>892</v>
      </c>
      <c r="G12" s="6">
        <f t="shared" ca="1" si="1"/>
        <v>1862</v>
      </c>
    </row>
    <row r="13" spans="1:7" x14ac:dyDescent="0.3">
      <c r="A13" s="1">
        <v>44531</v>
      </c>
      <c r="B13" t="s">
        <v>18</v>
      </c>
      <c r="C13" t="s">
        <v>45</v>
      </c>
      <c r="D13" t="s">
        <v>32</v>
      </c>
      <c r="E13" t="s">
        <v>38</v>
      </c>
      <c r="F13" s="6">
        <f t="shared" ca="1" si="0"/>
        <v>3560</v>
      </c>
      <c r="G13" s="6">
        <f t="shared" ca="1" si="1"/>
        <v>481</v>
      </c>
    </row>
    <row r="14" spans="1:7" x14ac:dyDescent="0.3">
      <c r="A14" s="1">
        <v>44562</v>
      </c>
      <c r="B14" t="s">
        <v>19</v>
      </c>
      <c r="C14" t="s">
        <v>45</v>
      </c>
      <c r="D14" t="s">
        <v>32</v>
      </c>
      <c r="E14" t="s">
        <v>38</v>
      </c>
      <c r="F14" s="6">
        <f t="shared" ca="1" si="0"/>
        <v>1893</v>
      </c>
      <c r="G14" s="6">
        <f t="shared" ca="1" si="1"/>
        <v>1002</v>
      </c>
    </row>
    <row r="15" spans="1:7" x14ac:dyDescent="0.3">
      <c r="A15" s="1">
        <v>44593</v>
      </c>
      <c r="B15" t="s">
        <v>20</v>
      </c>
      <c r="C15" t="s">
        <v>27</v>
      </c>
      <c r="D15" t="s">
        <v>32</v>
      </c>
      <c r="E15" t="s">
        <v>38</v>
      </c>
      <c r="F15" s="6">
        <f t="shared" ca="1" si="0"/>
        <v>7901</v>
      </c>
      <c r="G15" s="6">
        <f t="shared" ca="1" si="1"/>
        <v>1837</v>
      </c>
    </row>
    <row r="16" spans="1:7" x14ac:dyDescent="0.3">
      <c r="A16" s="1">
        <v>44621</v>
      </c>
      <c r="B16" t="s">
        <v>21</v>
      </c>
      <c r="C16" t="s">
        <v>27</v>
      </c>
      <c r="D16" t="s">
        <v>32</v>
      </c>
      <c r="E16" t="s">
        <v>39</v>
      </c>
      <c r="F16" s="6">
        <f t="shared" ca="1" si="0"/>
        <v>3692</v>
      </c>
      <c r="G16" s="6">
        <f t="shared" ca="1" si="1"/>
        <v>2650</v>
      </c>
    </row>
    <row r="17" spans="1:7" x14ac:dyDescent="0.3">
      <c r="A17" s="1">
        <v>44652</v>
      </c>
      <c r="B17" t="s">
        <v>22</v>
      </c>
      <c r="C17" t="s">
        <v>27</v>
      </c>
      <c r="D17" t="s">
        <v>32</v>
      </c>
      <c r="E17" t="s">
        <v>39</v>
      </c>
      <c r="F17" s="6">
        <f t="shared" ca="1" si="0"/>
        <v>2438</v>
      </c>
      <c r="G17" s="6">
        <f t="shared" ca="1" si="1"/>
        <v>891</v>
      </c>
    </row>
    <row r="18" spans="1:7" x14ac:dyDescent="0.3">
      <c r="A18" s="1">
        <v>44682</v>
      </c>
      <c r="B18" t="s">
        <v>23</v>
      </c>
      <c r="C18" t="s">
        <v>27</v>
      </c>
      <c r="D18" t="s">
        <v>32</v>
      </c>
      <c r="E18" t="s">
        <v>40</v>
      </c>
      <c r="F18" s="6">
        <f t="shared" ca="1" si="0"/>
        <v>5313</v>
      </c>
      <c r="G18" s="6">
        <f t="shared" ca="1" si="1"/>
        <v>328</v>
      </c>
    </row>
    <row r="19" spans="1:7" x14ac:dyDescent="0.3">
      <c r="A19" s="1">
        <v>44713</v>
      </c>
      <c r="B19" t="s">
        <v>24</v>
      </c>
      <c r="C19" t="s">
        <v>27</v>
      </c>
      <c r="D19" t="s">
        <v>32</v>
      </c>
      <c r="E19" t="s">
        <v>40</v>
      </c>
      <c r="F19" s="6">
        <f t="shared" ca="1" si="0"/>
        <v>1321</v>
      </c>
      <c r="G19" s="6">
        <f t="shared" ca="1" si="1"/>
        <v>2322</v>
      </c>
    </row>
    <row r="20" spans="1:7" x14ac:dyDescent="0.3">
      <c r="A20" s="1">
        <v>44743</v>
      </c>
      <c r="B20" t="s">
        <v>25</v>
      </c>
      <c r="C20" t="s">
        <v>28</v>
      </c>
      <c r="D20" t="s">
        <v>31</v>
      </c>
      <c r="E20" t="s">
        <v>40</v>
      </c>
      <c r="F20" s="6">
        <f t="shared" ca="1" si="0"/>
        <v>6790</v>
      </c>
      <c r="G20" s="6">
        <f t="shared" ca="1" si="1"/>
        <v>1295</v>
      </c>
    </row>
    <row r="21" spans="1:7" x14ac:dyDescent="0.3">
      <c r="A21" s="1">
        <v>44774</v>
      </c>
      <c r="B21" t="s">
        <v>26</v>
      </c>
      <c r="C21" t="s">
        <v>28</v>
      </c>
      <c r="D21" t="s">
        <v>31</v>
      </c>
      <c r="E21" t="s">
        <v>40</v>
      </c>
      <c r="F21" s="6">
        <f t="shared" ca="1" si="0"/>
        <v>4439</v>
      </c>
      <c r="G21" s="6">
        <f t="shared" ca="1" si="1"/>
        <v>542</v>
      </c>
    </row>
    <row r="22" spans="1:7" x14ac:dyDescent="0.3">
      <c r="A22" s="1">
        <v>44805</v>
      </c>
      <c r="B22" t="s">
        <v>7</v>
      </c>
      <c r="C22" t="s">
        <v>28</v>
      </c>
      <c r="D22" t="s">
        <v>31</v>
      </c>
      <c r="E22" t="s">
        <v>35</v>
      </c>
      <c r="F22" s="6">
        <f t="shared" ca="1" si="0"/>
        <v>3876</v>
      </c>
      <c r="G22" s="6">
        <f t="shared" ca="1" si="1"/>
        <v>965</v>
      </c>
    </row>
    <row r="23" spans="1:7" x14ac:dyDescent="0.3">
      <c r="A23" s="1">
        <v>44835</v>
      </c>
      <c r="B23" t="s">
        <v>8</v>
      </c>
      <c r="C23" t="s">
        <v>28</v>
      </c>
      <c r="D23" t="s">
        <v>31</v>
      </c>
      <c r="E23" t="s">
        <v>35</v>
      </c>
      <c r="F23" s="6">
        <f t="shared" ca="1" si="0"/>
        <v>555</v>
      </c>
      <c r="G23" s="6">
        <f t="shared" ca="1" si="1"/>
        <v>1881</v>
      </c>
    </row>
    <row r="24" spans="1:7" x14ac:dyDescent="0.3">
      <c r="A24" s="1">
        <v>44866</v>
      </c>
      <c r="B24" t="s">
        <v>9</v>
      </c>
      <c r="C24" t="s">
        <v>28</v>
      </c>
      <c r="D24" t="s">
        <v>31</v>
      </c>
      <c r="E24" t="s">
        <v>35</v>
      </c>
      <c r="F24" s="6">
        <f t="shared" ca="1" si="0"/>
        <v>882</v>
      </c>
      <c r="G24" s="6">
        <f t="shared" ca="1" si="1"/>
        <v>982</v>
      </c>
    </row>
    <row r="25" spans="1:7" x14ac:dyDescent="0.3">
      <c r="A25" s="1">
        <v>44896</v>
      </c>
      <c r="B25" t="s">
        <v>10</v>
      </c>
      <c r="C25" t="s">
        <v>28</v>
      </c>
      <c r="D25" t="s">
        <v>31</v>
      </c>
      <c r="E25" t="s">
        <v>35</v>
      </c>
      <c r="F25" s="6">
        <f t="shared" ca="1" si="0"/>
        <v>6171</v>
      </c>
      <c r="G25" s="6">
        <f t="shared" ca="1" si="1"/>
        <v>401</v>
      </c>
    </row>
    <row r="26" spans="1:7" x14ac:dyDescent="0.3">
      <c r="A26" s="1">
        <v>44927</v>
      </c>
      <c r="B26" t="s">
        <v>11</v>
      </c>
      <c r="C26" t="s">
        <v>46</v>
      </c>
      <c r="D26" t="s">
        <v>31</v>
      </c>
      <c r="E26" t="s">
        <v>35</v>
      </c>
      <c r="F26" s="6">
        <f t="shared" ca="1" si="0"/>
        <v>983</v>
      </c>
      <c r="G26" s="6">
        <f t="shared" ca="1" si="1"/>
        <v>2320</v>
      </c>
    </row>
    <row r="27" spans="1:7" x14ac:dyDescent="0.3">
      <c r="A27" s="1">
        <v>44958</v>
      </c>
      <c r="B27" t="s">
        <v>12</v>
      </c>
      <c r="C27" t="s">
        <v>46</v>
      </c>
      <c r="D27" t="s">
        <v>31</v>
      </c>
      <c r="E27" t="s">
        <v>36</v>
      </c>
      <c r="F27" s="6">
        <f t="shared" ca="1" si="0"/>
        <v>2765</v>
      </c>
      <c r="G27" s="6">
        <f t="shared" ca="1" si="1"/>
        <v>122</v>
      </c>
    </row>
    <row r="28" spans="1:7" x14ac:dyDescent="0.3">
      <c r="A28" s="1">
        <v>44986</v>
      </c>
      <c r="B28" t="s">
        <v>13</v>
      </c>
      <c r="C28" t="s">
        <v>46</v>
      </c>
      <c r="D28" t="s">
        <v>31</v>
      </c>
      <c r="E28" t="s">
        <v>36</v>
      </c>
      <c r="F28" s="6">
        <f t="shared" ca="1" si="0"/>
        <v>5453</v>
      </c>
      <c r="G28" s="6">
        <f t="shared" ca="1" si="1"/>
        <v>1055</v>
      </c>
    </row>
    <row r="29" spans="1:7" x14ac:dyDescent="0.3">
      <c r="A29" s="1">
        <v>45017</v>
      </c>
      <c r="B29" t="s">
        <v>14</v>
      </c>
      <c r="C29" t="s">
        <v>46</v>
      </c>
      <c r="D29" t="s">
        <v>30</v>
      </c>
      <c r="E29" t="s">
        <v>36</v>
      </c>
      <c r="F29" s="6">
        <f t="shared" ca="1" si="0"/>
        <v>2801</v>
      </c>
      <c r="G29" s="6">
        <f t="shared" ca="1" si="1"/>
        <v>181</v>
      </c>
    </row>
    <row r="30" spans="1:7" x14ac:dyDescent="0.3">
      <c r="A30" s="1">
        <v>45047</v>
      </c>
      <c r="B30" t="s">
        <v>15</v>
      </c>
      <c r="C30" t="s">
        <v>28</v>
      </c>
      <c r="D30" t="s">
        <v>30</v>
      </c>
      <c r="E30" t="s">
        <v>37</v>
      </c>
      <c r="F30" s="6">
        <f t="shared" ca="1" si="0"/>
        <v>6668</v>
      </c>
      <c r="G30" s="6">
        <f t="shared" ca="1" si="1"/>
        <v>1453</v>
      </c>
    </row>
    <row r="31" spans="1:7" x14ac:dyDescent="0.3">
      <c r="A31" s="1">
        <v>45078</v>
      </c>
      <c r="B31" t="s">
        <v>16</v>
      </c>
      <c r="C31" t="s">
        <v>28</v>
      </c>
      <c r="D31" t="s">
        <v>30</v>
      </c>
      <c r="E31" t="s">
        <v>37</v>
      </c>
      <c r="F31" s="6">
        <f t="shared" ca="1" si="0"/>
        <v>1819</v>
      </c>
      <c r="G31" s="6">
        <f t="shared" ca="1" si="1"/>
        <v>2075</v>
      </c>
    </row>
    <row r="32" spans="1:7" x14ac:dyDescent="0.3">
      <c r="A32" s="1">
        <v>45108</v>
      </c>
      <c r="B32" t="s">
        <v>17</v>
      </c>
      <c r="C32" t="s">
        <v>28</v>
      </c>
      <c r="D32" t="s">
        <v>30</v>
      </c>
      <c r="E32" t="s">
        <v>38</v>
      </c>
      <c r="F32" s="6">
        <f t="shared" ca="1" si="0"/>
        <v>3649</v>
      </c>
      <c r="G32" s="6">
        <f t="shared" ca="1" si="1"/>
        <v>1714</v>
      </c>
    </row>
    <row r="33" spans="1:7" x14ac:dyDescent="0.3">
      <c r="A33" s="1">
        <v>45139</v>
      </c>
      <c r="B33" t="s">
        <v>18</v>
      </c>
      <c r="C33" t="s">
        <v>28</v>
      </c>
      <c r="D33" t="s">
        <v>30</v>
      </c>
      <c r="E33" t="s">
        <v>38</v>
      </c>
      <c r="F33" s="6">
        <f t="shared" ca="1" si="0"/>
        <v>2559</v>
      </c>
      <c r="G33" s="6">
        <f t="shared" ca="1" si="1"/>
        <v>1107</v>
      </c>
    </row>
    <row r="34" spans="1:7" x14ac:dyDescent="0.3">
      <c r="A34" s="1">
        <v>45170</v>
      </c>
      <c r="B34" t="s">
        <v>19</v>
      </c>
      <c r="C34" t="s">
        <v>29</v>
      </c>
      <c r="D34" t="s">
        <v>33</v>
      </c>
      <c r="E34" t="s">
        <v>38</v>
      </c>
      <c r="F34" s="6">
        <f t="shared" ca="1" si="0"/>
        <v>973</v>
      </c>
      <c r="G34" s="6">
        <f t="shared" ca="1" si="1"/>
        <v>2556</v>
      </c>
    </row>
    <row r="35" spans="1:7" x14ac:dyDescent="0.3">
      <c r="A35" s="1">
        <v>45200</v>
      </c>
      <c r="B35" t="s">
        <v>20</v>
      </c>
      <c r="C35" t="s">
        <v>29</v>
      </c>
      <c r="D35" t="s">
        <v>33</v>
      </c>
      <c r="E35" t="s">
        <v>38</v>
      </c>
      <c r="F35" s="6">
        <f t="shared" ca="1" si="0"/>
        <v>2271</v>
      </c>
      <c r="G35" s="6">
        <f t="shared" ca="1" si="1"/>
        <v>749</v>
      </c>
    </row>
    <row r="36" spans="1:7" x14ac:dyDescent="0.3">
      <c r="A36" s="1">
        <v>45231</v>
      </c>
      <c r="B36" t="s">
        <v>21</v>
      </c>
      <c r="C36" t="s">
        <v>29</v>
      </c>
      <c r="D36" t="s">
        <v>33</v>
      </c>
      <c r="E36" t="s">
        <v>39</v>
      </c>
      <c r="F36" s="6">
        <f t="shared" ca="1" si="0"/>
        <v>5521</v>
      </c>
      <c r="G36" s="6">
        <f t="shared" ca="1" si="1"/>
        <v>699</v>
      </c>
    </row>
    <row r="37" spans="1:7" x14ac:dyDescent="0.3">
      <c r="A37" s="1">
        <v>45261</v>
      </c>
      <c r="B37" t="s">
        <v>22</v>
      </c>
      <c r="C37" t="s">
        <v>29</v>
      </c>
      <c r="D37" t="s">
        <v>33</v>
      </c>
      <c r="E37" t="s">
        <v>39</v>
      </c>
      <c r="F37" s="6">
        <f t="shared" ca="1" si="0"/>
        <v>3546</v>
      </c>
      <c r="G37" s="6">
        <f t="shared" ca="1" si="1"/>
        <v>844</v>
      </c>
    </row>
    <row r="38" spans="1:7" x14ac:dyDescent="0.3">
      <c r="A38" s="1">
        <v>45292</v>
      </c>
      <c r="B38" t="s">
        <v>23</v>
      </c>
      <c r="C38" t="s">
        <v>29</v>
      </c>
      <c r="D38" t="s">
        <v>33</v>
      </c>
      <c r="E38" t="s">
        <v>40</v>
      </c>
      <c r="F38" s="6">
        <f t="shared" ca="1" si="0"/>
        <v>7250</v>
      </c>
      <c r="G38" s="6">
        <f t="shared" ca="1" si="1"/>
        <v>2972</v>
      </c>
    </row>
    <row r="39" spans="1:7" x14ac:dyDescent="0.3">
      <c r="A39" s="1">
        <v>45323</v>
      </c>
      <c r="B39" t="s">
        <v>24</v>
      </c>
      <c r="C39" s="5" t="s">
        <v>47</v>
      </c>
      <c r="D39" t="s">
        <v>33</v>
      </c>
      <c r="E39" t="s">
        <v>40</v>
      </c>
      <c r="F39" s="6">
        <f t="shared" ca="1" si="0"/>
        <v>6985</v>
      </c>
      <c r="G39" s="6">
        <f t="shared" ca="1" si="1"/>
        <v>2232</v>
      </c>
    </row>
    <row r="40" spans="1:7" x14ac:dyDescent="0.3">
      <c r="A40" s="1">
        <v>45352</v>
      </c>
      <c r="B40" t="s">
        <v>25</v>
      </c>
      <c r="C40" s="5" t="s">
        <v>47</v>
      </c>
      <c r="D40" t="s">
        <v>33</v>
      </c>
      <c r="E40" t="s">
        <v>40</v>
      </c>
      <c r="F40" s="6">
        <f t="shared" ca="1" si="0"/>
        <v>7898</v>
      </c>
      <c r="G40" s="6">
        <f t="shared" ca="1" si="1"/>
        <v>136</v>
      </c>
    </row>
    <row r="41" spans="1:7" x14ac:dyDescent="0.3">
      <c r="A41" s="1">
        <v>45383</v>
      </c>
      <c r="B41" t="s">
        <v>26</v>
      </c>
      <c r="C41" s="5" t="s">
        <v>47</v>
      </c>
      <c r="D41" t="s">
        <v>33</v>
      </c>
      <c r="E41" t="s">
        <v>40</v>
      </c>
      <c r="F41" s="6">
        <f t="shared" ca="1" si="0"/>
        <v>3014</v>
      </c>
      <c r="G41" s="6">
        <f t="shared" ca="1" si="1"/>
        <v>2721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E4DC-486A-486B-A534-D552EC3B90DE}">
  <dimension ref="A1:E21"/>
  <sheetViews>
    <sheetView workbookViewId="0">
      <selection activeCell="B8" sqref="B8"/>
    </sheetView>
  </sheetViews>
  <sheetFormatPr baseColWidth="10" defaultRowHeight="14.4" x14ac:dyDescent="0.3"/>
  <cols>
    <col min="1" max="1" width="22.77734375" bestFit="1" customWidth="1"/>
    <col min="2" max="2" width="19.33203125" customWidth="1"/>
  </cols>
  <sheetData>
    <row r="1" spans="1:2" ht="20.399999999999999" thickBot="1" x14ac:dyDescent="0.45">
      <c r="A1" s="4" t="s">
        <v>1</v>
      </c>
      <c r="B1" s="4" t="s">
        <v>44</v>
      </c>
    </row>
    <row r="2" spans="1:2" ht="15" thickTop="1" x14ac:dyDescent="0.3">
      <c r="A2" t="s">
        <v>7</v>
      </c>
      <c r="B2">
        <v>30</v>
      </c>
    </row>
    <row r="3" spans="1:2" x14ac:dyDescent="0.3">
      <c r="A3" t="s">
        <v>8</v>
      </c>
      <c r="B3">
        <v>31</v>
      </c>
    </row>
    <row r="4" spans="1:2" x14ac:dyDescent="0.3">
      <c r="A4" t="s">
        <v>9</v>
      </c>
      <c r="B4">
        <v>32</v>
      </c>
    </row>
    <row r="5" spans="1:2" x14ac:dyDescent="0.3">
      <c r="A5" t="s">
        <v>10</v>
      </c>
      <c r="B5">
        <v>33</v>
      </c>
    </row>
    <row r="6" spans="1:2" x14ac:dyDescent="0.3">
      <c r="A6" t="s">
        <v>11</v>
      </c>
      <c r="B6">
        <v>34</v>
      </c>
    </row>
    <row r="7" spans="1:2" x14ac:dyDescent="0.3">
      <c r="A7" t="s">
        <v>12</v>
      </c>
      <c r="B7">
        <v>35</v>
      </c>
    </row>
    <row r="8" spans="1:2" x14ac:dyDescent="0.3">
      <c r="A8" t="s">
        <v>13</v>
      </c>
      <c r="B8">
        <v>36</v>
      </c>
    </row>
    <row r="9" spans="1:2" x14ac:dyDescent="0.3">
      <c r="A9" t="s">
        <v>14</v>
      </c>
      <c r="B9">
        <v>37</v>
      </c>
    </row>
    <row r="10" spans="1:2" x14ac:dyDescent="0.3">
      <c r="A10" t="s">
        <v>15</v>
      </c>
      <c r="B10">
        <v>38</v>
      </c>
    </row>
    <row r="11" spans="1:2" x14ac:dyDescent="0.3">
      <c r="A11" t="s">
        <v>16</v>
      </c>
      <c r="B11">
        <v>39</v>
      </c>
    </row>
    <row r="12" spans="1:2" x14ac:dyDescent="0.3">
      <c r="A12" t="s">
        <v>17</v>
      </c>
      <c r="B12">
        <v>40</v>
      </c>
    </row>
    <row r="13" spans="1:2" x14ac:dyDescent="0.3">
      <c r="A13" t="s">
        <v>18</v>
      </c>
      <c r="B13">
        <v>41</v>
      </c>
    </row>
    <row r="14" spans="1:2" x14ac:dyDescent="0.3">
      <c r="A14" t="s">
        <v>19</v>
      </c>
      <c r="B14">
        <v>42</v>
      </c>
    </row>
    <row r="15" spans="1:2" x14ac:dyDescent="0.3">
      <c r="A15" t="s">
        <v>20</v>
      </c>
      <c r="B15">
        <v>43</v>
      </c>
    </row>
    <row r="16" spans="1:2" x14ac:dyDescent="0.3">
      <c r="A16" t="s">
        <v>21</v>
      </c>
      <c r="B16">
        <v>44</v>
      </c>
    </row>
    <row r="17" spans="1:5" x14ac:dyDescent="0.3">
      <c r="A17" t="s">
        <v>22</v>
      </c>
      <c r="B17">
        <v>45</v>
      </c>
    </row>
    <row r="18" spans="1:5" x14ac:dyDescent="0.3">
      <c r="A18" t="s">
        <v>23</v>
      </c>
      <c r="B18">
        <v>46</v>
      </c>
    </row>
    <row r="19" spans="1:5" x14ac:dyDescent="0.3">
      <c r="A19" t="s">
        <v>24</v>
      </c>
      <c r="B19">
        <v>47</v>
      </c>
    </row>
    <row r="20" spans="1:5" x14ac:dyDescent="0.3">
      <c r="A20" t="s">
        <v>25</v>
      </c>
      <c r="B20">
        <v>48</v>
      </c>
      <c r="E20" s="10"/>
    </row>
    <row r="21" spans="1:5" x14ac:dyDescent="0.3">
      <c r="A21" t="s">
        <v>26</v>
      </c>
      <c r="B21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 C o l u m n s \ M e s e s < / K e y > < / D i a g r a m O b j e c t K e y > < D i a g r a m O b j e c t K e y > < K e y > C o l u m n s \ P r o d u c t o < / K e y > < / D i a g r a m O b j e c t K e y > < D i a g r a m O b j e c t K e y > < K e y > C o l u m n s \ P r o v i n c i a < / K e y > < / D i a g r a m O b j e c t K e y > < D i a g r a m O b j e c t K e y > < K e y > C o l u m n s \ T i e n d a < / K e y > < / D i a g r a m O b j e c t K e y > < D i a g r a m O b j e c t K e y > < K e y > C o l u m n s \ D e p a r t a m e n t o < / K e y > < / D i a g r a m O b j e c t K e y > < D i a g r a m O b j e c t K e y > < K e y > C o l u m n s \ V e n t a s < / K e y > < / D i a g r a m O b j e c t K e y > < D i a g r a m O b j e c t K e y > < K e y > C o l u m n s \ B e n e f i c i o 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 C o l u m n s \ M e s e s 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 C o l u m n s \ P r o d u c t o < / K e y > < / D i a g r a m O b j e c t K e y > < D i a g r a m O b j e c t K e y > < K e y > C o l u m n s \ C o s t e 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 M e s e s < / s t r i n g > < / k e y > < v a l u e > < i n t > 1 6 9 < / i n t > < / v a l u e > < / i t e m > < i t e m > < k e y > < s t r i n g > P r o d u c t o < / s t r i n g > < / k e y > < v a l u e > < i n t > 2 1 3 < / i n t > < / v a l u e > < / i t e m > < i t e m > < k e y > < s t r i n g > P r o v i n c i a < / s t r i n g > < / k e y > < v a l u e > < i n t > 1 1 4 < / i n t > < / v a l u e > < / i t e m > < i t e m > < k e y > < s t r i n g > T i e n d a < / s t r i n g > < / k e y > < v a l u e > < i n t > 9 4 < / i n t > < / v a l u e > < / i t e m > < i t e m > < k e y > < s t r i n g > D e p a r t a m e n t o < / s t r i n g > < / k e y > < v a l u e > < i n t > 1 5 5 < / i n t > < / v a l u e > < / i t e m > < i t e m > < k e y > < s t r i n g > V e n t a s < / s t r i n g > < / k e y > < v a l u e > < i n t > 9 5 < / i n t > < / v a l u e > < / i t e m > < i t e m > < k e y > < s t r i n g > B e n e f i c i o < / s t r i n g > < / k e y > < v a l u e > < i n t > 1 1 3 < / i n t > < / v a l u e > < / i t e m > < / C o l u m n W i d t h s > < C o l u m n D i s p l a y I n d e x > < i t e m > < k e y > < s t r i n g > M e s e s 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 T i e n d a < / s t r i n g > < / k e y > < v a l u e > < i n t > 3 < / i n t > < / v a l u e > < / i t e m > < i t e m > < k e y > < s t r i n g > D e p a r t a m e n t o < / s t r i n g > < / k e y > < v a l u e > < i n t > 4 < / i n t > < / v a l u e > < / i t e m > < i t e m > < k e y > < s t r i n g > V e n t a s < / s t r i n g > < / k e y > < v a l u e > < i n t > 5 < / i n t > < / v a l u e > < / i t e m > < i t e m > < k e y > < s t r i n g > B e n e f i c i o 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 2 1 3 < / i n t > < / v a l u e > < / i t e m > < i t e m > < k e y > < s t r i n g > C o s t e   U n i t a r i o < / s t r i n g > < / k e y > < v a l u e > < i n t > 1 5 2 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 C o s t e   U n i t a r i o 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] ] > < / C u s t o m C o n t e n t > < / G e m i n i > 
</file>

<file path=customXml/itemProps1.xml><?xml version="1.0" encoding="utf-8"?>
<ds:datastoreItem xmlns:ds="http://schemas.openxmlformats.org/officeDocument/2006/customXml" ds:itemID="{4C21192E-5C74-4E65-91E3-CE84F2E8FD79}">
  <ds:schemaRefs/>
</ds:datastoreItem>
</file>

<file path=customXml/itemProps10.xml><?xml version="1.0" encoding="utf-8"?>
<ds:datastoreItem xmlns:ds="http://schemas.openxmlformats.org/officeDocument/2006/customXml" ds:itemID="{6F68D7AE-1970-4DA5-8713-46722D69C760}">
  <ds:schemaRefs/>
</ds:datastoreItem>
</file>

<file path=customXml/itemProps11.xml><?xml version="1.0" encoding="utf-8"?>
<ds:datastoreItem xmlns:ds="http://schemas.openxmlformats.org/officeDocument/2006/customXml" ds:itemID="{EE12E55B-9FF5-4429-B90B-BADFFC8885CA}">
  <ds:schemaRefs/>
</ds:datastoreItem>
</file>

<file path=customXml/itemProps12.xml><?xml version="1.0" encoding="utf-8"?>
<ds:datastoreItem xmlns:ds="http://schemas.openxmlformats.org/officeDocument/2006/customXml" ds:itemID="{2C0D4097-B9E0-424A-A692-D065A9577E02}">
  <ds:schemaRefs/>
</ds:datastoreItem>
</file>

<file path=customXml/itemProps2.xml><?xml version="1.0" encoding="utf-8"?>
<ds:datastoreItem xmlns:ds="http://schemas.openxmlformats.org/officeDocument/2006/customXml" ds:itemID="{D472200E-59A1-4AE5-9DDF-666075DCE514}">
  <ds:schemaRefs/>
</ds:datastoreItem>
</file>

<file path=customXml/itemProps3.xml><?xml version="1.0" encoding="utf-8"?>
<ds:datastoreItem xmlns:ds="http://schemas.openxmlformats.org/officeDocument/2006/customXml" ds:itemID="{905DB197-0023-4AAA-AD65-891979556EA5}">
  <ds:schemaRefs/>
</ds:datastoreItem>
</file>

<file path=customXml/itemProps4.xml><?xml version="1.0" encoding="utf-8"?>
<ds:datastoreItem xmlns:ds="http://schemas.openxmlformats.org/officeDocument/2006/customXml" ds:itemID="{3A541A9C-2FD6-4C6F-B5AD-39C2B72BF9BA}">
  <ds:schemaRefs/>
</ds:datastoreItem>
</file>

<file path=customXml/itemProps5.xml><?xml version="1.0" encoding="utf-8"?>
<ds:datastoreItem xmlns:ds="http://schemas.openxmlformats.org/officeDocument/2006/customXml" ds:itemID="{08557FC4-7979-45B9-AFA2-824A8E20F05A}">
  <ds:schemaRefs/>
</ds:datastoreItem>
</file>

<file path=customXml/itemProps6.xml><?xml version="1.0" encoding="utf-8"?>
<ds:datastoreItem xmlns:ds="http://schemas.openxmlformats.org/officeDocument/2006/customXml" ds:itemID="{57E35D88-BF74-42D2-8E5C-704DBE523539}">
  <ds:schemaRefs/>
</ds:datastoreItem>
</file>

<file path=customXml/itemProps7.xml><?xml version="1.0" encoding="utf-8"?>
<ds:datastoreItem xmlns:ds="http://schemas.openxmlformats.org/officeDocument/2006/customXml" ds:itemID="{64AF03F6-E5EA-42FF-8CF4-5DFE00DE6EB4}">
  <ds:schemaRefs/>
</ds:datastoreItem>
</file>

<file path=customXml/itemProps8.xml><?xml version="1.0" encoding="utf-8"?>
<ds:datastoreItem xmlns:ds="http://schemas.openxmlformats.org/officeDocument/2006/customXml" ds:itemID="{95053707-A7C6-490C-9C7E-586C18389029}">
  <ds:schemaRefs/>
</ds:datastoreItem>
</file>

<file path=customXml/itemProps9.xml><?xml version="1.0" encoding="utf-8"?>
<ds:datastoreItem xmlns:ds="http://schemas.openxmlformats.org/officeDocument/2006/customXml" ds:itemID="{0C272712-8D00-48F2-9CEB-A2BC825492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Ventas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López García</dc:creator>
  <cp:lastModifiedBy>Ignacio López García</cp:lastModifiedBy>
  <dcterms:created xsi:type="dcterms:W3CDTF">2023-10-04T09:01:27Z</dcterms:created>
  <dcterms:modified xsi:type="dcterms:W3CDTF">2023-10-04T10:08:34Z</dcterms:modified>
</cp:coreProperties>
</file>