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CCC279BA-735A-4E48-8B04-2F324389F7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H18" i="1" s="1"/>
  <c r="H15" i="1"/>
  <c r="K3" i="1"/>
  <c r="H11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<sst xmlns="http://schemas.openxmlformats.org/spreadsheetml/2006/main" count="18" uniqueCount="15">
  <si>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</si>
  <si>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</si>
  <si>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</si>
  <si>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</si>
  <si>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</si>
  <si>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</si>
  <si>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</si>
  <si>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</si>
  <si>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</si>
  <si>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</si>
  <si>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</si>
  <si>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</si>
  <si>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</si>
  <si>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Soglia straordinario</t>
  </si>
  <si>
    <t>Totale ore (formato24)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</si>
</sst>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400]h:mm:ss\ AM/PM"/>
    <numFmt numFmtId="166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64" fontId="0" fillId="0" borderId="1" xfId="1" applyFont="1" applyBorder="1"/>
    <xf numFmtId="164" fontId="0" fillId="0" borderId="1" xfId="0" applyNumberFormat="1" applyBorder="1"/>
    <xf numFmtId="0" fontId="0" fillId="3" borderId="1" xfId="0" applyFill="1" applyBorder="1"/>
    <xf numFmtId="166" fontId="0" fillId="3" borderId="1" xfId="0" applyNumberFormat="1" applyFill="1" applyBorder="1"/>
    <xf numFmtId="44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6</xdr:row>
      <xdr:rowOff>171450</xdr:rowOff>
    </xdr:from>
    <xdr:to>
      <xdr:col>12</xdr:col>
      <xdr:colOff>447675</xdr:colOff>
      <xdr:row>11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67575" y="1257300"/>
          <a:ext cx="304800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tabSelected="1" zoomScale="110" zoomScaleNormal="110" workbookViewId="0">
      <selection activeCell="M20" sqref="M20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9" width="9.21875" bestFit="1" customWidth="1"/>
    <col min="10" max="10" width="20.77734375" bestFit="1" customWidth="1"/>
    <col min="11" max="11" width="9.109375" bestFit="1" customWidth="1"/>
  </cols>
  <sheetData>
    <row r="2" spans="2:11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  <c r="J2" s="14" t="s">
        <v>13</v>
      </c>
      <c r="K2" s="1">
        <v>36</v>
      </c>
    </row>
    <row r="3" spans="2:11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SUM((D3-C3),(F3-E3))</f>
        <v>0.31944444444444436</v>
      </c>
      <c r="J3" s="15" t="s">
        <v>14</v>
      </c>
      <c r="K3" s="11">
        <f>H11*24</f>
        <v>41.333333333333329</v>
      </c>
    </row>
    <row r="4" spans="2:11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9">
        <f t="shared" ref="H4:H9" si="0">SUM((D4-C4),(F4-E4))</f>
        <v>0.25000000000000006</v>
      </c>
    </row>
    <row r="5" spans="2:11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si="0"/>
        <v>0.33333333333333337</v>
      </c>
    </row>
    <row r="6" spans="2:11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11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11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11" x14ac:dyDescent="0.3">
      <c r="B9" s="8" t="s">
        <v>6</v>
      </c>
      <c r="C9" s="1"/>
      <c r="D9" s="1"/>
      <c r="E9" s="1"/>
      <c r="F9" s="1"/>
      <c r="H9" s="9">
        <f t="shared" si="0"/>
        <v>0</v>
      </c>
    </row>
    <row r="11" spans="2:11" x14ac:dyDescent="0.3">
      <c r="F11" s="4" t="s">
        <v>12</v>
      </c>
      <c r="H11" s="10">
        <f>SUM(H3:H9)</f>
        <v>1.7222222222222221</v>
      </c>
    </row>
    <row r="13" spans="2:11" x14ac:dyDescent="0.3">
      <c r="F13" s="3"/>
      <c r="H13" s="3"/>
    </row>
    <row r="14" spans="2:11" x14ac:dyDescent="0.3">
      <c r="E14" s="5" t="s">
        <v>10</v>
      </c>
      <c r="F14" s="6">
        <v>17.5</v>
      </c>
      <c r="H14" s="12">
        <f>IF($K$3&lt;=$K$2,$K$3*F14,$K$2*$F$14)</f>
        <v>630</v>
      </c>
      <c r="I14" s="16">
        <f>K2*F14</f>
        <v>630</v>
      </c>
    </row>
    <row r="15" spans="2:11" x14ac:dyDescent="0.3">
      <c r="E15" s="5" t="s">
        <v>11</v>
      </c>
      <c r="F15" s="6">
        <v>19</v>
      </c>
      <c r="H15" s="12">
        <f>IF($K$3&gt;$K$2,(($K$3-$K$2)*$F$15),"non ci sono straordinari")</f>
        <v>101.33333333333324</v>
      </c>
    </row>
    <row r="18" spans="6:8" x14ac:dyDescent="0.3">
      <c r="F18" s="4" t="s">
        <v>9</v>
      </c>
      <c r="H18" s="13">
        <f>SUM(H14:H15)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2022-10-21T14:34:33Z</dcterms:modified>
</cp:coreProperties>
</file>