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4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4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6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6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sidy.nicholas\OneDrive - IS\LGBF-Automated-Tool\"/>
    </mc:Choice>
  </mc:AlternateContent>
  <bookViews>
    <workbookView xWindow="0" yWindow="0" windowWidth="15360" windowHeight="7530" tabRatio="689" firstSheet="3" activeTab="9"/>
  </bookViews>
  <sheets>
    <sheet name="Contents" sheetId="6" r:id="rId1"/>
    <sheet name="FG tables" sheetId="7" r:id="rId2"/>
    <sheet name="Corporate" sheetId="10" r:id="rId3"/>
    <sheet name="Childrens" sheetId="9" r:id="rId4"/>
    <sheet name="Social Care" sheetId="11" r:id="rId5"/>
    <sheet name="Culture &amp; Leisure" sheetId="12" r:id="rId6"/>
    <sheet name="Environmental" sheetId="13" r:id="rId7"/>
    <sheet name="Housing" sheetId="14" r:id="rId8"/>
    <sheet name="Econ Dev" sheetId="15" r:id="rId9"/>
    <sheet name="All measures" sheetId="5" r:id="rId10"/>
    <sheet name="Extras" sheetId="18" state="hidden" r:id="rId11"/>
  </sheets>
  <externalReferences>
    <externalReference r:id="rId12"/>
    <externalReference r:id="rId13"/>
  </externalReferences>
  <definedNames>
    <definedName name="LookupStatus">[1]Info!$D$2:$D$4</definedName>
    <definedName name="LookupTopics">[1]Info!$F$2:$F$21</definedName>
  </definedNames>
  <calcPr calcId="171027"/>
</workbook>
</file>

<file path=xl/calcChain.xml><?xml version="1.0" encoding="utf-8"?>
<calcChain xmlns="http://schemas.openxmlformats.org/spreadsheetml/2006/main">
  <c r="MF2" i="5" l="1"/>
  <c r="JS4" i="5" l="1"/>
  <c r="JS5" i="5"/>
  <c r="JS7" i="5"/>
  <c r="JS9" i="5"/>
  <c r="JS10" i="5"/>
  <c r="JS11" i="5"/>
  <c r="JS12" i="5"/>
  <c r="JS13" i="5"/>
  <c r="JS14" i="5"/>
  <c r="JS16" i="5"/>
  <c r="JS17" i="5"/>
  <c r="JS19" i="5"/>
  <c r="JS21" i="5"/>
  <c r="JS22" i="5"/>
  <c r="JS23" i="5"/>
  <c r="JS24" i="5"/>
  <c r="JS25" i="5"/>
  <c r="JS26" i="5"/>
  <c r="JS27" i="5"/>
  <c r="JS29" i="5"/>
  <c r="JS30" i="5"/>
  <c r="JS31" i="5"/>
  <c r="JS32" i="5"/>
  <c r="JS33" i="5"/>
  <c r="JS34" i="5"/>
  <c r="JS35" i="5"/>
  <c r="JS3" i="5"/>
  <c r="JS2" i="5"/>
  <c r="JM4" i="5"/>
  <c r="JM5" i="5"/>
  <c r="JM6" i="5"/>
  <c r="JM7" i="5"/>
  <c r="JM8" i="5"/>
  <c r="JM9" i="5"/>
  <c r="JM10" i="5"/>
  <c r="JM11" i="5"/>
  <c r="JM12" i="5"/>
  <c r="JM13" i="5"/>
  <c r="JM14" i="5"/>
  <c r="JM15" i="5"/>
  <c r="JM16" i="5"/>
  <c r="JM17" i="5"/>
  <c r="JM18" i="5"/>
  <c r="JM19" i="5"/>
  <c r="JM20" i="5"/>
  <c r="JM21" i="5"/>
  <c r="JM22" i="5"/>
  <c r="JM23" i="5"/>
  <c r="JM24" i="5"/>
  <c r="JM25" i="5"/>
  <c r="JM26" i="5"/>
  <c r="JM27" i="5"/>
  <c r="JM28" i="5"/>
  <c r="JM29" i="5"/>
  <c r="JM30" i="5"/>
  <c r="JM31" i="5"/>
  <c r="JM32" i="5"/>
  <c r="JM33" i="5"/>
  <c r="JM34" i="5"/>
  <c r="JM35" i="5"/>
  <c r="JM3" i="5"/>
  <c r="JM2" i="5"/>
  <c r="JL4" i="5"/>
  <c r="JL5" i="5"/>
  <c r="JL7" i="5"/>
  <c r="JL9" i="5"/>
  <c r="JL10" i="5"/>
  <c r="JL11" i="5"/>
  <c r="JL12" i="5"/>
  <c r="JL13" i="5"/>
  <c r="JL14" i="5"/>
  <c r="JL16" i="5"/>
  <c r="JL17" i="5"/>
  <c r="JL19" i="5"/>
  <c r="JL21" i="5"/>
  <c r="JL22" i="5"/>
  <c r="JL23" i="5"/>
  <c r="JL24" i="5"/>
  <c r="JL25" i="5"/>
  <c r="JL26" i="5"/>
  <c r="JL27" i="5"/>
  <c r="JL29" i="5"/>
  <c r="JL30" i="5"/>
  <c r="JL31" i="5"/>
  <c r="JL32" i="5"/>
  <c r="JL33" i="5"/>
  <c r="JL34" i="5"/>
  <c r="JL35" i="5"/>
  <c r="JK4" i="5"/>
  <c r="JK5" i="5"/>
  <c r="JK7" i="5"/>
  <c r="JK9" i="5"/>
  <c r="JK10" i="5"/>
  <c r="JK11" i="5"/>
  <c r="JK12" i="5"/>
  <c r="JK13" i="5"/>
  <c r="JK14" i="5"/>
  <c r="JK16" i="5"/>
  <c r="JK17" i="5"/>
  <c r="JK19" i="5"/>
  <c r="JK21" i="5"/>
  <c r="JK22" i="5"/>
  <c r="JK23" i="5"/>
  <c r="JK24" i="5"/>
  <c r="JK25" i="5"/>
  <c r="JK26" i="5"/>
  <c r="JK27" i="5"/>
  <c r="JK29" i="5"/>
  <c r="JK30" i="5"/>
  <c r="JK31" i="5"/>
  <c r="JK32" i="5"/>
  <c r="JK33" i="5"/>
  <c r="JK34" i="5"/>
  <c r="JK35" i="5"/>
  <c r="JJ4" i="5"/>
  <c r="JJ5" i="5"/>
  <c r="JJ7" i="5"/>
  <c r="JJ9" i="5"/>
  <c r="JJ10" i="5"/>
  <c r="JJ11" i="5"/>
  <c r="JJ12" i="5"/>
  <c r="JJ13" i="5"/>
  <c r="JJ14" i="5"/>
  <c r="JJ16" i="5"/>
  <c r="JJ17" i="5"/>
  <c r="JJ19" i="5"/>
  <c r="JJ21" i="5"/>
  <c r="JJ22" i="5"/>
  <c r="JJ23" i="5"/>
  <c r="JJ24" i="5"/>
  <c r="JJ25" i="5"/>
  <c r="JJ26" i="5"/>
  <c r="JJ27" i="5"/>
  <c r="JJ29" i="5"/>
  <c r="JJ30" i="5"/>
  <c r="JJ31" i="5"/>
  <c r="JJ32" i="5"/>
  <c r="JJ33" i="5"/>
  <c r="JJ34" i="5"/>
  <c r="JJ35" i="5"/>
  <c r="JJ3" i="5"/>
  <c r="EK4" i="5"/>
  <c r="EL4" i="5"/>
  <c r="EM4" i="5"/>
  <c r="EK5" i="5"/>
  <c r="EL5" i="5"/>
  <c r="EM5" i="5"/>
  <c r="EK6" i="5"/>
  <c r="EL6" i="5"/>
  <c r="EM6" i="5"/>
  <c r="EK7" i="5"/>
  <c r="EL7" i="5"/>
  <c r="EM7" i="5"/>
  <c r="EK8" i="5"/>
  <c r="EL8" i="5"/>
  <c r="EM8" i="5"/>
  <c r="EK9" i="5"/>
  <c r="EL9" i="5"/>
  <c r="EM9" i="5"/>
  <c r="EK10" i="5"/>
  <c r="EL10" i="5"/>
  <c r="EM10" i="5"/>
  <c r="EK11" i="5"/>
  <c r="EL11" i="5"/>
  <c r="EM11" i="5"/>
  <c r="EK12" i="5"/>
  <c r="EL12" i="5"/>
  <c r="EM12" i="5"/>
  <c r="EK13" i="5"/>
  <c r="EL13" i="5"/>
  <c r="EM13" i="5"/>
  <c r="EK14" i="5"/>
  <c r="EL14" i="5"/>
  <c r="EM14" i="5"/>
  <c r="EK15" i="5"/>
  <c r="EL15" i="5"/>
  <c r="EM15" i="5"/>
  <c r="EK16" i="5"/>
  <c r="EL16" i="5"/>
  <c r="EM16" i="5"/>
  <c r="EK17" i="5"/>
  <c r="EL17" i="5"/>
  <c r="EM17" i="5"/>
  <c r="EK18" i="5"/>
  <c r="EL18" i="5"/>
  <c r="EM18" i="5"/>
  <c r="EK19" i="5"/>
  <c r="EL19" i="5"/>
  <c r="EM19" i="5"/>
  <c r="EK20" i="5"/>
  <c r="EL20" i="5"/>
  <c r="EM20" i="5"/>
  <c r="EK21" i="5"/>
  <c r="EL21" i="5"/>
  <c r="EM21" i="5"/>
  <c r="EK22" i="5"/>
  <c r="EL22" i="5"/>
  <c r="EM22" i="5"/>
  <c r="EK23" i="5"/>
  <c r="EL23" i="5"/>
  <c r="EM23" i="5"/>
  <c r="EK24" i="5"/>
  <c r="EL24" i="5"/>
  <c r="EM24" i="5"/>
  <c r="EK25" i="5"/>
  <c r="EL25" i="5"/>
  <c r="EM25" i="5"/>
  <c r="EK26" i="5"/>
  <c r="EL26" i="5"/>
  <c r="EM26" i="5"/>
  <c r="EK27" i="5"/>
  <c r="EL27" i="5"/>
  <c r="EM27" i="5"/>
  <c r="EK28" i="5"/>
  <c r="EL28" i="5"/>
  <c r="EM28" i="5"/>
  <c r="EK29" i="5"/>
  <c r="EL29" i="5"/>
  <c r="EM29" i="5"/>
  <c r="EK30" i="5"/>
  <c r="EL30" i="5"/>
  <c r="EM30" i="5"/>
  <c r="EK31" i="5"/>
  <c r="EL31" i="5"/>
  <c r="EM31" i="5"/>
  <c r="EK32" i="5"/>
  <c r="EL32" i="5"/>
  <c r="EM32" i="5"/>
  <c r="EK33" i="5"/>
  <c r="EL33" i="5"/>
  <c r="EM33" i="5"/>
  <c r="EK34" i="5"/>
  <c r="EL34" i="5"/>
  <c r="EM34" i="5"/>
  <c r="EK35" i="5"/>
  <c r="EL35" i="5"/>
  <c r="EM35" i="5"/>
  <c r="EL3" i="5"/>
  <c r="EM3" i="5"/>
  <c r="EK3" i="5"/>
  <c r="EL2" i="5"/>
  <c r="EM2" i="5"/>
  <c r="EK2" i="5"/>
  <c r="EE4" i="5"/>
  <c r="EF4" i="5"/>
  <c r="EG4" i="5"/>
  <c r="EH4" i="5"/>
  <c r="EI4" i="5"/>
  <c r="EJ4" i="5"/>
  <c r="EE5" i="5"/>
  <c r="EF5" i="5"/>
  <c r="EG5" i="5"/>
  <c r="EH5" i="5"/>
  <c r="EI5" i="5"/>
  <c r="EJ5" i="5"/>
  <c r="EE6" i="5"/>
  <c r="EF6" i="5"/>
  <c r="EG6" i="5"/>
  <c r="EH6" i="5"/>
  <c r="EI6" i="5"/>
  <c r="EJ6" i="5"/>
  <c r="EE7" i="5"/>
  <c r="EF7" i="5"/>
  <c r="EG7" i="5"/>
  <c r="EH7" i="5"/>
  <c r="EI7" i="5"/>
  <c r="EJ7" i="5"/>
  <c r="EE8" i="5"/>
  <c r="EF8" i="5"/>
  <c r="EG8" i="5"/>
  <c r="EH8" i="5"/>
  <c r="EI8" i="5"/>
  <c r="EJ8" i="5"/>
  <c r="EE9" i="5"/>
  <c r="EF9" i="5"/>
  <c r="EG9" i="5"/>
  <c r="EH9" i="5"/>
  <c r="EI9" i="5"/>
  <c r="EJ9" i="5"/>
  <c r="EE10" i="5"/>
  <c r="EF10" i="5"/>
  <c r="EG10" i="5"/>
  <c r="EH10" i="5"/>
  <c r="EI10" i="5"/>
  <c r="EJ10" i="5"/>
  <c r="EE11" i="5"/>
  <c r="EF11" i="5"/>
  <c r="EG11" i="5"/>
  <c r="EH11" i="5"/>
  <c r="EI11" i="5"/>
  <c r="EJ11" i="5"/>
  <c r="EE12" i="5"/>
  <c r="EF12" i="5"/>
  <c r="EG12" i="5"/>
  <c r="EH12" i="5"/>
  <c r="EI12" i="5"/>
  <c r="EJ12" i="5"/>
  <c r="EE13" i="5"/>
  <c r="EF13" i="5"/>
  <c r="EG13" i="5"/>
  <c r="EH13" i="5"/>
  <c r="EI13" i="5"/>
  <c r="EJ13" i="5"/>
  <c r="EE14" i="5"/>
  <c r="EF14" i="5"/>
  <c r="EG14" i="5"/>
  <c r="EH14" i="5"/>
  <c r="EI14" i="5"/>
  <c r="EJ14" i="5"/>
  <c r="EE15" i="5"/>
  <c r="EF15" i="5"/>
  <c r="EG15" i="5"/>
  <c r="EH15" i="5"/>
  <c r="EI15" i="5"/>
  <c r="EJ15" i="5"/>
  <c r="EE16" i="5"/>
  <c r="EF16" i="5"/>
  <c r="EG16" i="5"/>
  <c r="EH16" i="5"/>
  <c r="EI16" i="5"/>
  <c r="EJ16" i="5"/>
  <c r="EE17" i="5"/>
  <c r="EF17" i="5"/>
  <c r="EG17" i="5"/>
  <c r="EH17" i="5"/>
  <c r="EI17" i="5"/>
  <c r="EJ17" i="5"/>
  <c r="EE18" i="5"/>
  <c r="EF18" i="5"/>
  <c r="EG18" i="5"/>
  <c r="EH18" i="5"/>
  <c r="EI18" i="5"/>
  <c r="EJ18" i="5"/>
  <c r="EE19" i="5"/>
  <c r="EF19" i="5"/>
  <c r="EG19" i="5"/>
  <c r="EH19" i="5"/>
  <c r="EI19" i="5"/>
  <c r="EJ19" i="5"/>
  <c r="EE20" i="5"/>
  <c r="EF20" i="5"/>
  <c r="EG20" i="5"/>
  <c r="EH20" i="5"/>
  <c r="EI20" i="5"/>
  <c r="EJ20" i="5"/>
  <c r="EE21" i="5"/>
  <c r="EF21" i="5"/>
  <c r="EG21" i="5"/>
  <c r="EH21" i="5"/>
  <c r="EI21" i="5"/>
  <c r="EJ21" i="5"/>
  <c r="EE22" i="5"/>
  <c r="EF22" i="5"/>
  <c r="EG22" i="5"/>
  <c r="EH22" i="5"/>
  <c r="EI22" i="5"/>
  <c r="EJ22" i="5"/>
  <c r="EE23" i="5"/>
  <c r="EF23" i="5"/>
  <c r="EG23" i="5"/>
  <c r="EH23" i="5"/>
  <c r="EI23" i="5"/>
  <c r="EJ23" i="5"/>
  <c r="EE24" i="5"/>
  <c r="EF24" i="5"/>
  <c r="EG24" i="5"/>
  <c r="EH24" i="5"/>
  <c r="EI24" i="5"/>
  <c r="EJ24" i="5"/>
  <c r="EE25" i="5"/>
  <c r="EF25" i="5"/>
  <c r="EG25" i="5"/>
  <c r="EH25" i="5"/>
  <c r="EI25" i="5"/>
  <c r="EJ25" i="5"/>
  <c r="EE26" i="5"/>
  <c r="EF26" i="5"/>
  <c r="EG26" i="5"/>
  <c r="EH26" i="5"/>
  <c r="EI26" i="5"/>
  <c r="EJ26" i="5"/>
  <c r="EE27" i="5"/>
  <c r="EF27" i="5"/>
  <c r="EG27" i="5"/>
  <c r="EH27" i="5"/>
  <c r="EI27" i="5"/>
  <c r="EJ27" i="5"/>
  <c r="EE28" i="5"/>
  <c r="EF28" i="5"/>
  <c r="EG28" i="5"/>
  <c r="EH28" i="5"/>
  <c r="EI28" i="5"/>
  <c r="EJ28" i="5"/>
  <c r="EE29" i="5"/>
  <c r="EF29" i="5"/>
  <c r="EG29" i="5"/>
  <c r="EH29" i="5"/>
  <c r="EI29" i="5"/>
  <c r="EJ29" i="5"/>
  <c r="EE30" i="5"/>
  <c r="EF30" i="5"/>
  <c r="EG30" i="5"/>
  <c r="EH30" i="5"/>
  <c r="EI30" i="5"/>
  <c r="EJ30" i="5"/>
  <c r="EE31" i="5"/>
  <c r="EF31" i="5"/>
  <c r="EG31" i="5"/>
  <c r="EH31" i="5"/>
  <c r="EI31" i="5"/>
  <c r="EJ31" i="5"/>
  <c r="EE32" i="5"/>
  <c r="EF32" i="5"/>
  <c r="EG32" i="5"/>
  <c r="EH32" i="5"/>
  <c r="EI32" i="5"/>
  <c r="EJ32" i="5"/>
  <c r="EE33" i="5"/>
  <c r="EF33" i="5"/>
  <c r="EG33" i="5"/>
  <c r="EH33" i="5"/>
  <c r="EI33" i="5"/>
  <c r="EJ33" i="5"/>
  <c r="EE34" i="5"/>
  <c r="EF34" i="5"/>
  <c r="EG34" i="5"/>
  <c r="EH34" i="5"/>
  <c r="EI34" i="5"/>
  <c r="EJ34" i="5"/>
  <c r="EE35" i="5"/>
  <c r="EF35" i="5"/>
  <c r="EG35" i="5"/>
  <c r="EH35" i="5"/>
  <c r="EI35" i="5"/>
  <c r="EJ35" i="5"/>
  <c r="EF3" i="5"/>
  <c r="EG3" i="5"/>
  <c r="EH3" i="5"/>
  <c r="EI3" i="5"/>
  <c r="EJ3" i="5"/>
  <c r="EE3" i="5"/>
  <c r="DY4" i="5"/>
  <c r="DZ4" i="5"/>
  <c r="EA4" i="5"/>
  <c r="EB4" i="5"/>
  <c r="EC4" i="5"/>
  <c r="ED4" i="5"/>
  <c r="DY5" i="5"/>
  <c r="DZ5" i="5"/>
  <c r="EA5" i="5"/>
  <c r="EB5" i="5"/>
  <c r="EC5" i="5"/>
  <c r="ED5" i="5"/>
  <c r="EB6" i="5"/>
  <c r="EC6" i="5"/>
  <c r="ED6" i="5"/>
  <c r="DY7" i="5"/>
  <c r="DZ7" i="5"/>
  <c r="EA7" i="5"/>
  <c r="EB7" i="5"/>
  <c r="EC7" i="5"/>
  <c r="ED7" i="5"/>
  <c r="DY8" i="5"/>
  <c r="DZ8" i="5"/>
  <c r="EA8" i="5"/>
  <c r="EB8" i="5"/>
  <c r="EC8" i="5"/>
  <c r="ED8" i="5"/>
  <c r="DY9" i="5"/>
  <c r="DZ9" i="5"/>
  <c r="EA9" i="5"/>
  <c r="EB9" i="5"/>
  <c r="EC9" i="5"/>
  <c r="ED9" i="5"/>
  <c r="DY10" i="5"/>
  <c r="DZ10" i="5"/>
  <c r="EA10" i="5"/>
  <c r="EB10" i="5"/>
  <c r="EC10" i="5"/>
  <c r="ED10" i="5"/>
  <c r="DY11" i="5"/>
  <c r="DZ11" i="5"/>
  <c r="EA11" i="5"/>
  <c r="EB11" i="5"/>
  <c r="EC11" i="5"/>
  <c r="ED11" i="5"/>
  <c r="DY12" i="5"/>
  <c r="DZ12" i="5"/>
  <c r="EA12" i="5"/>
  <c r="EB12" i="5"/>
  <c r="EC12" i="5"/>
  <c r="ED12" i="5"/>
  <c r="DY13" i="5"/>
  <c r="DZ13" i="5"/>
  <c r="EA13" i="5"/>
  <c r="EB13" i="5"/>
  <c r="EC13" i="5"/>
  <c r="ED13" i="5"/>
  <c r="DY14" i="5"/>
  <c r="DZ14" i="5"/>
  <c r="EA14" i="5"/>
  <c r="EB14" i="5"/>
  <c r="EC14" i="5"/>
  <c r="ED14" i="5"/>
  <c r="DY15" i="5"/>
  <c r="DZ15" i="5"/>
  <c r="EA15" i="5"/>
  <c r="EB15" i="5"/>
  <c r="EC15" i="5"/>
  <c r="ED15" i="5"/>
  <c r="DY16" i="5"/>
  <c r="DZ16" i="5"/>
  <c r="EA16" i="5"/>
  <c r="EB16" i="5"/>
  <c r="EC16" i="5"/>
  <c r="ED16" i="5"/>
  <c r="DY17" i="5"/>
  <c r="DZ17" i="5"/>
  <c r="EA17" i="5"/>
  <c r="EB17" i="5"/>
  <c r="EC17" i="5"/>
  <c r="ED17" i="5"/>
  <c r="DY18" i="5"/>
  <c r="DZ18" i="5"/>
  <c r="EA18" i="5"/>
  <c r="EB18" i="5"/>
  <c r="EC18" i="5"/>
  <c r="ED18" i="5"/>
  <c r="DY19" i="5"/>
  <c r="DZ19" i="5"/>
  <c r="EA19" i="5"/>
  <c r="EB19" i="5"/>
  <c r="EC19" i="5"/>
  <c r="ED19" i="5"/>
  <c r="DY20" i="5"/>
  <c r="DZ20" i="5"/>
  <c r="EA20" i="5"/>
  <c r="EB20" i="5"/>
  <c r="EC20" i="5"/>
  <c r="ED20" i="5"/>
  <c r="DY21" i="5"/>
  <c r="DZ21" i="5"/>
  <c r="EA21" i="5"/>
  <c r="EB21" i="5"/>
  <c r="EC21" i="5"/>
  <c r="ED21" i="5"/>
  <c r="DY22" i="5"/>
  <c r="DZ22" i="5"/>
  <c r="EA22" i="5"/>
  <c r="EB22" i="5"/>
  <c r="EC22" i="5"/>
  <c r="ED22" i="5"/>
  <c r="DY23" i="5"/>
  <c r="DZ23" i="5"/>
  <c r="EA23" i="5"/>
  <c r="EB23" i="5"/>
  <c r="EC23" i="5"/>
  <c r="ED23" i="5"/>
  <c r="DZ24" i="5"/>
  <c r="EA24" i="5"/>
  <c r="EB24" i="5"/>
  <c r="EC24" i="5"/>
  <c r="ED24" i="5"/>
  <c r="DY25" i="5"/>
  <c r="DZ25" i="5"/>
  <c r="EA25" i="5"/>
  <c r="EB25" i="5"/>
  <c r="EC25" i="5"/>
  <c r="ED25" i="5"/>
  <c r="DY26" i="5"/>
  <c r="DZ26" i="5"/>
  <c r="EA26" i="5"/>
  <c r="EB26" i="5"/>
  <c r="EC26" i="5"/>
  <c r="ED26" i="5"/>
  <c r="DY27" i="5"/>
  <c r="DZ27" i="5"/>
  <c r="EA27" i="5"/>
  <c r="EB27" i="5"/>
  <c r="EC27" i="5"/>
  <c r="ED27" i="5"/>
  <c r="DY28" i="5"/>
  <c r="DZ28" i="5"/>
  <c r="EA28" i="5"/>
  <c r="EB28" i="5"/>
  <c r="EC28" i="5"/>
  <c r="ED28" i="5"/>
  <c r="DY29" i="5"/>
  <c r="DZ29" i="5"/>
  <c r="EA29" i="5"/>
  <c r="EB29" i="5"/>
  <c r="EC29" i="5"/>
  <c r="ED29" i="5"/>
  <c r="DY30" i="5"/>
  <c r="DZ30" i="5"/>
  <c r="EA30" i="5"/>
  <c r="EB30" i="5"/>
  <c r="EC30" i="5"/>
  <c r="ED30" i="5"/>
  <c r="DY31" i="5"/>
  <c r="DZ31" i="5"/>
  <c r="EA31" i="5"/>
  <c r="EB31" i="5"/>
  <c r="EC31" i="5"/>
  <c r="ED31" i="5"/>
  <c r="DY32" i="5"/>
  <c r="DZ32" i="5"/>
  <c r="EA32" i="5"/>
  <c r="EB32" i="5"/>
  <c r="EC32" i="5"/>
  <c r="ED32" i="5"/>
  <c r="DY33" i="5"/>
  <c r="DZ33" i="5"/>
  <c r="EA33" i="5"/>
  <c r="EB33" i="5"/>
  <c r="EC33" i="5"/>
  <c r="ED33" i="5"/>
  <c r="DY34" i="5"/>
  <c r="DZ34" i="5"/>
  <c r="EA34" i="5"/>
  <c r="EB34" i="5"/>
  <c r="EC34" i="5"/>
  <c r="ED34" i="5"/>
  <c r="DY35" i="5"/>
  <c r="DZ35" i="5"/>
  <c r="EA35" i="5"/>
  <c r="EB35" i="5"/>
  <c r="EC35" i="5"/>
  <c r="ED35" i="5"/>
  <c r="ED3" i="5"/>
  <c r="EC3" i="5"/>
  <c r="EB3" i="5"/>
  <c r="EA3" i="5"/>
  <c r="DZ3" i="5"/>
  <c r="DY3" i="5"/>
  <c r="BB4" i="5"/>
  <c r="BC4" i="5"/>
  <c r="BD4" i="5"/>
  <c r="BE4" i="5"/>
  <c r="BF4" i="5"/>
  <c r="BG4" i="5"/>
  <c r="BB5" i="5"/>
  <c r="BC5" i="5"/>
  <c r="BD5" i="5"/>
  <c r="BE5" i="5"/>
  <c r="BF5" i="5"/>
  <c r="BG5" i="5"/>
  <c r="BB6" i="5"/>
  <c r="BC6" i="5"/>
  <c r="BD6" i="5"/>
  <c r="BE6" i="5"/>
  <c r="BF6" i="5"/>
  <c r="BG6" i="5"/>
  <c r="BB7" i="5"/>
  <c r="BC7" i="5"/>
  <c r="BD7" i="5"/>
  <c r="BE7" i="5"/>
  <c r="BF7" i="5"/>
  <c r="BG7" i="5"/>
  <c r="BB8" i="5"/>
  <c r="BC8" i="5"/>
  <c r="BD8" i="5"/>
  <c r="BE8" i="5"/>
  <c r="BF8" i="5"/>
  <c r="BG8" i="5"/>
  <c r="BB9" i="5"/>
  <c r="BC9" i="5"/>
  <c r="BD9" i="5"/>
  <c r="BE9" i="5"/>
  <c r="BF9" i="5"/>
  <c r="BG9" i="5"/>
  <c r="BB10" i="5"/>
  <c r="BC10" i="5"/>
  <c r="BD10" i="5"/>
  <c r="BE10" i="5"/>
  <c r="BF10" i="5"/>
  <c r="BG10" i="5"/>
  <c r="BB11" i="5"/>
  <c r="BC11" i="5"/>
  <c r="BD11" i="5"/>
  <c r="BE11" i="5"/>
  <c r="BF11" i="5"/>
  <c r="BG11" i="5"/>
  <c r="BB12" i="5"/>
  <c r="BC12" i="5"/>
  <c r="BD12" i="5"/>
  <c r="BE12" i="5"/>
  <c r="BF12" i="5"/>
  <c r="BG12" i="5"/>
  <c r="BB13" i="5"/>
  <c r="BC13" i="5"/>
  <c r="BD13" i="5"/>
  <c r="BE13" i="5"/>
  <c r="BF13" i="5"/>
  <c r="BG13" i="5"/>
  <c r="BB14" i="5"/>
  <c r="BC14" i="5"/>
  <c r="BD14" i="5"/>
  <c r="BE14" i="5"/>
  <c r="BF14" i="5"/>
  <c r="BG14" i="5"/>
  <c r="BB15" i="5"/>
  <c r="BC15" i="5"/>
  <c r="BD15" i="5"/>
  <c r="BE15" i="5"/>
  <c r="BF15" i="5"/>
  <c r="BG15" i="5"/>
  <c r="BB16" i="5"/>
  <c r="BC16" i="5"/>
  <c r="BD16" i="5"/>
  <c r="BE16" i="5"/>
  <c r="BF16" i="5"/>
  <c r="BG16" i="5"/>
  <c r="BB17" i="5"/>
  <c r="BC17" i="5"/>
  <c r="BD17" i="5"/>
  <c r="BE17" i="5"/>
  <c r="BF17" i="5"/>
  <c r="BG17" i="5"/>
  <c r="BB18" i="5"/>
  <c r="BC18" i="5"/>
  <c r="BD18" i="5"/>
  <c r="BE18" i="5"/>
  <c r="BF18" i="5"/>
  <c r="BG18" i="5"/>
  <c r="BB19" i="5"/>
  <c r="BC19" i="5"/>
  <c r="BD19" i="5"/>
  <c r="BE19" i="5"/>
  <c r="BF19" i="5"/>
  <c r="BG19" i="5"/>
  <c r="BB20" i="5"/>
  <c r="BC20" i="5"/>
  <c r="BD20" i="5"/>
  <c r="BE20" i="5"/>
  <c r="BF20" i="5"/>
  <c r="BG20" i="5"/>
  <c r="BB21" i="5"/>
  <c r="BC21" i="5"/>
  <c r="BD21" i="5"/>
  <c r="BE21" i="5"/>
  <c r="BF21" i="5"/>
  <c r="BG21" i="5"/>
  <c r="BB22" i="5"/>
  <c r="BC22" i="5"/>
  <c r="BD22" i="5"/>
  <c r="BE22" i="5"/>
  <c r="BF22" i="5"/>
  <c r="BG22" i="5"/>
  <c r="BB23" i="5"/>
  <c r="BC23" i="5"/>
  <c r="BD23" i="5"/>
  <c r="BE23" i="5"/>
  <c r="BF23" i="5"/>
  <c r="BG23" i="5"/>
  <c r="BB24" i="5"/>
  <c r="BC24" i="5"/>
  <c r="BD24" i="5"/>
  <c r="BE24" i="5"/>
  <c r="BF24" i="5"/>
  <c r="BG24" i="5"/>
  <c r="BB25" i="5"/>
  <c r="BC25" i="5"/>
  <c r="BD25" i="5"/>
  <c r="BE25" i="5"/>
  <c r="BF25" i="5"/>
  <c r="BG25" i="5"/>
  <c r="BB26" i="5"/>
  <c r="BC26" i="5"/>
  <c r="BD26" i="5"/>
  <c r="BE26" i="5"/>
  <c r="BF26" i="5"/>
  <c r="BG26" i="5"/>
  <c r="BB27" i="5"/>
  <c r="BC27" i="5"/>
  <c r="BD27" i="5"/>
  <c r="BE27" i="5"/>
  <c r="BF27" i="5"/>
  <c r="BG27" i="5"/>
  <c r="BB28" i="5"/>
  <c r="BC28" i="5"/>
  <c r="BD28" i="5"/>
  <c r="BE28" i="5"/>
  <c r="BF28" i="5"/>
  <c r="BG28" i="5"/>
  <c r="BB29" i="5"/>
  <c r="BC29" i="5"/>
  <c r="BD29" i="5"/>
  <c r="BE29" i="5"/>
  <c r="BF29" i="5"/>
  <c r="BG29" i="5"/>
  <c r="BB30" i="5"/>
  <c r="BC30" i="5"/>
  <c r="BD30" i="5"/>
  <c r="BE30" i="5"/>
  <c r="BF30" i="5"/>
  <c r="BG30" i="5"/>
  <c r="BB31" i="5"/>
  <c r="BC31" i="5"/>
  <c r="BD31" i="5"/>
  <c r="BE31" i="5"/>
  <c r="BF31" i="5"/>
  <c r="BG31" i="5"/>
  <c r="BB32" i="5"/>
  <c r="BC32" i="5"/>
  <c r="BD32" i="5"/>
  <c r="BE32" i="5"/>
  <c r="BF32" i="5"/>
  <c r="BG32" i="5"/>
  <c r="BB33" i="5"/>
  <c r="BC33" i="5"/>
  <c r="BD33" i="5"/>
  <c r="BE33" i="5"/>
  <c r="BF33" i="5"/>
  <c r="BG33" i="5"/>
  <c r="BB34" i="5"/>
  <c r="BC34" i="5"/>
  <c r="BD34" i="5"/>
  <c r="BE34" i="5"/>
  <c r="BF34" i="5"/>
  <c r="BG34" i="5"/>
  <c r="BB35" i="5"/>
  <c r="BC35" i="5"/>
  <c r="BD35" i="5"/>
  <c r="BE35" i="5"/>
  <c r="BF35" i="5"/>
  <c r="BG35" i="5"/>
  <c r="BC3" i="5"/>
  <c r="BD3" i="5"/>
  <c r="BE3" i="5"/>
  <c r="BF3" i="5"/>
  <c r="BG3" i="5"/>
  <c r="BB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" i="5"/>
  <c r="BP2" i="5"/>
  <c r="BO2" i="5"/>
  <c r="MC4" i="5"/>
  <c r="MC5" i="5"/>
  <c r="MC6" i="5"/>
  <c r="MC7" i="5"/>
  <c r="MC8" i="5"/>
  <c r="MC9" i="5"/>
  <c r="MC10" i="5"/>
  <c r="MC11" i="5"/>
  <c r="MC12" i="5"/>
  <c r="MC13" i="5"/>
  <c r="MC14" i="5"/>
  <c r="MC16" i="5"/>
  <c r="MC17" i="5"/>
  <c r="MC18" i="5"/>
  <c r="MC19" i="5"/>
  <c r="MC20" i="5"/>
  <c r="MC21" i="5"/>
  <c r="MC22" i="5"/>
  <c r="MC23" i="5"/>
  <c r="MC24" i="5"/>
  <c r="MC26" i="5"/>
  <c r="MC27" i="5"/>
  <c r="MC28" i="5"/>
  <c r="MC30" i="5"/>
  <c r="MC31" i="5"/>
  <c r="MC32" i="5"/>
  <c r="MC33" i="5"/>
  <c r="MC34" i="5"/>
  <c r="MC35" i="5"/>
  <c r="MC3" i="5"/>
  <c r="MC2" i="5"/>
  <c r="BH3" i="5"/>
  <c r="BH37" i="5" s="1"/>
  <c r="BH4" i="5"/>
  <c r="BH5" i="5"/>
  <c r="BH6" i="5"/>
  <c r="BH7" i="5"/>
  <c r="BH8" i="5"/>
  <c r="BH9" i="5"/>
  <c r="BH43" i="5" s="1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2" i="5"/>
  <c r="DM3" i="5"/>
  <c r="DN3" i="5"/>
  <c r="DO3" i="5"/>
  <c r="DP3" i="5"/>
  <c r="DQ3" i="5"/>
  <c r="DR3" i="5"/>
  <c r="DM4" i="5"/>
  <c r="DN4" i="5"/>
  <c r="DO4" i="5"/>
  <c r="DP4" i="5"/>
  <c r="DQ4" i="5"/>
  <c r="DR4" i="5"/>
  <c r="DM5" i="5"/>
  <c r="DN5" i="5"/>
  <c r="DO5" i="5"/>
  <c r="DP5" i="5"/>
  <c r="DQ5" i="5"/>
  <c r="DR5" i="5"/>
  <c r="DM6" i="5"/>
  <c r="DN6" i="5"/>
  <c r="DO6" i="5"/>
  <c r="DP6" i="5"/>
  <c r="DQ6" i="5"/>
  <c r="DR6" i="5"/>
  <c r="DM7" i="5"/>
  <c r="DN7" i="5"/>
  <c r="DO7" i="5"/>
  <c r="DP7" i="5"/>
  <c r="DQ7" i="5"/>
  <c r="DR7" i="5"/>
  <c r="DM8" i="5"/>
  <c r="DN8" i="5"/>
  <c r="DO8" i="5"/>
  <c r="DP8" i="5"/>
  <c r="DQ8" i="5"/>
  <c r="DR8" i="5"/>
  <c r="DM9" i="5"/>
  <c r="DN9" i="5"/>
  <c r="DO9" i="5"/>
  <c r="DP9" i="5"/>
  <c r="DQ9" i="5"/>
  <c r="DR9" i="5"/>
  <c r="DM10" i="5"/>
  <c r="DN10" i="5"/>
  <c r="DO10" i="5"/>
  <c r="DP10" i="5"/>
  <c r="DQ10" i="5"/>
  <c r="DR10" i="5"/>
  <c r="DM11" i="5"/>
  <c r="DN11" i="5"/>
  <c r="DO11" i="5"/>
  <c r="DP11" i="5"/>
  <c r="DQ11" i="5"/>
  <c r="DR11" i="5"/>
  <c r="DM12" i="5"/>
  <c r="DN12" i="5"/>
  <c r="DO12" i="5"/>
  <c r="DP12" i="5"/>
  <c r="DQ12" i="5"/>
  <c r="DR12" i="5"/>
  <c r="DM13" i="5"/>
  <c r="DN13" i="5"/>
  <c r="DO13" i="5"/>
  <c r="DP13" i="5"/>
  <c r="DQ13" i="5"/>
  <c r="DR13" i="5"/>
  <c r="DM14" i="5"/>
  <c r="DN14" i="5"/>
  <c r="DO14" i="5"/>
  <c r="DP14" i="5"/>
  <c r="DQ14" i="5"/>
  <c r="DR14" i="5"/>
  <c r="DM15" i="5"/>
  <c r="DN15" i="5"/>
  <c r="DO15" i="5"/>
  <c r="DP15" i="5"/>
  <c r="DQ15" i="5"/>
  <c r="DR15" i="5"/>
  <c r="DM16" i="5"/>
  <c r="DN16" i="5"/>
  <c r="DO16" i="5"/>
  <c r="DP16" i="5"/>
  <c r="DQ16" i="5"/>
  <c r="DR16" i="5"/>
  <c r="DM17" i="5"/>
  <c r="DN17" i="5"/>
  <c r="DO17" i="5"/>
  <c r="DP17" i="5"/>
  <c r="DQ17" i="5"/>
  <c r="DR17" i="5"/>
  <c r="DM18" i="5"/>
  <c r="DN18" i="5"/>
  <c r="DO18" i="5"/>
  <c r="DP18" i="5"/>
  <c r="DQ18" i="5"/>
  <c r="DR18" i="5"/>
  <c r="DM19" i="5"/>
  <c r="DN19" i="5"/>
  <c r="DO19" i="5"/>
  <c r="DP19" i="5"/>
  <c r="DQ19" i="5"/>
  <c r="DR19" i="5"/>
  <c r="DM20" i="5"/>
  <c r="DN20" i="5"/>
  <c r="DO20" i="5"/>
  <c r="DP20" i="5"/>
  <c r="DQ20" i="5"/>
  <c r="DR20" i="5"/>
  <c r="DM21" i="5"/>
  <c r="DN21" i="5"/>
  <c r="DO21" i="5"/>
  <c r="DP21" i="5"/>
  <c r="DQ21" i="5"/>
  <c r="DR21" i="5"/>
  <c r="DM22" i="5"/>
  <c r="DN22" i="5"/>
  <c r="DO22" i="5"/>
  <c r="DP22" i="5"/>
  <c r="DQ22" i="5"/>
  <c r="DR22" i="5"/>
  <c r="DM23" i="5"/>
  <c r="DN23" i="5"/>
  <c r="DO23" i="5"/>
  <c r="DP23" i="5"/>
  <c r="DQ23" i="5"/>
  <c r="DR23" i="5"/>
  <c r="DM24" i="5"/>
  <c r="DN24" i="5"/>
  <c r="DO24" i="5"/>
  <c r="DP24" i="5"/>
  <c r="DQ24" i="5"/>
  <c r="DR24" i="5"/>
  <c r="DM25" i="5"/>
  <c r="DN25" i="5"/>
  <c r="DO25" i="5"/>
  <c r="DP25" i="5"/>
  <c r="DQ25" i="5"/>
  <c r="DR25" i="5"/>
  <c r="DM26" i="5"/>
  <c r="DN26" i="5"/>
  <c r="DO26" i="5"/>
  <c r="DP26" i="5"/>
  <c r="DQ26" i="5"/>
  <c r="DR26" i="5"/>
  <c r="DM27" i="5"/>
  <c r="DN27" i="5"/>
  <c r="DO27" i="5"/>
  <c r="DP27" i="5"/>
  <c r="DQ27" i="5"/>
  <c r="DR27" i="5"/>
  <c r="DM28" i="5"/>
  <c r="DN28" i="5"/>
  <c r="DO28" i="5"/>
  <c r="DP28" i="5"/>
  <c r="DQ28" i="5"/>
  <c r="DR28" i="5"/>
  <c r="DM29" i="5"/>
  <c r="DN29" i="5"/>
  <c r="DO29" i="5"/>
  <c r="DP29" i="5"/>
  <c r="DQ29" i="5"/>
  <c r="DR29" i="5"/>
  <c r="DM30" i="5"/>
  <c r="DN30" i="5"/>
  <c r="DO30" i="5"/>
  <c r="DP30" i="5"/>
  <c r="DQ30" i="5"/>
  <c r="DR30" i="5"/>
  <c r="DM31" i="5"/>
  <c r="DN31" i="5"/>
  <c r="DO31" i="5"/>
  <c r="DP31" i="5"/>
  <c r="DQ31" i="5"/>
  <c r="DR31" i="5"/>
  <c r="DM32" i="5"/>
  <c r="DN32" i="5"/>
  <c r="DO32" i="5"/>
  <c r="DP32" i="5"/>
  <c r="DQ32" i="5"/>
  <c r="DR32" i="5"/>
  <c r="DM33" i="5"/>
  <c r="DN33" i="5"/>
  <c r="DO33" i="5"/>
  <c r="DP33" i="5"/>
  <c r="DQ33" i="5"/>
  <c r="DR33" i="5"/>
  <c r="DM34" i="5"/>
  <c r="DN34" i="5"/>
  <c r="DO34" i="5"/>
  <c r="DP34" i="5"/>
  <c r="DQ34" i="5"/>
  <c r="DR34" i="5"/>
  <c r="DM35" i="5"/>
  <c r="DN35" i="5"/>
  <c r="DO35" i="5"/>
  <c r="DP35" i="5"/>
  <c r="DQ35" i="5"/>
  <c r="DR35" i="5"/>
  <c r="DA3" i="5"/>
  <c r="DB3" i="5"/>
  <c r="DC3" i="5"/>
  <c r="DD3" i="5"/>
  <c r="DE3" i="5"/>
  <c r="DF3" i="5"/>
  <c r="DG3" i="5"/>
  <c r="DH3" i="5"/>
  <c r="DI3" i="5"/>
  <c r="DJ3" i="5"/>
  <c r="DK3" i="5"/>
  <c r="DL3" i="5"/>
  <c r="DA4" i="5"/>
  <c r="DB4" i="5"/>
  <c r="DC4" i="5"/>
  <c r="DD4" i="5"/>
  <c r="DE4" i="5"/>
  <c r="DF4" i="5"/>
  <c r="DG4" i="5"/>
  <c r="DH4" i="5"/>
  <c r="DI4" i="5"/>
  <c r="DJ4" i="5"/>
  <c r="DK4" i="5"/>
  <c r="DL4" i="5"/>
  <c r="DA5" i="5"/>
  <c r="DB5" i="5"/>
  <c r="DC5" i="5"/>
  <c r="DD5" i="5"/>
  <c r="DE5" i="5"/>
  <c r="DF5" i="5"/>
  <c r="DG5" i="5"/>
  <c r="DH5" i="5"/>
  <c r="DI5" i="5"/>
  <c r="DJ5" i="5"/>
  <c r="DK5" i="5"/>
  <c r="DL5" i="5"/>
  <c r="DA6" i="5"/>
  <c r="DB6" i="5"/>
  <c r="DC6" i="5"/>
  <c r="DD6" i="5"/>
  <c r="DE6" i="5"/>
  <c r="DF6" i="5"/>
  <c r="DG6" i="5"/>
  <c r="DH6" i="5"/>
  <c r="DI6" i="5"/>
  <c r="DJ6" i="5"/>
  <c r="DK6" i="5"/>
  <c r="DL6" i="5"/>
  <c r="DA7" i="5"/>
  <c r="DB7" i="5"/>
  <c r="DC7" i="5"/>
  <c r="DD7" i="5"/>
  <c r="DE7" i="5"/>
  <c r="DF7" i="5"/>
  <c r="DG7" i="5"/>
  <c r="DH7" i="5"/>
  <c r="DI7" i="5"/>
  <c r="DJ7" i="5"/>
  <c r="DK7" i="5"/>
  <c r="DL7" i="5"/>
  <c r="DA8" i="5"/>
  <c r="DB8" i="5"/>
  <c r="DC8" i="5"/>
  <c r="DD8" i="5"/>
  <c r="DE8" i="5"/>
  <c r="DF8" i="5"/>
  <c r="DG8" i="5"/>
  <c r="DH8" i="5"/>
  <c r="DI8" i="5"/>
  <c r="DJ8" i="5"/>
  <c r="DK8" i="5"/>
  <c r="DL8" i="5"/>
  <c r="DA9" i="5"/>
  <c r="DB9" i="5"/>
  <c r="DC9" i="5"/>
  <c r="DD9" i="5"/>
  <c r="DE9" i="5"/>
  <c r="DF9" i="5"/>
  <c r="DG9" i="5"/>
  <c r="DH9" i="5"/>
  <c r="DI9" i="5"/>
  <c r="DJ9" i="5"/>
  <c r="DK9" i="5"/>
  <c r="DL9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CP3" i="5"/>
  <c r="CQ3" i="5"/>
  <c r="CR3" i="5"/>
  <c r="CS3" i="5"/>
  <c r="CT3" i="5"/>
  <c r="CP4" i="5"/>
  <c r="CQ4" i="5"/>
  <c r="CR4" i="5"/>
  <c r="CS4" i="5"/>
  <c r="CT4" i="5"/>
  <c r="CP5" i="5"/>
  <c r="CQ5" i="5"/>
  <c r="CR5" i="5"/>
  <c r="CS5" i="5"/>
  <c r="CT5" i="5"/>
  <c r="CP6" i="5"/>
  <c r="CQ6" i="5"/>
  <c r="CR6" i="5"/>
  <c r="CS6" i="5"/>
  <c r="CT6" i="5"/>
  <c r="CP7" i="5"/>
  <c r="CQ7" i="5"/>
  <c r="CR7" i="5"/>
  <c r="CS7" i="5"/>
  <c r="CT7" i="5"/>
  <c r="CQ8" i="5"/>
  <c r="CR8" i="5"/>
  <c r="CS8" i="5"/>
  <c r="CT8" i="5"/>
  <c r="CP9" i="5"/>
  <c r="CQ9" i="5"/>
  <c r="CR9" i="5"/>
  <c r="CS9" i="5"/>
  <c r="CT9" i="5"/>
  <c r="CP10" i="5"/>
  <c r="CQ10" i="5"/>
  <c r="CR10" i="5"/>
  <c r="CS10" i="5"/>
  <c r="CT10" i="5"/>
  <c r="CP11" i="5"/>
  <c r="CQ11" i="5"/>
  <c r="CR11" i="5"/>
  <c r="CS11" i="5"/>
  <c r="CT11" i="5"/>
  <c r="CP12" i="5"/>
  <c r="CQ12" i="5"/>
  <c r="CR12" i="5"/>
  <c r="CS12" i="5"/>
  <c r="CT12" i="5"/>
  <c r="CP13" i="5"/>
  <c r="CQ13" i="5"/>
  <c r="CR13" i="5"/>
  <c r="CS13" i="5"/>
  <c r="CT13" i="5"/>
  <c r="CP14" i="5"/>
  <c r="CQ14" i="5"/>
  <c r="CR14" i="5"/>
  <c r="CS14" i="5"/>
  <c r="CT14" i="5"/>
  <c r="CP15" i="5"/>
  <c r="CQ15" i="5"/>
  <c r="CR15" i="5"/>
  <c r="CS15" i="5"/>
  <c r="CT15" i="5"/>
  <c r="CP16" i="5"/>
  <c r="CQ16" i="5"/>
  <c r="CR16" i="5"/>
  <c r="CS16" i="5"/>
  <c r="CT16" i="5"/>
  <c r="CP17" i="5"/>
  <c r="CQ17" i="5"/>
  <c r="CR17" i="5"/>
  <c r="CS17" i="5"/>
  <c r="CT17" i="5"/>
  <c r="CR18" i="5"/>
  <c r="CS18" i="5"/>
  <c r="CT18" i="5"/>
  <c r="CP19" i="5"/>
  <c r="CQ19" i="5"/>
  <c r="CR19" i="5"/>
  <c r="CS19" i="5"/>
  <c r="CT19" i="5"/>
  <c r="CP20" i="5"/>
  <c r="CQ20" i="5"/>
  <c r="CR20" i="5"/>
  <c r="CS20" i="5"/>
  <c r="CT20" i="5"/>
  <c r="CP21" i="5"/>
  <c r="CQ21" i="5"/>
  <c r="CR21" i="5"/>
  <c r="CS21" i="5"/>
  <c r="CT21" i="5"/>
  <c r="CP22" i="5"/>
  <c r="CQ22" i="5"/>
  <c r="CR22" i="5"/>
  <c r="CS22" i="5"/>
  <c r="CT22" i="5"/>
  <c r="CP23" i="5"/>
  <c r="CQ23" i="5"/>
  <c r="CR23" i="5"/>
  <c r="CS23" i="5"/>
  <c r="CT23" i="5"/>
  <c r="CP24" i="5"/>
  <c r="CQ24" i="5"/>
  <c r="CR24" i="5"/>
  <c r="CS24" i="5"/>
  <c r="CT24" i="5"/>
  <c r="CP25" i="5"/>
  <c r="CQ25" i="5"/>
  <c r="CR25" i="5"/>
  <c r="CS25" i="5"/>
  <c r="CT25" i="5"/>
  <c r="CQ26" i="5"/>
  <c r="CQ27" i="5"/>
  <c r="CR27" i="5"/>
  <c r="CS27" i="5"/>
  <c r="CT27" i="5"/>
  <c r="CP28" i="5"/>
  <c r="CQ28" i="5"/>
  <c r="CR28" i="5"/>
  <c r="CS28" i="5"/>
  <c r="CP29" i="5"/>
  <c r="CQ29" i="5"/>
  <c r="CR29" i="5"/>
  <c r="CS29" i="5"/>
  <c r="CT29" i="5"/>
  <c r="CP30" i="5"/>
  <c r="CQ30" i="5"/>
  <c r="CR30" i="5"/>
  <c r="CS30" i="5"/>
  <c r="CT30" i="5"/>
  <c r="CP31" i="5"/>
  <c r="CQ31" i="5"/>
  <c r="CR31" i="5"/>
  <c r="CS31" i="5"/>
  <c r="CT31" i="5"/>
  <c r="CP32" i="5"/>
  <c r="CQ32" i="5"/>
  <c r="CR32" i="5"/>
  <c r="CS32" i="5"/>
  <c r="CT32" i="5"/>
  <c r="CP33" i="5"/>
  <c r="CQ33" i="5"/>
  <c r="CR33" i="5"/>
  <c r="CS33" i="5"/>
  <c r="CT33" i="5"/>
  <c r="CP34" i="5"/>
  <c r="CQ34" i="5"/>
  <c r="CR34" i="5"/>
  <c r="CS34" i="5"/>
  <c r="CT34" i="5"/>
  <c r="CP35" i="5"/>
  <c r="CQ35" i="5"/>
  <c r="CR35" i="5"/>
  <c r="CS35" i="5"/>
  <c r="CT35" i="5"/>
  <c r="CO4" i="5"/>
  <c r="CO5" i="5"/>
  <c r="CO6" i="5"/>
  <c r="CO7" i="5"/>
  <c r="CO9" i="5"/>
  <c r="CO10" i="5"/>
  <c r="CO11" i="5"/>
  <c r="CO12" i="5"/>
  <c r="CO13" i="5"/>
  <c r="CO14" i="5"/>
  <c r="CO15" i="5"/>
  <c r="CO16" i="5"/>
  <c r="CO17" i="5"/>
  <c r="CO19" i="5"/>
  <c r="CO20" i="5"/>
  <c r="CO21" i="5"/>
  <c r="CO22" i="5"/>
  <c r="CO23" i="5"/>
  <c r="CO24" i="5"/>
  <c r="CO25" i="5"/>
  <c r="CO28" i="5"/>
  <c r="CO30" i="5"/>
  <c r="CO31" i="5"/>
  <c r="CO32" i="5"/>
  <c r="CO33" i="5"/>
  <c r="CO34" i="5"/>
  <c r="CO35" i="5"/>
  <c r="CO3" i="5"/>
  <c r="CV3" i="5"/>
  <c r="CW3" i="5"/>
  <c r="CX3" i="5"/>
  <c r="CY3" i="5"/>
  <c r="CZ3" i="5"/>
  <c r="CV4" i="5"/>
  <c r="CW4" i="5"/>
  <c r="CX4" i="5"/>
  <c r="CY4" i="5"/>
  <c r="CZ4" i="5"/>
  <c r="CV5" i="5"/>
  <c r="CW5" i="5"/>
  <c r="CX5" i="5"/>
  <c r="CY5" i="5"/>
  <c r="CZ5" i="5"/>
  <c r="CV6" i="5"/>
  <c r="CW6" i="5"/>
  <c r="CX6" i="5"/>
  <c r="CY6" i="5"/>
  <c r="CZ6" i="5"/>
  <c r="CV7" i="5"/>
  <c r="CW7" i="5"/>
  <c r="CX7" i="5"/>
  <c r="CY7" i="5"/>
  <c r="CZ7" i="5"/>
  <c r="CV8" i="5"/>
  <c r="CW8" i="5"/>
  <c r="CX8" i="5"/>
  <c r="CY8" i="5"/>
  <c r="CZ8" i="5"/>
  <c r="CV9" i="5"/>
  <c r="CW9" i="5"/>
  <c r="CX9" i="5"/>
  <c r="CY9" i="5"/>
  <c r="CZ9" i="5"/>
  <c r="CV10" i="5"/>
  <c r="CW10" i="5"/>
  <c r="CX10" i="5"/>
  <c r="CY10" i="5"/>
  <c r="CZ10" i="5"/>
  <c r="CV11" i="5"/>
  <c r="CW11" i="5"/>
  <c r="CX11" i="5"/>
  <c r="CY11" i="5"/>
  <c r="CZ11" i="5"/>
  <c r="CV12" i="5"/>
  <c r="CW12" i="5"/>
  <c r="CX12" i="5"/>
  <c r="CY12" i="5"/>
  <c r="CZ12" i="5"/>
  <c r="CV13" i="5"/>
  <c r="CW13" i="5"/>
  <c r="CX13" i="5"/>
  <c r="CY13" i="5"/>
  <c r="CZ13" i="5"/>
  <c r="CV14" i="5"/>
  <c r="CW14" i="5"/>
  <c r="CX14" i="5"/>
  <c r="CY14" i="5"/>
  <c r="CZ14" i="5"/>
  <c r="CV15" i="5"/>
  <c r="CW15" i="5"/>
  <c r="CX15" i="5"/>
  <c r="CY15" i="5"/>
  <c r="CZ15" i="5"/>
  <c r="CV16" i="5"/>
  <c r="CW16" i="5"/>
  <c r="CX16" i="5"/>
  <c r="CY16" i="5"/>
  <c r="CZ16" i="5"/>
  <c r="CV17" i="5"/>
  <c r="CW17" i="5"/>
  <c r="CX17" i="5"/>
  <c r="CY17" i="5"/>
  <c r="CZ17" i="5"/>
  <c r="CV18" i="5"/>
  <c r="CW18" i="5"/>
  <c r="CX18" i="5"/>
  <c r="CY18" i="5"/>
  <c r="CZ18" i="5"/>
  <c r="CV19" i="5"/>
  <c r="CW19" i="5"/>
  <c r="CX19" i="5"/>
  <c r="CY19" i="5"/>
  <c r="CZ19" i="5"/>
  <c r="CV20" i="5"/>
  <c r="CW20" i="5"/>
  <c r="CX20" i="5"/>
  <c r="CY20" i="5"/>
  <c r="CZ20" i="5"/>
  <c r="CV21" i="5"/>
  <c r="CW21" i="5"/>
  <c r="CX21" i="5"/>
  <c r="CY21" i="5"/>
  <c r="CZ21" i="5"/>
  <c r="CV22" i="5"/>
  <c r="CW22" i="5"/>
  <c r="CX22" i="5"/>
  <c r="CY22" i="5"/>
  <c r="CZ22" i="5"/>
  <c r="CV23" i="5"/>
  <c r="CW23" i="5"/>
  <c r="CX23" i="5"/>
  <c r="CY23" i="5"/>
  <c r="CZ23" i="5"/>
  <c r="CV24" i="5"/>
  <c r="CW24" i="5"/>
  <c r="CX24" i="5"/>
  <c r="CY24" i="5"/>
  <c r="CZ24" i="5"/>
  <c r="CV25" i="5"/>
  <c r="CW25" i="5"/>
  <c r="CX25" i="5"/>
  <c r="CY25" i="5"/>
  <c r="CZ25" i="5"/>
  <c r="CV26" i="5"/>
  <c r="CW26" i="5"/>
  <c r="CX26" i="5"/>
  <c r="CY26" i="5"/>
  <c r="CZ26" i="5"/>
  <c r="CV27" i="5"/>
  <c r="CW27" i="5"/>
  <c r="CX27" i="5"/>
  <c r="CY27" i="5"/>
  <c r="CZ27" i="5"/>
  <c r="CV28" i="5"/>
  <c r="CW28" i="5"/>
  <c r="CX28" i="5"/>
  <c r="CY28" i="5"/>
  <c r="CZ28" i="5"/>
  <c r="CV29" i="5"/>
  <c r="CW29" i="5"/>
  <c r="CX29" i="5"/>
  <c r="CY29" i="5"/>
  <c r="CZ29" i="5"/>
  <c r="CV30" i="5"/>
  <c r="CW30" i="5"/>
  <c r="CX30" i="5"/>
  <c r="CY30" i="5"/>
  <c r="CZ30" i="5"/>
  <c r="CV31" i="5"/>
  <c r="CW31" i="5"/>
  <c r="CX31" i="5"/>
  <c r="CY31" i="5"/>
  <c r="CZ31" i="5"/>
  <c r="CV32" i="5"/>
  <c r="CW32" i="5"/>
  <c r="CX32" i="5"/>
  <c r="CY32" i="5"/>
  <c r="CZ32" i="5"/>
  <c r="CV33" i="5"/>
  <c r="CW33" i="5"/>
  <c r="CX33" i="5"/>
  <c r="CY33" i="5"/>
  <c r="CZ33" i="5"/>
  <c r="CV34" i="5"/>
  <c r="CW34" i="5"/>
  <c r="CX34" i="5"/>
  <c r="CY34" i="5"/>
  <c r="CZ34" i="5"/>
  <c r="CV35" i="5"/>
  <c r="CW35" i="5"/>
  <c r="CX35" i="5"/>
  <c r="CY35" i="5"/>
  <c r="CZ35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" i="5"/>
  <c r="CC4" i="5"/>
  <c r="CD4" i="5"/>
  <c r="CE4" i="5"/>
  <c r="CF4" i="5"/>
  <c r="CG4" i="5"/>
  <c r="CH4" i="5"/>
  <c r="CC5" i="5"/>
  <c r="CD5" i="5"/>
  <c r="CE5" i="5"/>
  <c r="CF5" i="5"/>
  <c r="CG5" i="5"/>
  <c r="CH5" i="5"/>
  <c r="CC6" i="5"/>
  <c r="CD6" i="5"/>
  <c r="CE6" i="5"/>
  <c r="CF6" i="5"/>
  <c r="CG6" i="5"/>
  <c r="CH6" i="5"/>
  <c r="CC7" i="5"/>
  <c r="CD7" i="5"/>
  <c r="CE7" i="5"/>
  <c r="CF7" i="5"/>
  <c r="CG7" i="5"/>
  <c r="CH7" i="5"/>
  <c r="CC8" i="5"/>
  <c r="CD8" i="5"/>
  <c r="CE8" i="5"/>
  <c r="CF8" i="5"/>
  <c r="CG8" i="5"/>
  <c r="CH8" i="5"/>
  <c r="CC9" i="5"/>
  <c r="CD9" i="5"/>
  <c r="CE9" i="5"/>
  <c r="CF9" i="5"/>
  <c r="CG9" i="5"/>
  <c r="CH9" i="5"/>
  <c r="CC10" i="5"/>
  <c r="CD10" i="5"/>
  <c r="CE10" i="5"/>
  <c r="CF10" i="5"/>
  <c r="CG10" i="5"/>
  <c r="CH10" i="5"/>
  <c r="CC11" i="5"/>
  <c r="CD11" i="5"/>
  <c r="CE11" i="5"/>
  <c r="CF11" i="5"/>
  <c r="CG11" i="5"/>
  <c r="CH11" i="5"/>
  <c r="CC12" i="5"/>
  <c r="CD12" i="5"/>
  <c r="CE12" i="5"/>
  <c r="CF12" i="5"/>
  <c r="CG12" i="5"/>
  <c r="CH12" i="5"/>
  <c r="CC13" i="5"/>
  <c r="CD13" i="5"/>
  <c r="CE13" i="5"/>
  <c r="CF13" i="5"/>
  <c r="CG13" i="5"/>
  <c r="CH13" i="5"/>
  <c r="CC14" i="5"/>
  <c r="CD14" i="5"/>
  <c r="CE14" i="5"/>
  <c r="CF14" i="5"/>
  <c r="CG14" i="5"/>
  <c r="CH14" i="5"/>
  <c r="CC15" i="5"/>
  <c r="CD15" i="5"/>
  <c r="CE15" i="5"/>
  <c r="CF15" i="5"/>
  <c r="CG15" i="5"/>
  <c r="CH15" i="5"/>
  <c r="CC16" i="5"/>
  <c r="CD16" i="5"/>
  <c r="CE16" i="5"/>
  <c r="CF16" i="5"/>
  <c r="CG16" i="5"/>
  <c r="CH16" i="5"/>
  <c r="CC17" i="5"/>
  <c r="CD17" i="5"/>
  <c r="CE17" i="5"/>
  <c r="CF17" i="5"/>
  <c r="CG17" i="5"/>
  <c r="CH17" i="5"/>
  <c r="CC18" i="5"/>
  <c r="CD18" i="5"/>
  <c r="CE18" i="5"/>
  <c r="CF18" i="5"/>
  <c r="CG18" i="5"/>
  <c r="CH18" i="5"/>
  <c r="CC19" i="5"/>
  <c r="CD19" i="5"/>
  <c r="CE19" i="5"/>
  <c r="CF19" i="5"/>
  <c r="CG19" i="5"/>
  <c r="CH19" i="5"/>
  <c r="CC20" i="5"/>
  <c r="CD20" i="5"/>
  <c r="CE20" i="5"/>
  <c r="CF20" i="5"/>
  <c r="CG20" i="5"/>
  <c r="CH20" i="5"/>
  <c r="CC21" i="5"/>
  <c r="CD21" i="5"/>
  <c r="CE21" i="5"/>
  <c r="CF21" i="5"/>
  <c r="CG21" i="5"/>
  <c r="CH21" i="5"/>
  <c r="CC22" i="5"/>
  <c r="CD22" i="5"/>
  <c r="CE22" i="5"/>
  <c r="CF22" i="5"/>
  <c r="CG22" i="5"/>
  <c r="CH22" i="5"/>
  <c r="CC23" i="5"/>
  <c r="CD23" i="5"/>
  <c r="CE23" i="5"/>
  <c r="CF23" i="5"/>
  <c r="CG23" i="5"/>
  <c r="CH23" i="5"/>
  <c r="CC24" i="5"/>
  <c r="CD24" i="5"/>
  <c r="CE24" i="5"/>
  <c r="CF24" i="5"/>
  <c r="CG24" i="5"/>
  <c r="CH24" i="5"/>
  <c r="CC25" i="5"/>
  <c r="CD25" i="5"/>
  <c r="CE25" i="5"/>
  <c r="CF25" i="5"/>
  <c r="CG25" i="5"/>
  <c r="CH25" i="5"/>
  <c r="CC26" i="5"/>
  <c r="CD26" i="5"/>
  <c r="CE26" i="5"/>
  <c r="CF26" i="5"/>
  <c r="CG26" i="5"/>
  <c r="CH26" i="5"/>
  <c r="CC27" i="5"/>
  <c r="CD27" i="5"/>
  <c r="CE27" i="5"/>
  <c r="CF27" i="5"/>
  <c r="CG27" i="5"/>
  <c r="CH27" i="5"/>
  <c r="CC28" i="5"/>
  <c r="CD28" i="5"/>
  <c r="CE28" i="5"/>
  <c r="CF28" i="5"/>
  <c r="CG28" i="5"/>
  <c r="CH28" i="5"/>
  <c r="CC29" i="5"/>
  <c r="CD29" i="5"/>
  <c r="CE29" i="5"/>
  <c r="CF29" i="5"/>
  <c r="CG29" i="5"/>
  <c r="CH29" i="5"/>
  <c r="CC30" i="5"/>
  <c r="CD30" i="5"/>
  <c r="CE30" i="5"/>
  <c r="CF30" i="5"/>
  <c r="CG30" i="5"/>
  <c r="CH30" i="5"/>
  <c r="CC31" i="5"/>
  <c r="CD31" i="5"/>
  <c r="CE31" i="5"/>
  <c r="CF31" i="5"/>
  <c r="CG31" i="5"/>
  <c r="CH31" i="5"/>
  <c r="CC32" i="5"/>
  <c r="CD32" i="5"/>
  <c r="CE32" i="5"/>
  <c r="CF32" i="5"/>
  <c r="CG32" i="5"/>
  <c r="CH32" i="5"/>
  <c r="CC33" i="5"/>
  <c r="CD33" i="5"/>
  <c r="CE33" i="5"/>
  <c r="CF33" i="5"/>
  <c r="CG33" i="5"/>
  <c r="CH33" i="5"/>
  <c r="CC34" i="5"/>
  <c r="CD34" i="5"/>
  <c r="CE34" i="5"/>
  <c r="CF34" i="5"/>
  <c r="CG34" i="5"/>
  <c r="CH34" i="5"/>
  <c r="CC35" i="5"/>
  <c r="CD35" i="5"/>
  <c r="CE35" i="5"/>
  <c r="CF35" i="5"/>
  <c r="CG35" i="5"/>
  <c r="CH35" i="5"/>
  <c r="CD3" i="5"/>
  <c r="CE3" i="5"/>
  <c r="CF3" i="5"/>
  <c r="CG3" i="5"/>
  <c r="CH3" i="5"/>
  <c r="CC3" i="5"/>
  <c r="CD2" i="5"/>
  <c r="CE2" i="5"/>
  <c r="CF2" i="5"/>
  <c r="CG2" i="5"/>
  <c r="CH2" i="5"/>
  <c r="CC2" i="5"/>
  <c r="BH40" i="5" l="1"/>
  <c r="BH41" i="5"/>
  <c r="BH42" i="5"/>
  <c r="BH38" i="5"/>
  <c r="BH39" i="5" s="1"/>
  <c r="BQ35" i="5" l="1"/>
  <c r="BR35" i="5"/>
  <c r="BS35" i="5"/>
  <c r="BS49" i="5" s="1"/>
  <c r="BT35" i="5"/>
  <c r="BT49" i="5" s="1"/>
  <c r="BU35" i="5"/>
  <c r="BV35" i="5"/>
  <c r="BR29" i="5"/>
  <c r="BS29" i="5"/>
  <c r="BT29" i="5"/>
  <c r="BU29" i="5"/>
  <c r="BV29" i="5"/>
  <c r="BQ30" i="5"/>
  <c r="BR30" i="5"/>
  <c r="BS30" i="5"/>
  <c r="BT30" i="5"/>
  <c r="BU30" i="5"/>
  <c r="BV30" i="5"/>
  <c r="BQ31" i="5"/>
  <c r="BR31" i="5"/>
  <c r="BS31" i="5"/>
  <c r="BT31" i="5"/>
  <c r="BU31" i="5"/>
  <c r="BV31" i="5"/>
  <c r="BQ32" i="5"/>
  <c r="BR32" i="5"/>
  <c r="BS32" i="5"/>
  <c r="BT32" i="5"/>
  <c r="BU32" i="5"/>
  <c r="BV32" i="5"/>
  <c r="BQ33" i="5"/>
  <c r="BR33" i="5"/>
  <c r="BS33" i="5"/>
  <c r="BT33" i="5"/>
  <c r="BU33" i="5"/>
  <c r="BV33" i="5"/>
  <c r="BQ34" i="5"/>
  <c r="BR34" i="5"/>
  <c r="BS34" i="5"/>
  <c r="BT34" i="5"/>
  <c r="BU34" i="5"/>
  <c r="BV34" i="5"/>
  <c r="BQ4" i="5"/>
  <c r="BR4" i="5"/>
  <c r="BS4" i="5"/>
  <c r="BT4" i="5"/>
  <c r="BU4" i="5"/>
  <c r="BV4" i="5"/>
  <c r="BQ5" i="5"/>
  <c r="BR5" i="5"/>
  <c r="BS5" i="5"/>
  <c r="BT5" i="5"/>
  <c r="BU5" i="5"/>
  <c r="BV5" i="5"/>
  <c r="BQ6" i="5"/>
  <c r="BR6" i="5"/>
  <c r="BS6" i="5"/>
  <c r="BT6" i="5"/>
  <c r="BU6" i="5"/>
  <c r="BV6" i="5"/>
  <c r="BQ7" i="5"/>
  <c r="BR7" i="5"/>
  <c r="BS7" i="5"/>
  <c r="BT7" i="5"/>
  <c r="BU7" i="5"/>
  <c r="BV7" i="5"/>
  <c r="BQ8" i="5"/>
  <c r="BQ42" i="5" s="1"/>
  <c r="BR8" i="5"/>
  <c r="BS8" i="5"/>
  <c r="BT8" i="5"/>
  <c r="BU8" i="5"/>
  <c r="BV8" i="5"/>
  <c r="BQ9" i="5"/>
  <c r="BR9" i="5"/>
  <c r="BS9" i="5"/>
  <c r="BT9" i="5"/>
  <c r="BU9" i="5"/>
  <c r="BV9" i="5"/>
  <c r="BQ10" i="5"/>
  <c r="BR10" i="5"/>
  <c r="BS10" i="5"/>
  <c r="BT10" i="5"/>
  <c r="BU10" i="5"/>
  <c r="BV10" i="5"/>
  <c r="BQ11" i="5"/>
  <c r="BR11" i="5"/>
  <c r="BS11" i="5"/>
  <c r="BT11" i="5"/>
  <c r="BU11" i="5"/>
  <c r="BV11" i="5"/>
  <c r="BQ12" i="5"/>
  <c r="BR12" i="5"/>
  <c r="BS12" i="5"/>
  <c r="BT12" i="5"/>
  <c r="BU12" i="5"/>
  <c r="BV12" i="5"/>
  <c r="BQ13" i="5"/>
  <c r="BR13" i="5"/>
  <c r="BS13" i="5"/>
  <c r="BT13" i="5"/>
  <c r="BU13" i="5"/>
  <c r="BV13" i="5"/>
  <c r="BQ14" i="5"/>
  <c r="BR14" i="5"/>
  <c r="BS14" i="5"/>
  <c r="BT14" i="5"/>
  <c r="BU14" i="5"/>
  <c r="BV14" i="5"/>
  <c r="BQ15" i="5"/>
  <c r="BR15" i="5"/>
  <c r="BS15" i="5"/>
  <c r="BT15" i="5"/>
  <c r="BU15" i="5"/>
  <c r="BV15" i="5"/>
  <c r="BQ16" i="5"/>
  <c r="BR16" i="5"/>
  <c r="BS16" i="5"/>
  <c r="BT16" i="5"/>
  <c r="BU16" i="5"/>
  <c r="BV16" i="5"/>
  <c r="BQ17" i="5"/>
  <c r="BR17" i="5"/>
  <c r="BS17" i="5"/>
  <c r="BT17" i="5"/>
  <c r="BU17" i="5"/>
  <c r="BV17" i="5"/>
  <c r="BQ18" i="5"/>
  <c r="BR18" i="5"/>
  <c r="BS18" i="5"/>
  <c r="BT18" i="5"/>
  <c r="BU18" i="5"/>
  <c r="BV18" i="5"/>
  <c r="BQ19" i="5"/>
  <c r="BR19" i="5"/>
  <c r="BS19" i="5"/>
  <c r="BT19" i="5"/>
  <c r="BU19" i="5"/>
  <c r="BV19" i="5"/>
  <c r="BQ20" i="5"/>
  <c r="BR20" i="5"/>
  <c r="BS20" i="5"/>
  <c r="BT20" i="5"/>
  <c r="BU20" i="5"/>
  <c r="BV20" i="5"/>
  <c r="BQ21" i="5"/>
  <c r="BR21" i="5"/>
  <c r="BS21" i="5"/>
  <c r="BT21" i="5"/>
  <c r="BU21" i="5"/>
  <c r="BV21" i="5"/>
  <c r="BQ22" i="5"/>
  <c r="BR22" i="5"/>
  <c r="BS22" i="5"/>
  <c r="BT22" i="5"/>
  <c r="BU22" i="5"/>
  <c r="BV22" i="5"/>
  <c r="BQ23" i="5"/>
  <c r="BR23" i="5"/>
  <c r="BS23" i="5"/>
  <c r="BT23" i="5"/>
  <c r="BU23" i="5"/>
  <c r="BV23" i="5"/>
  <c r="BQ24" i="5"/>
  <c r="BR24" i="5"/>
  <c r="BS24" i="5"/>
  <c r="BT24" i="5"/>
  <c r="BU24" i="5"/>
  <c r="BV24" i="5"/>
  <c r="BQ25" i="5"/>
  <c r="BR25" i="5"/>
  <c r="BS25" i="5"/>
  <c r="BT25" i="5"/>
  <c r="BU25" i="5"/>
  <c r="BV25" i="5"/>
  <c r="BQ26" i="5"/>
  <c r="BR26" i="5"/>
  <c r="BS26" i="5"/>
  <c r="BT26" i="5"/>
  <c r="BU26" i="5"/>
  <c r="BV26" i="5"/>
  <c r="BQ27" i="5"/>
  <c r="BR27" i="5"/>
  <c r="BS27" i="5"/>
  <c r="BT27" i="5"/>
  <c r="BU27" i="5"/>
  <c r="BV27" i="5"/>
  <c r="BQ28" i="5"/>
  <c r="BR28" i="5"/>
  <c r="BS28" i="5"/>
  <c r="BT28" i="5"/>
  <c r="BU28" i="5"/>
  <c r="BV28" i="5"/>
  <c r="BV3" i="5"/>
  <c r="BU3" i="5"/>
  <c r="BT3" i="5"/>
  <c r="BS3" i="5"/>
  <c r="BR3" i="5"/>
  <c r="BQ3" i="5"/>
  <c r="BQ49" i="5"/>
  <c r="BR49" i="5"/>
  <c r="BU49" i="5"/>
  <c r="BV49" i="5"/>
  <c r="BS41" i="5"/>
  <c r="BQ37" i="5" l="1"/>
  <c r="BU40" i="5"/>
  <c r="BQ40" i="5"/>
  <c r="BU43" i="5"/>
  <c r="BQ43" i="5"/>
  <c r="BS42" i="5"/>
  <c r="BU38" i="5"/>
  <c r="BQ38" i="5"/>
  <c r="BS37" i="5"/>
  <c r="BS43" i="5"/>
  <c r="BU37" i="5"/>
  <c r="BU39" i="5" s="1"/>
  <c r="BS40" i="5"/>
  <c r="BT43" i="5"/>
  <c r="BT41" i="5"/>
  <c r="BV37" i="5"/>
  <c r="BV39" i="5" s="1"/>
  <c r="BR37" i="5"/>
  <c r="BQ39" i="5"/>
  <c r="BS38" i="5"/>
  <c r="BU42" i="5"/>
  <c r="BR40" i="5"/>
  <c r="BV43" i="5"/>
  <c r="BR43" i="5"/>
  <c r="BT42" i="5"/>
  <c r="BV42" i="5"/>
  <c r="BR42" i="5"/>
  <c r="BV38" i="5"/>
  <c r="BR38" i="5"/>
  <c r="BT38" i="5"/>
  <c r="BS39" i="5"/>
  <c r="BV41" i="5"/>
  <c r="BR41" i="5"/>
  <c r="BT37" i="5"/>
  <c r="BU41" i="5"/>
  <c r="BQ41" i="5"/>
  <c r="BV40" i="5"/>
  <c r="BT40" i="5"/>
  <c r="NF2" i="5"/>
  <c r="NG2" i="5"/>
  <c r="NH2" i="5"/>
  <c r="NI2" i="5"/>
  <c r="NJ2" i="5"/>
  <c r="NK2" i="5"/>
  <c r="NL2" i="5"/>
  <c r="NM2" i="5"/>
  <c r="NN2" i="5"/>
  <c r="NF3" i="5"/>
  <c r="NG3" i="5"/>
  <c r="NH3" i="5"/>
  <c r="NI3" i="5"/>
  <c r="NJ3" i="5"/>
  <c r="NK3" i="5"/>
  <c r="NL3" i="5"/>
  <c r="NM3" i="5"/>
  <c r="NN3" i="5"/>
  <c r="NF4" i="5"/>
  <c r="NG4" i="5"/>
  <c r="NH4" i="5"/>
  <c r="NI4" i="5"/>
  <c r="NJ4" i="5"/>
  <c r="NK4" i="5"/>
  <c r="NL4" i="5"/>
  <c r="NM4" i="5"/>
  <c r="NN4" i="5"/>
  <c r="NF5" i="5"/>
  <c r="NG5" i="5"/>
  <c r="NH5" i="5"/>
  <c r="NI5" i="5"/>
  <c r="NJ5" i="5"/>
  <c r="NK5" i="5"/>
  <c r="NL5" i="5"/>
  <c r="NM5" i="5"/>
  <c r="NN5" i="5"/>
  <c r="NF6" i="5"/>
  <c r="NG6" i="5"/>
  <c r="NH6" i="5"/>
  <c r="NI6" i="5"/>
  <c r="NJ6" i="5"/>
  <c r="NK6" i="5"/>
  <c r="NL6" i="5"/>
  <c r="NM6" i="5"/>
  <c r="NN6" i="5"/>
  <c r="NF7" i="5"/>
  <c r="NG7" i="5"/>
  <c r="NH7" i="5"/>
  <c r="NI7" i="5"/>
  <c r="NJ7" i="5"/>
  <c r="NK7" i="5"/>
  <c r="NL7" i="5"/>
  <c r="NM7" i="5"/>
  <c r="NN7" i="5"/>
  <c r="NF8" i="5"/>
  <c r="NG8" i="5"/>
  <c r="NH8" i="5"/>
  <c r="NI8" i="5"/>
  <c r="NJ8" i="5"/>
  <c r="NK8" i="5"/>
  <c r="NL8" i="5"/>
  <c r="NM8" i="5"/>
  <c r="NN8" i="5"/>
  <c r="NF9" i="5"/>
  <c r="NG9" i="5"/>
  <c r="NH9" i="5"/>
  <c r="NI9" i="5"/>
  <c r="NJ9" i="5"/>
  <c r="NK9" i="5"/>
  <c r="NL9" i="5"/>
  <c r="NM9" i="5"/>
  <c r="NN9" i="5"/>
  <c r="NF10" i="5"/>
  <c r="NG10" i="5"/>
  <c r="NH10" i="5"/>
  <c r="NI10" i="5"/>
  <c r="NJ10" i="5"/>
  <c r="NK10" i="5"/>
  <c r="NL10" i="5"/>
  <c r="NM10" i="5"/>
  <c r="NN10" i="5"/>
  <c r="NF11" i="5"/>
  <c r="NG11" i="5"/>
  <c r="NH11" i="5"/>
  <c r="NI11" i="5"/>
  <c r="NJ11" i="5"/>
  <c r="NK11" i="5"/>
  <c r="NL11" i="5"/>
  <c r="NM11" i="5"/>
  <c r="NN11" i="5"/>
  <c r="NF12" i="5"/>
  <c r="NG12" i="5"/>
  <c r="NH12" i="5"/>
  <c r="NI12" i="5"/>
  <c r="NJ12" i="5"/>
  <c r="NK12" i="5"/>
  <c r="NL12" i="5"/>
  <c r="NM12" i="5"/>
  <c r="NN12" i="5"/>
  <c r="NF13" i="5"/>
  <c r="NG13" i="5"/>
  <c r="NH13" i="5"/>
  <c r="NI13" i="5"/>
  <c r="NJ13" i="5"/>
  <c r="NK13" i="5"/>
  <c r="NL13" i="5"/>
  <c r="NM13" i="5"/>
  <c r="NN13" i="5"/>
  <c r="NF14" i="5"/>
  <c r="NG14" i="5"/>
  <c r="NH14" i="5"/>
  <c r="NI14" i="5"/>
  <c r="NJ14" i="5"/>
  <c r="NK14" i="5"/>
  <c r="NL14" i="5"/>
  <c r="NM14" i="5"/>
  <c r="NN14" i="5"/>
  <c r="NF15" i="5"/>
  <c r="NG15" i="5"/>
  <c r="NH15" i="5"/>
  <c r="NI15" i="5"/>
  <c r="NJ15" i="5"/>
  <c r="NK15" i="5"/>
  <c r="NL15" i="5"/>
  <c r="NM15" i="5"/>
  <c r="NN15" i="5"/>
  <c r="NF16" i="5"/>
  <c r="NG16" i="5"/>
  <c r="NH16" i="5"/>
  <c r="NI16" i="5"/>
  <c r="NJ16" i="5"/>
  <c r="NK16" i="5"/>
  <c r="NL16" i="5"/>
  <c r="NM16" i="5"/>
  <c r="NN16" i="5"/>
  <c r="NF17" i="5"/>
  <c r="NG17" i="5"/>
  <c r="NH17" i="5"/>
  <c r="NI17" i="5"/>
  <c r="NJ17" i="5"/>
  <c r="NK17" i="5"/>
  <c r="NL17" i="5"/>
  <c r="NM17" i="5"/>
  <c r="NN17" i="5"/>
  <c r="NF18" i="5"/>
  <c r="NG18" i="5"/>
  <c r="NH18" i="5"/>
  <c r="NI18" i="5"/>
  <c r="NJ18" i="5"/>
  <c r="NK18" i="5"/>
  <c r="NL18" i="5"/>
  <c r="NM18" i="5"/>
  <c r="NN18" i="5"/>
  <c r="NF19" i="5"/>
  <c r="NG19" i="5"/>
  <c r="NH19" i="5"/>
  <c r="NI19" i="5"/>
  <c r="NJ19" i="5"/>
  <c r="NK19" i="5"/>
  <c r="NL19" i="5"/>
  <c r="NM19" i="5"/>
  <c r="NN19" i="5"/>
  <c r="NF20" i="5"/>
  <c r="NG20" i="5"/>
  <c r="NH20" i="5"/>
  <c r="NI20" i="5"/>
  <c r="NJ20" i="5"/>
  <c r="NK20" i="5"/>
  <c r="NL20" i="5"/>
  <c r="NM20" i="5"/>
  <c r="NN20" i="5"/>
  <c r="NF21" i="5"/>
  <c r="NG21" i="5"/>
  <c r="NH21" i="5"/>
  <c r="NI21" i="5"/>
  <c r="NJ21" i="5"/>
  <c r="NK21" i="5"/>
  <c r="NL21" i="5"/>
  <c r="NM21" i="5"/>
  <c r="NN21" i="5"/>
  <c r="NF22" i="5"/>
  <c r="NG22" i="5"/>
  <c r="NH22" i="5"/>
  <c r="NI22" i="5"/>
  <c r="NJ22" i="5"/>
  <c r="NK22" i="5"/>
  <c r="NL22" i="5"/>
  <c r="NM22" i="5"/>
  <c r="NN22" i="5"/>
  <c r="NF23" i="5"/>
  <c r="NG23" i="5"/>
  <c r="NH23" i="5"/>
  <c r="NI23" i="5"/>
  <c r="NJ23" i="5"/>
  <c r="NK23" i="5"/>
  <c r="NL23" i="5"/>
  <c r="NM23" i="5"/>
  <c r="NN23" i="5"/>
  <c r="NF24" i="5"/>
  <c r="NG24" i="5"/>
  <c r="NH24" i="5"/>
  <c r="NI24" i="5"/>
  <c r="NJ24" i="5"/>
  <c r="NK24" i="5"/>
  <c r="NL24" i="5"/>
  <c r="NM24" i="5"/>
  <c r="NN24" i="5"/>
  <c r="NF25" i="5"/>
  <c r="NG25" i="5"/>
  <c r="NH25" i="5"/>
  <c r="NI25" i="5"/>
  <c r="NJ25" i="5"/>
  <c r="NK25" i="5"/>
  <c r="NL25" i="5"/>
  <c r="NM25" i="5"/>
  <c r="NN25" i="5"/>
  <c r="NF26" i="5"/>
  <c r="NG26" i="5"/>
  <c r="NH26" i="5"/>
  <c r="NI26" i="5"/>
  <c r="NJ26" i="5"/>
  <c r="NK26" i="5"/>
  <c r="NL26" i="5"/>
  <c r="NM26" i="5"/>
  <c r="NN26" i="5"/>
  <c r="NF27" i="5"/>
  <c r="NG27" i="5"/>
  <c r="NH27" i="5"/>
  <c r="NI27" i="5"/>
  <c r="NJ27" i="5"/>
  <c r="NK27" i="5"/>
  <c r="NL27" i="5"/>
  <c r="NM27" i="5"/>
  <c r="NN27" i="5"/>
  <c r="NF28" i="5"/>
  <c r="NG28" i="5"/>
  <c r="NH28" i="5"/>
  <c r="NI28" i="5"/>
  <c r="NJ28" i="5"/>
  <c r="NK28" i="5"/>
  <c r="NL28" i="5"/>
  <c r="NM28" i="5"/>
  <c r="NN28" i="5"/>
  <c r="NF29" i="5"/>
  <c r="NG29" i="5"/>
  <c r="NH29" i="5"/>
  <c r="NI29" i="5"/>
  <c r="NJ29" i="5"/>
  <c r="NK29" i="5"/>
  <c r="NL29" i="5"/>
  <c r="NM29" i="5"/>
  <c r="NF30" i="5"/>
  <c r="NG30" i="5"/>
  <c r="NH30" i="5"/>
  <c r="NI30" i="5"/>
  <c r="NJ30" i="5"/>
  <c r="NK30" i="5"/>
  <c r="NL30" i="5"/>
  <c r="NM30" i="5"/>
  <c r="NN30" i="5"/>
  <c r="NF31" i="5"/>
  <c r="NG31" i="5"/>
  <c r="NH31" i="5"/>
  <c r="NI31" i="5"/>
  <c r="NJ31" i="5"/>
  <c r="NK31" i="5"/>
  <c r="NL31" i="5"/>
  <c r="NM31" i="5"/>
  <c r="NN31" i="5"/>
  <c r="NF32" i="5"/>
  <c r="NG32" i="5"/>
  <c r="NH32" i="5"/>
  <c r="NI32" i="5"/>
  <c r="NJ32" i="5"/>
  <c r="NK32" i="5"/>
  <c r="NL32" i="5"/>
  <c r="NM32" i="5"/>
  <c r="NN32" i="5"/>
  <c r="NF33" i="5"/>
  <c r="NG33" i="5"/>
  <c r="NH33" i="5"/>
  <c r="NI33" i="5"/>
  <c r="NJ33" i="5"/>
  <c r="NK33" i="5"/>
  <c r="NL33" i="5"/>
  <c r="NM33" i="5"/>
  <c r="NN33" i="5"/>
  <c r="NF34" i="5"/>
  <c r="NG34" i="5"/>
  <c r="NH34" i="5"/>
  <c r="NI34" i="5"/>
  <c r="NJ34" i="5"/>
  <c r="NK34" i="5"/>
  <c r="NL34" i="5"/>
  <c r="NM34" i="5"/>
  <c r="NN34" i="5"/>
  <c r="NF35" i="5"/>
  <c r="NF49" i="5" s="1"/>
  <c r="NG35" i="5"/>
  <c r="NG49" i="5" s="1"/>
  <c r="NH35" i="5"/>
  <c r="NH49" i="5" s="1"/>
  <c r="NI35" i="5"/>
  <c r="NI49" i="5" s="1"/>
  <c r="NJ35" i="5"/>
  <c r="NJ49" i="5" s="1"/>
  <c r="NK35" i="5"/>
  <c r="NK49" i="5" s="1"/>
  <c r="NL35" i="5"/>
  <c r="NL49" i="5" s="1"/>
  <c r="NM35" i="5"/>
  <c r="NM49" i="5" s="1"/>
  <c r="NN35" i="5"/>
  <c r="NN49" i="5" s="1"/>
  <c r="NB2" i="5"/>
  <c r="NC2" i="5"/>
  <c r="ND2" i="5"/>
  <c r="NE2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NE4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NE5" i="5"/>
  <c r="MH6" i="5"/>
  <c r="MI6" i="5"/>
  <c r="MJ6" i="5"/>
  <c r="MK6" i="5"/>
  <c r="ML6" i="5"/>
  <c r="MM6" i="5"/>
  <c r="MN6" i="5"/>
  <c r="MO6" i="5"/>
  <c r="MP6" i="5"/>
  <c r="MQ6" i="5"/>
  <c r="MR6" i="5"/>
  <c r="MS6" i="5"/>
  <c r="MT6" i="5"/>
  <c r="MU6" i="5"/>
  <c r="MV6" i="5"/>
  <c r="MW6" i="5"/>
  <c r="MX6" i="5"/>
  <c r="MY6" i="5"/>
  <c r="MZ6" i="5"/>
  <c r="NA6" i="5"/>
  <c r="NB6" i="5"/>
  <c r="NC6" i="5"/>
  <c r="ND6" i="5"/>
  <c r="NE6" i="5"/>
  <c r="MH7" i="5"/>
  <c r="MI7" i="5"/>
  <c r="MJ7" i="5"/>
  <c r="MK7" i="5"/>
  <c r="ML7" i="5"/>
  <c r="MM7" i="5"/>
  <c r="MN7" i="5"/>
  <c r="MO7" i="5"/>
  <c r="MP7" i="5"/>
  <c r="MQ7" i="5"/>
  <c r="MR7" i="5"/>
  <c r="MS7" i="5"/>
  <c r="MT7" i="5"/>
  <c r="MU7" i="5"/>
  <c r="MV7" i="5"/>
  <c r="MW7" i="5"/>
  <c r="MX7" i="5"/>
  <c r="MY7" i="5"/>
  <c r="MZ7" i="5"/>
  <c r="NA7" i="5"/>
  <c r="NB7" i="5"/>
  <c r="NC7" i="5"/>
  <c r="ND7" i="5"/>
  <c r="NE7" i="5"/>
  <c r="MH8" i="5"/>
  <c r="MI8" i="5"/>
  <c r="MJ8" i="5"/>
  <c r="MK8" i="5"/>
  <c r="ML8" i="5"/>
  <c r="MM8" i="5"/>
  <c r="MN8" i="5"/>
  <c r="MO8" i="5"/>
  <c r="MP8" i="5"/>
  <c r="MQ8" i="5"/>
  <c r="MR8" i="5"/>
  <c r="MS8" i="5"/>
  <c r="MT8" i="5"/>
  <c r="MU8" i="5"/>
  <c r="MV8" i="5"/>
  <c r="MW8" i="5"/>
  <c r="MX8" i="5"/>
  <c r="MY8" i="5"/>
  <c r="MZ8" i="5"/>
  <c r="NA8" i="5"/>
  <c r="NB8" i="5"/>
  <c r="NC8" i="5"/>
  <c r="ND8" i="5"/>
  <c r="NE8" i="5"/>
  <c r="MH9" i="5"/>
  <c r="MI9" i="5"/>
  <c r="MJ9" i="5"/>
  <c r="MK9" i="5"/>
  <c r="ML9" i="5"/>
  <c r="MM9" i="5"/>
  <c r="MN9" i="5"/>
  <c r="MO9" i="5"/>
  <c r="MP9" i="5"/>
  <c r="MQ9" i="5"/>
  <c r="MR9" i="5"/>
  <c r="MS9" i="5"/>
  <c r="MT9" i="5"/>
  <c r="MU9" i="5"/>
  <c r="MV9" i="5"/>
  <c r="MW9" i="5"/>
  <c r="MX9" i="5"/>
  <c r="MY9" i="5"/>
  <c r="MZ9" i="5"/>
  <c r="NA9" i="5"/>
  <c r="NB9" i="5"/>
  <c r="NC9" i="5"/>
  <c r="ND9" i="5"/>
  <c r="NE9" i="5"/>
  <c r="MH10" i="5"/>
  <c r="MI10" i="5"/>
  <c r="MJ10" i="5"/>
  <c r="MK10" i="5"/>
  <c r="ML10" i="5"/>
  <c r="MM10" i="5"/>
  <c r="MN10" i="5"/>
  <c r="MO10" i="5"/>
  <c r="MP10" i="5"/>
  <c r="MQ10" i="5"/>
  <c r="MR10" i="5"/>
  <c r="MS10" i="5"/>
  <c r="MT10" i="5"/>
  <c r="MU10" i="5"/>
  <c r="MV10" i="5"/>
  <c r="MW10" i="5"/>
  <c r="MX10" i="5"/>
  <c r="MY10" i="5"/>
  <c r="MZ10" i="5"/>
  <c r="NA10" i="5"/>
  <c r="NB10" i="5"/>
  <c r="NC10" i="5"/>
  <c r="ND10" i="5"/>
  <c r="NE10" i="5"/>
  <c r="MH11" i="5"/>
  <c r="MI11" i="5"/>
  <c r="MJ11" i="5"/>
  <c r="MK11" i="5"/>
  <c r="ML11" i="5"/>
  <c r="MM11" i="5"/>
  <c r="MN11" i="5"/>
  <c r="MO11" i="5"/>
  <c r="MP11" i="5"/>
  <c r="MQ11" i="5"/>
  <c r="MR11" i="5"/>
  <c r="MS11" i="5"/>
  <c r="MT11" i="5"/>
  <c r="MU11" i="5"/>
  <c r="MV11" i="5"/>
  <c r="MW11" i="5"/>
  <c r="MX11" i="5"/>
  <c r="MY11" i="5"/>
  <c r="MZ11" i="5"/>
  <c r="NA11" i="5"/>
  <c r="NB11" i="5"/>
  <c r="NC11" i="5"/>
  <c r="ND11" i="5"/>
  <c r="NE11" i="5"/>
  <c r="MH12" i="5"/>
  <c r="MI12" i="5"/>
  <c r="MJ12" i="5"/>
  <c r="MK12" i="5"/>
  <c r="ML12" i="5"/>
  <c r="MM12" i="5"/>
  <c r="MN12" i="5"/>
  <c r="MO12" i="5"/>
  <c r="MP12" i="5"/>
  <c r="MQ12" i="5"/>
  <c r="MR12" i="5"/>
  <c r="MS12" i="5"/>
  <c r="MT12" i="5"/>
  <c r="MU12" i="5"/>
  <c r="MV12" i="5"/>
  <c r="MW12" i="5"/>
  <c r="MX12" i="5"/>
  <c r="MY12" i="5"/>
  <c r="MZ12" i="5"/>
  <c r="NA12" i="5"/>
  <c r="NB12" i="5"/>
  <c r="NC12" i="5"/>
  <c r="ND12" i="5"/>
  <c r="NE12" i="5"/>
  <c r="MH13" i="5"/>
  <c r="MI13" i="5"/>
  <c r="MJ13" i="5"/>
  <c r="MK13" i="5"/>
  <c r="ML13" i="5"/>
  <c r="MM13" i="5"/>
  <c r="MN13" i="5"/>
  <c r="MO13" i="5"/>
  <c r="MP13" i="5"/>
  <c r="MQ13" i="5"/>
  <c r="MR13" i="5"/>
  <c r="MS13" i="5"/>
  <c r="MT13" i="5"/>
  <c r="MU13" i="5"/>
  <c r="MV13" i="5"/>
  <c r="MW13" i="5"/>
  <c r="MX13" i="5"/>
  <c r="MY13" i="5"/>
  <c r="MZ13" i="5"/>
  <c r="NA13" i="5"/>
  <c r="NB13" i="5"/>
  <c r="NC13" i="5"/>
  <c r="ND13" i="5"/>
  <c r="NE13" i="5"/>
  <c r="MH14" i="5"/>
  <c r="MI14" i="5"/>
  <c r="MJ14" i="5"/>
  <c r="MK14" i="5"/>
  <c r="ML14" i="5"/>
  <c r="MM14" i="5"/>
  <c r="MN14" i="5"/>
  <c r="MO14" i="5"/>
  <c r="MP14" i="5"/>
  <c r="MQ14" i="5"/>
  <c r="MR14" i="5"/>
  <c r="MS14" i="5"/>
  <c r="MT14" i="5"/>
  <c r="MU14" i="5"/>
  <c r="MV14" i="5"/>
  <c r="MW14" i="5"/>
  <c r="MX14" i="5"/>
  <c r="MY14" i="5"/>
  <c r="MZ14" i="5"/>
  <c r="NA14" i="5"/>
  <c r="NB14" i="5"/>
  <c r="NC14" i="5"/>
  <c r="ND14" i="5"/>
  <c r="NE14" i="5"/>
  <c r="MH15" i="5"/>
  <c r="MI15" i="5"/>
  <c r="MJ15" i="5"/>
  <c r="MK15" i="5"/>
  <c r="ML15" i="5"/>
  <c r="MM15" i="5"/>
  <c r="MN15" i="5"/>
  <c r="MO15" i="5"/>
  <c r="MP15" i="5"/>
  <c r="MQ15" i="5"/>
  <c r="MR15" i="5"/>
  <c r="MS15" i="5"/>
  <c r="MT15" i="5"/>
  <c r="MU15" i="5"/>
  <c r="MV15" i="5"/>
  <c r="NB15" i="5"/>
  <c r="NC15" i="5"/>
  <c r="ND15" i="5"/>
  <c r="NE15" i="5"/>
  <c r="MH16" i="5"/>
  <c r="MI16" i="5"/>
  <c r="MJ16" i="5"/>
  <c r="MK16" i="5"/>
  <c r="ML16" i="5"/>
  <c r="MM16" i="5"/>
  <c r="MN16" i="5"/>
  <c r="MO16" i="5"/>
  <c r="MP16" i="5"/>
  <c r="MQ16" i="5"/>
  <c r="MR16" i="5"/>
  <c r="MS16" i="5"/>
  <c r="MT16" i="5"/>
  <c r="MU16" i="5"/>
  <c r="MV16" i="5"/>
  <c r="MW16" i="5"/>
  <c r="MX16" i="5"/>
  <c r="MY16" i="5"/>
  <c r="MZ16" i="5"/>
  <c r="NA16" i="5"/>
  <c r="NB16" i="5"/>
  <c r="NC16" i="5"/>
  <c r="ND16" i="5"/>
  <c r="NE16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MH19" i="5"/>
  <c r="MI19" i="5"/>
  <c r="MJ19" i="5"/>
  <c r="MK19" i="5"/>
  <c r="ML19" i="5"/>
  <c r="MM19" i="5"/>
  <c r="MN19" i="5"/>
  <c r="MO19" i="5"/>
  <c r="MP19" i="5"/>
  <c r="MQ19" i="5"/>
  <c r="MR19" i="5"/>
  <c r="MS19" i="5"/>
  <c r="MT19" i="5"/>
  <c r="MU19" i="5"/>
  <c r="MV19" i="5"/>
  <c r="MW19" i="5"/>
  <c r="MX19" i="5"/>
  <c r="MY19" i="5"/>
  <c r="MZ19" i="5"/>
  <c r="NA19" i="5"/>
  <c r="NB19" i="5"/>
  <c r="NC19" i="5"/>
  <c r="ND19" i="5"/>
  <c r="NE19" i="5"/>
  <c r="MH20" i="5"/>
  <c r="MI20" i="5"/>
  <c r="MJ20" i="5"/>
  <c r="MK20" i="5"/>
  <c r="ML20" i="5"/>
  <c r="MM20" i="5"/>
  <c r="MN20" i="5"/>
  <c r="MO20" i="5"/>
  <c r="MP20" i="5"/>
  <c r="MQ20" i="5"/>
  <c r="MR20" i="5"/>
  <c r="MS20" i="5"/>
  <c r="MT20" i="5"/>
  <c r="MU20" i="5"/>
  <c r="MV20" i="5"/>
  <c r="MW20" i="5"/>
  <c r="MX20" i="5"/>
  <c r="MY20" i="5"/>
  <c r="MZ20" i="5"/>
  <c r="NA20" i="5"/>
  <c r="NB20" i="5"/>
  <c r="NC20" i="5"/>
  <c r="ND20" i="5"/>
  <c r="NE20" i="5"/>
  <c r="MH21" i="5"/>
  <c r="MI21" i="5"/>
  <c r="MJ21" i="5"/>
  <c r="MK21" i="5"/>
  <c r="ML21" i="5"/>
  <c r="MM21" i="5"/>
  <c r="MN21" i="5"/>
  <c r="MO21" i="5"/>
  <c r="MP21" i="5"/>
  <c r="MQ21" i="5"/>
  <c r="MR21" i="5"/>
  <c r="MS21" i="5"/>
  <c r="MT21" i="5"/>
  <c r="MU21" i="5"/>
  <c r="MV21" i="5"/>
  <c r="MW21" i="5"/>
  <c r="MX21" i="5"/>
  <c r="MY21" i="5"/>
  <c r="MZ21" i="5"/>
  <c r="NA21" i="5"/>
  <c r="NB21" i="5"/>
  <c r="NC21" i="5"/>
  <c r="ND21" i="5"/>
  <c r="NE21" i="5"/>
  <c r="MH22" i="5"/>
  <c r="MI22" i="5"/>
  <c r="MJ22" i="5"/>
  <c r="MK22" i="5"/>
  <c r="ML22" i="5"/>
  <c r="MM22" i="5"/>
  <c r="MN22" i="5"/>
  <c r="MO22" i="5"/>
  <c r="MP22" i="5"/>
  <c r="MQ22" i="5"/>
  <c r="MR22" i="5"/>
  <c r="MS22" i="5"/>
  <c r="MT22" i="5"/>
  <c r="MU22" i="5"/>
  <c r="MV22" i="5"/>
  <c r="MW22" i="5"/>
  <c r="MX22" i="5"/>
  <c r="MY22" i="5"/>
  <c r="MZ22" i="5"/>
  <c r="NA22" i="5"/>
  <c r="NB22" i="5"/>
  <c r="NC22" i="5"/>
  <c r="ND22" i="5"/>
  <c r="NE22" i="5"/>
  <c r="MH23" i="5"/>
  <c r="MI23" i="5"/>
  <c r="MJ23" i="5"/>
  <c r="MK23" i="5"/>
  <c r="ML23" i="5"/>
  <c r="MM23" i="5"/>
  <c r="MN23" i="5"/>
  <c r="MO23" i="5"/>
  <c r="MP23" i="5"/>
  <c r="MQ23" i="5"/>
  <c r="MR23" i="5"/>
  <c r="MS23" i="5"/>
  <c r="MT23" i="5"/>
  <c r="MU23" i="5"/>
  <c r="MV23" i="5"/>
  <c r="MW23" i="5"/>
  <c r="MX23" i="5"/>
  <c r="MY23" i="5"/>
  <c r="MZ23" i="5"/>
  <c r="NA23" i="5"/>
  <c r="NB23" i="5"/>
  <c r="NC23" i="5"/>
  <c r="ND23" i="5"/>
  <c r="NE23" i="5"/>
  <c r="MH24" i="5"/>
  <c r="MI24" i="5"/>
  <c r="MJ24" i="5"/>
  <c r="MK24" i="5"/>
  <c r="ML24" i="5"/>
  <c r="MM24" i="5"/>
  <c r="MN24" i="5"/>
  <c r="MO24" i="5"/>
  <c r="MP24" i="5"/>
  <c r="MQ24" i="5"/>
  <c r="MR24" i="5"/>
  <c r="MS24" i="5"/>
  <c r="MT24" i="5"/>
  <c r="MU24" i="5"/>
  <c r="MV24" i="5"/>
  <c r="MW24" i="5"/>
  <c r="MX24" i="5"/>
  <c r="MY24" i="5"/>
  <c r="MZ24" i="5"/>
  <c r="NA24" i="5"/>
  <c r="NB24" i="5"/>
  <c r="NC24" i="5"/>
  <c r="ND24" i="5"/>
  <c r="NE24" i="5"/>
  <c r="MH25" i="5"/>
  <c r="MI25" i="5"/>
  <c r="MJ25" i="5"/>
  <c r="MK25" i="5"/>
  <c r="ML25" i="5"/>
  <c r="MM25" i="5"/>
  <c r="MN25" i="5"/>
  <c r="MO25" i="5"/>
  <c r="MP25" i="5"/>
  <c r="MQ25" i="5"/>
  <c r="MR25" i="5"/>
  <c r="MS25" i="5"/>
  <c r="MT25" i="5"/>
  <c r="MU25" i="5"/>
  <c r="MV25" i="5"/>
  <c r="MW25" i="5"/>
  <c r="MX25" i="5"/>
  <c r="MY25" i="5"/>
  <c r="MZ25" i="5"/>
  <c r="NA25" i="5"/>
  <c r="NB25" i="5"/>
  <c r="NC25" i="5"/>
  <c r="ND25" i="5"/>
  <c r="NE25" i="5"/>
  <c r="MH26" i="5"/>
  <c r="MI26" i="5"/>
  <c r="MJ26" i="5"/>
  <c r="MK26" i="5"/>
  <c r="ML26" i="5"/>
  <c r="MM26" i="5"/>
  <c r="MN26" i="5"/>
  <c r="MO26" i="5"/>
  <c r="MP26" i="5"/>
  <c r="MQ26" i="5"/>
  <c r="MR26" i="5"/>
  <c r="MS26" i="5"/>
  <c r="MT26" i="5"/>
  <c r="MU26" i="5"/>
  <c r="MV26" i="5"/>
  <c r="MW26" i="5"/>
  <c r="MX26" i="5"/>
  <c r="MY26" i="5"/>
  <c r="MZ26" i="5"/>
  <c r="NA26" i="5"/>
  <c r="NB26" i="5"/>
  <c r="NC26" i="5"/>
  <c r="ND26" i="5"/>
  <c r="NE26" i="5"/>
  <c r="MH27" i="5"/>
  <c r="MI27" i="5"/>
  <c r="MJ27" i="5"/>
  <c r="MK27" i="5"/>
  <c r="ML27" i="5"/>
  <c r="MM27" i="5"/>
  <c r="MN27" i="5"/>
  <c r="MO27" i="5"/>
  <c r="MP27" i="5"/>
  <c r="MQ27" i="5"/>
  <c r="MR27" i="5"/>
  <c r="MS27" i="5"/>
  <c r="MT27" i="5"/>
  <c r="MU27" i="5"/>
  <c r="MV27" i="5"/>
  <c r="MW27" i="5"/>
  <c r="MX27" i="5"/>
  <c r="MY27" i="5"/>
  <c r="MZ27" i="5"/>
  <c r="NA27" i="5"/>
  <c r="NB27" i="5"/>
  <c r="NC27" i="5"/>
  <c r="ND27" i="5"/>
  <c r="NE27" i="5"/>
  <c r="MH28" i="5"/>
  <c r="MI28" i="5"/>
  <c r="MJ28" i="5"/>
  <c r="MK28" i="5"/>
  <c r="ML28" i="5"/>
  <c r="MM28" i="5"/>
  <c r="MN28" i="5"/>
  <c r="MO28" i="5"/>
  <c r="MP28" i="5"/>
  <c r="MQ28" i="5"/>
  <c r="MR28" i="5"/>
  <c r="MS28" i="5"/>
  <c r="MT28" i="5"/>
  <c r="MU28" i="5"/>
  <c r="MV28" i="5"/>
  <c r="MW28" i="5"/>
  <c r="MX28" i="5"/>
  <c r="MY28" i="5"/>
  <c r="MZ28" i="5"/>
  <c r="NA28" i="5"/>
  <c r="NB28" i="5"/>
  <c r="NC28" i="5"/>
  <c r="ND28" i="5"/>
  <c r="NE28" i="5"/>
  <c r="MH29" i="5"/>
  <c r="MI29" i="5"/>
  <c r="MJ29" i="5"/>
  <c r="MK29" i="5"/>
  <c r="ML29" i="5"/>
  <c r="MM29" i="5"/>
  <c r="MN29" i="5"/>
  <c r="MO29" i="5"/>
  <c r="MP29" i="5"/>
  <c r="MQ29" i="5"/>
  <c r="MR29" i="5"/>
  <c r="MS29" i="5"/>
  <c r="MT29" i="5"/>
  <c r="MU29" i="5"/>
  <c r="MV29" i="5"/>
  <c r="MW29" i="5"/>
  <c r="MX29" i="5"/>
  <c r="MY29" i="5"/>
  <c r="MZ29" i="5"/>
  <c r="NA29" i="5"/>
  <c r="NB29" i="5"/>
  <c r="NC29" i="5"/>
  <c r="ND29" i="5"/>
  <c r="NE29" i="5"/>
  <c r="MH30" i="5"/>
  <c r="MI30" i="5"/>
  <c r="MJ30" i="5"/>
  <c r="MK30" i="5"/>
  <c r="ML30" i="5"/>
  <c r="MM30" i="5"/>
  <c r="MN30" i="5"/>
  <c r="MO30" i="5"/>
  <c r="MP30" i="5"/>
  <c r="MQ30" i="5"/>
  <c r="MR30" i="5"/>
  <c r="MS30" i="5"/>
  <c r="MT30" i="5"/>
  <c r="MU30" i="5"/>
  <c r="MV30" i="5"/>
  <c r="MW30" i="5"/>
  <c r="MX30" i="5"/>
  <c r="MY30" i="5"/>
  <c r="MZ30" i="5"/>
  <c r="NA30" i="5"/>
  <c r="NB30" i="5"/>
  <c r="NC30" i="5"/>
  <c r="ND30" i="5"/>
  <c r="NE30" i="5"/>
  <c r="MH31" i="5"/>
  <c r="MI31" i="5"/>
  <c r="MJ31" i="5"/>
  <c r="MK31" i="5"/>
  <c r="ML31" i="5"/>
  <c r="MM31" i="5"/>
  <c r="MN31" i="5"/>
  <c r="MO31" i="5"/>
  <c r="MP31" i="5"/>
  <c r="MQ31" i="5"/>
  <c r="MR31" i="5"/>
  <c r="MS31" i="5"/>
  <c r="MT31" i="5"/>
  <c r="MU31" i="5"/>
  <c r="MV31" i="5"/>
  <c r="MW31" i="5"/>
  <c r="MX31" i="5"/>
  <c r="MY31" i="5"/>
  <c r="MZ31" i="5"/>
  <c r="NA31" i="5"/>
  <c r="NB31" i="5"/>
  <c r="NC31" i="5"/>
  <c r="ND31" i="5"/>
  <c r="NE31" i="5"/>
  <c r="MH32" i="5"/>
  <c r="MI32" i="5"/>
  <c r="MJ32" i="5"/>
  <c r="MK32" i="5"/>
  <c r="ML32" i="5"/>
  <c r="MM32" i="5"/>
  <c r="MN32" i="5"/>
  <c r="MO32" i="5"/>
  <c r="MP32" i="5"/>
  <c r="MQ32" i="5"/>
  <c r="MR32" i="5"/>
  <c r="MS32" i="5"/>
  <c r="MT32" i="5"/>
  <c r="MU32" i="5"/>
  <c r="MV32" i="5"/>
  <c r="MW32" i="5"/>
  <c r="MX32" i="5"/>
  <c r="MY32" i="5"/>
  <c r="MZ32" i="5"/>
  <c r="NA32" i="5"/>
  <c r="NB32" i="5"/>
  <c r="NC32" i="5"/>
  <c r="ND32" i="5"/>
  <c r="NE32" i="5"/>
  <c r="MH33" i="5"/>
  <c r="MI33" i="5"/>
  <c r="MJ33" i="5"/>
  <c r="MK33" i="5"/>
  <c r="ML33" i="5"/>
  <c r="MM33" i="5"/>
  <c r="MN33" i="5"/>
  <c r="MO33" i="5"/>
  <c r="MP33" i="5"/>
  <c r="MQ33" i="5"/>
  <c r="MR33" i="5"/>
  <c r="MS33" i="5"/>
  <c r="MT33" i="5"/>
  <c r="MU33" i="5"/>
  <c r="MV33" i="5"/>
  <c r="MW33" i="5"/>
  <c r="MX33" i="5"/>
  <c r="MY33" i="5"/>
  <c r="MZ33" i="5"/>
  <c r="NA33" i="5"/>
  <c r="NB33" i="5"/>
  <c r="NC33" i="5"/>
  <c r="ND33" i="5"/>
  <c r="NE33" i="5"/>
  <c r="MH34" i="5"/>
  <c r="MI34" i="5"/>
  <c r="MJ34" i="5"/>
  <c r="MK34" i="5"/>
  <c r="ML34" i="5"/>
  <c r="MM34" i="5"/>
  <c r="MN34" i="5"/>
  <c r="MO34" i="5"/>
  <c r="MP34" i="5"/>
  <c r="MQ34" i="5"/>
  <c r="MR34" i="5"/>
  <c r="MS34" i="5"/>
  <c r="MT34" i="5"/>
  <c r="MU34" i="5"/>
  <c r="MV34" i="5"/>
  <c r="MW34" i="5"/>
  <c r="MX34" i="5"/>
  <c r="MY34" i="5"/>
  <c r="MZ34" i="5"/>
  <c r="NA34" i="5"/>
  <c r="NB34" i="5"/>
  <c r="NC34" i="5"/>
  <c r="ND34" i="5"/>
  <c r="NE34" i="5"/>
  <c r="MH35" i="5"/>
  <c r="MH49" i="5" s="1"/>
  <c r="MI35" i="5"/>
  <c r="MI49" i="5" s="1"/>
  <c r="MJ35" i="5"/>
  <c r="MJ49" i="5" s="1"/>
  <c r="MK35" i="5"/>
  <c r="MK49" i="5" s="1"/>
  <c r="ML35" i="5"/>
  <c r="ML49" i="5" s="1"/>
  <c r="MM35" i="5"/>
  <c r="MM49" i="5" s="1"/>
  <c r="MN35" i="5"/>
  <c r="MN49" i="5" s="1"/>
  <c r="MO35" i="5"/>
  <c r="MO49" i="5" s="1"/>
  <c r="MP35" i="5"/>
  <c r="MP49" i="5" s="1"/>
  <c r="MQ35" i="5"/>
  <c r="MQ49" i="5" s="1"/>
  <c r="MR35" i="5"/>
  <c r="MR49" i="5" s="1"/>
  <c r="MS35" i="5"/>
  <c r="MS49" i="5" s="1"/>
  <c r="MT35" i="5"/>
  <c r="MT49" i="5" s="1"/>
  <c r="MU35" i="5"/>
  <c r="MU49" i="5" s="1"/>
  <c r="MV35" i="5"/>
  <c r="MV49" i="5" s="1"/>
  <c r="MW35" i="5"/>
  <c r="MW49" i="5" s="1"/>
  <c r="MX35" i="5"/>
  <c r="MX49" i="5" s="1"/>
  <c r="MY35" i="5"/>
  <c r="MY49" i="5" s="1"/>
  <c r="MZ35" i="5"/>
  <c r="MZ49" i="5" s="1"/>
  <c r="NA35" i="5"/>
  <c r="NA49" i="5" s="1"/>
  <c r="NB35" i="5"/>
  <c r="NB49" i="5" s="1"/>
  <c r="NC35" i="5"/>
  <c r="NC49" i="5" s="1"/>
  <c r="ND35" i="5"/>
  <c r="ND49" i="5" s="1"/>
  <c r="NE35" i="5"/>
  <c r="NE49" i="5" s="1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MD4" i="5"/>
  <c r="ME4" i="5"/>
  <c r="MF4" i="5"/>
  <c r="MG4" i="5"/>
  <c r="MD5" i="5"/>
  <c r="ME5" i="5"/>
  <c r="MF5" i="5"/>
  <c r="MG5" i="5"/>
  <c r="MD6" i="5"/>
  <c r="ME6" i="5"/>
  <c r="MF6" i="5"/>
  <c r="MG6" i="5"/>
  <c r="MD7" i="5"/>
  <c r="ME7" i="5"/>
  <c r="MF7" i="5"/>
  <c r="MG7" i="5"/>
  <c r="MD8" i="5"/>
  <c r="ME8" i="5"/>
  <c r="MF8" i="5"/>
  <c r="MG8" i="5"/>
  <c r="MD9" i="5"/>
  <c r="ME9" i="5"/>
  <c r="MF9" i="5"/>
  <c r="MG9" i="5"/>
  <c r="MD10" i="5"/>
  <c r="ME10" i="5"/>
  <c r="MF10" i="5"/>
  <c r="MG10" i="5"/>
  <c r="MD11" i="5"/>
  <c r="ME11" i="5"/>
  <c r="MF11" i="5"/>
  <c r="MG11" i="5"/>
  <c r="MD12" i="5"/>
  <c r="ME12" i="5"/>
  <c r="MF12" i="5"/>
  <c r="MG12" i="5"/>
  <c r="MD13" i="5"/>
  <c r="ME13" i="5"/>
  <c r="MF13" i="5"/>
  <c r="MG13" i="5"/>
  <c r="MD14" i="5"/>
  <c r="ME14" i="5"/>
  <c r="MF14" i="5"/>
  <c r="MG14" i="5"/>
  <c r="MD16" i="5"/>
  <c r="ME16" i="5"/>
  <c r="MF16" i="5"/>
  <c r="MG16" i="5"/>
  <c r="MD17" i="5"/>
  <c r="ME17" i="5"/>
  <c r="MF17" i="5"/>
  <c r="MG17" i="5"/>
  <c r="MD18" i="5"/>
  <c r="ME18" i="5"/>
  <c r="MF18" i="5"/>
  <c r="MG18" i="5"/>
  <c r="MD19" i="5"/>
  <c r="ME19" i="5"/>
  <c r="MF19" i="5"/>
  <c r="MG19" i="5"/>
  <c r="MD20" i="5"/>
  <c r="ME20" i="5"/>
  <c r="MF20" i="5"/>
  <c r="MG20" i="5"/>
  <c r="MD21" i="5"/>
  <c r="ME21" i="5"/>
  <c r="MF21" i="5"/>
  <c r="MG21" i="5"/>
  <c r="MD22" i="5"/>
  <c r="ME22" i="5"/>
  <c r="MF22" i="5"/>
  <c r="MG22" i="5"/>
  <c r="MD23" i="5"/>
  <c r="ME23" i="5"/>
  <c r="MF23" i="5"/>
  <c r="MG23" i="5"/>
  <c r="MD24" i="5"/>
  <c r="ME24" i="5"/>
  <c r="MF24" i="5"/>
  <c r="MG24" i="5"/>
  <c r="MD26" i="5"/>
  <c r="ME26" i="5"/>
  <c r="MF26" i="5"/>
  <c r="MG26" i="5"/>
  <c r="MD27" i="5"/>
  <c r="ME27" i="5"/>
  <c r="MF27" i="5"/>
  <c r="MG27" i="5"/>
  <c r="MD28" i="5"/>
  <c r="ME28" i="5"/>
  <c r="MF28" i="5"/>
  <c r="MG28" i="5"/>
  <c r="MD30" i="5"/>
  <c r="ME30" i="5"/>
  <c r="MF30" i="5"/>
  <c r="MG30" i="5"/>
  <c r="MD31" i="5"/>
  <c r="ME31" i="5"/>
  <c r="MF31" i="5"/>
  <c r="MG31" i="5"/>
  <c r="MD32" i="5"/>
  <c r="ME32" i="5"/>
  <c r="MF32" i="5"/>
  <c r="MG32" i="5"/>
  <c r="MD33" i="5"/>
  <c r="ME33" i="5"/>
  <c r="MF33" i="5"/>
  <c r="MG33" i="5"/>
  <c r="MD34" i="5"/>
  <c r="ME34" i="5"/>
  <c r="MF34" i="5"/>
  <c r="MG34" i="5"/>
  <c r="MC49" i="5"/>
  <c r="MD35" i="5"/>
  <c r="MD49" i="5" s="1"/>
  <c r="ME35" i="5"/>
  <c r="ME49" i="5" s="1"/>
  <c r="MF35" i="5"/>
  <c r="MF49" i="5" s="1"/>
  <c r="MG35" i="5"/>
  <c r="MG49" i="5" s="1"/>
  <c r="MD3" i="5"/>
  <c r="ME3" i="5"/>
  <c r="MF3" i="5"/>
  <c r="MG3" i="5"/>
  <c r="MD2" i="5"/>
  <c r="ME2" i="5"/>
  <c r="MG2" i="5"/>
  <c r="LX4" i="5"/>
  <c r="LY4" i="5"/>
  <c r="LZ4" i="5"/>
  <c r="MA4" i="5"/>
  <c r="MB4" i="5"/>
  <c r="LX5" i="5"/>
  <c r="LY5" i="5"/>
  <c r="LZ5" i="5"/>
  <c r="MA5" i="5"/>
  <c r="MB5" i="5"/>
  <c r="LX6" i="5"/>
  <c r="LY6" i="5"/>
  <c r="LZ6" i="5"/>
  <c r="MA6" i="5"/>
  <c r="MB6" i="5"/>
  <c r="LX7" i="5"/>
  <c r="LY7" i="5"/>
  <c r="LZ7" i="5"/>
  <c r="MA7" i="5"/>
  <c r="MB7" i="5"/>
  <c r="LX8" i="5"/>
  <c r="LY8" i="5"/>
  <c r="LZ8" i="5"/>
  <c r="MA8" i="5"/>
  <c r="MB8" i="5"/>
  <c r="LX9" i="5"/>
  <c r="LY9" i="5"/>
  <c r="LZ9" i="5"/>
  <c r="MA9" i="5"/>
  <c r="MB9" i="5"/>
  <c r="LX10" i="5"/>
  <c r="LY10" i="5"/>
  <c r="LZ10" i="5"/>
  <c r="MA10" i="5"/>
  <c r="MB10" i="5"/>
  <c r="LX11" i="5"/>
  <c r="LY11" i="5"/>
  <c r="LZ11" i="5"/>
  <c r="MA11" i="5"/>
  <c r="MB11" i="5"/>
  <c r="LX12" i="5"/>
  <c r="LY12" i="5"/>
  <c r="LZ12" i="5"/>
  <c r="MA12" i="5"/>
  <c r="MB12" i="5"/>
  <c r="LX13" i="5"/>
  <c r="LY13" i="5"/>
  <c r="LZ13" i="5"/>
  <c r="MA13" i="5"/>
  <c r="MB13" i="5"/>
  <c r="LX14" i="5"/>
  <c r="LY14" i="5"/>
  <c r="LZ14" i="5"/>
  <c r="MA14" i="5"/>
  <c r="MB14" i="5"/>
  <c r="LX15" i="5"/>
  <c r="LY15" i="5"/>
  <c r="LZ15" i="5"/>
  <c r="MB15" i="5"/>
  <c r="LX16" i="5"/>
  <c r="LY16" i="5"/>
  <c r="LZ16" i="5"/>
  <c r="MA16" i="5"/>
  <c r="MB16" i="5"/>
  <c r="LX17" i="5"/>
  <c r="LY17" i="5"/>
  <c r="LZ17" i="5"/>
  <c r="MA17" i="5"/>
  <c r="MB17" i="5"/>
  <c r="LX18" i="5"/>
  <c r="LY18" i="5"/>
  <c r="LZ18" i="5"/>
  <c r="MA18" i="5"/>
  <c r="MB18" i="5"/>
  <c r="LX19" i="5"/>
  <c r="LY19" i="5"/>
  <c r="LZ19" i="5"/>
  <c r="MA19" i="5"/>
  <c r="MB19" i="5"/>
  <c r="LX20" i="5"/>
  <c r="LY20" i="5"/>
  <c r="LZ20" i="5"/>
  <c r="MA20" i="5"/>
  <c r="MB20" i="5"/>
  <c r="LX21" i="5"/>
  <c r="LY21" i="5"/>
  <c r="LZ21" i="5"/>
  <c r="MA21" i="5"/>
  <c r="MB21" i="5"/>
  <c r="LX22" i="5"/>
  <c r="LY22" i="5"/>
  <c r="LZ22" i="5"/>
  <c r="MA22" i="5"/>
  <c r="MB22" i="5"/>
  <c r="LX23" i="5"/>
  <c r="LY23" i="5"/>
  <c r="LZ23" i="5"/>
  <c r="MA23" i="5"/>
  <c r="MB23" i="5"/>
  <c r="LX24" i="5"/>
  <c r="LY24" i="5"/>
  <c r="LZ24" i="5"/>
  <c r="MA24" i="5"/>
  <c r="MB24" i="5"/>
  <c r="LX25" i="5"/>
  <c r="LY25" i="5"/>
  <c r="LZ25" i="5"/>
  <c r="MA25" i="5"/>
  <c r="MB25" i="5"/>
  <c r="LX26" i="5"/>
  <c r="LY26" i="5"/>
  <c r="LZ26" i="5"/>
  <c r="MA26" i="5"/>
  <c r="MB26" i="5"/>
  <c r="LX27" i="5"/>
  <c r="LY27" i="5"/>
  <c r="LZ27" i="5"/>
  <c r="MA27" i="5"/>
  <c r="MB27" i="5"/>
  <c r="LX28" i="5"/>
  <c r="LY28" i="5"/>
  <c r="LZ28" i="5"/>
  <c r="MA28" i="5"/>
  <c r="MB28" i="5"/>
  <c r="LX29" i="5"/>
  <c r="LY29" i="5"/>
  <c r="LZ29" i="5"/>
  <c r="MB29" i="5"/>
  <c r="LX30" i="5"/>
  <c r="LY30" i="5"/>
  <c r="LZ30" i="5"/>
  <c r="MA30" i="5"/>
  <c r="MB30" i="5"/>
  <c r="LX31" i="5"/>
  <c r="LY31" i="5"/>
  <c r="LZ31" i="5"/>
  <c r="MA31" i="5"/>
  <c r="MB31" i="5"/>
  <c r="LX32" i="5"/>
  <c r="LY32" i="5"/>
  <c r="LZ32" i="5"/>
  <c r="MA32" i="5"/>
  <c r="MB32" i="5"/>
  <c r="LX33" i="5"/>
  <c r="LY33" i="5"/>
  <c r="LZ33" i="5"/>
  <c r="MA33" i="5"/>
  <c r="MB33" i="5"/>
  <c r="LX34" i="5"/>
  <c r="LY34" i="5"/>
  <c r="LZ34" i="5"/>
  <c r="MA34" i="5"/>
  <c r="MB34" i="5"/>
  <c r="LX35" i="5"/>
  <c r="LX49" i="5" s="1"/>
  <c r="LY35" i="5"/>
  <c r="LY49" i="5" s="1"/>
  <c r="LZ35" i="5"/>
  <c r="LZ49" i="5" s="1"/>
  <c r="MA35" i="5"/>
  <c r="MA49" i="5" s="1"/>
  <c r="MB35" i="5"/>
  <c r="MB49" i="5" s="1"/>
  <c r="LY3" i="5"/>
  <c r="LZ3" i="5"/>
  <c r="MA3" i="5"/>
  <c r="MB3" i="5"/>
  <c r="LX3" i="5"/>
  <c r="LY2" i="5"/>
  <c r="LZ2" i="5"/>
  <c r="MA2" i="5"/>
  <c r="MB2" i="5"/>
  <c r="LX2" i="5"/>
  <c r="LV4" i="5"/>
  <c r="LW4" i="5"/>
  <c r="LV5" i="5"/>
  <c r="LW5" i="5"/>
  <c r="LV6" i="5"/>
  <c r="LW6" i="5"/>
  <c r="LV7" i="5"/>
  <c r="LW7" i="5"/>
  <c r="LV8" i="5"/>
  <c r="LW8" i="5"/>
  <c r="LV9" i="5"/>
  <c r="LW9" i="5"/>
  <c r="LV10" i="5"/>
  <c r="LW10" i="5"/>
  <c r="LV11" i="5"/>
  <c r="LW11" i="5"/>
  <c r="LV12" i="5"/>
  <c r="LW12" i="5"/>
  <c r="LV13" i="5"/>
  <c r="LW13" i="5"/>
  <c r="LV14" i="5"/>
  <c r="LW14" i="5"/>
  <c r="LV15" i="5"/>
  <c r="LW15" i="5"/>
  <c r="LV16" i="5"/>
  <c r="LW16" i="5"/>
  <c r="LV17" i="5"/>
  <c r="LW17" i="5"/>
  <c r="LV18" i="5"/>
  <c r="LW18" i="5"/>
  <c r="LV19" i="5"/>
  <c r="LW19" i="5"/>
  <c r="LV20" i="5"/>
  <c r="LW20" i="5"/>
  <c r="LV21" i="5"/>
  <c r="LW21" i="5"/>
  <c r="LV22" i="5"/>
  <c r="LW22" i="5"/>
  <c r="LV23" i="5"/>
  <c r="LW23" i="5"/>
  <c r="LV24" i="5"/>
  <c r="LW24" i="5"/>
  <c r="LV25" i="5"/>
  <c r="LW25" i="5"/>
  <c r="LV26" i="5"/>
  <c r="LW26" i="5"/>
  <c r="LV27" i="5"/>
  <c r="LW27" i="5"/>
  <c r="LV28" i="5"/>
  <c r="LW28" i="5"/>
  <c r="LV29" i="5"/>
  <c r="LW29" i="5"/>
  <c r="LV30" i="5"/>
  <c r="LW30" i="5"/>
  <c r="LV31" i="5"/>
  <c r="LW31" i="5"/>
  <c r="LV32" i="5"/>
  <c r="LW32" i="5"/>
  <c r="LV33" i="5"/>
  <c r="LW33" i="5"/>
  <c r="LV34" i="5"/>
  <c r="LW34" i="5"/>
  <c r="LV35" i="5"/>
  <c r="LV49" i="5" s="1"/>
  <c r="LW35" i="5"/>
  <c r="LW49" i="5" s="1"/>
  <c r="LW3" i="5"/>
  <c r="LV3" i="5"/>
  <c r="LU3" i="5"/>
  <c r="LU4" i="5"/>
  <c r="LU5" i="5"/>
  <c r="LU6" i="5"/>
  <c r="LU7" i="5"/>
  <c r="LU8" i="5"/>
  <c r="LU9" i="5"/>
  <c r="LU10" i="5"/>
  <c r="LU11" i="5"/>
  <c r="LU12" i="5"/>
  <c r="LU13" i="5"/>
  <c r="LU14" i="5"/>
  <c r="LU15" i="5"/>
  <c r="LU16" i="5"/>
  <c r="LU17" i="5"/>
  <c r="LU18" i="5"/>
  <c r="LU19" i="5"/>
  <c r="LU20" i="5"/>
  <c r="LU21" i="5"/>
  <c r="LU22" i="5"/>
  <c r="LU23" i="5"/>
  <c r="LU24" i="5"/>
  <c r="LU25" i="5"/>
  <c r="LU26" i="5"/>
  <c r="LU27" i="5"/>
  <c r="LU28" i="5"/>
  <c r="LU29" i="5"/>
  <c r="LU30" i="5"/>
  <c r="LU31" i="5"/>
  <c r="LU32" i="5"/>
  <c r="LU33" i="5"/>
  <c r="LU34" i="5"/>
  <c r="LU35" i="5"/>
  <c r="LU49" i="5" s="1"/>
  <c r="LT3" i="5"/>
  <c r="LT4" i="5"/>
  <c r="LT5" i="5"/>
  <c r="LT6" i="5"/>
  <c r="LT7" i="5"/>
  <c r="LT8" i="5"/>
  <c r="LT9" i="5"/>
  <c r="LT10" i="5"/>
  <c r="LT11" i="5"/>
  <c r="LT12" i="5"/>
  <c r="LT13" i="5"/>
  <c r="LT14" i="5"/>
  <c r="LT15" i="5"/>
  <c r="LT16" i="5"/>
  <c r="LT17" i="5"/>
  <c r="LT18" i="5"/>
  <c r="LT19" i="5"/>
  <c r="LT20" i="5"/>
  <c r="LT21" i="5"/>
  <c r="LT22" i="5"/>
  <c r="LT23" i="5"/>
  <c r="LT24" i="5"/>
  <c r="LT25" i="5"/>
  <c r="LT26" i="5"/>
  <c r="LT27" i="5"/>
  <c r="LT28" i="5"/>
  <c r="LT29" i="5"/>
  <c r="LT30" i="5"/>
  <c r="LT31" i="5"/>
  <c r="LT32" i="5"/>
  <c r="LT33" i="5"/>
  <c r="LT34" i="5"/>
  <c r="LT35" i="5"/>
  <c r="LT49" i="5" s="1"/>
  <c r="LW2" i="5"/>
  <c r="LV2" i="5"/>
  <c r="LT2" i="5"/>
  <c r="LQ4" i="5"/>
  <c r="LR4" i="5"/>
  <c r="LS4" i="5"/>
  <c r="LQ5" i="5"/>
  <c r="LR5" i="5"/>
  <c r="LS5" i="5"/>
  <c r="LQ6" i="5"/>
  <c r="LR6" i="5"/>
  <c r="LS6" i="5"/>
  <c r="LQ7" i="5"/>
  <c r="LR7" i="5"/>
  <c r="LS7" i="5"/>
  <c r="LQ8" i="5"/>
  <c r="LR8" i="5"/>
  <c r="LS8" i="5"/>
  <c r="LQ9" i="5"/>
  <c r="LR9" i="5"/>
  <c r="LS9" i="5"/>
  <c r="LQ10" i="5"/>
  <c r="LR10" i="5"/>
  <c r="LS10" i="5"/>
  <c r="LQ11" i="5"/>
  <c r="LR11" i="5"/>
  <c r="LS11" i="5"/>
  <c r="LQ12" i="5"/>
  <c r="LR12" i="5"/>
  <c r="LS12" i="5"/>
  <c r="LQ13" i="5"/>
  <c r="LR13" i="5"/>
  <c r="LS13" i="5"/>
  <c r="LQ14" i="5"/>
  <c r="LR14" i="5"/>
  <c r="LS14" i="5"/>
  <c r="LQ15" i="5"/>
  <c r="LR15" i="5"/>
  <c r="LS15" i="5"/>
  <c r="LQ16" i="5"/>
  <c r="LR16" i="5"/>
  <c r="LS16" i="5"/>
  <c r="LQ17" i="5"/>
  <c r="LR17" i="5"/>
  <c r="LS17" i="5"/>
  <c r="LQ18" i="5"/>
  <c r="LR18" i="5"/>
  <c r="LS18" i="5"/>
  <c r="LQ19" i="5"/>
  <c r="LR19" i="5"/>
  <c r="LS19" i="5"/>
  <c r="LQ20" i="5"/>
  <c r="LR20" i="5"/>
  <c r="LS20" i="5"/>
  <c r="LQ21" i="5"/>
  <c r="LR21" i="5"/>
  <c r="LS21" i="5"/>
  <c r="LQ22" i="5"/>
  <c r="LR22" i="5"/>
  <c r="LS22" i="5"/>
  <c r="LQ23" i="5"/>
  <c r="LR23" i="5"/>
  <c r="LS23" i="5"/>
  <c r="LQ24" i="5"/>
  <c r="LR24" i="5"/>
  <c r="LS24" i="5"/>
  <c r="LQ25" i="5"/>
  <c r="LR25" i="5"/>
  <c r="LS25" i="5"/>
  <c r="LQ26" i="5"/>
  <c r="LR26" i="5"/>
  <c r="LS26" i="5"/>
  <c r="LQ27" i="5"/>
  <c r="LR27" i="5"/>
  <c r="LS27" i="5"/>
  <c r="LQ28" i="5"/>
  <c r="LR28" i="5"/>
  <c r="LS28" i="5"/>
  <c r="LQ29" i="5"/>
  <c r="LR29" i="5"/>
  <c r="LS29" i="5"/>
  <c r="LQ30" i="5"/>
  <c r="LR30" i="5"/>
  <c r="LS30" i="5"/>
  <c r="LQ31" i="5"/>
  <c r="LR31" i="5"/>
  <c r="LS31" i="5"/>
  <c r="LQ32" i="5"/>
  <c r="LR32" i="5"/>
  <c r="LS32" i="5"/>
  <c r="LQ33" i="5"/>
  <c r="LR33" i="5"/>
  <c r="LS33" i="5"/>
  <c r="LQ34" i="5"/>
  <c r="LR34" i="5"/>
  <c r="LS34" i="5"/>
  <c r="LQ35" i="5"/>
  <c r="LQ49" i="5" s="1"/>
  <c r="LR35" i="5"/>
  <c r="LR49" i="5" s="1"/>
  <c r="LS35" i="5"/>
  <c r="LS49" i="5" s="1"/>
  <c r="LS3" i="5"/>
  <c r="LR3" i="5"/>
  <c r="LQ3" i="5"/>
  <c r="LS2" i="5"/>
  <c r="LR2" i="5"/>
  <c r="LQ2" i="5"/>
  <c r="LK3" i="5"/>
  <c r="LL3" i="5"/>
  <c r="LM3" i="5"/>
  <c r="LN3" i="5"/>
  <c r="LO3" i="5"/>
  <c r="LP3" i="5"/>
  <c r="LK4" i="5"/>
  <c r="LL4" i="5"/>
  <c r="LM4" i="5"/>
  <c r="LN4" i="5"/>
  <c r="LO4" i="5"/>
  <c r="LP4" i="5"/>
  <c r="LK5" i="5"/>
  <c r="LL5" i="5"/>
  <c r="LM5" i="5"/>
  <c r="LN5" i="5"/>
  <c r="LO5" i="5"/>
  <c r="LP5" i="5"/>
  <c r="LK6" i="5"/>
  <c r="LL6" i="5"/>
  <c r="LM6" i="5"/>
  <c r="LN6" i="5"/>
  <c r="LO6" i="5"/>
  <c r="LP6" i="5"/>
  <c r="LK7" i="5"/>
  <c r="LL7" i="5"/>
  <c r="LM7" i="5"/>
  <c r="LN7" i="5"/>
  <c r="LO7" i="5"/>
  <c r="LP7" i="5"/>
  <c r="LK8" i="5"/>
  <c r="LL8" i="5"/>
  <c r="LM8" i="5"/>
  <c r="LN8" i="5"/>
  <c r="LO8" i="5"/>
  <c r="LP8" i="5"/>
  <c r="LK9" i="5"/>
  <c r="LL9" i="5"/>
  <c r="LM9" i="5"/>
  <c r="LN9" i="5"/>
  <c r="LO9" i="5"/>
  <c r="LP9" i="5"/>
  <c r="LK10" i="5"/>
  <c r="LL10" i="5"/>
  <c r="LM10" i="5"/>
  <c r="LN10" i="5"/>
  <c r="LO10" i="5"/>
  <c r="LP10" i="5"/>
  <c r="LK11" i="5"/>
  <c r="LL11" i="5"/>
  <c r="LM11" i="5"/>
  <c r="LN11" i="5"/>
  <c r="LO11" i="5"/>
  <c r="LP11" i="5"/>
  <c r="LK12" i="5"/>
  <c r="LL12" i="5"/>
  <c r="LM12" i="5"/>
  <c r="LN12" i="5"/>
  <c r="LO12" i="5"/>
  <c r="LP12" i="5"/>
  <c r="LK13" i="5"/>
  <c r="LL13" i="5"/>
  <c r="LM13" i="5"/>
  <c r="LN13" i="5"/>
  <c r="LO13" i="5"/>
  <c r="LP13" i="5"/>
  <c r="LK14" i="5"/>
  <c r="LL14" i="5"/>
  <c r="LM14" i="5"/>
  <c r="LN14" i="5"/>
  <c r="LO14" i="5"/>
  <c r="LP14" i="5"/>
  <c r="LK15" i="5"/>
  <c r="LL15" i="5"/>
  <c r="LM15" i="5"/>
  <c r="LN15" i="5"/>
  <c r="LO15" i="5"/>
  <c r="LP15" i="5"/>
  <c r="LK16" i="5"/>
  <c r="LL16" i="5"/>
  <c r="LM16" i="5"/>
  <c r="LN16" i="5"/>
  <c r="LO16" i="5"/>
  <c r="LP16" i="5"/>
  <c r="LK17" i="5"/>
  <c r="LL17" i="5"/>
  <c r="LM17" i="5"/>
  <c r="LN17" i="5"/>
  <c r="LO17" i="5"/>
  <c r="LP17" i="5"/>
  <c r="LK18" i="5"/>
  <c r="LL18" i="5"/>
  <c r="LM18" i="5"/>
  <c r="LN18" i="5"/>
  <c r="LO18" i="5"/>
  <c r="LP18" i="5"/>
  <c r="LK19" i="5"/>
  <c r="LL19" i="5"/>
  <c r="LM19" i="5"/>
  <c r="LN19" i="5"/>
  <c r="LO19" i="5"/>
  <c r="LP19" i="5"/>
  <c r="LK20" i="5"/>
  <c r="LL20" i="5"/>
  <c r="LM20" i="5"/>
  <c r="LN20" i="5"/>
  <c r="LO20" i="5"/>
  <c r="LP20" i="5"/>
  <c r="LK21" i="5"/>
  <c r="LL21" i="5"/>
  <c r="LM21" i="5"/>
  <c r="LN21" i="5"/>
  <c r="LO21" i="5"/>
  <c r="LP21" i="5"/>
  <c r="LK22" i="5"/>
  <c r="LL22" i="5"/>
  <c r="LM22" i="5"/>
  <c r="LN22" i="5"/>
  <c r="LO22" i="5"/>
  <c r="LP22" i="5"/>
  <c r="LK23" i="5"/>
  <c r="LL23" i="5"/>
  <c r="LM23" i="5"/>
  <c r="LN23" i="5"/>
  <c r="LO23" i="5"/>
  <c r="LP23" i="5"/>
  <c r="LK24" i="5"/>
  <c r="LL24" i="5"/>
  <c r="LM24" i="5"/>
  <c r="LN24" i="5"/>
  <c r="LO24" i="5"/>
  <c r="LP24" i="5"/>
  <c r="LK25" i="5"/>
  <c r="LL25" i="5"/>
  <c r="LM25" i="5"/>
  <c r="LN25" i="5"/>
  <c r="LO25" i="5"/>
  <c r="LP25" i="5"/>
  <c r="LK26" i="5"/>
  <c r="LL26" i="5"/>
  <c r="LM26" i="5"/>
  <c r="LN26" i="5"/>
  <c r="LO26" i="5"/>
  <c r="LP26" i="5"/>
  <c r="LK27" i="5"/>
  <c r="LL27" i="5"/>
  <c r="LM27" i="5"/>
  <c r="LN27" i="5"/>
  <c r="LO27" i="5"/>
  <c r="LP27" i="5"/>
  <c r="LK28" i="5"/>
  <c r="LL28" i="5"/>
  <c r="LM28" i="5"/>
  <c r="LN28" i="5"/>
  <c r="LO28" i="5"/>
  <c r="LP28" i="5"/>
  <c r="LK29" i="5"/>
  <c r="LL29" i="5"/>
  <c r="LM29" i="5"/>
  <c r="LN29" i="5"/>
  <c r="LO29" i="5"/>
  <c r="LP29" i="5"/>
  <c r="LK30" i="5"/>
  <c r="LL30" i="5"/>
  <c r="LM30" i="5"/>
  <c r="LN30" i="5"/>
  <c r="LO30" i="5"/>
  <c r="LP30" i="5"/>
  <c r="LK31" i="5"/>
  <c r="LL31" i="5"/>
  <c r="LM31" i="5"/>
  <c r="LN31" i="5"/>
  <c r="LO31" i="5"/>
  <c r="LP31" i="5"/>
  <c r="LK32" i="5"/>
  <c r="LL32" i="5"/>
  <c r="LM32" i="5"/>
  <c r="LN32" i="5"/>
  <c r="LO32" i="5"/>
  <c r="LP32" i="5"/>
  <c r="LK33" i="5"/>
  <c r="LL33" i="5"/>
  <c r="LM33" i="5"/>
  <c r="LN33" i="5"/>
  <c r="LO33" i="5"/>
  <c r="LP33" i="5"/>
  <c r="LK34" i="5"/>
  <c r="LL34" i="5"/>
  <c r="LM34" i="5"/>
  <c r="LN34" i="5"/>
  <c r="LO34" i="5"/>
  <c r="LP34" i="5"/>
  <c r="LK35" i="5"/>
  <c r="LK49" i="5" s="1"/>
  <c r="LL35" i="5"/>
  <c r="LL49" i="5" s="1"/>
  <c r="LM35" i="5"/>
  <c r="LM49" i="5" s="1"/>
  <c r="LN35" i="5"/>
  <c r="LN49" i="5" s="1"/>
  <c r="LO35" i="5"/>
  <c r="LO49" i="5" s="1"/>
  <c r="LP35" i="5"/>
  <c r="LP49" i="5" s="1"/>
  <c r="LK2" i="5"/>
  <c r="LL2" i="5"/>
  <c r="LM2" i="5"/>
  <c r="LN2" i="5"/>
  <c r="LO2" i="5"/>
  <c r="LP2" i="5"/>
  <c r="LJ3" i="5"/>
  <c r="LJ4" i="5"/>
  <c r="LJ5" i="5"/>
  <c r="LJ6" i="5"/>
  <c r="LJ7" i="5"/>
  <c r="LJ8" i="5"/>
  <c r="LJ9" i="5"/>
  <c r="LJ10" i="5"/>
  <c r="LJ11" i="5"/>
  <c r="LJ12" i="5"/>
  <c r="LJ13" i="5"/>
  <c r="LJ14" i="5"/>
  <c r="LJ15" i="5"/>
  <c r="LJ16" i="5"/>
  <c r="LJ17" i="5"/>
  <c r="LJ18" i="5"/>
  <c r="LJ19" i="5"/>
  <c r="LJ20" i="5"/>
  <c r="LJ21" i="5"/>
  <c r="LJ22" i="5"/>
  <c r="LJ23" i="5"/>
  <c r="LJ24" i="5"/>
  <c r="LJ25" i="5"/>
  <c r="LJ26" i="5"/>
  <c r="LJ27" i="5"/>
  <c r="LJ28" i="5"/>
  <c r="LJ29" i="5"/>
  <c r="LJ30" i="5"/>
  <c r="LJ31" i="5"/>
  <c r="LJ32" i="5"/>
  <c r="LJ33" i="5"/>
  <c r="LJ34" i="5"/>
  <c r="LJ35" i="5"/>
  <c r="LJ49" i="5" s="1"/>
  <c r="LH3" i="5"/>
  <c r="LI3" i="5"/>
  <c r="LH4" i="5"/>
  <c r="LI4" i="5"/>
  <c r="LH5" i="5"/>
  <c r="LI5" i="5"/>
  <c r="LH6" i="5"/>
  <c r="LI6" i="5"/>
  <c r="LH7" i="5"/>
  <c r="LI7" i="5"/>
  <c r="LH8" i="5"/>
  <c r="LI8" i="5"/>
  <c r="LH9" i="5"/>
  <c r="LI9" i="5"/>
  <c r="LH10" i="5"/>
  <c r="LI10" i="5"/>
  <c r="LH11" i="5"/>
  <c r="LI11" i="5"/>
  <c r="LH12" i="5"/>
  <c r="LI12" i="5"/>
  <c r="LH13" i="5"/>
  <c r="LI13" i="5"/>
  <c r="LH14" i="5"/>
  <c r="LI14" i="5"/>
  <c r="LH15" i="5"/>
  <c r="LI15" i="5"/>
  <c r="LH16" i="5"/>
  <c r="LI16" i="5"/>
  <c r="LH17" i="5"/>
  <c r="LI17" i="5"/>
  <c r="LH18" i="5"/>
  <c r="LI18" i="5"/>
  <c r="LH19" i="5"/>
  <c r="LI19" i="5"/>
  <c r="LH20" i="5"/>
  <c r="LI20" i="5"/>
  <c r="LH21" i="5"/>
  <c r="LI21" i="5"/>
  <c r="LH22" i="5"/>
  <c r="LI22" i="5"/>
  <c r="LH23" i="5"/>
  <c r="LI23" i="5"/>
  <c r="LH24" i="5"/>
  <c r="LI24" i="5"/>
  <c r="LH25" i="5"/>
  <c r="LI25" i="5"/>
  <c r="LH26" i="5"/>
  <c r="LI26" i="5"/>
  <c r="LH27" i="5"/>
  <c r="LI27" i="5"/>
  <c r="LH28" i="5"/>
  <c r="LI28" i="5"/>
  <c r="LH29" i="5"/>
  <c r="LI29" i="5"/>
  <c r="LH30" i="5"/>
  <c r="LI30" i="5"/>
  <c r="LH31" i="5"/>
  <c r="LI31" i="5"/>
  <c r="LH32" i="5"/>
  <c r="LI32" i="5"/>
  <c r="LH33" i="5"/>
  <c r="LI33" i="5"/>
  <c r="LH34" i="5"/>
  <c r="LI34" i="5"/>
  <c r="LH35" i="5"/>
  <c r="LH49" i="5" s="1"/>
  <c r="LI35" i="5"/>
  <c r="LI49" i="5" s="1"/>
  <c r="LG4" i="5"/>
  <c r="LG5" i="5"/>
  <c r="LG6" i="5"/>
  <c r="LG7" i="5"/>
  <c r="LG8" i="5"/>
  <c r="LG9" i="5"/>
  <c r="LG10" i="5"/>
  <c r="LG11" i="5"/>
  <c r="LG12" i="5"/>
  <c r="LG13" i="5"/>
  <c r="LG14" i="5"/>
  <c r="LG15" i="5"/>
  <c r="LG16" i="5"/>
  <c r="LG17" i="5"/>
  <c r="LG18" i="5"/>
  <c r="LG19" i="5"/>
  <c r="LG20" i="5"/>
  <c r="LG21" i="5"/>
  <c r="LG22" i="5"/>
  <c r="LG23" i="5"/>
  <c r="LG24" i="5"/>
  <c r="LG25" i="5"/>
  <c r="LG26" i="5"/>
  <c r="LG27" i="5"/>
  <c r="LG28" i="5"/>
  <c r="LG29" i="5"/>
  <c r="LG30" i="5"/>
  <c r="LG31" i="5"/>
  <c r="LG32" i="5"/>
  <c r="LG33" i="5"/>
  <c r="LG34" i="5"/>
  <c r="LG35" i="5"/>
  <c r="LG49" i="5" s="1"/>
  <c r="LG3" i="5"/>
  <c r="LH2" i="5"/>
  <c r="LI2" i="5"/>
  <c r="LJ2" i="5"/>
  <c r="LG2" i="5"/>
  <c r="LB3" i="5"/>
  <c r="LC3" i="5"/>
  <c r="LD3" i="5"/>
  <c r="LE3" i="5"/>
  <c r="LF3" i="5"/>
  <c r="LB4" i="5"/>
  <c r="LC4" i="5"/>
  <c r="LD4" i="5"/>
  <c r="LE4" i="5"/>
  <c r="LF4" i="5"/>
  <c r="LB5" i="5"/>
  <c r="LC5" i="5"/>
  <c r="LD5" i="5"/>
  <c r="LE5" i="5"/>
  <c r="LF5" i="5"/>
  <c r="LB6" i="5"/>
  <c r="LC6" i="5"/>
  <c r="LD6" i="5"/>
  <c r="LE6" i="5"/>
  <c r="LF6" i="5"/>
  <c r="LB7" i="5"/>
  <c r="LC7" i="5"/>
  <c r="LD7" i="5"/>
  <c r="LE7" i="5"/>
  <c r="LF7" i="5"/>
  <c r="LB8" i="5"/>
  <c r="LC8" i="5"/>
  <c r="LD8" i="5"/>
  <c r="LE8" i="5"/>
  <c r="LF8" i="5"/>
  <c r="LB9" i="5"/>
  <c r="LC9" i="5"/>
  <c r="LD9" i="5"/>
  <c r="LE9" i="5"/>
  <c r="LF9" i="5"/>
  <c r="LB10" i="5"/>
  <c r="LC10" i="5"/>
  <c r="LD10" i="5"/>
  <c r="LE10" i="5"/>
  <c r="LF10" i="5"/>
  <c r="LB11" i="5"/>
  <c r="LC11" i="5"/>
  <c r="LD11" i="5"/>
  <c r="LE11" i="5"/>
  <c r="LF11" i="5"/>
  <c r="LB12" i="5"/>
  <c r="LC12" i="5"/>
  <c r="LD12" i="5"/>
  <c r="LE12" i="5"/>
  <c r="LF12" i="5"/>
  <c r="LB13" i="5"/>
  <c r="LC13" i="5"/>
  <c r="LD13" i="5"/>
  <c r="LE13" i="5"/>
  <c r="LF13" i="5"/>
  <c r="LB14" i="5"/>
  <c r="LC14" i="5"/>
  <c r="LD14" i="5"/>
  <c r="LE14" i="5"/>
  <c r="LF14" i="5"/>
  <c r="LB15" i="5"/>
  <c r="LC15" i="5"/>
  <c r="LD15" i="5"/>
  <c r="LE15" i="5"/>
  <c r="LF15" i="5"/>
  <c r="LB16" i="5"/>
  <c r="LC16" i="5"/>
  <c r="LD16" i="5"/>
  <c r="LE16" i="5"/>
  <c r="LF16" i="5"/>
  <c r="LB17" i="5"/>
  <c r="LC17" i="5"/>
  <c r="LD17" i="5"/>
  <c r="LE17" i="5"/>
  <c r="LF17" i="5"/>
  <c r="LB18" i="5"/>
  <c r="LC18" i="5"/>
  <c r="LD18" i="5"/>
  <c r="LE18" i="5"/>
  <c r="LF18" i="5"/>
  <c r="LB19" i="5"/>
  <c r="LC19" i="5"/>
  <c r="LD19" i="5"/>
  <c r="LE19" i="5"/>
  <c r="LF19" i="5"/>
  <c r="LB20" i="5"/>
  <c r="LC20" i="5"/>
  <c r="LD20" i="5"/>
  <c r="LE20" i="5"/>
  <c r="LF20" i="5"/>
  <c r="LB21" i="5"/>
  <c r="LC21" i="5"/>
  <c r="LD21" i="5"/>
  <c r="LE21" i="5"/>
  <c r="LF21" i="5"/>
  <c r="LB22" i="5"/>
  <c r="LC22" i="5"/>
  <c r="LD22" i="5"/>
  <c r="LE22" i="5"/>
  <c r="LF22" i="5"/>
  <c r="LB23" i="5"/>
  <c r="LC23" i="5"/>
  <c r="LD23" i="5"/>
  <c r="LE23" i="5"/>
  <c r="LF23" i="5"/>
  <c r="LB24" i="5"/>
  <c r="LC24" i="5"/>
  <c r="LD24" i="5"/>
  <c r="LE24" i="5"/>
  <c r="LF24" i="5"/>
  <c r="LB25" i="5"/>
  <c r="LC25" i="5"/>
  <c r="LD25" i="5"/>
  <c r="LE25" i="5"/>
  <c r="LF25" i="5"/>
  <c r="LB26" i="5"/>
  <c r="LC26" i="5"/>
  <c r="LD26" i="5"/>
  <c r="LE26" i="5"/>
  <c r="LF26" i="5"/>
  <c r="LB27" i="5"/>
  <c r="LC27" i="5"/>
  <c r="LD27" i="5"/>
  <c r="LE27" i="5"/>
  <c r="LF27" i="5"/>
  <c r="LB28" i="5"/>
  <c r="LC28" i="5"/>
  <c r="LD28" i="5"/>
  <c r="LE28" i="5"/>
  <c r="LF28" i="5"/>
  <c r="LB29" i="5"/>
  <c r="LC29" i="5"/>
  <c r="LD29" i="5"/>
  <c r="LE29" i="5"/>
  <c r="LF29" i="5"/>
  <c r="LB30" i="5"/>
  <c r="LC30" i="5"/>
  <c r="LD30" i="5"/>
  <c r="LE30" i="5"/>
  <c r="LF30" i="5"/>
  <c r="LB31" i="5"/>
  <c r="LC31" i="5"/>
  <c r="LD31" i="5"/>
  <c r="LE31" i="5"/>
  <c r="LF31" i="5"/>
  <c r="LB32" i="5"/>
  <c r="LC32" i="5"/>
  <c r="LD32" i="5"/>
  <c r="LE32" i="5"/>
  <c r="LF32" i="5"/>
  <c r="LB33" i="5"/>
  <c r="LC33" i="5"/>
  <c r="LD33" i="5"/>
  <c r="LE33" i="5"/>
  <c r="LF33" i="5"/>
  <c r="LB34" i="5"/>
  <c r="LC34" i="5"/>
  <c r="LD34" i="5"/>
  <c r="LE34" i="5"/>
  <c r="LF34" i="5"/>
  <c r="LB35" i="5"/>
  <c r="LB49" i="5" s="1"/>
  <c r="LC35" i="5"/>
  <c r="LC49" i="5" s="1"/>
  <c r="LD35" i="5"/>
  <c r="LD49" i="5" s="1"/>
  <c r="LE35" i="5"/>
  <c r="LE49" i="5" s="1"/>
  <c r="LF35" i="5"/>
  <c r="LF49" i="5" s="1"/>
  <c r="LB2" i="5"/>
  <c r="LC2" i="5"/>
  <c r="LD2" i="5"/>
  <c r="LE2" i="5"/>
  <c r="LF2" i="5"/>
  <c r="LA4" i="5"/>
  <c r="LA5" i="5"/>
  <c r="LA6" i="5"/>
  <c r="LA7" i="5"/>
  <c r="LA8" i="5"/>
  <c r="LA9" i="5"/>
  <c r="LA10" i="5"/>
  <c r="LA11" i="5"/>
  <c r="LA12" i="5"/>
  <c r="LA13" i="5"/>
  <c r="LA14" i="5"/>
  <c r="LA15" i="5"/>
  <c r="LA16" i="5"/>
  <c r="LA17" i="5"/>
  <c r="LA18" i="5"/>
  <c r="LA19" i="5"/>
  <c r="LA20" i="5"/>
  <c r="LA21" i="5"/>
  <c r="LA22" i="5"/>
  <c r="LA23" i="5"/>
  <c r="LA24" i="5"/>
  <c r="LA25" i="5"/>
  <c r="LA26" i="5"/>
  <c r="LA27" i="5"/>
  <c r="LA28" i="5"/>
  <c r="LA29" i="5"/>
  <c r="LA30" i="5"/>
  <c r="LA31" i="5"/>
  <c r="LA32" i="5"/>
  <c r="LA33" i="5"/>
  <c r="LA34" i="5"/>
  <c r="LA35" i="5"/>
  <c r="LA49" i="5" s="1"/>
  <c r="LA3" i="5"/>
  <c r="LA2" i="5"/>
  <c r="KW4" i="5"/>
  <c r="KX4" i="5"/>
  <c r="KY4" i="5"/>
  <c r="KZ4" i="5"/>
  <c r="KW5" i="5"/>
  <c r="KX5" i="5"/>
  <c r="KY5" i="5"/>
  <c r="KZ5" i="5"/>
  <c r="KW6" i="5"/>
  <c r="KX6" i="5"/>
  <c r="KY6" i="5"/>
  <c r="KZ6" i="5"/>
  <c r="KW7" i="5"/>
  <c r="KX7" i="5"/>
  <c r="KY7" i="5"/>
  <c r="KZ7" i="5"/>
  <c r="KW8" i="5"/>
  <c r="KX8" i="5"/>
  <c r="KY8" i="5"/>
  <c r="KZ8" i="5"/>
  <c r="KW9" i="5"/>
  <c r="KX9" i="5"/>
  <c r="KY9" i="5"/>
  <c r="KZ9" i="5"/>
  <c r="KW10" i="5"/>
  <c r="KX10" i="5"/>
  <c r="KY10" i="5"/>
  <c r="KZ10" i="5"/>
  <c r="KW11" i="5"/>
  <c r="KX11" i="5"/>
  <c r="KY11" i="5"/>
  <c r="KZ11" i="5"/>
  <c r="KX12" i="5"/>
  <c r="KY12" i="5"/>
  <c r="KZ12" i="5"/>
  <c r="KW13" i="5"/>
  <c r="KX13" i="5"/>
  <c r="KY13" i="5"/>
  <c r="KZ13" i="5"/>
  <c r="KW14" i="5"/>
  <c r="KX14" i="5"/>
  <c r="KY14" i="5"/>
  <c r="KZ14" i="5"/>
  <c r="KW15" i="5"/>
  <c r="KX15" i="5"/>
  <c r="KY15" i="5"/>
  <c r="KZ15" i="5"/>
  <c r="KW16" i="5"/>
  <c r="KX16" i="5"/>
  <c r="KY16" i="5"/>
  <c r="KZ16" i="5"/>
  <c r="KW17" i="5"/>
  <c r="KX17" i="5"/>
  <c r="KY17" i="5"/>
  <c r="KZ17" i="5"/>
  <c r="KW18" i="5"/>
  <c r="KX18" i="5"/>
  <c r="KY18" i="5"/>
  <c r="KZ18" i="5"/>
  <c r="KW19" i="5"/>
  <c r="KX19" i="5"/>
  <c r="KY19" i="5"/>
  <c r="KZ19" i="5"/>
  <c r="KW20" i="5"/>
  <c r="KX20" i="5"/>
  <c r="KY20" i="5"/>
  <c r="KZ20" i="5"/>
  <c r="KW21" i="5"/>
  <c r="KX21" i="5"/>
  <c r="KY21" i="5"/>
  <c r="KZ21" i="5"/>
  <c r="KW22" i="5"/>
  <c r="KX22" i="5"/>
  <c r="KY22" i="5"/>
  <c r="KZ22" i="5"/>
  <c r="KW23" i="5"/>
  <c r="KX23" i="5"/>
  <c r="KY23" i="5"/>
  <c r="KZ23" i="5"/>
  <c r="KW24" i="5"/>
  <c r="KX24" i="5"/>
  <c r="KY24" i="5"/>
  <c r="KZ24" i="5"/>
  <c r="KX25" i="5"/>
  <c r="KY25" i="5"/>
  <c r="KZ25" i="5"/>
  <c r="KW26" i="5"/>
  <c r="KX26" i="5"/>
  <c r="KY26" i="5"/>
  <c r="KZ26" i="5"/>
  <c r="KW27" i="5"/>
  <c r="KX27" i="5"/>
  <c r="KY27" i="5"/>
  <c r="KZ27" i="5"/>
  <c r="KW28" i="5"/>
  <c r="KX28" i="5"/>
  <c r="KY28" i="5"/>
  <c r="KZ28" i="5"/>
  <c r="KW29" i="5"/>
  <c r="KZ29" i="5"/>
  <c r="KW30" i="5"/>
  <c r="KX30" i="5"/>
  <c r="KY30" i="5"/>
  <c r="KZ30" i="5"/>
  <c r="KW31" i="5"/>
  <c r="KX31" i="5"/>
  <c r="KY31" i="5"/>
  <c r="KZ31" i="5"/>
  <c r="KW32" i="5"/>
  <c r="KX32" i="5"/>
  <c r="KY32" i="5"/>
  <c r="KZ32" i="5"/>
  <c r="KW33" i="5"/>
  <c r="KX33" i="5"/>
  <c r="KY33" i="5"/>
  <c r="KZ33" i="5"/>
  <c r="KW34" i="5"/>
  <c r="KX34" i="5"/>
  <c r="KY34" i="5"/>
  <c r="KZ34" i="5"/>
  <c r="KW35" i="5"/>
  <c r="KW49" i="5" s="1"/>
  <c r="KX35" i="5"/>
  <c r="KX49" i="5" s="1"/>
  <c r="KY35" i="5"/>
  <c r="KY49" i="5" s="1"/>
  <c r="KZ35" i="5"/>
  <c r="KZ49" i="5" s="1"/>
  <c r="KZ3" i="5"/>
  <c r="KY3" i="5"/>
  <c r="KX3" i="5"/>
  <c r="KZ2" i="5"/>
  <c r="KY2" i="5"/>
  <c r="KX2" i="5"/>
  <c r="KW2" i="5"/>
  <c r="KQ2" i="5"/>
  <c r="KR2" i="5"/>
  <c r="KS2" i="5"/>
  <c r="KT2" i="5"/>
  <c r="KU2" i="5"/>
  <c r="KV2" i="5"/>
  <c r="KM2" i="5"/>
  <c r="KN2" i="5"/>
  <c r="KO2" i="5"/>
  <c r="KP2" i="5"/>
  <c r="KC3" i="5"/>
  <c r="KD3" i="5"/>
  <c r="KC4" i="5"/>
  <c r="KD4" i="5"/>
  <c r="KC5" i="5"/>
  <c r="KD5" i="5"/>
  <c r="KC6" i="5"/>
  <c r="KD6" i="5"/>
  <c r="KC7" i="5"/>
  <c r="KD7" i="5"/>
  <c r="KC8" i="5"/>
  <c r="KD8" i="5"/>
  <c r="KC9" i="5"/>
  <c r="KD9" i="5"/>
  <c r="KC10" i="5"/>
  <c r="KD10" i="5"/>
  <c r="KC11" i="5"/>
  <c r="KD11" i="5"/>
  <c r="KC12" i="5"/>
  <c r="KD12" i="5"/>
  <c r="KC13" i="5"/>
  <c r="KD13" i="5"/>
  <c r="KC14" i="5"/>
  <c r="KD14" i="5"/>
  <c r="KC15" i="5"/>
  <c r="KD15" i="5"/>
  <c r="KC16" i="5"/>
  <c r="KD16" i="5"/>
  <c r="KC17" i="5"/>
  <c r="KD17" i="5"/>
  <c r="KC18" i="5"/>
  <c r="KD18" i="5"/>
  <c r="KC19" i="5"/>
  <c r="KD19" i="5"/>
  <c r="KC20" i="5"/>
  <c r="KD20" i="5"/>
  <c r="KC21" i="5"/>
  <c r="KD21" i="5"/>
  <c r="KC22" i="5"/>
  <c r="KD22" i="5"/>
  <c r="KC23" i="5"/>
  <c r="KD23" i="5"/>
  <c r="KC24" i="5"/>
  <c r="KD24" i="5"/>
  <c r="KC25" i="5"/>
  <c r="KD25" i="5"/>
  <c r="KC26" i="5"/>
  <c r="KD26" i="5"/>
  <c r="KC27" i="5"/>
  <c r="KD27" i="5"/>
  <c r="KC28" i="5"/>
  <c r="KD28" i="5"/>
  <c r="KC29" i="5"/>
  <c r="KD29" i="5"/>
  <c r="KC30" i="5"/>
  <c r="KD30" i="5"/>
  <c r="KC31" i="5"/>
  <c r="KD31" i="5"/>
  <c r="KC32" i="5"/>
  <c r="KD32" i="5"/>
  <c r="KC33" i="5"/>
  <c r="KD33" i="5"/>
  <c r="KC34" i="5"/>
  <c r="KD34" i="5"/>
  <c r="KC35" i="5"/>
  <c r="KC49" i="5" s="1"/>
  <c r="KD35" i="5"/>
  <c r="KD49" i="5" s="1"/>
  <c r="KB35" i="5"/>
  <c r="KB49" i="5" s="1"/>
  <c r="KB3" i="5"/>
  <c r="KB4" i="5"/>
  <c r="KB5" i="5"/>
  <c r="KB6" i="5"/>
  <c r="KB7" i="5"/>
  <c r="KB8" i="5"/>
  <c r="KB9" i="5"/>
  <c r="KB10" i="5"/>
  <c r="KB11" i="5"/>
  <c r="KB12" i="5"/>
  <c r="KB13" i="5"/>
  <c r="KB14" i="5"/>
  <c r="KB15" i="5"/>
  <c r="KB16" i="5"/>
  <c r="KB17" i="5"/>
  <c r="KB18" i="5"/>
  <c r="KB19" i="5"/>
  <c r="KB20" i="5"/>
  <c r="KB21" i="5"/>
  <c r="KB22" i="5"/>
  <c r="KB23" i="5"/>
  <c r="KB24" i="5"/>
  <c r="KB25" i="5"/>
  <c r="KB26" i="5"/>
  <c r="KB27" i="5"/>
  <c r="KB28" i="5"/>
  <c r="KB29" i="5"/>
  <c r="KB30" i="5"/>
  <c r="KB31" i="5"/>
  <c r="KB32" i="5"/>
  <c r="KB33" i="5"/>
  <c r="KB34" i="5"/>
  <c r="KB2" i="5"/>
  <c r="KC2" i="5"/>
  <c r="KA2" i="5"/>
  <c r="KA6" i="5"/>
  <c r="KA7" i="5"/>
  <c r="KA8" i="5"/>
  <c r="KA9" i="5"/>
  <c r="KA10" i="5"/>
  <c r="KA11" i="5"/>
  <c r="KA12" i="5"/>
  <c r="KA13" i="5"/>
  <c r="KA14" i="5"/>
  <c r="KA15" i="5"/>
  <c r="KA16" i="5"/>
  <c r="KA17" i="5"/>
  <c r="KA18" i="5"/>
  <c r="KA19" i="5"/>
  <c r="KA20" i="5"/>
  <c r="KA21" i="5"/>
  <c r="KA22" i="5"/>
  <c r="KA23" i="5"/>
  <c r="KA24" i="5"/>
  <c r="KA25" i="5"/>
  <c r="KA26" i="5"/>
  <c r="KA27" i="5"/>
  <c r="KA28" i="5"/>
  <c r="KA29" i="5"/>
  <c r="KA30" i="5"/>
  <c r="KA31" i="5"/>
  <c r="KA32" i="5"/>
  <c r="KA33" i="5"/>
  <c r="KA34" i="5"/>
  <c r="KA35" i="5"/>
  <c r="KA49" i="5" s="1"/>
  <c r="KA4" i="5"/>
  <c r="KA5" i="5"/>
  <c r="KA3" i="5"/>
  <c r="KA42" i="5" l="1"/>
  <c r="LG41" i="5"/>
  <c r="LT41" i="5"/>
  <c r="BR39" i="5"/>
  <c r="KW42" i="5"/>
  <c r="LD41" i="5"/>
  <c r="LF37" i="5"/>
  <c r="LF38" i="5"/>
  <c r="LF40" i="5"/>
  <c r="LG43" i="5"/>
  <c r="LJ42" i="5"/>
  <c r="LO42" i="5"/>
  <c r="LK41" i="5"/>
  <c r="LV37" i="5"/>
  <c r="LV38" i="5"/>
  <c r="LV40" i="5"/>
  <c r="MB37" i="5"/>
  <c r="MB40" i="5"/>
  <c r="MB38" i="5"/>
  <c r="MB39" i="5" s="1"/>
  <c r="LX42" i="5"/>
  <c r="MC43" i="5"/>
  <c r="MG41" i="5"/>
  <c r="MY43" i="5"/>
  <c r="MM43" i="5"/>
  <c r="MU42" i="5"/>
  <c r="MI42" i="5"/>
  <c r="MU41" i="5"/>
  <c r="MI41" i="5"/>
  <c r="MY37" i="5"/>
  <c r="MY38" i="5"/>
  <c r="MY40" i="5"/>
  <c r="MI37" i="5"/>
  <c r="MI38" i="5"/>
  <c r="MI40" i="5"/>
  <c r="NF43" i="5"/>
  <c r="NN41" i="5"/>
  <c r="KC43" i="5"/>
  <c r="KC42" i="5"/>
  <c r="KC41" i="5"/>
  <c r="KC37" i="5"/>
  <c r="KC38" i="5"/>
  <c r="KC40" i="5"/>
  <c r="KY37" i="5"/>
  <c r="KY38" i="5"/>
  <c r="KY40" i="5"/>
  <c r="KX43" i="5"/>
  <c r="KX42" i="5"/>
  <c r="KX41" i="5"/>
  <c r="LA42" i="5"/>
  <c r="LE43" i="5"/>
  <c r="LC42" i="5"/>
  <c r="LE41" i="5"/>
  <c r="LC37" i="5"/>
  <c r="LC38" i="5"/>
  <c r="LC40" i="5"/>
  <c r="LH43" i="5"/>
  <c r="LH42" i="5"/>
  <c r="LH41" i="5"/>
  <c r="LH38" i="5"/>
  <c r="LH40" i="5"/>
  <c r="LH37" i="5"/>
  <c r="LP43" i="5"/>
  <c r="LL43" i="5"/>
  <c r="LP42" i="5"/>
  <c r="LL42" i="5"/>
  <c r="LP41" i="5"/>
  <c r="LL41" i="5"/>
  <c r="LP37" i="5"/>
  <c r="LP38" i="5"/>
  <c r="LP40" i="5"/>
  <c r="LL37" i="5"/>
  <c r="LL40" i="5"/>
  <c r="LL38" i="5"/>
  <c r="LQ43" i="5"/>
  <c r="LS42" i="5"/>
  <c r="LQ41" i="5"/>
  <c r="LU42" i="5"/>
  <c r="LU37" i="5"/>
  <c r="LU38" i="5"/>
  <c r="LU40" i="5"/>
  <c r="LV43" i="5"/>
  <c r="LV42" i="5"/>
  <c r="LV41" i="5"/>
  <c r="LX38" i="5"/>
  <c r="LX37" i="5"/>
  <c r="LX40" i="5"/>
  <c r="LY37" i="5"/>
  <c r="LY38" i="5"/>
  <c r="LY40" i="5"/>
  <c r="MA43" i="5"/>
  <c r="LY42" i="5"/>
  <c r="MA41" i="5"/>
  <c r="ME37" i="5"/>
  <c r="ME38" i="5"/>
  <c r="ME40" i="5"/>
  <c r="MD43" i="5"/>
  <c r="MF42" i="5"/>
  <c r="MD41" i="5"/>
  <c r="ND43" i="5"/>
  <c r="MZ43" i="5"/>
  <c r="MV43" i="5"/>
  <c r="MR43" i="5"/>
  <c r="MN43" i="5"/>
  <c r="MJ43" i="5"/>
  <c r="ND42" i="5"/>
  <c r="MZ42" i="5"/>
  <c r="MV42" i="5"/>
  <c r="MR42" i="5"/>
  <c r="MN42" i="5"/>
  <c r="MJ42" i="5"/>
  <c r="ND41" i="5"/>
  <c r="MZ41" i="5"/>
  <c r="MV41" i="5"/>
  <c r="MR41" i="5"/>
  <c r="MN41" i="5"/>
  <c r="MJ41" i="5"/>
  <c r="ND37" i="5"/>
  <c r="ND38" i="5"/>
  <c r="ND40" i="5"/>
  <c r="MZ37" i="5"/>
  <c r="MZ38" i="5"/>
  <c r="MZ40" i="5"/>
  <c r="MV37" i="5"/>
  <c r="MV38" i="5"/>
  <c r="MV40" i="5"/>
  <c r="MR37" i="5"/>
  <c r="MR40" i="5"/>
  <c r="MR38" i="5"/>
  <c r="MN37" i="5"/>
  <c r="MN38" i="5"/>
  <c r="MN40" i="5"/>
  <c r="MJ37" i="5"/>
  <c r="MJ38" i="5"/>
  <c r="MJ40" i="5"/>
  <c r="NK43" i="5"/>
  <c r="NG43" i="5"/>
  <c r="NM42" i="5"/>
  <c r="NI42" i="5"/>
  <c r="NK41" i="5"/>
  <c r="NG41" i="5"/>
  <c r="NM37" i="5"/>
  <c r="NM38" i="5"/>
  <c r="NM40" i="5"/>
  <c r="NI37" i="5"/>
  <c r="NI39" i="5" s="1"/>
  <c r="NI38" i="5"/>
  <c r="NI40" i="5"/>
  <c r="KB37" i="5"/>
  <c r="KB38" i="5"/>
  <c r="KB40" i="5"/>
  <c r="KZ37" i="5"/>
  <c r="KZ38" i="5"/>
  <c r="KZ40" i="5"/>
  <c r="KW43" i="5"/>
  <c r="LD43" i="5"/>
  <c r="LB42" i="5"/>
  <c r="LB37" i="5"/>
  <c r="LB38" i="5"/>
  <c r="LB40" i="5"/>
  <c r="LO43" i="5"/>
  <c r="LO41" i="5"/>
  <c r="LO37" i="5"/>
  <c r="LO38" i="5"/>
  <c r="LO40" i="5"/>
  <c r="LQ37" i="5"/>
  <c r="LQ38" i="5"/>
  <c r="LQ40" i="5"/>
  <c r="MB42" i="5"/>
  <c r="MD37" i="5"/>
  <c r="MD38" i="5"/>
  <c r="MD40" i="5"/>
  <c r="MG43" i="5"/>
  <c r="MC41" i="5"/>
  <c r="MU43" i="5"/>
  <c r="MI43" i="5"/>
  <c r="NC42" i="5"/>
  <c r="MQ42" i="5"/>
  <c r="NC41" i="5"/>
  <c r="MQ41" i="5"/>
  <c r="MU37" i="5"/>
  <c r="MU38" i="5"/>
  <c r="MU40" i="5"/>
  <c r="MM37" i="5"/>
  <c r="MM38" i="5"/>
  <c r="MM40" i="5"/>
  <c r="NN43" i="5"/>
  <c r="NL42" i="5"/>
  <c r="NF41" i="5"/>
  <c r="NL37" i="5"/>
  <c r="NL38" i="5"/>
  <c r="NL40" i="5"/>
  <c r="KA37" i="5"/>
  <c r="KA38" i="5"/>
  <c r="KA40" i="5"/>
  <c r="KZ43" i="5"/>
  <c r="KZ42" i="5"/>
  <c r="KZ41" i="5"/>
  <c r="LA43" i="5"/>
  <c r="LA41" i="5"/>
  <c r="LC43" i="5"/>
  <c r="LE42" i="5"/>
  <c r="LC41" i="5"/>
  <c r="LE37" i="5"/>
  <c r="LE38" i="5"/>
  <c r="LE40" i="5"/>
  <c r="LG37" i="5"/>
  <c r="LG38" i="5"/>
  <c r="LG40" i="5"/>
  <c r="LN43" i="5"/>
  <c r="LN42" i="5"/>
  <c r="LN41" i="5"/>
  <c r="LN37" i="5"/>
  <c r="LN38" i="5"/>
  <c r="LN40" i="5"/>
  <c r="LR37" i="5"/>
  <c r="LR38" i="5"/>
  <c r="LR40" i="5"/>
  <c r="LS43" i="5"/>
  <c r="LQ42" i="5"/>
  <c r="LS41" i="5"/>
  <c r="LU43" i="5"/>
  <c r="LU41" i="5"/>
  <c r="LW37" i="5"/>
  <c r="LW38" i="5"/>
  <c r="LW40" i="5"/>
  <c r="MA37" i="5"/>
  <c r="MA38" i="5"/>
  <c r="MA40" i="5"/>
  <c r="LY43" i="5"/>
  <c r="MA42" i="5"/>
  <c r="LY41" i="5"/>
  <c r="MG37" i="5"/>
  <c r="MG38" i="5"/>
  <c r="MG40" i="5"/>
  <c r="MC37" i="5"/>
  <c r="MC38" i="5"/>
  <c r="MC40" i="5"/>
  <c r="MF43" i="5"/>
  <c r="MD42" i="5"/>
  <c r="MF41" i="5"/>
  <c r="NB43" i="5"/>
  <c r="MX43" i="5"/>
  <c r="MT43" i="5"/>
  <c r="MP43" i="5"/>
  <c r="ML43" i="5"/>
  <c r="MH43" i="5"/>
  <c r="NB42" i="5"/>
  <c r="MX42" i="5"/>
  <c r="MT42" i="5"/>
  <c r="MP42" i="5"/>
  <c r="ML42" i="5"/>
  <c r="MH42" i="5"/>
  <c r="NB41" i="5"/>
  <c r="MX41" i="5"/>
  <c r="MT41" i="5"/>
  <c r="MP41" i="5"/>
  <c r="ML41" i="5"/>
  <c r="MH41" i="5"/>
  <c r="NB37" i="5"/>
  <c r="NB38" i="5"/>
  <c r="NB40" i="5"/>
  <c r="MX37" i="5"/>
  <c r="MX38" i="5"/>
  <c r="MX40" i="5"/>
  <c r="MT37" i="5"/>
  <c r="MT38" i="5"/>
  <c r="MT40" i="5"/>
  <c r="MP37" i="5"/>
  <c r="MP38" i="5"/>
  <c r="MP40" i="5"/>
  <c r="ML37" i="5"/>
  <c r="ML38" i="5"/>
  <c r="ML40" i="5"/>
  <c r="MH37" i="5"/>
  <c r="MH38" i="5"/>
  <c r="MH40" i="5"/>
  <c r="NM43" i="5"/>
  <c r="NI43" i="5"/>
  <c r="NK42" i="5"/>
  <c r="NG42" i="5"/>
  <c r="NM41" i="5"/>
  <c r="NI41" i="5"/>
  <c r="NK37" i="5"/>
  <c r="NK38" i="5"/>
  <c r="NK40" i="5"/>
  <c r="NG37" i="5"/>
  <c r="NG38" i="5"/>
  <c r="NG40" i="5"/>
  <c r="BT39" i="5"/>
  <c r="KB42" i="5"/>
  <c r="KW41" i="5"/>
  <c r="LF42" i="5"/>
  <c r="LJ37" i="5"/>
  <c r="LJ38" i="5"/>
  <c r="LJ40" i="5"/>
  <c r="LK43" i="5"/>
  <c r="LK42" i="5"/>
  <c r="LK37" i="5"/>
  <c r="LK38" i="5"/>
  <c r="LK40" i="5"/>
  <c r="LR42" i="5"/>
  <c r="LT43" i="5"/>
  <c r="LZ43" i="5"/>
  <c r="LZ41" i="5"/>
  <c r="ME42" i="5"/>
  <c r="NC43" i="5"/>
  <c r="MQ43" i="5"/>
  <c r="MY42" i="5"/>
  <c r="MM42" i="5"/>
  <c r="MY41" i="5"/>
  <c r="MM41" i="5"/>
  <c r="NC37" i="5"/>
  <c r="NC38" i="5"/>
  <c r="NC40" i="5"/>
  <c r="MQ37" i="5"/>
  <c r="MQ38" i="5"/>
  <c r="MQ40" i="5"/>
  <c r="NJ43" i="5"/>
  <c r="NH42" i="5"/>
  <c r="NJ41" i="5"/>
  <c r="NH37" i="5"/>
  <c r="NH39" i="5" s="1"/>
  <c r="NH40" i="5"/>
  <c r="NH38" i="5"/>
  <c r="KA41" i="5"/>
  <c r="KA43" i="5"/>
  <c r="KB43" i="5"/>
  <c r="KB41" i="5"/>
  <c r="KD43" i="5"/>
  <c r="KD42" i="5"/>
  <c r="KD41" i="5"/>
  <c r="KD37" i="5"/>
  <c r="KD38" i="5"/>
  <c r="KD40" i="5"/>
  <c r="KX37" i="5"/>
  <c r="KX38" i="5"/>
  <c r="KX40" i="5"/>
  <c r="KY43" i="5"/>
  <c r="KY42" i="5"/>
  <c r="KY41" i="5"/>
  <c r="LA37" i="5"/>
  <c r="LA38" i="5"/>
  <c r="LA40" i="5"/>
  <c r="LF43" i="5"/>
  <c r="LB43" i="5"/>
  <c r="LD42" i="5"/>
  <c r="LF41" i="5"/>
  <c r="LB41" i="5"/>
  <c r="LD37" i="5"/>
  <c r="LD38" i="5"/>
  <c r="LD40" i="5"/>
  <c r="LG42" i="5"/>
  <c r="LI43" i="5"/>
  <c r="LI42" i="5"/>
  <c r="LI41" i="5"/>
  <c r="LI37" i="5"/>
  <c r="LI38" i="5"/>
  <c r="LI40" i="5"/>
  <c r="LJ43" i="5"/>
  <c r="LJ41" i="5"/>
  <c r="LM43" i="5"/>
  <c r="LM42" i="5"/>
  <c r="LM41" i="5"/>
  <c r="LM37" i="5"/>
  <c r="LM38" i="5"/>
  <c r="LM40" i="5"/>
  <c r="LS37" i="5"/>
  <c r="LS38" i="5"/>
  <c r="LS40" i="5"/>
  <c r="LR43" i="5"/>
  <c r="LR41" i="5"/>
  <c r="LT42" i="5"/>
  <c r="LT37" i="5"/>
  <c r="LT38" i="5"/>
  <c r="LT40" i="5"/>
  <c r="LW43" i="5"/>
  <c r="LW42" i="5"/>
  <c r="LW41" i="5"/>
  <c r="LZ37" i="5"/>
  <c r="LZ38" i="5"/>
  <c r="LZ40" i="5"/>
  <c r="MB43" i="5"/>
  <c r="LX43" i="5"/>
  <c r="LZ42" i="5"/>
  <c r="MB41" i="5"/>
  <c r="LX41" i="5"/>
  <c r="MF37" i="5"/>
  <c r="MF38" i="5"/>
  <c r="MF40" i="5"/>
  <c r="ME43" i="5"/>
  <c r="MG42" i="5"/>
  <c r="MC42" i="5"/>
  <c r="ME41" i="5"/>
  <c r="NE43" i="5"/>
  <c r="NA43" i="5"/>
  <c r="MW43" i="5"/>
  <c r="MS43" i="5"/>
  <c r="MO43" i="5"/>
  <c r="MK43" i="5"/>
  <c r="NE42" i="5"/>
  <c r="NA42" i="5"/>
  <c r="MW42" i="5"/>
  <c r="MS42" i="5"/>
  <c r="MO42" i="5"/>
  <c r="MK42" i="5"/>
  <c r="NE41" i="5"/>
  <c r="NA41" i="5"/>
  <c r="MW41" i="5"/>
  <c r="MS41" i="5"/>
  <c r="MO41" i="5"/>
  <c r="MK41" i="5"/>
  <c r="NE37" i="5"/>
  <c r="NE38" i="5"/>
  <c r="NE40" i="5"/>
  <c r="NA37" i="5"/>
  <c r="NA39" i="5" s="1"/>
  <c r="NA38" i="5"/>
  <c r="NA40" i="5"/>
  <c r="MW37" i="5"/>
  <c r="MW39" i="5" s="1"/>
  <c r="MW38" i="5"/>
  <c r="MW40" i="5"/>
  <c r="MS37" i="5"/>
  <c r="MS38" i="5"/>
  <c r="MS40" i="5"/>
  <c r="MO37" i="5"/>
  <c r="MO38" i="5"/>
  <c r="MO40" i="5"/>
  <c r="MK37" i="5"/>
  <c r="MK39" i="5" s="1"/>
  <c r="MK38" i="5"/>
  <c r="MK40" i="5"/>
  <c r="NL43" i="5"/>
  <c r="NH43" i="5"/>
  <c r="NN42" i="5"/>
  <c r="NJ42" i="5"/>
  <c r="NF42" i="5"/>
  <c r="NL41" i="5"/>
  <c r="NH41" i="5"/>
  <c r="NN37" i="5"/>
  <c r="NN38" i="5"/>
  <c r="NN40" i="5"/>
  <c r="NJ37" i="5"/>
  <c r="NJ38" i="5"/>
  <c r="NJ40" i="5"/>
  <c r="NF37" i="5"/>
  <c r="NF38" i="5"/>
  <c r="NF40" i="5"/>
  <c r="LT39" i="5" l="1"/>
  <c r="LD39" i="5"/>
  <c r="NM39" i="5"/>
  <c r="MS39" i="5"/>
  <c r="LN39" i="5"/>
  <c r="MO39" i="5"/>
  <c r="NE39" i="5"/>
  <c r="MF39" i="5"/>
  <c r="MQ39" i="5"/>
  <c r="MC39" i="5"/>
  <c r="LR39" i="5"/>
  <c r="LV39" i="5"/>
  <c r="NC39" i="5"/>
  <c r="MG39" i="5"/>
  <c r="ME39" i="5"/>
  <c r="LL39" i="5"/>
  <c r="LP39" i="5"/>
  <c r="LZ39" i="5"/>
  <c r="LA39" i="5"/>
  <c r="LK39" i="5"/>
  <c r="MH39" i="5"/>
  <c r="ML39" i="5"/>
  <c r="MP39" i="5"/>
  <c r="MT39" i="5"/>
  <c r="MX39" i="5"/>
  <c r="NB39" i="5"/>
  <c r="MA39" i="5"/>
  <c r="LW39" i="5"/>
  <c r="LG39" i="5"/>
  <c r="LE39" i="5"/>
  <c r="KA39" i="5"/>
  <c r="NL39" i="5"/>
  <c r="LQ39" i="5"/>
  <c r="LO39" i="5"/>
  <c r="KZ39" i="5"/>
  <c r="KB39" i="5"/>
  <c r="LH39" i="5"/>
  <c r="LF39" i="5"/>
  <c r="NJ39" i="5"/>
  <c r="LS39" i="5"/>
  <c r="LM39" i="5"/>
  <c r="LJ39" i="5"/>
  <c r="NG39" i="5"/>
  <c r="NK39" i="5"/>
  <c r="LB39" i="5"/>
  <c r="LU39" i="5"/>
  <c r="KY39" i="5"/>
  <c r="KC39" i="5"/>
  <c r="NF39" i="5"/>
  <c r="NN39" i="5"/>
  <c r="LI39" i="5"/>
  <c r="KX39" i="5"/>
  <c r="KD39" i="5"/>
  <c r="MM39" i="5"/>
  <c r="MU39" i="5"/>
  <c r="MD39" i="5"/>
  <c r="MJ39" i="5"/>
  <c r="MN39" i="5"/>
  <c r="MR39" i="5"/>
  <c r="MV39" i="5"/>
  <c r="MZ39" i="5"/>
  <c r="ND39" i="5"/>
  <c r="LY39" i="5"/>
  <c r="LX39" i="5"/>
  <c r="LC39" i="5"/>
  <c r="MI39" i="5"/>
  <c r="MY39" i="5"/>
  <c r="JK2" i="5" l="1"/>
  <c r="JK3" i="5"/>
  <c r="JK49" i="5"/>
  <c r="JK41" i="5" l="1"/>
  <c r="JK43" i="5"/>
  <c r="JK37" i="5"/>
  <c r="JK38" i="5"/>
  <c r="JK40" i="5"/>
  <c r="JK42" i="5"/>
  <c r="JN2" i="5"/>
  <c r="JL2" i="5"/>
  <c r="JN3" i="5"/>
  <c r="JN4" i="5"/>
  <c r="JN5" i="5"/>
  <c r="JN7" i="5"/>
  <c r="JN9" i="5"/>
  <c r="JN10" i="5"/>
  <c r="JN11" i="5"/>
  <c r="JN12" i="5"/>
  <c r="JN13" i="5"/>
  <c r="JN14" i="5"/>
  <c r="JN16" i="5"/>
  <c r="JN17" i="5"/>
  <c r="JN19" i="5"/>
  <c r="JN21" i="5"/>
  <c r="JN22" i="5"/>
  <c r="JN23" i="5"/>
  <c r="JN24" i="5"/>
  <c r="JN25" i="5"/>
  <c r="JN26" i="5"/>
  <c r="JN27" i="5"/>
  <c r="JN29" i="5"/>
  <c r="JN30" i="5"/>
  <c r="JN31" i="5"/>
  <c r="JN32" i="5"/>
  <c r="JN33" i="5"/>
  <c r="JN34" i="5"/>
  <c r="JM49" i="5"/>
  <c r="JN35" i="5"/>
  <c r="JN49" i="5" s="1"/>
  <c r="JL49" i="5"/>
  <c r="JL3" i="5"/>
  <c r="KE2" i="5"/>
  <c r="KF2" i="5"/>
  <c r="KD2" i="5"/>
  <c r="KE3" i="5"/>
  <c r="KF3" i="5"/>
  <c r="KE4" i="5"/>
  <c r="KF4" i="5"/>
  <c r="KE5" i="5"/>
  <c r="KF5" i="5"/>
  <c r="KE6" i="5"/>
  <c r="KF6" i="5"/>
  <c r="KE7" i="5"/>
  <c r="KF7" i="5"/>
  <c r="KE8" i="5"/>
  <c r="KF8" i="5"/>
  <c r="KE9" i="5"/>
  <c r="KF9" i="5"/>
  <c r="KE10" i="5"/>
  <c r="KF10" i="5"/>
  <c r="KE11" i="5"/>
  <c r="KF11" i="5"/>
  <c r="KE12" i="5"/>
  <c r="KF12" i="5"/>
  <c r="KE13" i="5"/>
  <c r="KF13" i="5"/>
  <c r="KE14" i="5"/>
  <c r="KF14" i="5"/>
  <c r="KE15" i="5"/>
  <c r="KF15" i="5"/>
  <c r="KE16" i="5"/>
  <c r="KF16" i="5"/>
  <c r="KE17" i="5"/>
  <c r="KF17" i="5"/>
  <c r="KE18" i="5"/>
  <c r="KF18" i="5"/>
  <c r="KE19" i="5"/>
  <c r="KF19" i="5"/>
  <c r="KE20" i="5"/>
  <c r="KF20" i="5"/>
  <c r="KE21" i="5"/>
  <c r="KF21" i="5"/>
  <c r="KE22" i="5"/>
  <c r="KF22" i="5"/>
  <c r="KE23" i="5"/>
  <c r="KF23" i="5"/>
  <c r="KE24" i="5"/>
  <c r="KF24" i="5"/>
  <c r="KE25" i="5"/>
  <c r="KF25" i="5"/>
  <c r="KE26" i="5"/>
  <c r="KF26" i="5"/>
  <c r="KE27" i="5"/>
  <c r="KF27" i="5"/>
  <c r="KE28" i="5"/>
  <c r="KF28" i="5"/>
  <c r="KE29" i="5"/>
  <c r="KF29" i="5"/>
  <c r="KE30" i="5"/>
  <c r="KF30" i="5"/>
  <c r="KE31" i="5"/>
  <c r="KF31" i="5"/>
  <c r="KE32" i="5"/>
  <c r="KF32" i="5"/>
  <c r="KE33" i="5"/>
  <c r="KF33" i="5"/>
  <c r="KE34" i="5"/>
  <c r="KF34" i="5"/>
  <c r="KE35" i="5"/>
  <c r="KE49" i="5" s="1"/>
  <c r="KF35" i="5"/>
  <c r="KF49" i="5" s="1"/>
  <c r="JT29" i="5"/>
  <c r="GA2" i="5"/>
  <c r="GB2" i="5"/>
  <c r="FW3" i="5"/>
  <c r="FW4" i="5"/>
  <c r="FW5" i="5"/>
  <c r="FW6" i="5"/>
  <c r="FW7" i="5"/>
  <c r="FW8" i="5"/>
  <c r="FW9" i="5"/>
  <c r="FW10" i="5"/>
  <c r="FW11" i="5"/>
  <c r="FW12" i="5"/>
  <c r="FW13" i="5"/>
  <c r="FW14" i="5"/>
  <c r="FW15" i="5"/>
  <c r="FW16" i="5"/>
  <c r="FW17" i="5"/>
  <c r="FW18" i="5"/>
  <c r="FW19" i="5"/>
  <c r="FW20" i="5"/>
  <c r="FW21" i="5"/>
  <c r="FW22" i="5"/>
  <c r="FW23" i="5"/>
  <c r="FW24" i="5"/>
  <c r="FW25" i="5"/>
  <c r="FW26" i="5"/>
  <c r="FW27" i="5"/>
  <c r="FW28" i="5"/>
  <c r="FW29" i="5"/>
  <c r="FW30" i="5"/>
  <c r="FW31" i="5"/>
  <c r="FW32" i="5"/>
  <c r="FW33" i="5"/>
  <c r="FW34" i="5"/>
  <c r="FW35" i="5"/>
  <c r="FW49" i="5" s="1"/>
  <c r="FU2" i="5"/>
  <c r="FV2" i="5"/>
  <c r="FW2" i="5"/>
  <c r="FX2" i="5"/>
  <c r="FY2" i="5"/>
  <c r="FZ2" i="5"/>
  <c r="FS2" i="5"/>
  <c r="FT2" i="5"/>
  <c r="FR2" i="5"/>
  <c r="EF2" i="5"/>
  <c r="EG2" i="5"/>
  <c r="EH2" i="5"/>
  <c r="EI2" i="5"/>
  <c r="EJ2" i="5"/>
  <c r="EE2" i="5"/>
  <c r="CH49" i="5"/>
  <c r="FW43" i="5" l="1"/>
  <c r="KE41" i="5"/>
  <c r="JM37" i="5"/>
  <c r="JM38" i="5"/>
  <c r="JM40" i="5"/>
  <c r="CH43" i="5"/>
  <c r="CH41" i="5"/>
  <c r="KF43" i="5"/>
  <c r="KF42" i="5"/>
  <c r="KF41" i="5"/>
  <c r="KF37" i="5"/>
  <c r="KF40" i="5"/>
  <c r="KF38" i="5"/>
  <c r="JL43" i="5"/>
  <c r="JN43" i="5"/>
  <c r="JN41" i="5"/>
  <c r="JN37" i="5"/>
  <c r="JN38" i="5"/>
  <c r="JN40" i="5"/>
  <c r="JK39" i="5"/>
  <c r="KE43" i="5"/>
  <c r="KE37" i="5"/>
  <c r="KE38" i="5"/>
  <c r="KE40" i="5"/>
  <c r="JM43" i="5"/>
  <c r="JM41" i="5"/>
  <c r="CH42" i="5"/>
  <c r="CH37" i="5"/>
  <c r="CH38" i="5"/>
  <c r="CH40" i="5"/>
  <c r="JL41" i="5"/>
  <c r="JN42" i="5"/>
  <c r="FW41" i="5"/>
  <c r="KE42" i="5"/>
  <c r="JL38" i="5"/>
  <c r="JL37" i="5"/>
  <c r="JL40" i="5"/>
  <c r="JL42" i="5"/>
  <c r="FW42" i="5"/>
  <c r="FW37" i="5"/>
  <c r="FW38" i="5"/>
  <c r="FW40" i="5"/>
  <c r="JM42" i="5"/>
  <c r="GB35" i="5"/>
  <c r="GB49" i="5" s="1"/>
  <c r="GA35" i="5"/>
  <c r="GA49" i="5" s="1"/>
  <c r="FY35" i="5"/>
  <c r="FY49" i="5" s="1"/>
  <c r="FX35" i="5"/>
  <c r="FX49" i="5" s="1"/>
  <c r="FV35" i="5"/>
  <c r="FV49" i="5" s="1"/>
  <c r="FU35" i="5"/>
  <c r="FU49" i="5" s="1"/>
  <c r="FS35" i="5"/>
  <c r="FS49" i="5" s="1"/>
  <c r="FR35" i="5"/>
  <c r="FR49" i="5" s="1"/>
  <c r="GB34" i="5"/>
  <c r="GA34" i="5"/>
  <c r="FY34" i="5"/>
  <c r="FX34" i="5"/>
  <c r="FV34" i="5"/>
  <c r="FU34" i="5"/>
  <c r="FS34" i="5"/>
  <c r="FR34" i="5"/>
  <c r="GB33" i="5"/>
  <c r="GA33" i="5"/>
  <c r="FY33" i="5"/>
  <c r="FX33" i="5"/>
  <c r="FV33" i="5"/>
  <c r="FU33" i="5"/>
  <c r="FS33" i="5"/>
  <c r="FR33" i="5"/>
  <c r="GB32" i="5"/>
  <c r="GA32" i="5"/>
  <c r="FY32" i="5"/>
  <c r="FX32" i="5"/>
  <c r="FV32" i="5"/>
  <c r="FU32" i="5"/>
  <c r="FS32" i="5"/>
  <c r="FR32" i="5"/>
  <c r="GB31" i="5"/>
  <c r="GA31" i="5"/>
  <c r="FY31" i="5"/>
  <c r="FX31" i="5"/>
  <c r="FV31" i="5"/>
  <c r="FU31" i="5"/>
  <c r="FS31" i="5"/>
  <c r="FR31" i="5"/>
  <c r="GB30" i="5"/>
  <c r="GA30" i="5"/>
  <c r="FY30" i="5"/>
  <c r="FX30" i="5"/>
  <c r="FV30" i="5"/>
  <c r="FU30" i="5"/>
  <c r="FS30" i="5"/>
  <c r="FR30" i="5"/>
  <c r="GB29" i="5"/>
  <c r="GA29" i="5"/>
  <c r="FY29" i="5"/>
  <c r="FX29" i="5"/>
  <c r="FV29" i="5"/>
  <c r="FU29" i="5"/>
  <c r="FS29" i="5"/>
  <c r="FR29" i="5"/>
  <c r="GB28" i="5"/>
  <c r="GA28" i="5"/>
  <c r="FY28" i="5"/>
  <c r="FX28" i="5"/>
  <c r="FV28" i="5"/>
  <c r="FU28" i="5"/>
  <c r="FS28" i="5"/>
  <c r="FR28" i="5"/>
  <c r="GB27" i="5"/>
  <c r="GA27" i="5"/>
  <c r="FY27" i="5"/>
  <c r="FX27" i="5"/>
  <c r="FV27" i="5"/>
  <c r="FU27" i="5"/>
  <c r="FS27" i="5"/>
  <c r="FR27" i="5"/>
  <c r="GB26" i="5"/>
  <c r="GA26" i="5"/>
  <c r="FY26" i="5"/>
  <c r="FX26" i="5"/>
  <c r="FV26" i="5"/>
  <c r="FU26" i="5"/>
  <c r="FS26" i="5"/>
  <c r="FR26" i="5"/>
  <c r="GB25" i="5"/>
  <c r="GA25" i="5"/>
  <c r="FY25" i="5"/>
  <c r="FX25" i="5"/>
  <c r="FV25" i="5"/>
  <c r="FU25" i="5"/>
  <c r="FS25" i="5"/>
  <c r="FR25" i="5"/>
  <c r="GB24" i="5"/>
  <c r="GA24" i="5"/>
  <c r="FY24" i="5"/>
  <c r="FX24" i="5"/>
  <c r="FV24" i="5"/>
  <c r="FU24" i="5"/>
  <c r="FS24" i="5"/>
  <c r="FR24" i="5"/>
  <c r="GB23" i="5"/>
  <c r="GA23" i="5"/>
  <c r="FY23" i="5"/>
  <c r="FX23" i="5"/>
  <c r="FV23" i="5"/>
  <c r="FU23" i="5"/>
  <c r="FS23" i="5"/>
  <c r="FR23" i="5"/>
  <c r="GB22" i="5"/>
  <c r="GA22" i="5"/>
  <c r="FY22" i="5"/>
  <c r="FX22" i="5"/>
  <c r="FV22" i="5"/>
  <c r="FU22" i="5"/>
  <c r="FS22" i="5"/>
  <c r="FR22" i="5"/>
  <c r="GB21" i="5"/>
  <c r="GA21" i="5"/>
  <c r="FY21" i="5"/>
  <c r="FX21" i="5"/>
  <c r="FV21" i="5"/>
  <c r="FU21" i="5"/>
  <c r="FS21" i="5"/>
  <c r="FR21" i="5"/>
  <c r="GB20" i="5"/>
  <c r="GA20" i="5"/>
  <c r="FY20" i="5"/>
  <c r="FX20" i="5"/>
  <c r="FV20" i="5"/>
  <c r="FU20" i="5"/>
  <c r="FS20" i="5"/>
  <c r="FR20" i="5"/>
  <c r="GB19" i="5"/>
  <c r="GA19" i="5"/>
  <c r="FY19" i="5"/>
  <c r="FX19" i="5"/>
  <c r="FV19" i="5"/>
  <c r="FU19" i="5"/>
  <c r="FS19" i="5"/>
  <c r="FR19" i="5"/>
  <c r="GB18" i="5"/>
  <c r="GA18" i="5"/>
  <c r="FY18" i="5"/>
  <c r="FX18" i="5"/>
  <c r="FV18" i="5"/>
  <c r="FU18" i="5"/>
  <c r="FS18" i="5"/>
  <c r="FR18" i="5"/>
  <c r="GB17" i="5"/>
  <c r="GA17" i="5"/>
  <c r="FY17" i="5"/>
  <c r="FX17" i="5"/>
  <c r="FV17" i="5"/>
  <c r="FU17" i="5"/>
  <c r="FS17" i="5"/>
  <c r="FR17" i="5"/>
  <c r="GB16" i="5"/>
  <c r="GA16" i="5"/>
  <c r="FY16" i="5"/>
  <c r="FX16" i="5"/>
  <c r="FV16" i="5"/>
  <c r="FU16" i="5"/>
  <c r="FS16" i="5"/>
  <c r="FR16" i="5"/>
  <c r="GB15" i="5"/>
  <c r="GA15" i="5"/>
  <c r="FY15" i="5"/>
  <c r="FX15" i="5"/>
  <c r="FV15" i="5"/>
  <c r="FU15" i="5"/>
  <c r="FS15" i="5"/>
  <c r="FR15" i="5"/>
  <c r="GB14" i="5"/>
  <c r="GA14" i="5"/>
  <c r="FY14" i="5"/>
  <c r="FX14" i="5"/>
  <c r="FV14" i="5"/>
  <c r="FU14" i="5"/>
  <c r="FS14" i="5"/>
  <c r="FR14" i="5"/>
  <c r="GB13" i="5"/>
  <c r="GA13" i="5"/>
  <c r="FY13" i="5"/>
  <c r="FX13" i="5"/>
  <c r="FV13" i="5"/>
  <c r="FU13" i="5"/>
  <c r="FS13" i="5"/>
  <c r="FR13" i="5"/>
  <c r="GB12" i="5"/>
  <c r="GA12" i="5"/>
  <c r="FY12" i="5"/>
  <c r="FX12" i="5"/>
  <c r="FV12" i="5"/>
  <c r="FU12" i="5"/>
  <c r="FS12" i="5"/>
  <c r="FR12" i="5"/>
  <c r="GB11" i="5"/>
  <c r="GA11" i="5"/>
  <c r="FY11" i="5"/>
  <c r="FX11" i="5"/>
  <c r="FV11" i="5"/>
  <c r="FU11" i="5"/>
  <c r="FS11" i="5"/>
  <c r="FR11" i="5"/>
  <c r="GB10" i="5"/>
  <c r="GA10" i="5"/>
  <c r="FY10" i="5"/>
  <c r="FX10" i="5"/>
  <c r="FV10" i="5"/>
  <c r="FU10" i="5"/>
  <c r="FS10" i="5"/>
  <c r="FR10" i="5"/>
  <c r="GB9" i="5"/>
  <c r="GB43" i="5" s="1"/>
  <c r="GA9" i="5"/>
  <c r="GA43" i="5" s="1"/>
  <c r="FY9" i="5"/>
  <c r="FY43" i="5" s="1"/>
  <c r="FX9" i="5"/>
  <c r="FX43" i="5" s="1"/>
  <c r="FV9" i="5"/>
  <c r="FV43" i="5" s="1"/>
  <c r="FU9" i="5"/>
  <c r="FU43" i="5" s="1"/>
  <c r="FS9" i="5"/>
  <c r="FS43" i="5" s="1"/>
  <c r="FR9" i="5"/>
  <c r="FR43" i="5" s="1"/>
  <c r="GB8" i="5"/>
  <c r="GA8" i="5"/>
  <c r="FY8" i="5"/>
  <c r="FX8" i="5"/>
  <c r="FV8" i="5"/>
  <c r="FU8" i="5"/>
  <c r="FS8" i="5"/>
  <c r="FR8" i="5"/>
  <c r="GB7" i="5"/>
  <c r="GB42" i="5" s="1"/>
  <c r="GA7" i="5"/>
  <c r="GA42" i="5" s="1"/>
  <c r="FY7" i="5"/>
  <c r="FY42" i="5" s="1"/>
  <c r="FX7" i="5"/>
  <c r="FX42" i="5" s="1"/>
  <c r="FV7" i="5"/>
  <c r="FV42" i="5" s="1"/>
  <c r="FU7" i="5"/>
  <c r="FU42" i="5" s="1"/>
  <c r="FS7" i="5"/>
  <c r="FS42" i="5" s="1"/>
  <c r="FR7" i="5"/>
  <c r="FR42" i="5" s="1"/>
  <c r="GB6" i="5"/>
  <c r="GA6" i="5"/>
  <c r="FY6" i="5"/>
  <c r="FX6" i="5"/>
  <c r="FV6" i="5"/>
  <c r="FU6" i="5"/>
  <c r="FS6" i="5"/>
  <c r="FR6" i="5"/>
  <c r="GB5" i="5"/>
  <c r="GB41" i="5" s="1"/>
  <c r="GA5" i="5"/>
  <c r="GA41" i="5" s="1"/>
  <c r="FY5" i="5"/>
  <c r="FY41" i="5" s="1"/>
  <c r="FX5" i="5"/>
  <c r="FX41" i="5" s="1"/>
  <c r="FV5" i="5"/>
  <c r="FV41" i="5" s="1"/>
  <c r="FU5" i="5"/>
  <c r="FU41" i="5" s="1"/>
  <c r="FS5" i="5"/>
  <c r="FS41" i="5" s="1"/>
  <c r="FR5" i="5"/>
  <c r="FR41" i="5" s="1"/>
  <c r="GB4" i="5"/>
  <c r="GA4" i="5"/>
  <c r="FY4" i="5"/>
  <c r="FX4" i="5"/>
  <c r="FV4" i="5"/>
  <c r="FU4" i="5"/>
  <c r="FS4" i="5"/>
  <c r="FR4" i="5"/>
  <c r="GB3" i="5"/>
  <c r="GA3" i="5"/>
  <c r="FY3" i="5"/>
  <c r="FX3" i="5"/>
  <c r="FV3" i="5"/>
  <c r="FU3" i="5"/>
  <c r="FS3" i="5"/>
  <c r="FR3" i="5"/>
  <c r="EH49" i="5"/>
  <c r="EG49" i="5"/>
  <c r="EF49" i="5"/>
  <c r="EE49" i="5"/>
  <c r="EC49" i="5"/>
  <c r="EB49" i="5"/>
  <c r="EA49" i="5"/>
  <c r="DZ49" i="5"/>
  <c r="DY49" i="5"/>
  <c r="DQ49" i="5"/>
  <c r="DP49" i="5"/>
  <c r="DO49" i="5"/>
  <c r="DN49" i="5"/>
  <c r="DM49" i="5"/>
  <c r="DK49" i="5"/>
  <c r="DJ49" i="5"/>
  <c r="DI49" i="5"/>
  <c r="DH49" i="5"/>
  <c r="DG49" i="5"/>
  <c r="DE49" i="5"/>
  <c r="DD49" i="5"/>
  <c r="DC49" i="5"/>
  <c r="DB49" i="5"/>
  <c r="DA49" i="5"/>
  <c r="CY49" i="5"/>
  <c r="CX49" i="5"/>
  <c r="CW49" i="5"/>
  <c r="CV49" i="5"/>
  <c r="CU49" i="5"/>
  <c r="CG49" i="5"/>
  <c r="CF49" i="5"/>
  <c r="CE49" i="5"/>
  <c r="CD49" i="5"/>
  <c r="CC49" i="5"/>
  <c r="EG43" i="5"/>
  <c r="EB43" i="5"/>
  <c r="DQ43" i="5"/>
  <c r="DP43" i="5"/>
  <c r="DM43" i="5"/>
  <c r="DK43" i="5"/>
  <c r="DH43" i="5"/>
  <c r="DG43" i="5"/>
  <c r="DC43" i="5"/>
  <c r="DB43" i="5"/>
  <c r="CX43" i="5"/>
  <c r="CW43" i="5"/>
  <c r="CG43" i="5"/>
  <c r="CF43" i="5"/>
  <c r="CC43" i="5"/>
  <c r="EG42" i="5"/>
  <c r="EB42" i="5"/>
  <c r="DQ42" i="5"/>
  <c r="DM42" i="5"/>
  <c r="DH42" i="5"/>
  <c r="DC42" i="5"/>
  <c r="CX42" i="5"/>
  <c r="CG42" i="5"/>
  <c r="CC42" i="5"/>
  <c r="EH41" i="5"/>
  <c r="EC41" i="5"/>
  <c r="DY41" i="5"/>
  <c r="DN41" i="5"/>
  <c r="DI41" i="5"/>
  <c r="DD41" i="5"/>
  <c r="CY41" i="5"/>
  <c r="CU41" i="5"/>
  <c r="CD41" i="5"/>
  <c r="FW39" i="5" l="1"/>
  <c r="JN39" i="5"/>
  <c r="KF39" i="5"/>
  <c r="CY37" i="5"/>
  <c r="CY38" i="5"/>
  <c r="CY40" i="5"/>
  <c r="DD37" i="5"/>
  <c r="DD38" i="5"/>
  <c r="DD40" i="5"/>
  <c r="DY37" i="5"/>
  <c r="DY38" i="5"/>
  <c r="DY40" i="5"/>
  <c r="CC37" i="5"/>
  <c r="CC38" i="5"/>
  <c r="CC40" i="5"/>
  <c r="CG37" i="5"/>
  <c r="CG38" i="5"/>
  <c r="CG40" i="5"/>
  <c r="CX37" i="5"/>
  <c r="CX38" i="5"/>
  <c r="CX40" i="5"/>
  <c r="DC37" i="5"/>
  <c r="DC38" i="5"/>
  <c r="DC40" i="5"/>
  <c r="DH37" i="5"/>
  <c r="DH38" i="5"/>
  <c r="DH39" i="5" s="1"/>
  <c r="DH40" i="5"/>
  <c r="DM37" i="5"/>
  <c r="DM38" i="5"/>
  <c r="DM40" i="5"/>
  <c r="DQ37" i="5"/>
  <c r="DQ38" i="5"/>
  <c r="DQ40" i="5"/>
  <c r="EB37" i="5"/>
  <c r="EB38" i="5"/>
  <c r="EB39" i="5" s="1"/>
  <c r="EB40" i="5"/>
  <c r="EG37" i="5"/>
  <c r="EG38" i="5"/>
  <c r="EG40" i="5"/>
  <c r="CC41" i="5"/>
  <c r="CG41" i="5"/>
  <c r="CX41" i="5"/>
  <c r="DC41" i="5"/>
  <c r="DH41" i="5"/>
  <c r="DM41" i="5"/>
  <c r="DQ41" i="5"/>
  <c r="EB41" i="5"/>
  <c r="EG41" i="5"/>
  <c r="CF42" i="5"/>
  <c r="CW42" i="5"/>
  <c r="DB42" i="5"/>
  <c r="DG42" i="5"/>
  <c r="DK42" i="5"/>
  <c r="DP42" i="5"/>
  <c r="EA42" i="5"/>
  <c r="EF42" i="5"/>
  <c r="EA43" i="5"/>
  <c r="EF43" i="5"/>
  <c r="FU37" i="5"/>
  <c r="FU38" i="5"/>
  <c r="FU40" i="5"/>
  <c r="GA37" i="5"/>
  <c r="GA38" i="5"/>
  <c r="GA40" i="5"/>
  <c r="JM39" i="5"/>
  <c r="CU37" i="5"/>
  <c r="CU38" i="5"/>
  <c r="CU40" i="5"/>
  <c r="EC37" i="5"/>
  <c r="EC38" i="5"/>
  <c r="EC40" i="5"/>
  <c r="CE37" i="5"/>
  <c r="CE38" i="5"/>
  <c r="CE40" i="5"/>
  <c r="DE37" i="5"/>
  <c r="DE38" i="5"/>
  <c r="DE40" i="5"/>
  <c r="DZ37" i="5"/>
  <c r="DZ38" i="5"/>
  <c r="DZ40" i="5"/>
  <c r="CE41" i="5"/>
  <c r="CV41" i="5"/>
  <c r="DA41" i="5"/>
  <c r="DE41" i="5"/>
  <c r="DJ41" i="5"/>
  <c r="DO41" i="5"/>
  <c r="DZ41" i="5"/>
  <c r="EE41" i="5"/>
  <c r="CD42" i="5"/>
  <c r="CU42" i="5"/>
  <c r="CY42" i="5"/>
  <c r="DD42" i="5"/>
  <c r="DI42" i="5"/>
  <c r="DN42" i="5"/>
  <c r="DY42" i="5"/>
  <c r="EC42" i="5"/>
  <c r="EH42" i="5"/>
  <c r="CD43" i="5"/>
  <c r="CU43" i="5"/>
  <c r="CY43" i="5"/>
  <c r="DD43" i="5"/>
  <c r="DI43" i="5"/>
  <c r="DN43" i="5"/>
  <c r="DY43" i="5"/>
  <c r="EC43" i="5"/>
  <c r="EH43" i="5"/>
  <c r="FR37" i="5"/>
  <c r="FR39" i="5" s="1"/>
  <c r="FR38" i="5"/>
  <c r="FR40" i="5"/>
  <c r="FX37" i="5"/>
  <c r="FX38" i="5"/>
  <c r="FX40" i="5"/>
  <c r="KE39" i="5"/>
  <c r="CD37" i="5"/>
  <c r="CD38" i="5"/>
  <c r="CD40" i="5"/>
  <c r="DI37" i="5"/>
  <c r="DI38" i="5"/>
  <c r="DI40" i="5"/>
  <c r="DN37" i="5"/>
  <c r="DN38" i="5"/>
  <c r="DN40" i="5"/>
  <c r="EH37" i="5"/>
  <c r="EH38" i="5"/>
  <c r="EH40" i="5"/>
  <c r="FV37" i="5"/>
  <c r="FV40" i="5"/>
  <c r="FV38" i="5"/>
  <c r="GB37" i="5"/>
  <c r="GB38" i="5"/>
  <c r="GB40" i="5"/>
  <c r="CV37" i="5"/>
  <c r="CV38" i="5"/>
  <c r="CV40" i="5"/>
  <c r="DA37" i="5"/>
  <c r="DA38" i="5"/>
  <c r="DA40" i="5"/>
  <c r="DJ37" i="5"/>
  <c r="DJ38" i="5"/>
  <c r="DJ40" i="5"/>
  <c r="DO37" i="5"/>
  <c r="DO38" i="5"/>
  <c r="DO40" i="5"/>
  <c r="EE37" i="5"/>
  <c r="EE38" i="5"/>
  <c r="EE40" i="5"/>
  <c r="CF37" i="5"/>
  <c r="CF38" i="5"/>
  <c r="CF40" i="5"/>
  <c r="CW37" i="5"/>
  <c r="CW38" i="5"/>
  <c r="CW40" i="5"/>
  <c r="DB37" i="5"/>
  <c r="DB38" i="5"/>
  <c r="DB40" i="5"/>
  <c r="DG37" i="5"/>
  <c r="DG38" i="5"/>
  <c r="DG40" i="5"/>
  <c r="DK37" i="5"/>
  <c r="DK38" i="5"/>
  <c r="DK40" i="5"/>
  <c r="DP37" i="5"/>
  <c r="DP38" i="5"/>
  <c r="DP39" i="5" s="1"/>
  <c r="DP40" i="5"/>
  <c r="EA37" i="5"/>
  <c r="EA38" i="5"/>
  <c r="EA40" i="5"/>
  <c r="EF37" i="5"/>
  <c r="EF38" i="5"/>
  <c r="EF40" i="5"/>
  <c r="CF41" i="5"/>
  <c r="CW41" i="5"/>
  <c r="DB41" i="5"/>
  <c r="DG41" i="5"/>
  <c r="DK41" i="5"/>
  <c r="DP41" i="5"/>
  <c r="EA41" i="5"/>
  <c r="EF41" i="5"/>
  <c r="CE42" i="5"/>
  <c r="CV42" i="5"/>
  <c r="DA42" i="5"/>
  <c r="DE42" i="5"/>
  <c r="DJ42" i="5"/>
  <c r="DO42" i="5"/>
  <c r="DZ42" i="5"/>
  <c r="EE42" i="5"/>
  <c r="CE43" i="5"/>
  <c r="CV43" i="5"/>
  <c r="DA43" i="5"/>
  <c r="DE43" i="5"/>
  <c r="DJ43" i="5"/>
  <c r="DO43" i="5"/>
  <c r="DZ43" i="5"/>
  <c r="EE43" i="5"/>
  <c r="FS37" i="5"/>
  <c r="FS38" i="5"/>
  <c r="FS40" i="5"/>
  <c r="FY37" i="5"/>
  <c r="FY38" i="5"/>
  <c r="FY40" i="5"/>
  <c r="JL39" i="5"/>
  <c r="CH39" i="5"/>
  <c r="EK42" i="5"/>
  <c r="EI49" i="5"/>
  <c r="EK49" i="5"/>
  <c r="EI42" i="5"/>
  <c r="EL49" i="5"/>
  <c r="GB39" i="5" l="1"/>
  <c r="DD39" i="5"/>
  <c r="CV39" i="5"/>
  <c r="EF39" i="5"/>
  <c r="CF39" i="5"/>
  <c r="EL42" i="5"/>
  <c r="EL37" i="5"/>
  <c r="EL38" i="5"/>
  <c r="EL40" i="5"/>
  <c r="EK43" i="5"/>
  <c r="EK37" i="5"/>
  <c r="EK38" i="5"/>
  <c r="EK40" i="5"/>
  <c r="EI37" i="5"/>
  <c r="EI38" i="5"/>
  <c r="EI40" i="5"/>
  <c r="EL41" i="5"/>
  <c r="DZ39" i="5"/>
  <c r="DE39" i="5"/>
  <c r="CE39" i="5"/>
  <c r="EC39" i="5"/>
  <c r="CU39" i="5"/>
  <c r="EG39" i="5"/>
  <c r="DQ39" i="5"/>
  <c r="DM39" i="5"/>
  <c r="DC39" i="5"/>
  <c r="CX39" i="5"/>
  <c r="CG39" i="5"/>
  <c r="CC39" i="5"/>
  <c r="DY39" i="5"/>
  <c r="CY39" i="5"/>
  <c r="EI43" i="5"/>
  <c r="EL43" i="5"/>
  <c r="EI41" i="5"/>
  <c r="EK41" i="5"/>
  <c r="FY39" i="5"/>
  <c r="FS39" i="5"/>
  <c r="EA39" i="5"/>
  <c r="DK39" i="5"/>
  <c r="DG39" i="5"/>
  <c r="DB39" i="5"/>
  <c r="CW39" i="5"/>
  <c r="EE39" i="5"/>
  <c r="DO39" i="5"/>
  <c r="DJ39" i="5"/>
  <c r="DA39" i="5"/>
  <c r="FV39" i="5"/>
  <c r="EH39" i="5"/>
  <c r="DN39" i="5"/>
  <c r="DI39" i="5"/>
  <c r="CD39" i="5"/>
  <c r="FX39" i="5"/>
  <c r="GA39" i="5"/>
  <c r="FU39" i="5"/>
  <c r="FZ3" i="5"/>
  <c r="FT3" i="5"/>
  <c r="FZ35" i="5"/>
  <c r="FZ49" i="5" s="1"/>
  <c r="FT35" i="5"/>
  <c r="FT49" i="5" s="1"/>
  <c r="EL39" i="5" l="1"/>
  <c r="EI39" i="5"/>
  <c r="EK39" i="5"/>
  <c r="FT25" i="5"/>
  <c r="FT23" i="5"/>
  <c r="FT18" i="5"/>
  <c r="FT32" i="5"/>
  <c r="FZ31" i="5"/>
  <c r="FZ14" i="5"/>
  <c r="FT9" i="5"/>
  <c r="FT33" i="5"/>
  <c r="FT20" i="5"/>
  <c r="FT12" i="5"/>
  <c r="FZ27" i="5"/>
  <c r="FZ23" i="5"/>
  <c r="FT17" i="5"/>
  <c r="FZ16" i="5"/>
  <c r="FT15" i="5"/>
  <c r="FZ32" i="5"/>
  <c r="FZ19" i="5"/>
  <c r="FZ11" i="5"/>
  <c r="FZ24" i="5"/>
  <c r="FT10" i="5"/>
  <c r="FZ22" i="5"/>
  <c r="FT14" i="5"/>
  <c r="FT27" i="5"/>
  <c r="FZ26" i="5"/>
  <c r="FZ17" i="5"/>
  <c r="FZ15" i="5"/>
  <c r="FZ29" i="5"/>
  <c r="FT19" i="5"/>
  <c r="FT13" i="5"/>
  <c r="FT4" i="5"/>
  <c r="FZ7" i="5"/>
  <c r="FT28" i="5"/>
  <c r="FT24" i="5"/>
  <c r="FT7" i="5"/>
  <c r="EJ49" i="5"/>
  <c r="FZ13" i="5"/>
  <c r="FZ6" i="5"/>
  <c r="EM49" i="5"/>
  <c r="FZ30" i="5"/>
  <c r="FT26" i="5"/>
  <c r="FT22" i="5"/>
  <c r="FZ9" i="5"/>
  <c r="FT5" i="5"/>
  <c r="FT21" i="5"/>
  <c r="FT34" i="5"/>
  <c r="FT11" i="5"/>
  <c r="FZ10" i="5"/>
  <c r="FT31" i="5"/>
  <c r="EJ41" i="5"/>
  <c r="FZ4" i="5"/>
  <c r="FT29" i="5"/>
  <c r="FT30" i="5"/>
  <c r="FZ28" i="5"/>
  <c r="FT16" i="5"/>
  <c r="FZ33" i="5"/>
  <c r="FZ20" i="5"/>
  <c r="FZ12" i="5"/>
  <c r="FT6" i="5"/>
  <c r="FZ5" i="5"/>
  <c r="FZ34" i="5"/>
  <c r="FZ25" i="5"/>
  <c r="FZ21" i="5"/>
  <c r="FZ18" i="5"/>
  <c r="FZ8" i="5"/>
  <c r="EJ42" i="5"/>
  <c r="FT8" i="5"/>
  <c r="FZ38" i="5" l="1"/>
  <c r="FZ37" i="5"/>
  <c r="FT37" i="5"/>
  <c r="FZ43" i="5"/>
  <c r="EM42" i="5"/>
  <c r="FT42" i="5"/>
  <c r="FZ42" i="5"/>
  <c r="EJ43" i="5"/>
  <c r="EJ37" i="5"/>
  <c r="EJ38" i="5"/>
  <c r="EJ40" i="5"/>
  <c r="FT38" i="5"/>
  <c r="FZ40" i="5"/>
  <c r="EM43" i="5"/>
  <c r="EM37" i="5"/>
  <c r="EM38" i="5"/>
  <c r="EM40" i="5"/>
  <c r="FT43" i="5"/>
  <c r="FT40" i="5"/>
  <c r="FZ41" i="5"/>
  <c r="FT41" i="5"/>
  <c r="EM41" i="5"/>
  <c r="DL49" i="5"/>
  <c r="CZ49" i="5"/>
  <c r="DR49" i="5"/>
  <c r="DF49" i="5"/>
  <c r="FT39" i="5" l="1"/>
  <c r="FZ39" i="5"/>
  <c r="EJ39" i="5"/>
  <c r="EM39" i="5"/>
  <c r="DF37" i="5"/>
  <c r="CZ37" i="5"/>
  <c r="DR37" i="5"/>
  <c r="DF38" i="5"/>
  <c r="DL43" i="5"/>
  <c r="DL37" i="5"/>
  <c r="DL38" i="5"/>
  <c r="DL39" i="5" l="1"/>
  <c r="DF39" i="5"/>
  <c r="DR38" i="5"/>
  <c r="DR39" i="5" s="1"/>
  <c r="DR41" i="5"/>
  <c r="DL41" i="5"/>
  <c r="CZ41" i="5"/>
  <c r="DL42" i="5"/>
  <c r="DL40" i="5"/>
  <c r="CZ40" i="5"/>
  <c r="DR40" i="5"/>
  <c r="DF40" i="5"/>
  <c r="CZ42" i="5"/>
  <c r="CZ43" i="5"/>
  <c r="DF42" i="5"/>
  <c r="DF41" i="5"/>
  <c r="CZ38" i="5"/>
  <c r="CZ39" i="5" s="1"/>
  <c r="DR42" i="5"/>
  <c r="DF43" i="5"/>
  <c r="DR43" i="5"/>
  <c r="ED49" i="5"/>
  <c r="ED37" i="5" l="1"/>
  <c r="ED41" i="5" l="1"/>
  <c r="ED42" i="5"/>
  <c r="ED40" i="5"/>
  <c r="ED38" i="5"/>
  <c r="ED39" i="5" s="1"/>
  <c r="ED43" i="5"/>
  <c r="MW1" i="5"/>
  <c r="MR1" i="5"/>
  <c r="MM1" i="5"/>
  <c r="MH1" i="5"/>
  <c r="LU2" i="5" l="1"/>
  <c r="KT3" i="5"/>
  <c r="KU3" i="5"/>
  <c r="KV3" i="5"/>
  <c r="KT4" i="5"/>
  <c r="KU4" i="5"/>
  <c r="KV4" i="5"/>
  <c r="KT5" i="5"/>
  <c r="KU5" i="5"/>
  <c r="KV5" i="5"/>
  <c r="KT6" i="5"/>
  <c r="KU6" i="5"/>
  <c r="KV6" i="5"/>
  <c r="KT7" i="5"/>
  <c r="KU7" i="5"/>
  <c r="KV7" i="5"/>
  <c r="KT8" i="5"/>
  <c r="KU8" i="5"/>
  <c r="KV8" i="5"/>
  <c r="KT9" i="5"/>
  <c r="KU9" i="5"/>
  <c r="KV9" i="5"/>
  <c r="KT10" i="5"/>
  <c r="KU10" i="5"/>
  <c r="KV10" i="5"/>
  <c r="KT11" i="5"/>
  <c r="KU11" i="5"/>
  <c r="KV11" i="5"/>
  <c r="KT12" i="5"/>
  <c r="KU12" i="5"/>
  <c r="KV12" i="5"/>
  <c r="KT13" i="5"/>
  <c r="KU13" i="5"/>
  <c r="KV13" i="5"/>
  <c r="KT14" i="5"/>
  <c r="KU14" i="5"/>
  <c r="KV14" i="5"/>
  <c r="KT15" i="5"/>
  <c r="KU15" i="5"/>
  <c r="KV15" i="5"/>
  <c r="KT16" i="5"/>
  <c r="KU16" i="5"/>
  <c r="KV16" i="5"/>
  <c r="KT17" i="5"/>
  <c r="KU17" i="5"/>
  <c r="KV17" i="5"/>
  <c r="KT18" i="5"/>
  <c r="KU18" i="5"/>
  <c r="KV18" i="5"/>
  <c r="KT19" i="5"/>
  <c r="KU19" i="5"/>
  <c r="KV19" i="5"/>
  <c r="KT20" i="5"/>
  <c r="KU20" i="5"/>
  <c r="KV20" i="5"/>
  <c r="KT21" i="5"/>
  <c r="KU21" i="5"/>
  <c r="KV21" i="5"/>
  <c r="KT22" i="5"/>
  <c r="KU22" i="5"/>
  <c r="KV22" i="5"/>
  <c r="KT23" i="5"/>
  <c r="KU23" i="5"/>
  <c r="KV23" i="5"/>
  <c r="KT24" i="5"/>
  <c r="KU24" i="5"/>
  <c r="KV24" i="5"/>
  <c r="KT25" i="5"/>
  <c r="KU25" i="5"/>
  <c r="KV25" i="5"/>
  <c r="KT26" i="5"/>
  <c r="KU26" i="5"/>
  <c r="KV26" i="5"/>
  <c r="KT27" i="5"/>
  <c r="KU27" i="5"/>
  <c r="KV27" i="5"/>
  <c r="KT28" i="5"/>
  <c r="KU28" i="5"/>
  <c r="KV28" i="5"/>
  <c r="KT29" i="5"/>
  <c r="KU29" i="5"/>
  <c r="KV29" i="5"/>
  <c r="KT30" i="5"/>
  <c r="KU30" i="5"/>
  <c r="KV30" i="5"/>
  <c r="KT31" i="5"/>
  <c r="KU31" i="5"/>
  <c r="KV31" i="5"/>
  <c r="KT32" i="5"/>
  <c r="KU32" i="5"/>
  <c r="KV32" i="5"/>
  <c r="KT33" i="5"/>
  <c r="KU33" i="5"/>
  <c r="KV33" i="5"/>
  <c r="KT34" i="5"/>
  <c r="KU34" i="5"/>
  <c r="KV34" i="5"/>
  <c r="KT35" i="5"/>
  <c r="KT49" i="5" s="1"/>
  <c r="KU35" i="5"/>
  <c r="KU49" i="5" s="1"/>
  <c r="KV35" i="5"/>
  <c r="KV49" i="5" s="1"/>
  <c r="KS4" i="5"/>
  <c r="KS5" i="5"/>
  <c r="KS6" i="5"/>
  <c r="KS7" i="5"/>
  <c r="KS8" i="5"/>
  <c r="KS9" i="5"/>
  <c r="KS10" i="5"/>
  <c r="KS11" i="5"/>
  <c r="KS12" i="5"/>
  <c r="KS13" i="5"/>
  <c r="KS14" i="5"/>
  <c r="KS15" i="5"/>
  <c r="KS16" i="5"/>
  <c r="KS17" i="5"/>
  <c r="KS18" i="5"/>
  <c r="KS19" i="5"/>
  <c r="KS20" i="5"/>
  <c r="KS21" i="5"/>
  <c r="KS22" i="5"/>
  <c r="KS23" i="5"/>
  <c r="KS24" i="5"/>
  <c r="KS25" i="5"/>
  <c r="KS26" i="5"/>
  <c r="KS27" i="5"/>
  <c r="KS28" i="5"/>
  <c r="KS29" i="5"/>
  <c r="KS30" i="5"/>
  <c r="KS31" i="5"/>
  <c r="KS32" i="5"/>
  <c r="KS33" i="5"/>
  <c r="KS34" i="5"/>
  <c r="KS35" i="5"/>
  <c r="KS49" i="5" s="1"/>
  <c r="KS3" i="5"/>
  <c r="KN3" i="5"/>
  <c r="KO3" i="5"/>
  <c r="KP3" i="5"/>
  <c r="KQ3" i="5"/>
  <c r="KR3" i="5"/>
  <c r="KN4" i="5"/>
  <c r="KO4" i="5"/>
  <c r="KP4" i="5"/>
  <c r="KQ4" i="5"/>
  <c r="KR4" i="5"/>
  <c r="KN5" i="5"/>
  <c r="KO5" i="5"/>
  <c r="KP5" i="5"/>
  <c r="KQ5" i="5"/>
  <c r="KR5" i="5"/>
  <c r="KN6" i="5"/>
  <c r="KO6" i="5"/>
  <c r="KP6" i="5"/>
  <c r="KQ6" i="5"/>
  <c r="KR6" i="5"/>
  <c r="KN7" i="5"/>
  <c r="KO7" i="5"/>
  <c r="KP7" i="5"/>
  <c r="KQ7" i="5"/>
  <c r="KR7" i="5"/>
  <c r="KN8" i="5"/>
  <c r="KO8" i="5"/>
  <c r="KP8" i="5"/>
  <c r="KQ8" i="5"/>
  <c r="KR8" i="5"/>
  <c r="KN9" i="5"/>
  <c r="KO9" i="5"/>
  <c r="KP9" i="5"/>
  <c r="KQ9" i="5"/>
  <c r="KR9" i="5"/>
  <c r="KN10" i="5"/>
  <c r="KO10" i="5"/>
  <c r="KP10" i="5"/>
  <c r="KQ10" i="5"/>
  <c r="KR10" i="5"/>
  <c r="KN11" i="5"/>
  <c r="KO11" i="5"/>
  <c r="KP11" i="5"/>
  <c r="KQ11" i="5"/>
  <c r="KR11" i="5"/>
  <c r="KN12" i="5"/>
  <c r="KO12" i="5"/>
  <c r="KP12" i="5"/>
  <c r="KQ12" i="5"/>
  <c r="KR12" i="5"/>
  <c r="KN13" i="5"/>
  <c r="KO13" i="5"/>
  <c r="KP13" i="5"/>
  <c r="KQ13" i="5"/>
  <c r="KR13" i="5"/>
  <c r="KN14" i="5"/>
  <c r="KO14" i="5"/>
  <c r="KP14" i="5"/>
  <c r="KQ14" i="5"/>
  <c r="KR14" i="5"/>
  <c r="KN15" i="5"/>
  <c r="KO15" i="5"/>
  <c r="KP15" i="5"/>
  <c r="KQ15" i="5"/>
  <c r="KR15" i="5"/>
  <c r="KN16" i="5"/>
  <c r="KO16" i="5"/>
  <c r="KP16" i="5"/>
  <c r="KQ16" i="5"/>
  <c r="KR16" i="5"/>
  <c r="KN17" i="5"/>
  <c r="KO17" i="5"/>
  <c r="KP17" i="5"/>
  <c r="KQ17" i="5"/>
  <c r="KR17" i="5"/>
  <c r="KN18" i="5"/>
  <c r="KO18" i="5"/>
  <c r="KP18" i="5"/>
  <c r="KQ18" i="5"/>
  <c r="KR18" i="5"/>
  <c r="KN19" i="5"/>
  <c r="KO19" i="5"/>
  <c r="KP19" i="5"/>
  <c r="KQ19" i="5"/>
  <c r="KR19" i="5"/>
  <c r="KN20" i="5"/>
  <c r="KO20" i="5"/>
  <c r="KP20" i="5"/>
  <c r="KQ20" i="5"/>
  <c r="KR20" i="5"/>
  <c r="KN21" i="5"/>
  <c r="KO21" i="5"/>
  <c r="KP21" i="5"/>
  <c r="KQ21" i="5"/>
  <c r="KR21" i="5"/>
  <c r="KN22" i="5"/>
  <c r="KO22" i="5"/>
  <c r="KP22" i="5"/>
  <c r="KQ22" i="5"/>
  <c r="KR22" i="5"/>
  <c r="KN23" i="5"/>
  <c r="KO23" i="5"/>
  <c r="KP23" i="5"/>
  <c r="KQ23" i="5"/>
  <c r="KR23" i="5"/>
  <c r="KN24" i="5"/>
  <c r="KO24" i="5"/>
  <c r="KP24" i="5"/>
  <c r="KQ24" i="5"/>
  <c r="KR24" i="5"/>
  <c r="KN25" i="5"/>
  <c r="KO25" i="5"/>
  <c r="KP25" i="5"/>
  <c r="KQ25" i="5"/>
  <c r="KR25" i="5"/>
  <c r="KN26" i="5"/>
  <c r="KO26" i="5"/>
  <c r="KP26" i="5"/>
  <c r="KQ26" i="5"/>
  <c r="KR26" i="5"/>
  <c r="KN27" i="5"/>
  <c r="KO27" i="5"/>
  <c r="KP27" i="5"/>
  <c r="KQ27" i="5"/>
  <c r="KR27" i="5"/>
  <c r="KN28" i="5"/>
  <c r="KO28" i="5"/>
  <c r="KP28" i="5"/>
  <c r="KQ28" i="5"/>
  <c r="KR28" i="5"/>
  <c r="KN29" i="5"/>
  <c r="KO29" i="5"/>
  <c r="KP29" i="5"/>
  <c r="KQ29" i="5"/>
  <c r="KR29" i="5"/>
  <c r="KN30" i="5"/>
  <c r="KO30" i="5"/>
  <c r="KP30" i="5"/>
  <c r="KQ30" i="5"/>
  <c r="KR30" i="5"/>
  <c r="KN31" i="5"/>
  <c r="KO31" i="5"/>
  <c r="KP31" i="5"/>
  <c r="KQ31" i="5"/>
  <c r="KR31" i="5"/>
  <c r="KN32" i="5"/>
  <c r="KO32" i="5"/>
  <c r="KP32" i="5"/>
  <c r="KQ32" i="5"/>
  <c r="KR32" i="5"/>
  <c r="KN33" i="5"/>
  <c r="KO33" i="5"/>
  <c r="KP33" i="5"/>
  <c r="KQ33" i="5"/>
  <c r="KR33" i="5"/>
  <c r="KN34" i="5"/>
  <c r="KO34" i="5"/>
  <c r="KP34" i="5"/>
  <c r="KQ34" i="5"/>
  <c r="KR34" i="5"/>
  <c r="KN35" i="5"/>
  <c r="KN49" i="5" s="1"/>
  <c r="KO35" i="5"/>
  <c r="KO49" i="5" s="1"/>
  <c r="KP35" i="5"/>
  <c r="KP49" i="5" s="1"/>
  <c r="KQ35" i="5"/>
  <c r="KQ49" i="5" s="1"/>
  <c r="KR35" i="5"/>
  <c r="KR49" i="5" s="1"/>
  <c r="KM4" i="5"/>
  <c r="KM5" i="5"/>
  <c r="KM6" i="5"/>
  <c r="KM7" i="5"/>
  <c r="KM42" i="5" s="1"/>
  <c r="KM8" i="5"/>
  <c r="KM9" i="5"/>
  <c r="KM10" i="5"/>
  <c r="KM11" i="5"/>
  <c r="KM12" i="5"/>
  <c r="KM13" i="5"/>
  <c r="KM15" i="5"/>
  <c r="KM16" i="5"/>
  <c r="KM17" i="5"/>
  <c r="KM18" i="5"/>
  <c r="KM19" i="5"/>
  <c r="KM20" i="5"/>
  <c r="KM21" i="5"/>
  <c r="KM22" i="5"/>
  <c r="KM23" i="5"/>
  <c r="KM24" i="5"/>
  <c r="KM25" i="5"/>
  <c r="KM26" i="5"/>
  <c r="KM27" i="5"/>
  <c r="KM28" i="5"/>
  <c r="KM29" i="5"/>
  <c r="KM30" i="5"/>
  <c r="KM31" i="5"/>
  <c r="KM32" i="5"/>
  <c r="KM33" i="5"/>
  <c r="KM34" i="5"/>
  <c r="KM35" i="5"/>
  <c r="KM49" i="5" s="1"/>
  <c r="KM3" i="5"/>
  <c r="IV2" i="5"/>
  <c r="IV3" i="5"/>
  <c r="IV4" i="5"/>
  <c r="IV5" i="5"/>
  <c r="IV6" i="5"/>
  <c r="IV7" i="5"/>
  <c r="IV8" i="5"/>
  <c r="IV9" i="5"/>
  <c r="IV10" i="5"/>
  <c r="IV11" i="5"/>
  <c r="IV12" i="5"/>
  <c r="IV13" i="5"/>
  <c r="IV14" i="5"/>
  <c r="IV15" i="5"/>
  <c r="IV16" i="5"/>
  <c r="IV17" i="5"/>
  <c r="IV18" i="5"/>
  <c r="IV19" i="5"/>
  <c r="IV20" i="5"/>
  <c r="IV21" i="5"/>
  <c r="IV22" i="5"/>
  <c r="IV23" i="5"/>
  <c r="IV24" i="5"/>
  <c r="IV25" i="5"/>
  <c r="IV26" i="5"/>
  <c r="IV27" i="5"/>
  <c r="IV28" i="5"/>
  <c r="IV29" i="5"/>
  <c r="IV30" i="5"/>
  <c r="IV31" i="5"/>
  <c r="IV32" i="5"/>
  <c r="IV33" i="5"/>
  <c r="IV34" i="5"/>
  <c r="IV35" i="5"/>
  <c r="IV49" i="5" s="1"/>
  <c r="HL2" i="5"/>
  <c r="HL3" i="5"/>
  <c r="HL4" i="5"/>
  <c r="HL5" i="5"/>
  <c r="HL6" i="5"/>
  <c r="HL7" i="5"/>
  <c r="HL8" i="5"/>
  <c r="HL9" i="5"/>
  <c r="HL10" i="5"/>
  <c r="HL11" i="5"/>
  <c r="HL12" i="5"/>
  <c r="HL13" i="5"/>
  <c r="HL14" i="5"/>
  <c r="HL15" i="5"/>
  <c r="HL16" i="5"/>
  <c r="HL17" i="5"/>
  <c r="HL18" i="5"/>
  <c r="HL19" i="5"/>
  <c r="HL20" i="5"/>
  <c r="HL21" i="5"/>
  <c r="HL22" i="5"/>
  <c r="HL23" i="5"/>
  <c r="HL24" i="5"/>
  <c r="HL25" i="5"/>
  <c r="HL26" i="5"/>
  <c r="HL27" i="5"/>
  <c r="HL28" i="5"/>
  <c r="HL29" i="5"/>
  <c r="HL30" i="5"/>
  <c r="HL31" i="5"/>
  <c r="HL32" i="5"/>
  <c r="HL33" i="5"/>
  <c r="HL34" i="5"/>
  <c r="HL35" i="5"/>
  <c r="HL49" i="5" s="1"/>
  <c r="HA35" i="5"/>
  <c r="HA49" i="5" s="1"/>
  <c r="HA34" i="5"/>
  <c r="HA33" i="5"/>
  <c r="HA32" i="5"/>
  <c r="HA31" i="5"/>
  <c r="HA30" i="5"/>
  <c r="HA29" i="5"/>
  <c r="HA28" i="5"/>
  <c r="HA27" i="5"/>
  <c r="HA26" i="5"/>
  <c r="HA25" i="5"/>
  <c r="HA24" i="5"/>
  <c r="HA23" i="5"/>
  <c r="HA22" i="5"/>
  <c r="HA21" i="5"/>
  <c r="HA20" i="5"/>
  <c r="HA19" i="5"/>
  <c r="HA18" i="5"/>
  <c r="HA17" i="5"/>
  <c r="HA16" i="5"/>
  <c r="HA15" i="5"/>
  <c r="HA14" i="5"/>
  <c r="HA13" i="5"/>
  <c r="HA12" i="5"/>
  <c r="HA11" i="5"/>
  <c r="HA10" i="5"/>
  <c r="HA9" i="5"/>
  <c r="HA8" i="5"/>
  <c r="HA7" i="5"/>
  <c r="HA6" i="5"/>
  <c r="HA5" i="5"/>
  <c r="HA4" i="5"/>
  <c r="HA3" i="5"/>
  <c r="HA2" i="5"/>
  <c r="BG49" i="5"/>
  <c r="BA35" i="5"/>
  <c r="BA49" i="5" s="1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42" i="5" s="1"/>
  <c r="BA6" i="5"/>
  <c r="BA5" i="5"/>
  <c r="BA4" i="5"/>
  <c r="BA3" i="5"/>
  <c r="AU35" i="5"/>
  <c r="AU49" i="5" s="1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HL42" i="5" l="1"/>
  <c r="HL37" i="5"/>
  <c r="HL38" i="5"/>
  <c r="HL39" i="5" s="1"/>
  <c r="HL40" i="5"/>
  <c r="IV41" i="5"/>
  <c r="KR42" i="5"/>
  <c r="KR37" i="5"/>
  <c r="KR38" i="5"/>
  <c r="KR40" i="5"/>
  <c r="KV43" i="5"/>
  <c r="KT42" i="5"/>
  <c r="AU41" i="5"/>
  <c r="AU38" i="5"/>
  <c r="AU37" i="5"/>
  <c r="AU40" i="5"/>
  <c r="AU42" i="5"/>
  <c r="BG41" i="5"/>
  <c r="BG43" i="5"/>
  <c r="HA37" i="5"/>
  <c r="HA38" i="5"/>
  <c r="HA40" i="5"/>
  <c r="HA42" i="5"/>
  <c r="KQ43" i="5"/>
  <c r="KO42" i="5"/>
  <c r="KQ41" i="5"/>
  <c r="KO37" i="5"/>
  <c r="KO38" i="5"/>
  <c r="KO40" i="5"/>
  <c r="KU42" i="5"/>
  <c r="KV37" i="5"/>
  <c r="KV40" i="5"/>
  <c r="KV38" i="5"/>
  <c r="BA37" i="5"/>
  <c r="BA38" i="5"/>
  <c r="BA40" i="5"/>
  <c r="KN42" i="5"/>
  <c r="KS41" i="5"/>
  <c r="KU37" i="5"/>
  <c r="KU38" i="5"/>
  <c r="KU40" i="5"/>
  <c r="BG38" i="5"/>
  <c r="BG37" i="5"/>
  <c r="BG40" i="5"/>
  <c r="BG42" i="5"/>
  <c r="HA41" i="5"/>
  <c r="HA43" i="5"/>
  <c r="KO43" i="5"/>
  <c r="KQ42" i="5"/>
  <c r="KO41" i="5"/>
  <c r="KQ37" i="5"/>
  <c r="KQ38" i="5"/>
  <c r="KQ40" i="5"/>
  <c r="KS37" i="5"/>
  <c r="KS38" i="5"/>
  <c r="KS40" i="5"/>
  <c r="KU43" i="5"/>
  <c r="KU41" i="5"/>
  <c r="KT37" i="5"/>
  <c r="KT38" i="5"/>
  <c r="KT40" i="5"/>
  <c r="IV43" i="5"/>
  <c r="KM37" i="5"/>
  <c r="KM38" i="5"/>
  <c r="KM40" i="5"/>
  <c r="KP43" i="5"/>
  <c r="KP41" i="5"/>
  <c r="KN37" i="5"/>
  <c r="KN38" i="5"/>
  <c r="KN40" i="5"/>
  <c r="KS43" i="5"/>
  <c r="KV41" i="5"/>
  <c r="AU43" i="5"/>
  <c r="BA41" i="5"/>
  <c r="BA43" i="5"/>
  <c r="HL43" i="5"/>
  <c r="HL41" i="5"/>
  <c r="IV42" i="5"/>
  <c r="IV38" i="5"/>
  <c r="IV40" i="5"/>
  <c r="IV37" i="5"/>
  <c r="KM43" i="5"/>
  <c r="KM41" i="5"/>
  <c r="KR43" i="5"/>
  <c r="KN43" i="5"/>
  <c r="KP42" i="5"/>
  <c r="KR41" i="5"/>
  <c r="KN41" i="5"/>
  <c r="KP37" i="5"/>
  <c r="KP38" i="5"/>
  <c r="KP40" i="5"/>
  <c r="KS42" i="5"/>
  <c r="KT43" i="5"/>
  <c r="KV42" i="5"/>
  <c r="KT41" i="5"/>
  <c r="KW37" i="5"/>
  <c r="KW38" i="5"/>
  <c r="KW40" i="5"/>
  <c r="IU35" i="5"/>
  <c r="IU49" i="5" s="1"/>
  <c r="IT35" i="5"/>
  <c r="IT49" i="5" s="1"/>
  <c r="IS35" i="5"/>
  <c r="IS49" i="5" s="1"/>
  <c r="IR35" i="5"/>
  <c r="IR49" i="5" s="1"/>
  <c r="IQ35" i="5"/>
  <c r="IQ49" i="5" s="1"/>
  <c r="IP35" i="5"/>
  <c r="IP49" i="5" s="1"/>
  <c r="IO35" i="5"/>
  <c r="IO49" i="5" s="1"/>
  <c r="IN35" i="5"/>
  <c r="IN49" i="5" s="1"/>
  <c r="IM35" i="5"/>
  <c r="IM49" i="5" s="1"/>
  <c r="IL35" i="5"/>
  <c r="IL49" i="5" s="1"/>
  <c r="IK35" i="5"/>
  <c r="IK49" i="5" s="1"/>
  <c r="IJ35" i="5"/>
  <c r="IJ49" i="5" s="1"/>
  <c r="II35" i="5"/>
  <c r="II49" i="5" s="1"/>
  <c r="HK35" i="5"/>
  <c r="HK49" i="5" s="1"/>
  <c r="HJ35" i="5"/>
  <c r="HJ49" i="5" s="1"/>
  <c r="HI35" i="5"/>
  <c r="HI49" i="5" s="1"/>
  <c r="HH35" i="5"/>
  <c r="HH49" i="5" s="1"/>
  <c r="HG35" i="5"/>
  <c r="HG49" i="5" s="1"/>
  <c r="HF35" i="5"/>
  <c r="HF49" i="5" s="1"/>
  <c r="GZ35" i="5"/>
  <c r="GZ49" i="5" s="1"/>
  <c r="GY35" i="5"/>
  <c r="GY49" i="5" s="1"/>
  <c r="GX35" i="5"/>
  <c r="GX49" i="5" s="1"/>
  <c r="GW35" i="5"/>
  <c r="GW49" i="5" s="1"/>
  <c r="GV35" i="5"/>
  <c r="GV49" i="5" s="1"/>
  <c r="GU35" i="5"/>
  <c r="GU49" i="5" s="1"/>
  <c r="GT35" i="5"/>
  <c r="GT49" i="5" s="1"/>
  <c r="GS35" i="5"/>
  <c r="GS49" i="5" s="1"/>
  <c r="GR35" i="5"/>
  <c r="GR49" i="5" s="1"/>
  <c r="GQ35" i="5"/>
  <c r="GQ49" i="5" s="1"/>
  <c r="GP35" i="5"/>
  <c r="GP49" i="5" s="1"/>
  <c r="GO35" i="5"/>
  <c r="GO49" i="5" s="1"/>
  <c r="GN35" i="5"/>
  <c r="GN49" i="5" s="1"/>
  <c r="GM35" i="5"/>
  <c r="GM49" i="5" s="1"/>
  <c r="GL35" i="5"/>
  <c r="GL49" i="5" s="1"/>
  <c r="GK35" i="5"/>
  <c r="GK49" i="5" s="1"/>
  <c r="GJ35" i="5"/>
  <c r="GJ49" i="5" s="1"/>
  <c r="GI35" i="5"/>
  <c r="GI49" i="5" s="1"/>
  <c r="GH35" i="5"/>
  <c r="GH49" i="5" s="1"/>
  <c r="GG35" i="5"/>
  <c r="GG49" i="5" s="1"/>
  <c r="GF35" i="5"/>
  <c r="GF49" i="5" s="1"/>
  <c r="GE35" i="5"/>
  <c r="GE49" i="5" s="1"/>
  <c r="GD35" i="5"/>
  <c r="GD49" i="5" s="1"/>
  <c r="GC35" i="5"/>
  <c r="GC49" i="5" s="1"/>
  <c r="IU34" i="5"/>
  <c r="IT34" i="5"/>
  <c r="IS34" i="5"/>
  <c r="IR34" i="5"/>
  <c r="IQ34" i="5"/>
  <c r="IP34" i="5"/>
  <c r="IO34" i="5"/>
  <c r="IN34" i="5"/>
  <c r="IM34" i="5"/>
  <c r="IL34" i="5"/>
  <c r="IK34" i="5"/>
  <c r="IJ34" i="5"/>
  <c r="II34" i="5"/>
  <c r="HK34" i="5"/>
  <c r="HJ34" i="5"/>
  <c r="HI34" i="5"/>
  <c r="HH34" i="5"/>
  <c r="HG34" i="5"/>
  <c r="HF34" i="5"/>
  <c r="GZ34" i="5"/>
  <c r="GY34" i="5"/>
  <c r="GX34" i="5"/>
  <c r="GW34" i="5"/>
  <c r="GV34" i="5"/>
  <c r="GU34" i="5"/>
  <c r="GT34" i="5"/>
  <c r="GS34" i="5"/>
  <c r="GR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IU33" i="5"/>
  <c r="IT33" i="5"/>
  <c r="IS33" i="5"/>
  <c r="IR33" i="5"/>
  <c r="IQ33" i="5"/>
  <c r="IP33" i="5"/>
  <c r="IO33" i="5"/>
  <c r="IN33" i="5"/>
  <c r="IM33" i="5"/>
  <c r="IL33" i="5"/>
  <c r="IK33" i="5"/>
  <c r="IJ33" i="5"/>
  <c r="II33" i="5"/>
  <c r="HK33" i="5"/>
  <c r="HJ33" i="5"/>
  <c r="HI33" i="5"/>
  <c r="HH33" i="5"/>
  <c r="HG33" i="5"/>
  <c r="HF33" i="5"/>
  <c r="GZ33" i="5"/>
  <c r="GY33" i="5"/>
  <c r="GX33" i="5"/>
  <c r="GW33" i="5"/>
  <c r="GV33" i="5"/>
  <c r="GU33" i="5"/>
  <c r="GT33" i="5"/>
  <c r="GS33" i="5"/>
  <c r="GR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E33" i="5"/>
  <c r="GD33" i="5"/>
  <c r="GC33" i="5"/>
  <c r="IU32" i="5"/>
  <c r="IT32" i="5"/>
  <c r="IS32" i="5"/>
  <c r="IR32" i="5"/>
  <c r="IQ32" i="5"/>
  <c r="IP32" i="5"/>
  <c r="IO32" i="5"/>
  <c r="IN32" i="5"/>
  <c r="IM32" i="5"/>
  <c r="IL32" i="5"/>
  <c r="IK32" i="5"/>
  <c r="IJ32" i="5"/>
  <c r="II32" i="5"/>
  <c r="HK32" i="5"/>
  <c r="HJ32" i="5"/>
  <c r="HI32" i="5"/>
  <c r="HH32" i="5"/>
  <c r="HG32" i="5"/>
  <c r="HF32" i="5"/>
  <c r="GZ32" i="5"/>
  <c r="GY32" i="5"/>
  <c r="GX32" i="5"/>
  <c r="GW32" i="5"/>
  <c r="GV32" i="5"/>
  <c r="GU32" i="5"/>
  <c r="GT32" i="5"/>
  <c r="GS32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IU31" i="5"/>
  <c r="IT31" i="5"/>
  <c r="IS31" i="5"/>
  <c r="IR31" i="5"/>
  <c r="IQ31" i="5"/>
  <c r="IP31" i="5"/>
  <c r="IO31" i="5"/>
  <c r="IN31" i="5"/>
  <c r="IM31" i="5"/>
  <c r="IL31" i="5"/>
  <c r="IK31" i="5"/>
  <c r="IJ31" i="5"/>
  <c r="II31" i="5"/>
  <c r="HK31" i="5"/>
  <c r="HJ31" i="5"/>
  <c r="HI31" i="5"/>
  <c r="HH31" i="5"/>
  <c r="HG31" i="5"/>
  <c r="HF31" i="5"/>
  <c r="GZ31" i="5"/>
  <c r="GY31" i="5"/>
  <c r="GX31" i="5"/>
  <c r="GW31" i="5"/>
  <c r="GV31" i="5"/>
  <c r="GU31" i="5"/>
  <c r="GT31" i="5"/>
  <c r="GS31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IU30" i="5"/>
  <c r="IT30" i="5"/>
  <c r="IS30" i="5"/>
  <c r="IR30" i="5"/>
  <c r="IQ30" i="5"/>
  <c r="IP30" i="5"/>
  <c r="IO30" i="5"/>
  <c r="IN30" i="5"/>
  <c r="IM30" i="5"/>
  <c r="IL30" i="5"/>
  <c r="IK30" i="5"/>
  <c r="IJ30" i="5"/>
  <c r="II30" i="5"/>
  <c r="HK30" i="5"/>
  <c r="HJ30" i="5"/>
  <c r="HI30" i="5"/>
  <c r="HH30" i="5"/>
  <c r="HG30" i="5"/>
  <c r="HF30" i="5"/>
  <c r="GZ30" i="5"/>
  <c r="GY30" i="5"/>
  <c r="GX30" i="5"/>
  <c r="GW30" i="5"/>
  <c r="GV30" i="5"/>
  <c r="GU30" i="5"/>
  <c r="GT30" i="5"/>
  <c r="GS30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IU29" i="5"/>
  <c r="IT29" i="5"/>
  <c r="IS29" i="5"/>
  <c r="IR29" i="5"/>
  <c r="IQ29" i="5"/>
  <c r="IP29" i="5"/>
  <c r="IO29" i="5"/>
  <c r="IN29" i="5"/>
  <c r="IM29" i="5"/>
  <c r="IL29" i="5"/>
  <c r="IK29" i="5"/>
  <c r="IJ29" i="5"/>
  <c r="II29" i="5"/>
  <c r="HK29" i="5"/>
  <c r="HJ29" i="5"/>
  <c r="HI29" i="5"/>
  <c r="HH29" i="5"/>
  <c r="HG29" i="5"/>
  <c r="HF29" i="5"/>
  <c r="GZ29" i="5"/>
  <c r="GY29" i="5"/>
  <c r="GX29" i="5"/>
  <c r="GW29" i="5"/>
  <c r="GV29" i="5"/>
  <c r="GU29" i="5"/>
  <c r="GT29" i="5"/>
  <c r="GS29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IU28" i="5"/>
  <c r="IT28" i="5"/>
  <c r="IS28" i="5"/>
  <c r="IR28" i="5"/>
  <c r="IQ28" i="5"/>
  <c r="IP28" i="5"/>
  <c r="IO28" i="5"/>
  <c r="IN28" i="5"/>
  <c r="IM28" i="5"/>
  <c r="IL28" i="5"/>
  <c r="IK28" i="5"/>
  <c r="IJ28" i="5"/>
  <c r="II28" i="5"/>
  <c r="HK28" i="5"/>
  <c r="HJ28" i="5"/>
  <c r="HI28" i="5"/>
  <c r="HH28" i="5"/>
  <c r="HG28" i="5"/>
  <c r="HF28" i="5"/>
  <c r="GZ28" i="5"/>
  <c r="GY28" i="5"/>
  <c r="GX28" i="5"/>
  <c r="GW28" i="5"/>
  <c r="GV28" i="5"/>
  <c r="GU28" i="5"/>
  <c r="GT28" i="5"/>
  <c r="GS28" i="5"/>
  <c r="GR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IU27" i="5"/>
  <c r="IT27" i="5"/>
  <c r="IS27" i="5"/>
  <c r="IR27" i="5"/>
  <c r="IQ27" i="5"/>
  <c r="IP27" i="5"/>
  <c r="IO27" i="5"/>
  <c r="IN27" i="5"/>
  <c r="IM27" i="5"/>
  <c r="IL27" i="5"/>
  <c r="IK27" i="5"/>
  <c r="IJ27" i="5"/>
  <c r="II27" i="5"/>
  <c r="HK27" i="5"/>
  <c r="HJ27" i="5"/>
  <c r="HI27" i="5"/>
  <c r="HH27" i="5"/>
  <c r="HG27" i="5"/>
  <c r="HF27" i="5"/>
  <c r="GY27" i="5"/>
  <c r="GX27" i="5"/>
  <c r="GW27" i="5"/>
  <c r="GV27" i="5"/>
  <c r="GU27" i="5"/>
  <c r="GT27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IU26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HK26" i="5"/>
  <c r="HJ26" i="5"/>
  <c r="HI26" i="5"/>
  <c r="HH26" i="5"/>
  <c r="HG26" i="5"/>
  <c r="HF26" i="5"/>
  <c r="GZ26" i="5"/>
  <c r="GY26" i="5"/>
  <c r="GX26" i="5"/>
  <c r="GW26" i="5"/>
  <c r="GV26" i="5"/>
  <c r="GU26" i="5"/>
  <c r="GT26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IU25" i="5"/>
  <c r="IT25" i="5"/>
  <c r="IS25" i="5"/>
  <c r="IR25" i="5"/>
  <c r="IQ25" i="5"/>
  <c r="IP25" i="5"/>
  <c r="IO25" i="5"/>
  <c r="IN25" i="5"/>
  <c r="IM25" i="5"/>
  <c r="IL25" i="5"/>
  <c r="IK25" i="5"/>
  <c r="IJ25" i="5"/>
  <c r="II25" i="5"/>
  <c r="HK25" i="5"/>
  <c r="HJ25" i="5"/>
  <c r="HI25" i="5"/>
  <c r="HH25" i="5"/>
  <c r="HG25" i="5"/>
  <c r="HF25" i="5"/>
  <c r="GZ25" i="5"/>
  <c r="GY25" i="5"/>
  <c r="GX25" i="5"/>
  <c r="GW25" i="5"/>
  <c r="GV25" i="5"/>
  <c r="GU25" i="5"/>
  <c r="GT25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IU24" i="5"/>
  <c r="IT24" i="5"/>
  <c r="IS24" i="5"/>
  <c r="IR24" i="5"/>
  <c r="IQ24" i="5"/>
  <c r="IP24" i="5"/>
  <c r="IO24" i="5"/>
  <c r="IN24" i="5"/>
  <c r="IM24" i="5"/>
  <c r="IL24" i="5"/>
  <c r="IK24" i="5"/>
  <c r="IJ24" i="5"/>
  <c r="II24" i="5"/>
  <c r="HK24" i="5"/>
  <c r="HJ24" i="5"/>
  <c r="HI24" i="5"/>
  <c r="HH24" i="5"/>
  <c r="HG24" i="5"/>
  <c r="HF24" i="5"/>
  <c r="GZ24" i="5"/>
  <c r="GY24" i="5"/>
  <c r="GX24" i="5"/>
  <c r="GW24" i="5"/>
  <c r="GV24" i="5"/>
  <c r="GU24" i="5"/>
  <c r="GT24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HK23" i="5"/>
  <c r="HJ23" i="5"/>
  <c r="HI23" i="5"/>
  <c r="HH23" i="5"/>
  <c r="HG23" i="5"/>
  <c r="HF23" i="5"/>
  <c r="GZ23" i="5"/>
  <c r="GY23" i="5"/>
  <c r="GX23" i="5"/>
  <c r="GW23" i="5"/>
  <c r="GV23" i="5"/>
  <c r="GU23" i="5"/>
  <c r="GT23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HK22" i="5"/>
  <c r="HJ22" i="5"/>
  <c r="HI22" i="5"/>
  <c r="HH22" i="5"/>
  <c r="HG22" i="5"/>
  <c r="HF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HK21" i="5"/>
  <c r="HJ21" i="5"/>
  <c r="HI21" i="5"/>
  <c r="HH21" i="5"/>
  <c r="HG21" i="5"/>
  <c r="HF21" i="5"/>
  <c r="GZ21" i="5"/>
  <c r="GY21" i="5"/>
  <c r="GX21" i="5"/>
  <c r="GW21" i="5"/>
  <c r="GV21" i="5"/>
  <c r="GU21" i="5"/>
  <c r="GT21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HK20" i="5"/>
  <c r="HJ20" i="5"/>
  <c r="HI20" i="5"/>
  <c r="HH20" i="5"/>
  <c r="HG20" i="5"/>
  <c r="HF20" i="5"/>
  <c r="GZ20" i="5"/>
  <c r="GY20" i="5"/>
  <c r="GX20" i="5"/>
  <c r="GW20" i="5"/>
  <c r="GV20" i="5"/>
  <c r="GU20" i="5"/>
  <c r="GT20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IU19" i="5"/>
  <c r="IT19" i="5"/>
  <c r="IS19" i="5"/>
  <c r="IR19" i="5"/>
  <c r="IQ19" i="5"/>
  <c r="IP19" i="5"/>
  <c r="IO19" i="5"/>
  <c r="IN19" i="5"/>
  <c r="IM19" i="5"/>
  <c r="IL19" i="5"/>
  <c r="IK19" i="5"/>
  <c r="IJ19" i="5"/>
  <c r="II19" i="5"/>
  <c r="HK19" i="5"/>
  <c r="HJ19" i="5"/>
  <c r="HI19" i="5"/>
  <c r="HH19" i="5"/>
  <c r="HG19" i="5"/>
  <c r="HF19" i="5"/>
  <c r="GZ19" i="5"/>
  <c r="GY19" i="5"/>
  <c r="GX19" i="5"/>
  <c r="GW19" i="5"/>
  <c r="GV19" i="5"/>
  <c r="GU19" i="5"/>
  <c r="GT19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IU18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HK18" i="5"/>
  <c r="HJ18" i="5"/>
  <c r="HI18" i="5"/>
  <c r="HH18" i="5"/>
  <c r="HG18" i="5"/>
  <c r="HF18" i="5"/>
  <c r="GZ18" i="5"/>
  <c r="GY18" i="5"/>
  <c r="GX18" i="5"/>
  <c r="GW18" i="5"/>
  <c r="GV18" i="5"/>
  <c r="GU18" i="5"/>
  <c r="GT18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HK17" i="5"/>
  <c r="HJ17" i="5"/>
  <c r="HI17" i="5"/>
  <c r="HH17" i="5"/>
  <c r="HG17" i="5"/>
  <c r="HF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IU16" i="5"/>
  <c r="IT16" i="5"/>
  <c r="IS16" i="5"/>
  <c r="IR16" i="5"/>
  <c r="IQ16" i="5"/>
  <c r="IP16" i="5"/>
  <c r="IO16" i="5"/>
  <c r="IN16" i="5"/>
  <c r="IM16" i="5"/>
  <c r="IL16" i="5"/>
  <c r="IK16" i="5"/>
  <c r="IJ16" i="5"/>
  <c r="II16" i="5"/>
  <c r="HK16" i="5"/>
  <c r="HJ16" i="5"/>
  <c r="HI16" i="5"/>
  <c r="HH16" i="5"/>
  <c r="HG16" i="5"/>
  <c r="HF16" i="5"/>
  <c r="GZ16" i="5"/>
  <c r="GY16" i="5"/>
  <c r="GX16" i="5"/>
  <c r="GW16" i="5"/>
  <c r="GV16" i="5"/>
  <c r="GU16" i="5"/>
  <c r="GT16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HK15" i="5"/>
  <c r="HJ15" i="5"/>
  <c r="HI15" i="5"/>
  <c r="HH15" i="5"/>
  <c r="HG15" i="5"/>
  <c r="HF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HK14" i="5"/>
  <c r="HJ14" i="5"/>
  <c r="HI14" i="5"/>
  <c r="HH14" i="5"/>
  <c r="HG14" i="5"/>
  <c r="HF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HK13" i="5"/>
  <c r="HJ13" i="5"/>
  <c r="HI13" i="5"/>
  <c r="HH13" i="5"/>
  <c r="HG13" i="5"/>
  <c r="HF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IU12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HK12" i="5"/>
  <c r="HJ12" i="5"/>
  <c r="HI12" i="5"/>
  <c r="HH12" i="5"/>
  <c r="HG12" i="5"/>
  <c r="HF12" i="5"/>
  <c r="GZ12" i="5"/>
  <c r="GY12" i="5"/>
  <c r="GX12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HK11" i="5"/>
  <c r="HJ11" i="5"/>
  <c r="HI11" i="5"/>
  <c r="HH11" i="5"/>
  <c r="HG11" i="5"/>
  <c r="HF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HK10" i="5"/>
  <c r="HJ10" i="5"/>
  <c r="HI10" i="5"/>
  <c r="HH10" i="5"/>
  <c r="HG10" i="5"/>
  <c r="HF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IU9" i="5"/>
  <c r="IU43" i="5" s="1"/>
  <c r="IT9" i="5"/>
  <c r="IS9" i="5"/>
  <c r="IR9" i="5"/>
  <c r="IQ9" i="5"/>
  <c r="IQ43" i="5" s="1"/>
  <c r="IP9" i="5"/>
  <c r="IO9" i="5"/>
  <c r="IN9" i="5"/>
  <c r="IM9" i="5"/>
  <c r="IM43" i="5" s="1"/>
  <c r="IL9" i="5"/>
  <c r="IK9" i="5"/>
  <c r="IJ9" i="5"/>
  <c r="II9" i="5"/>
  <c r="II43" i="5" s="1"/>
  <c r="HK9" i="5"/>
  <c r="HJ9" i="5"/>
  <c r="HI9" i="5"/>
  <c r="HH9" i="5"/>
  <c r="HH43" i="5" s="1"/>
  <c r="HG9" i="5"/>
  <c r="HF9" i="5"/>
  <c r="GZ9" i="5"/>
  <c r="GY9" i="5"/>
  <c r="GY43" i="5" s="1"/>
  <c r="GX9" i="5"/>
  <c r="GW9" i="5"/>
  <c r="GV9" i="5"/>
  <c r="GU9" i="5"/>
  <c r="GU43" i="5" s="1"/>
  <c r="GT9" i="5"/>
  <c r="GS9" i="5"/>
  <c r="GR9" i="5"/>
  <c r="GQ9" i="5"/>
  <c r="GQ43" i="5" s="1"/>
  <c r="GP9" i="5"/>
  <c r="GO9" i="5"/>
  <c r="GN9" i="5"/>
  <c r="GM9" i="5"/>
  <c r="GM43" i="5" s="1"/>
  <c r="GL9" i="5"/>
  <c r="GK9" i="5"/>
  <c r="GJ9" i="5"/>
  <c r="GI9" i="5"/>
  <c r="GI43" i="5" s="1"/>
  <c r="GH9" i="5"/>
  <c r="GG9" i="5"/>
  <c r="GF9" i="5"/>
  <c r="GE9" i="5"/>
  <c r="GE43" i="5" s="1"/>
  <c r="GD9" i="5"/>
  <c r="GC9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HK8" i="5"/>
  <c r="HJ8" i="5"/>
  <c r="HI8" i="5"/>
  <c r="HH8" i="5"/>
  <c r="HG8" i="5"/>
  <c r="HF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IU7" i="5"/>
  <c r="IT7" i="5"/>
  <c r="IS7" i="5"/>
  <c r="IS42" i="5" s="1"/>
  <c r="IR7" i="5"/>
  <c r="IQ7" i="5"/>
  <c r="IP7" i="5"/>
  <c r="IO7" i="5"/>
  <c r="IO42" i="5" s="1"/>
  <c r="IN7" i="5"/>
  <c r="IM7" i="5"/>
  <c r="IL7" i="5"/>
  <c r="IK7" i="5"/>
  <c r="IK42" i="5" s="1"/>
  <c r="IJ7" i="5"/>
  <c r="II7" i="5"/>
  <c r="HK7" i="5"/>
  <c r="HJ7" i="5"/>
  <c r="HJ42" i="5" s="1"/>
  <c r="HI7" i="5"/>
  <c r="HH7" i="5"/>
  <c r="HG7" i="5"/>
  <c r="HF7" i="5"/>
  <c r="HF42" i="5" s="1"/>
  <c r="GZ7" i="5"/>
  <c r="GY7" i="5"/>
  <c r="GX7" i="5"/>
  <c r="GW7" i="5"/>
  <c r="GW42" i="5" s="1"/>
  <c r="GV7" i="5"/>
  <c r="GU7" i="5"/>
  <c r="GT7" i="5"/>
  <c r="GS7" i="5"/>
  <c r="GS42" i="5" s="1"/>
  <c r="GR7" i="5"/>
  <c r="GQ7" i="5"/>
  <c r="GP7" i="5"/>
  <c r="GO7" i="5"/>
  <c r="GO42" i="5" s="1"/>
  <c r="GN7" i="5"/>
  <c r="GM7" i="5"/>
  <c r="GL7" i="5"/>
  <c r="GK7" i="5"/>
  <c r="GK42" i="5" s="1"/>
  <c r="GJ7" i="5"/>
  <c r="GI7" i="5"/>
  <c r="GH7" i="5"/>
  <c r="GG7" i="5"/>
  <c r="GG42" i="5" s="1"/>
  <c r="GF7" i="5"/>
  <c r="GE7" i="5"/>
  <c r="GD7" i="5"/>
  <c r="GC7" i="5"/>
  <c r="GC42" i="5" s="1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HK6" i="5"/>
  <c r="HJ6" i="5"/>
  <c r="HI6" i="5"/>
  <c r="HH6" i="5"/>
  <c r="HG6" i="5"/>
  <c r="HF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IU5" i="5"/>
  <c r="IU41" i="5" s="1"/>
  <c r="IT5" i="5"/>
  <c r="IS5" i="5"/>
  <c r="IR5" i="5"/>
  <c r="IQ5" i="5"/>
  <c r="IQ41" i="5" s="1"/>
  <c r="IP5" i="5"/>
  <c r="IO5" i="5"/>
  <c r="IN5" i="5"/>
  <c r="IM5" i="5"/>
  <c r="IM41" i="5" s="1"/>
  <c r="IL5" i="5"/>
  <c r="IK5" i="5"/>
  <c r="IJ5" i="5"/>
  <c r="II5" i="5"/>
  <c r="II41" i="5" s="1"/>
  <c r="HK5" i="5"/>
  <c r="HJ5" i="5"/>
  <c r="HI5" i="5"/>
  <c r="HH5" i="5"/>
  <c r="HH41" i="5" s="1"/>
  <c r="HG5" i="5"/>
  <c r="HF5" i="5"/>
  <c r="GZ5" i="5"/>
  <c r="GY5" i="5"/>
  <c r="GY41" i="5" s="1"/>
  <c r="GX5" i="5"/>
  <c r="GW5" i="5"/>
  <c r="GV5" i="5"/>
  <c r="GU5" i="5"/>
  <c r="GU41" i="5" s="1"/>
  <c r="GT5" i="5"/>
  <c r="GS5" i="5"/>
  <c r="GR5" i="5"/>
  <c r="GQ5" i="5"/>
  <c r="GQ41" i="5" s="1"/>
  <c r="GP5" i="5"/>
  <c r="GO5" i="5"/>
  <c r="GN5" i="5"/>
  <c r="GM5" i="5"/>
  <c r="GM41" i="5" s="1"/>
  <c r="GL5" i="5"/>
  <c r="GK5" i="5"/>
  <c r="GJ5" i="5"/>
  <c r="GI5" i="5"/>
  <c r="GI41" i="5" s="1"/>
  <c r="GH5" i="5"/>
  <c r="GG5" i="5"/>
  <c r="GF5" i="5"/>
  <c r="GE5" i="5"/>
  <c r="GE41" i="5" s="1"/>
  <c r="GD5" i="5"/>
  <c r="GC5" i="5"/>
  <c r="IU4" i="5"/>
  <c r="IT4" i="5"/>
  <c r="IS4" i="5"/>
  <c r="IR4" i="5"/>
  <c r="IQ4" i="5"/>
  <c r="IP4" i="5"/>
  <c r="IO4" i="5"/>
  <c r="IN4" i="5"/>
  <c r="IM4" i="5"/>
  <c r="IL4" i="5"/>
  <c r="IK4" i="5"/>
  <c r="IJ4" i="5"/>
  <c r="II4" i="5"/>
  <c r="HK4" i="5"/>
  <c r="HJ4" i="5"/>
  <c r="HI4" i="5"/>
  <c r="HH4" i="5"/>
  <c r="HG4" i="5"/>
  <c r="HF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HK3" i="5"/>
  <c r="HJ3" i="5"/>
  <c r="HI3" i="5"/>
  <c r="HH3" i="5"/>
  <c r="HG3" i="5"/>
  <c r="HF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HK2" i="5"/>
  <c r="HJ2" i="5"/>
  <c r="HI2" i="5"/>
  <c r="HH2" i="5"/>
  <c r="HG2" i="5"/>
  <c r="HF2" i="5"/>
  <c r="GK2" i="5"/>
  <c r="GJ2" i="5"/>
  <c r="GI2" i="5"/>
  <c r="GH2" i="5"/>
  <c r="FE2" i="5"/>
  <c r="FD2" i="5"/>
  <c r="FC2" i="5"/>
  <c r="FB2" i="5"/>
  <c r="FA2" i="5"/>
  <c r="EZ2" i="5"/>
  <c r="FQ35" i="5"/>
  <c r="FQ49" i="5" s="1"/>
  <c r="FP35" i="5"/>
  <c r="FP49" i="5" s="1"/>
  <c r="FO35" i="5"/>
  <c r="FO49" i="5" s="1"/>
  <c r="FN35" i="5"/>
  <c r="FN49" i="5" s="1"/>
  <c r="FM35" i="5"/>
  <c r="FM49" i="5" s="1"/>
  <c r="FL35" i="5"/>
  <c r="FL49" i="5" s="1"/>
  <c r="FK35" i="5"/>
  <c r="FK49" i="5" s="1"/>
  <c r="FJ35" i="5"/>
  <c r="FJ49" i="5" s="1"/>
  <c r="FI35" i="5"/>
  <c r="FI49" i="5" s="1"/>
  <c r="FH35" i="5"/>
  <c r="FH49" i="5" s="1"/>
  <c r="FG35" i="5"/>
  <c r="FG49" i="5" s="1"/>
  <c r="FF35" i="5"/>
  <c r="FF49" i="5" s="1"/>
  <c r="FE35" i="5"/>
  <c r="FE49" i="5" s="1"/>
  <c r="FD35" i="5"/>
  <c r="FD49" i="5" s="1"/>
  <c r="FC35" i="5"/>
  <c r="FC49" i="5" s="1"/>
  <c r="FB35" i="5"/>
  <c r="FB49" i="5" s="1"/>
  <c r="FA35" i="5"/>
  <c r="FA49" i="5" s="1"/>
  <c r="EZ35" i="5"/>
  <c r="EZ49" i="5" s="1"/>
  <c r="EY35" i="5"/>
  <c r="EY49" i="5" s="1"/>
  <c r="EX35" i="5"/>
  <c r="EX49" i="5" s="1"/>
  <c r="EW35" i="5"/>
  <c r="EW49" i="5" s="1"/>
  <c r="EV35" i="5"/>
  <c r="EV49" i="5" s="1"/>
  <c r="EU35" i="5"/>
  <c r="EU49" i="5" s="1"/>
  <c r="ET35" i="5"/>
  <c r="ET49" i="5" s="1"/>
  <c r="ES35" i="5"/>
  <c r="ES49" i="5" s="1"/>
  <c r="ER35" i="5"/>
  <c r="ER49" i="5" s="1"/>
  <c r="EQ35" i="5"/>
  <c r="EQ49" i="5" s="1"/>
  <c r="EP35" i="5"/>
  <c r="EP49" i="5" s="1"/>
  <c r="EO35" i="5"/>
  <c r="EO49" i="5" s="1"/>
  <c r="EN35" i="5"/>
  <c r="EN49" i="5" s="1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FQ33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X27" i="5"/>
  <c r="EW27" i="5"/>
  <c r="EV27" i="5"/>
  <c r="EU27" i="5"/>
  <c r="ET27" i="5"/>
  <c r="ES27" i="5"/>
  <c r="ER27" i="5"/>
  <c r="EQ27" i="5"/>
  <c r="EP27" i="5"/>
  <c r="EO27" i="5"/>
  <c r="EN27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FQ21" i="5"/>
  <c r="FP21" i="5"/>
  <c r="FO21" i="5"/>
  <c r="FN21" i="5"/>
  <c r="FM21" i="5"/>
  <c r="FL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FQ13" i="5"/>
  <c r="FP13" i="5"/>
  <c r="FO13" i="5"/>
  <c r="FN13" i="5"/>
  <c r="FM13" i="5"/>
  <c r="FL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FQ9" i="5"/>
  <c r="FQ43" i="5" s="1"/>
  <c r="FP9" i="5"/>
  <c r="FP43" i="5" s="1"/>
  <c r="FO9" i="5"/>
  <c r="FN9" i="5"/>
  <c r="FM9" i="5"/>
  <c r="FM43" i="5" s="1"/>
  <c r="FL9" i="5"/>
  <c r="FL43" i="5" s="1"/>
  <c r="FK9" i="5"/>
  <c r="FJ9" i="5"/>
  <c r="FI9" i="5"/>
  <c r="FI43" i="5" s="1"/>
  <c r="FH9" i="5"/>
  <c r="FH43" i="5" s="1"/>
  <c r="FG9" i="5"/>
  <c r="FF9" i="5"/>
  <c r="FE9" i="5"/>
  <c r="FE43" i="5" s="1"/>
  <c r="FD9" i="5"/>
  <c r="FD43" i="5" s="1"/>
  <c r="FC9" i="5"/>
  <c r="FB9" i="5"/>
  <c r="FA9" i="5"/>
  <c r="FA43" i="5" s="1"/>
  <c r="EZ9" i="5"/>
  <c r="EZ43" i="5" s="1"/>
  <c r="EY9" i="5"/>
  <c r="EX9" i="5"/>
  <c r="EW9" i="5"/>
  <c r="EW43" i="5" s="1"/>
  <c r="EV9" i="5"/>
  <c r="EV43" i="5" s="1"/>
  <c r="EU9" i="5"/>
  <c r="ET9" i="5"/>
  <c r="ES9" i="5"/>
  <c r="ES43" i="5" s="1"/>
  <c r="ER9" i="5"/>
  <c r="ER43" i="5" s="1"/>
  <c r="EQ9" i="5"/>
  <c r="EP9" i="5"/>
  <c r="EO9" i="5"/>
  <c r="EO43" i="5" s="1"/>
  <c r="EN9" i="5"/>
  <c r="EN43" i="5" s="1"/>
  <c r="FQ8" i="5"/>
  <c r="FP8" i="5"/>
  <c r="FO8" i="5"/>
  <c r="FN8" i="5"/>
  <c r="FM8" i="5"/>
  <c r="FL8" i="5"/>
  <c r="FK8" i="5"/>
  <c r="FK42" i="5" s="1"/>
  <c r="FJ8" i="5"/>
  <c r="FJ42" i="5" s="1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FQ7" i="5"/>
  <c r="FQ42" i="5" s="1"/>
  <c r="FP7" i="5"/>
  <c r="FP42" i="5" s="1"/>
  <c r="FO7" i="5"/>
  <c r="FN7" i="5"/>
  <c r="FM7" i="5"/>
  <c r="FL7" i="5"/>
  <c r="FL42" i="5" s="1"/>
  <c r="FI7" i="5"/>
  <c r="FH7" i="5"/>
  <c r="FG7" i="5"/>
  <c r="FG42" i="5" s="1"/>
  <c r="FF7" i="5"/>
  <c r="FF42" i="5" s="1"/>
  <c r="FE7" i="5"/>
  <c r="FD7" i="5"/>
  <c r="FC7" i="5"/>
  <c r="FC42" i="5" s="1"/>
  <c r="FB7" i="5"/>
  <c r="FB42" i="5" s="1"/>
  <c r="FA7" i="5"/>
  <c r="EZ7" i="5"/>
  <c r="EY7" i="5"/>
  <c r="EY42" i="5" s="1"/>
  <c r="EX7" i="5"/>
  <c r="EX42" i="5" s="1"/>
  <c r="EW7" i="5"/>
  <c r="EV7" i="5"/>
  <c r="EU7" i="5"/>
  <c r="EU42" i="5" s="1"/>
  <c r="ET7" i="5"/>
  <c r="ET42" i="5" s="1"/>
  <c r="ES7" i="5"/>
  <c r="ER7" i="5"/>
  <c r="EQ7" i="5"/>
  <c r="EQ42" i="5" s="1"/>
  <c r="EP7" i="5"/>
  <c r="EP42" i="5" s="1"/>
  <c r="EO7" i="5"/>
  <c r="EN7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FQ5" i="5"/>
  <c r="FP5" i="5"/>
  <c r="FO5" i="5"/>
  <c r="FO41" i="5" s="1"/>
  <c r="FN5" i="5"/>
  <c r="FN41" i="5" s="1"/>
  <c r="FM5" i="5"/>
  <c r="FL5" i="5"/>
  <c r="FK5" i="5"/>
  <c r="FK41" i="5" s="1"/>
  <c r="FJ5" i="5"/>
  <c r="FJ41" i="5" s="1"/>
  <c r="FI5" i="5"/>
  <c r="FH5" i="5"/>
  <c r="FG5" i="5"/>
  <c r="FG41" i="5" s="1"/>
  <c r="FF5" i="5"/>
  <c r="FF41" i="5" s="1"/>
  <c r="FE5" i="5"/>
  <c r="FD5" i="5"/>
  <c r="FC5" i="5"/>
  <c r="FC41" i="5" s="1"/>
  <c r="FB5" i="5"/>
  <c r="FB41" i="5" s="1"/>
  <c r="FA5" i="5"/>
  <c r="EZ5" i="5"/>
  <c r="EY5" i="5"/>
  <c r="EY41" i="5" s="1"/>
  <c r="EX5" i="5"/>
  <c r="EX41" i="5" s="1"/>
  <c r="EW5" i="5"/>
  <c r="EV5" i="5"/>
  <c r="EU5" i="5"/>
  <c r="EU41" i="5" s="1"/>
  <c r="ET5" i="5"/>
  <c r="ET41" i="5" s="1"/>
  <c r="ES5" i="5"/>
  <c r="ER5" i="5"/>
  <c r="EQ5" i="5"/>
  <c r="EQ41" i="5" s="1"/>
  <c r="EP5" i="5"/>
  <c r="EP41" i="5" s="1"/>
  <c r="EO5" i="5"/>
  <c r="EN5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DX35" i="5"/>
  <c r="DX49" i="5" s="1"/>
  <c r="DW35" i="5"/>
  <c r="DW49" i="5" s="1"/>
  <c r="DV35" i="5"/>
  <c r="DV49" i="5" s="1"/>
  <c r="DU35" i="5"/>
  <c r="DU49" i="5" s="1"/>
  <c r="DT35" i="5"/>
  <c r="DT49" i="5" s="1"/>
  <c r="DS35" i="5"/>
  <c r="DS49" i="5" s="1"/>
  <c r="DX34" i="5"/>
  <c r="DW34" i="5"/>
  <c r="DV34" i="5"/>
  <c r="DU34" i="5"/>
  <c r="DT34" i="5"/>
  <c r="DS34" i="5"/>
  <c r="DX33" i="5"/>
  <c r="DW33" i="5"/>
  <c r="DV33" i="5"/>
  <c r="DU33" i="5"/>
  <c r="DT33" i="5"/>
  <c r="DS33" i="5"/>
  <c r="DX32" i="5"/>
  <c r="DW32" i="5"/>
  <c r="DV32" i="5"/>
  <c r="DU32" i="5"/>
  <c r="DT32" i="5"/>
  <c r="DS32" i="5"/>
  <c r="DX31" i="5"/>
  <c r="DW31" i="5"/>
  <c r="DV31" i="5"/>
  <c r="DU31" i="5"/>
  <c r="DT31" i="5"/>
  <c r="DS31" i="5"/>
  <c r="DX30" i="5"/>
  <c r="DW30" i="5"/>
  <c r="DV30" i="5"/>
  <c r="DU30" i="5"/>
  <c r="DT30" i="5"/>
  <c r="DS30" i="5"/>
  <c r="DX29" i="5"/>
  <c r="DW29" i="5"/>
  <c r="DV29" i="5"/>
  <c r="DU29" i="5"/>
  <c r="DT29" i="5"/>
  <c r="DS29" i="5"/>
  <c r="DX28" i="5"/>
  <c r="DW28" i="5"/>
  <c r="DV28" i="5"/>
  <c r="DU28" i="5"/>
  <c r="DT28" i="5"/>
  <c r="DS28" i="5"/>
  <c r="DX27" i="5"/>
  <c r="DW27" i="5"/>
  <c r="DV27" i="5"/>
  <c r="DU27" i="5"/>
  <c r="DT27" i="5"/>
  <c r="DS27" i="5"/>
  <c r="DX26" i="5"/>
  <c r="DW26" i="5"/>
  <c r="DV26" i="5"/>
  <c r="DU26" i="5"/>
  <c r="DT26" i="5"/>
  <c r="DS26" i="5"/>
  <c r="DX25" i="5"/>
  <c r="DW25" i="5"/>
  <c r="DV25" i="5"/>
  <c r="DU25" i="5"/>
  <c r="DT25" i="5"/>
  <c r="DS25" i="5"/>
  <c r="DX24" i="5"/>
  <c r="DW24" i="5"/>
  <c r="DV24" i="5"/>
  <c r="DU24" i="5"/>
  <c r="DT24" i="5"/>
  <c r="DS24" i="5"/>
  <c r="DX23" i="5"/>
  <c r="DW23" i="5"/>
  <c r="DV23" i="5"/>
  <c r="DU23" i="5"/>
  <c r="DT23" i="5"/>
  <c r="DS23" i="5"/>
  <c r="DX22" i="5"/>
  <c r="DW22" i="5"/>
  <c r="DV22" i="5"/>
  <c r="DU22" i="5"/>
  <c r="DT22" i="5"/>
  <c r="DS22" i="5"/>
  <c r="DX21" i="5"/>
  <c r="DW21" i="5"/>
  <c r="DV21" i="5"/>
  <c r="DU21" i="5"/>
  <c r="DT21" i="5"/>
  <c r="DS21" i="5"/>
  <c r="DX20" i="5"/>
  <c r="DW20" i="5"/>
  <c r="DV20" i="5"/>
  <c r="DU20" i="5"/>
  <c r="DT20" i="5"/>
  <c r="DS20" i="5"/>
  <c r="DX19" i="5"/>
  <c r="DW19" i="5"/>
  <c r="DV19" i="5"/>
  <c r="DU19" i="5"/>
  <c r="DT19" i="5"/>
  <c r="DS19" i="5"/>
  <c r="DX18" i="5"/>
  <c r="DW18" i="5"/>
  <c r="DV18" i="5"/>
  <c r="DU18" i="5"/>
  <c r="DT18" i="5"/>
  <c r="DS18" i="5"/>
  <c r="DX17" i="5"/>
  <c r="DW17" i="5"/>
  <c r="DV17" i="5"/>
  <c r="DU17" i="5"/>
  <c r="DT17" i="5"/>
  <c r="DS17" i="5"/>
  <c r="DX16" i="5"/>
  <c r="DW16" i="5"/>
  <c r="DV16" i="5"/>
  <c r="DU16" i="5"/>
  <c r="DT16" i="5"/>
  <c r="DS16" i="5"/>
  <c r="DX15" i="5"/>
  <c r="DW15" i="5"/>
  <c r="DV15" i="5"/>
  <c r="DU15" i="5"/>
  <c r="DT15" i="5"/>
  <c r="DS15" i="5"/>
  <c r="DX14" i="5"/>
  <c r="DW14" i="5"/>
  <c r="DV14" i="5"/>
  <c r="DU14" i="5"/>
  <c r="DT14" i="5"/>
  <c r="DS14" i="5"/>
  <c r="DX13" i="5"/>
  <c r="DW13" i="5"/>
  <c r="DV13" i="5"/>
  <c r="DU13" i="5"/>
  <c r="DT13" i="5"/>
  <c r="DS13" i="5"/>
  <c r="DX12" i="5"/>
  <c r="DW12" i="5"/>
  <c r="DV12" i="5"/>
  <c r="DU12" i="5"/>
  <c r="DT12" i="5"/>
  <c r="DS12" i="5"/>
  <c r="DX11" i="5"/>
  <c r="DW11" i="5"/>
  <c r="DV11" i="5"/>
  <c r="DU11" i="5"/>
  <c r="DT11" i="5"/>
  <c r="DS11" i="5"/>
  <c r="DX10" i="5"/>
  <c r="DW10" i="5"/>
  <c r="DV10" i="5"/>
  <c r="DU10" i="5"/>
  <c r="DT10" i="5"/>
  <c r="DS10" i="5"/>
  <c r="DX9" i="5"/>
  <c r="DX43" i="5" s="1"/>
  <c r="DW9" i="5"/>
  <c r="DW43" i="5" s="1"/>
  <c r="DV9" i="5"/>
  <c r="DU9" i="5"/>
  <c r="DT9" i="5"/>
  <c r="DT43" i="5" s="1"/>
  <c r="DS9" i="5"/>
  <c r="DS43" i="5" s="1"/>
  <c r="DX8" i="5"/>
  <c r="DW8" i="5"/>
  <c r="DV8" i="5"/>
  <c r="DU8" i="5"/>
  <c r="DT8" i="5"/>
  <c r="DS8" i="5"/>
  <c r="DX7" i="5"/>
  <c r="DX42" i="5" s="1"/>
  <c r="DW7" i="5"/>
  <c r="DW42" i="5" s="1"/>
  <c r="DV7" i="5"/>
  <c r="DU7" i="5"/>
  <c r="DT7" i="5"/>
  <c r="DT42" i="5" s="1"/>
  <c r="DS7" i="5"/>
  <c r="DS42" i="5" s="1"/>
  <c r="DX6" i="5"/>
  <c r="DW6" i="5"/>
  <c r="DV6" i="5"/>
  <c r="DU6" i="5"/>
  <c r="DT6" i="5"/>
  <c r="DS6" i="5"/>
  <c r="DX5" i="5"/>
  <c r="DX41" i="5" s="1"/>
  <c r="DW5" i="5"/>
  <c r="DW41" i="5" s="1"/>
  <c r="DV5" i="5"/>
  <c r="DU5" i="5"/>
  <c r="DT5" i="5"/>
  <c r="DT41" i="5" s="1"/>
  <c r="DS5" i="5"/>
  <c r="DS41" i="5" s="1"/>
  <c r="DX4" i="5"/>
  <c r="DW4" i="5"/>
  <c r="DV4" i="5"/>
  <c r="DU4" i="5"/>
  <c r="DT4" i="5"/>
  <c r="DS4" i="5"/>
  <c r="DX3" i="5"/>
  <c r="DW3" i="5"/>
  <c r="DV3" i="5"/>
  <c r="DU3" i="5"/>
  <c r="DT3" i="5"/>
  <c r="DS3" i="5"/>
  <c r="CN35" i="5"/>
  <c r="CN49" i="5" s="1"/>
  <c r="CM35" i="5"/>
  <c r="CM49" i="5" s="1"/>
  <c r="CL35" i="5"/>
  <c r="CL49" i="5" s="1"/>
  <c r="CK35" i="5"/>
  <c r="CK49" i="5" s="1"/>
  <c r="CJ35" i="5"/>
  <c r="CJ49" i="5" s="1"/>
  <c r="CI35" i="5"/>
  <c r="CI49" i="5" s="1"/>
  <c r="CN34" i="5"/>
  <c r="CM34" i="5"/>
  <c r="CL34" i="5"/>
  <c r="CK34" i="5"/>
  <c r="CJ34" i="5"/>
  <c r="CI34" i="5"/>
  <c r="CN33" i="5"/>
  <c r="CM33" i="5"/>
  <c r="CL33" i="5"/>
  <c r="CK33" i="5"/>
  <c r="CJ33" i="5"/>
  <c r="CI33" i="5"/>
  <c r="CN32" i="5"/>
  <c r="CM32" i="5"/>
  <c r="CL32" i="5"/>
  <c r="CK32" i="5"/>
  <c r="CJ32" i="5"/>
  <c r="CI32" i="5"/>
  <c r="CN31" i="5"/>
  <c r="CM31" i="5"/>
  <c r="CL31" i="5"/>
  <c r="CK31" i="5"/>
  <c r="CJ31" i="5"/>
  <c r="CI31" i="5"/>
  <c r="CN30" i="5"/>
  <c r="CM30" i="5"/>
  <c r="CL30" i="5"/>
  <c r="CK30" i="5"/>
  <c r="CJ30" i="5"/>
  <c r="CI30" i="5"/>
  <c r="CN29" i="5"/>
  <c r="CM29" i="5"/>
  <c r="CL29" i="5"/>
  <c r="CK29" i="5"/>
  <c r="CJ29" i="5"/>
  <c r="CI29" i="5"/>
  <c r="CN28" i="5"/>
  <c r="CM28" i="5"/>
  <c r="CL28" i="5"/>
  <c r="CK28" i="5"/>
  <c r="CJ28" i="5"/>
  <c r="CI28" i="5"/>
  <c r="CN27" i="5"/>
  <c r="CM27" i="5"/>
  <c r="CL27" i="5"/>
  <c r="CK27" i="5"/>
  <c r="CJ27" i="5"/>
  <c r="CI27" i="5"/>
  <c r="CN26" i="5"/>
  <c r="CM26" i="5"/>
  <c r="CL26" i="5"/>
  <c r="CK26" i="5"/>
  <c r="CJ26" i="5"/>
  <c r="CI26" i="5"/>
  <c r="CN25" i="5"/>
  <c r="CM25" i="5"/>
  <c r="CL25" i="5"/>
  <c r="CK25" i="5"/>
  <c r="CJ25" i="5"/>
  <c r="CI25" i="5"/>
  <c r="CN24" i="5"/>
  <c r="CM24" i="5"/>
  <c r="CL24" i="5"/>
  <c r="CK24" i="5"/>
  <c r="CJ24" i="5"/>
  <c r="CI24" i="5"/>
  <c r="CN23" i="5"/>
  <c r="CM23" i="5"/>
  <c r="CL23" i="5"/>
  <c r="CK23" i="5"/>
  <c r="CJ23" i="5"/>
  <c r="CI23" i="5"/>
  <c r="CN22" i="5"/>
  <c r="CM22" i="5"/>
  <c r="CL22" i="5"/>
  <c r="CK22" i="5"/>
  <c r="CJ22" i="5"/>
  <c r="CI22" i="5"/>
  <c r="CN21" i="5"/>
  <c r="CM21" i="5"/>
  <c r="CL21" i="5"/>
  <c r="CK21" i="5"/>
  <c r="CJ21" i="5"/>
  <c r="CI21" i="5"/>
  <c r="CN20" i="5"/>
  <c r="CM20" i="5"/>
  <c r="CL20" i="5"/>
  <c r="CK20" i="5"/>
  <c r="CJ20" i="5"/>
  <c r="CI20" i="5"/>
  <c r="CN19" i="5"/>
  <c r="CM19" i="5"/>
  <c r="CL19" i="5"/>
  <c r="CK19" i="5"/>
  <c r="CJ19" i="5"/>
  <c r="CI19" i="5"/>
  <c r="CN18" i="5"/>
  <c r="CM18" i="5"/>
  <c r="CL18" i="5"/>
  <c r="CK18" i="5"/>
  <c r="CJ18" i="5"/>
  <c r="CI18" i="5"/>
  <c r="CN17" i="5"/>
  <c r="CM17" i="5"/>
  <c r="CL17" i="5"/>
  <c r="CK17" i="5"/>
  <c r="CJ17" i="5"/>
  <c r="CI17" i="5"/>
  <c r="CN16" i="5"/>
  <c r="CM16" i="5"/>
  <c r="CL16" i="5"/>
  <c r="CK16" i="5"/>
  <c r="CJ16" i="5"/>
  <c r="CI16" i="5"/>
  <c r="CN15" i="5"/>
  <c r="CM15" i="5"/>
  <c r="CL15" i="5"/>
  <c r="CK15" i="5"/>
  <c r="CJ15" i="5"/>
  <c r="CI15" i="5"/>
  <c r="CN14" i="5"/>
  <c r="CM14" i="5"/>
  <c r="CL14" i="5"/>
  <c r="CK14" i="5"/>
  <c r="CJ14" i="5"/>
  <c r="CI14" i="5"/>
  <c r="CN13" i="5"/>
  <c r="CM13" i="5"/>
  <c r="CL13" i="5"/>
  <c r="CK13" i="5"/>
  <c r="CJ13" i="5"/>
  <c r="CI13" i="5"/>
  <c r="CN12" i="5"/>
  <c r="CM12" i="5"/>
  <c r="CL12" i="5"/>
  <c r="CK12" i="5"/>
  <c r="CJ12" i="5"/>
  <c r="CI12" i="5"/>
  <c r="CN11" i="5"/>
  <c r="CM11" i="5"/>
  <c r="CL11" i="5"/>
  <c r="CK11" i="5"/>
  <c r="CJ11" i="5"/>
  <c r="CI11" i="5"/>
  <c r="CN10" i="5"/>
  <c r="CM10" i="5"/>
  <c r="CL10" i="5"/>
  <c r="CK10" i="5"/>
  <c r="CJ10" i="5"/>
  <c r="CI10" i="5"/>
  <c r="CN9" i="5"/>
  <c r="CM9" i="5"/>
  <c r="CL9" i="5"/>
  <c r="CL43" i="5" s="1"/>
  <c r="CK9" i="5"/>
  <c r="CK43" i="5" s="1"/>
  <c r="CJ9" i="5"/>
  <c r="CI9" i="5"/>
  <c r="CN8" i="5"/>
  <c r="CM8" i="5"/>
  <c r="CL8" i="5"/>
  <c r="CK8" i="5"/>
  <c r="CJ8" i="5"/>
  <c r="CI8" i="5"/>
  <c r="CN7" i="5"/>
  <c r="CM7" i="5"/>
  <c r="CL7" i="5"/>
  <c r="CL42" i="5" s="1"/>
  <c r="CK7" i="5"/>
  <c r="CK42" i="5" s="1"/>
  <c r="CJ7" i="5"/>
  <c r="CI7" i="5"/>
  <c r="CN6" i="5"/>
  <c r="CM6" i="5"/>
  <c r="CL6" i="5"/>
  <c r="CK6" i="5"/>
  <c r="CJ6" i="5"/>
  <c r="CI6" i="5"/>
  <c r="CN5" i="5"/>
  <c r="CM5" i="5"/>
  <c r="CL5" i="5"/>
  <c r="CL41" i="5" s="1"/>
  <c r="CK5" i="5"/>
  <c r="CK41" i="5" s="1"/>
  <c r="CJ5" i="5"/>
  <c r="CI5" i="5"/>
  <c r="CN4" i="5"/>
  <c r="CM4" i="5"/>
  <c r="CL4" i="5"/>
  <c r="CK4" i="5"/>
  <c r="CJ4" i="5"/>
  <c r="CI4" i="5"/>
  <c r="CN3" i="5"/>
  <c r="CM3" i="5"/>
  <c r="CL3" i="5"/>
  <c r="CK3" i="5"/>
  <c r="CJ3" i="5"/>
  <c r="CI3" i="5"/>
  <c r="CB35" i="5"/>
  <c r="CB49" i="5" s="1"/>
  <c r="CA35" i="5"/>
  <c r="CA49" i="5" s="1"/>
  <c r="BZ35" i="5"/>
  <c r="BZ49" i="5" s="1"/>
  <c r="BY35" i="5"/>
  <c r="BY49" i="5" s="1"/>
  <c r="BX35" i="5"/>
  <c r="BX49" i="5" s="1"/>
  <c r="BW35" i="5"/>
  <c r="BW49" i="5" s="1"/>
  <c r="CB34" i="5"/>
  <c r="CA34" i="5"/>
  <c r="BZ34" i="5"/>
  <c r="BY34" i="5"/>
  <c r="BX34" i="5"/>
  <c r="BW34" i="5"/>
  <c r="CB33" i="5"/>
  <c r="CA33" i="5"/>
  <c r="BZ33" i="5"/>
  <c r="BY33" i="5"/>
  <c r="BX33" i="5"/>
  <c r="BW33" i="5"/>
  <c r="CB32" i="5"/>
  <c r="CA32" i="5"/>
  <c r="BZ32" i="5"/>
  <c r="BY32" i="5"/>
  <c r="BX32" i="5"/>
  <c r="BW32" i="5"/>
  <c r="CB31" i="5"/>
  <c r="CA31" i="5"/>
  <c r="BZ31" i="5"/>
  <c r="BY31" i="5"/>
  <c r="BX31" i="5"/>
  <c r="BW31" i="5"/>
  <c r="CB30" i="5"/>
  <c r="CA30" i="5"/>
  <c r="BZ30" i="5"/>
  <c r="BY30" i="5"/>
  <c r="BX30" i="5"/>
  <c r="BW30" i="5"/>
  <c r="CB29" i="5"/>
  <c r="CA29" i="5"/>
  <c r="BZ29" i="5"/>
  <c r="BY29" i="5"/>
  <c r="BX29" i="5"/>
  <c r="BW29" i="5"/>
  <c r="CB28" i="5"/>
  <c r="CA28" i="5"/>
  <c r="BZ28" i="5"/>
  <c r="BY28" i="5"/>
  <c r="BX28" i="5"/>
  <c r="BW28" i="5"/>
  <c r="CB27" i="5"/>
  <c r="CA27" i="5"/>
  <c r="BZ27" i="5"/>
  <c r="BY27" i="5"/>
  <c r="BX27" i="5"/>
  <c r="BW27" i="5"/>
  <c r="CB26" i="5"/>
  <c r="CA26" i="5"/>
  <c r="BZ26" i="5"/>
  <c r="BY26" i="5"/>
  <c r="BX26" i="5"/>
  <c r="BW26" i="5"/>
  <c r="CB25" i="5"/>
  <c r="CA25" i="5"/>
  <c r="BZ25" i="5"/>
  <c r="BY25" i="5"/>
  <c r="BX25" i="5"/>
  <c r="BW25" i="5"/>
  <c r="CB24" i="5"/>
  <c r="CA24" i="5"/>
  <c r="BZ24" i="5"/>
  <c r="BY24" i="5"/>
  <c r="BX24" i="5"/>
  <c r="BW24" i="5"/>
  <c r="CB23" i="5"/>
  <c r="CA23" i="5"/>
  <c r="BZ23" i="5"/>
  <c r="BY23" i="5"/>
  <c r="BX23" i="5"/>
  <c r="BW23" i="5"/>
  <c r="CB22" i="5"/>
  <c r="CA22" i="5"/>
  <c r="BZ22" i="5"/>
  <c r="BY22" i="5"/>
  <c r="BX22" i="5"/>
  <c r="BW22" i="5"/>
  <c r="CB21" i="5"/>
  <c r="CA21" i="5"/>
  <c r="BZ21" i="5"/>
  <c r="BY21" i="5"/>
  <c r="BX21" i="5"/>
  <c r="BW21" i="5"/>
  <c r="CB20" i="5"/>
  <c r="CA20" i="5"/>
  <c r="BZ20" i="5"/>
  <c r="BY20" i="5"/>
  <c r="BX20" i="5"/>
  <c r="BW20" i="5"/>
  <c r="CB19" i="5"/>
  <c r="CA19" i="5"/>
  <c r="BZ19" i="5"/>
  <c r="BY19" i="5"/>
  <c r="BX19" i="5"/>
  <c r="BW19" i="5"/>
  <c r="CB18" i="5"/>
  <c r="CA18" i="5"/>
  <c r="BZ18" i="5"/>
  <c r="BY18" i="5"/>
  <c r="BX18" i="5"/>
  <c r="BW18" i="5"/>
  <c r="CB17" i="5"/>
  <c r="CA17" i="5"/>
  <c r="BZ17" i="5"/>
  <c r="BY17" i="5"/>
  <c r="BX17" i="5"/>
  <c r="BW17" i="5"/>
  <c r="CB16" i="5"/>
  <c r="CA16" i="5"/>
  <c r="BZ16" i="5"/>
  <c r="BY16" i="5"/>
  <c r="BX16" i="5"/>
  <c r="BW16" i="5"/>
  <c r="CB15" i="5"/>
  <c r="CA15" i="5"/>
  <c r="BZ15" i="5"/>
  <c r="BY15" i="5"/>
  <c r="BX15" i="5"/>
  <c r="BW15" i="5"/>
  <c r="CB14" i="5"/>
  <c r="CA14" i="5"/>
  <c r="BZ14" i="5"/>
  <c r="BY14" i="5"/>
  <c r="BX14" i="5"/>
  <c r="BW14" i="5"/>
  <c r="CB13" i="5"/>
  <c r="CA13" i="5"/>
  <c r="BZ13" i="5"/>
  <c r="BY13" i="5"/>
  <c r="BX13" i="5"/>
  <c r="BW13" i="5"/>
  <c r="CB12" i="5"/>
  <c r="CA12" i="5"/>
  <c r="BZ12" i="5"/>
  <c r="BY12" i="5"/>
  <c r="BX12" i="5"/>
  <c r="BW12" i="5"/>
  <c r="CB11" i="5"/>
  <c r="CA11" i="5"/>
  <c r="BZ11" i="5"/>
  <c r="BY11" i="5"/>
  <c r="BX11" i="5"/>
  <c r="BW11" i="5"/>
  <c r="CB10" i="5"/>
  <c r="CA10" i="5"/>
  <c r="BZ10" i="5"/>
  <c r="BY10" i="5"/>
  <c r="BX10" i="5"/>
  <c r="BW10" i="5"/>
  <c r="CB9" i="5"/>
  <c r="CB43" i="5" s="1"/>
  <c r="CA9" i="5"/>
  <c r="CA43" i="5" s="1"/>
  <c r="BZ9" i="5"/>
  <c r="BY9" i="5"/>
  <c r="BX9" i="5"/>
  <c r="BX43" i="5" s="1"/>
  <c r="BW9" i="5"/>
  <c r="BW43" i="5" s="1"/>
  <c r="CB8" i="5"/>
  <c r="CA8" i="5"/>
  <c r="BZ8" i="5"/>
  <c r="BY8" i="5"/>
  <c r="BX8" i="5"/>
  <c r="BW8" i="5"/>
  <c r="CB7" i="5"/>
  <c r="CB42" i="5" s="1"/>
  <c r="CA7" i="5"/>
  <c r="CA42" i="5" s="1"/>
  <c r="BZ7" i="5"/>
  <c r="BY7" i="5"/>
  <c r="BX7" i="5"/>
  <c r="BX42" i="5" s="1"/>
  <c r="BW7" i="5"/>
  <c r="BW42" i="5" s="1"/>
  <c r="CB6" i="5"/>
  <c r="CA6" i="5"/>
  <c r="BZ6" i="5"/>
  <c r="BY6" i="5"/>
  <c r="BX6" i="5"/>
  <c r="BW6" i="5"/>
  <c r="CB5" i="5"/>
  <c r="CB41" i="5" s="1"/>
  <c r="CA5" i="5"/>
  <c r="CA41" i="5" s="1"/>
  <c r="BZ5" i="5"/>
  <c r="BY5" i="5"/>
  <c r="BX5" i="5"/>
  <c r="BX41" i="5" s="1"/>
  <c r="BW5" i="5"/>
  <c r="BW41" i="5" s="1"/>
  <c r="CB4" i="5"/>
  <c r="CA4" i="5"/>
  <c r="BZ4" i="5"/>
  <c r="BY4" i="5"/>
  <c r="BX4" i="5"/>
  <c r="BW4" i="5"/>
  <c r="CB3" i="5"/>
  <c r="CA3" i="5"/>
  <c r="BZ3" i="5"/>
  <c r="BY3" i="5"/>
  <c r="BX3" i="5"/>
  <c r="BW3" i="5"/>
  <c r="AZ35" i="5"/>
  <c r="AZ49" i="5" s="1"/>
  <c r="AY35" i="5"/>
  <c r="AY49" i="5" s="1"/>
  <c r="AX35" i="5"/>
  <c r="AX49" i="5" s="1"/>
  <c r="AW35" i="5"/>
  <c r="AW49" i="5" s="1"/>
  <c r="AV35" i="5"/>
  <c r="AV49" i="5" s="1"/>
  <c r="AZ34" i="5"/>
  <c r="AY34" i="5"/>
  <c r="AX34" i="5"/>
  <c r="AW34" i="5"/>
  <c r="AV34" i="5"/>
  <c r="AZ33" i="5"/>
  <c r="AY33" i="5"/>
  <c r="AX33" i="5"/>
  <c r="AW33" i="5"/>
  <c r="AV33" i="5"/>
  <c r="AZ32" i="5"/>
  <c r="AY32" i="5"/>
  <c r="AX32" i="5"/>
  <c r="AW32" i="5"/>
  <c r="AV32" i="5"/>
  <c r="AZ31" i="5"/>
  <c r="AY31" i="5"/>
  <c r="AX31" i="5"/>
  <c r="AW31" i="5"/>
  <c r="AV31" i="5"/>
  <c r="AZ30" i="5"/>
  <c r="AY30" i="5"/>
  <c r="AX30" i="5"/>
  <c r="AW30" i="5"/>
  <c r="AV30" i="5"/>
  <c r="AZ29" i="5"/>
  <c r="AY29" i="5"/>
  <c r="AX29" i="5"/>
  <c r="AW29" i="5"/>
  <c r="AV29" i="5"/>
  <c r="AZ28" i="5"/>
  <c r="AY28" i="5"/>
  <c r="AX28" i="5"/>
  <c r="AW28" i="5"/>
  <c r="AV28" i="5"/>
  <c r="AZ27" i="5"/>
  <c r="AY27" i="5"/>
  <c r="AX27" i="5"/>
  <c r="AW27" i="5"/>
  <c r="AV27" i="5"/>
  <c r="AZ26" i="5"/>
  <c r="AY26" i="5"/>
  <c r="AX26" i="5"/>
  <c r="AW26" i="5"/>
  <c r="AV26" i="5"/>
  <c r="AZ25" i="5"/>
  <c r="AY25" i="5"/>
  <c r="AX25" i="5"/>
  <c r="AW25" i="5"/>
  <c r="AV25" i="5"/>
  <c r="AZ24" i="5"/>
  <c r="AY24" i="5"/>
  <c r="AX24" i="5"/>
  <c r="AW24" i="5"/>
  <c r="AV24" i="5"/>
  <c r="AZ23" i="5"/>
  <c r="AY23" i="5"/>
  <c r="AX23" i="5"/>
  <c r="AW23" i="5"/>
  <c r="AV23" i="5"/>
  <c r="AZ22" i="5"/>
  <c r="AY22" i="5"/>
  <c r="AX22" i="5"/>
  <c r="AW22" i="5"/>
  <c r="AV22" i="5"/>
  <c r="AZ21" i="5"/>
  <c r="AY21" i="5"/>
  <c r="AX21" i="5"/>
  <c r="AW21" i="5"/>
  <c r="AV21" i="5"/>
  <c r="AZ20" i="5"/>
  <c r="AY20" i="5"/>
  <c r="AX20" i="5"/>
  <c r="AW20" i="5"/>
  <c r="AV20" i="5"/>
  <c r="AZ19" i="5"/>
  <c r="AY19" i="5"/>
  <c r="AX19" i="5"/>
  <c r="AW19" i="5"/>
  <c r="AV19" i="5"/>
  <c r="AZ18" i="5"/>
  <c r="AY18" i="5"/>
  <c r="AX18" i="5"/>
  <c r="AW18" i="5"/>
  <c r="AV18" i="5"/>
  <c r="AZ17" i="5"/>
  <c r="AY17" i="5"/>
  <c r="AX17" i="5"/>
  <c r="AW17" i="5"/>
  <c r="AV17" i="5"/>
  <c r="AZ16" i="5"/>
  <c r="AY16" i="5"/>
  <c r="AX16" i="5"/>
  <c r="AW16" i="5"/>
  <c r="AV16" i="5"/>
  <c r="AZ15" i="5"/>
  <c r="AY15" i="5"/>
  <c r="AX15" i="5"/>
  <c r="AW15" i="5"/>
  <c r="AV15" i="5"/>
  <c r="AZ14" i="5"/>
  <c r="AY14" i="5"/>
  <c r="AX14" i="5"/>
  <c r="AW14" i="5"/>
  <c r="AV14" i="5"/>
  <c r="AZ13" i="5"/>
  <c r="AY13" i="5"/>
  <c r="AX13" i="5"/>
  <c r="AW13" i="5"/>
  <c r="AV13" i="5"/>
  <c r="AZ12" i="5"/>
  <c r="AY12" i="5"/>
  <c r="AX12" i="5"/>
  <c r="AW12" i="5"/>
  <c r="AV12" i="5"/>
  <c r="AZ11" i="5"/>
  <c r="AY11" i="5"/>
  <c r="AX11" i="5"/>
  <c r="AW11" i="5"/>
  <c r="AV11" i="5"/>
  <c r="AZ10" i="5"/>
  <c r="AY10" i="5"/>
  <c r="AX10" i="5"/>
  <c r="AW10" i="5"/>
  <c r="AV10" i="5"/>
  <c r="AZ9" i="5"/>
  <c r="AY9" i="5"/>
  <c r="AY43" i="5" s="1"/>
  <c r="AX9" i="5"/>
  <c r="AW9" i="5"/>
  <c r="AV9" i="5"/>
  <c r="AZ8" i="5"/>
  <c r="AY8" i="5"/>
  <c r="AX8" i="5"/>
  <c r="AW8" i="5"/>
  <c r="AV8" i="5"/>
  <c r="AZ7" i="5"/>
  <c r="AY7" i="5"/>
  <c r="AX7" i="5"/>
  <c r="AW7" i="5"/>
  <c r="AW42" i="5" s="1"/>
  <c r="AV7" i="5"/>
  <c r="AZ6" i="5"/>
  <c r="AY6" i="5"/>
  <c r="AX6" i="5"/>
  <c r="AW6" i="5"/>
  <c r="AV6" i="5"/>
  <c r="AZ5" i="5"/>
  <c r="AY5" i="5"/>
  <c r="AY41" i="5" s="1"/>
  <c r="AX5" i="5"/>
  <c r="AW5" i="5"/>
  <c r="AV5" i="5"/>
  <c r="AZ4" i="5"/>
  <c r="AY4" i="5"/>
  <c r="AX4" i="5"/>
  <c r="AW4" i="5"/>
  <c r="AV4" i="5"/>
  <c r="AZ3" i="5"/>
  <c r="AY3" i="5"/>
  <c r="AX3" i="5"/>
  <c r="AW3" i="5"/>
  <c r="AV3" i="5"/>
  <c r="AZ2" i="5"/>
  <c r="AY2" i="5"/>
  <c r="AX2" i="5"/>
  <c r="AW2" i="5"/>
  <c r="AV2" i="5"/>
  <c r="AT35" i="5"/>
  <c r="AT49" i="5" s="1"/>
  <c r="AS35" i="5"/>
  <c r="AS49" i="5" s="1"/>
  <c r="AR35" i="5"/>
  <c r="AR49" i="5" s="1"/>
  <c r="AQ35" i="5"/>
  <c r="AQ49" i="5" s="1"/>
  <c r="AP35" i="5"/>
  <c r="AP49" i="5" s="1"/>
  <c r="AT34" i="5"/>
  <c r="AS34" i="5"/>
  <c r="AR34" i="5"/>
  <c r="AQ34" i="5"/>
  <c r="AP34" i="5"/>
  <c r="AT33" i="5"/>
  <c r="AS33" i="5"/>
  <c r="AR33" i="5"/>
  <c r="AQ33" i="5"/>
  <c r="AP33" i="5"/>
  <c r="AT32" i="5"/>
  <c r="AS32" i="5"/>
  <c r="AR32" i="5"/>
  <c r="AQ32" i="5"/>
  <c r="AP32" i="5"/>
  <c r="AT31" i="5"/>
  <c r="AS31" i="5"/>
  <c r="AR31" i="5"/>
  <c r="AQ31" i="5"/>
  <c r="AP31" i="5"/>
  <c r="AT30" i="5"/>
  <c r="AS30" i="5"/>
  <c r="AR30" i="5"/>
  <c r="AQ30" i="5"/>
  <c r="AP30" i="5"/>
  <c r="AT29" i="5"/>
  <c r="AS29" i="5"/>
  <c r="AR29" i="5"/>
  <c r="AQ29" i="5"/>
  <c r="AP29" i="5"/>
  <c r="AT28" i="5"/>
  <c r="AS28" i="5"/>
  <c r="AR28" i="5"/>
  <c r="AQ28" i="5"/>
  <c r="AP28" i="5"/>
  <c r="AT27" i="5"/>
  <c r="AS27" i="5"/>
  <c r="AR27" i="5"/>
  <c r="AQ27" i="5"/>
  <c r="AP27" i="5"/>
  <c r="AT26" i="5"/>
  <c r="AS26" i="5"/>
  <c r="AR26" i="5"/>
  <c r="AQ26" i="5"/>
  <c r="AP26" i="5"/>
  <c r="AT25" i="5"/>
  <c r="AS25" i="5"/>
  <c r="AR25" i="5"/>
  <c r="AQ25" i="5"/>
  <c r="AP25" i="5"/>
  <c r="AT24" i="5"/>
  <c r="AS24" i="5"/>
  <c r="AR24" i="5"/>
  <c r="AQ24" i="5"/>
  <c r="AP24" i="5"/>
  <c r="AT23" i="5"/>
  <c r="AS23" i="5"/>
  <c r="AR23" i="5"/>
  <c r="AQ23" i="5"/>
  <c r="AP23" i="5"/>
  <c r="AT22" i="5"/>
  <c r="AS22" i="5"/>
  <c r="AR22" i="5"/>
  <c r="AQ22" i="5"/>
  <c r="AP22" i="5"/>
  <c r="AT21" i="5"/>
  <c r="AS21" i="5"/>
  <c r="AR21" i="5"/>
  <c r="AQ21" i="5"/>
  <c r="AP21" i="5"/>
  <c r="AT20" i="5"/>
  <c r="AS20" i="5"/>
  <c r="AR20" i="5"/>
  <c r="AQ20" i="5"/>
  <c r="AP20" i="5"/>
  <c r="AT19" i="5"/>
  <c r="AS19" i="5"/>
  <c r="AR19" i="5"/>
  <c r="AQ19" i="5"/>
  <c r="AP19" i="5"/>
  <c r="AT18" i="5"/>
  <c r="AS18" i="5"/>
  <c r="AR18" i="5"/>
  <c r="AQ18" i="5"/>
  <c r="AP18" i="5"/>
  <c r="AT17" i="5"/>
  <c r="AS17" i="5"/>
  <c r="AR17" i="5"/>
  <c r="AQ17" i="5"/>
  <c r="AP17" i="5"/>
  <c r="AT16" i="5"/>
  <c r="AS16" i="5"/>
  <c r="AR16" i="5"/>
  <c r="AQ16" i="5"/>
  <c r="AP16" i="5"/>
  <c r="AT15" i="5"/>
  <c r="AS15" i="5"/>
  <c r="AR15" i="5"/>
  <c r="AQ15" i="5"/>
  <c r="AP15" i="5"/>
  <c r="AT14" i="5"/>
  <c r="AS14" i="5"/>
  <c r="AR14" i="5"/>
  <c r="AQ14" i="5"/>
  <c r="AP14" i="5"/>
  <c r="AT13" i="5"/>
  <c r="AS13" i="5"/>
  <c r="AR13" i="5"/>
  <c r="AQ13" i="5"/>
  <c r="AP13" i="5"/>
  <c r="AT12" i="5"/>
  <c r="AS12" i="5"/>
  <c r="AR12" i="5"/>
  <c r="AQ12" i="5"/>
  <c r="AP12" i="5"/>
  <c r="AT11" i="5"/>
  <c r="AS11" i="5"/>
  <c r="AR11" i="5"/>
  <c r="AQ11" i="5"/>
  <c r="AP11" i="5"/>
  <c r="AT10" i="5"/>
  <c r="AS10" i="5"/>
  <c r="AR10" i="5"/>
  <c r="AQ10" i="5"/>
  <c r="AP10" i="5"/>
  <c r="AT9" i="5"/>
  <c r="AS9" i="5"/>
  <c r="AR9" i="5"/>
  <c r="AQ9" i="5"/>
  <c r="AQ43" i="5" s="1"/>
  <c r="AP9" i="5"/>
  <c r="AT8" i="5"/>
  <c r="AS8" i="5"/>
  <c r="AR8" i="5"/>
  <c r="AQ8" i="5"/>
  <c r="AP8" i="5"/>
  <c r="AT7" i="5"/>
  <c r="AS7" i="5"/>
  <c r="AS42" i="5" s="1"/>
  <c r="AR7" i="5"/>
  <c r="AQ7" i="5"/>
  <c r="AP7" i="5"/>
  <c r="AT6" i="5"/>
  <c r="AS6" i="5"/>
  <c r="AR6" i="5"/>
  <c r="AQ6" i="5"/>
  <c r="AP6" i="5"/>
  <c r="AT5" i="5"/>
  <c r="AS5" i="5"/>
  <c r="AR5" i="5"/>
  <c r="AQ5" i="5"/>
  <c r="AQ41" i="5" s="1"/>
  <c r="AP5" i="5"/>
  <c r="AT4" i="5"/>
  <c r="AS4" i="5"/>
  <c r="AR4" i="5"/>
  <c r="AQ4" i="5"/>
  <c r="AP4" i="5"/>
  <c r="AT3" i="5"/>
  <c r="AS3" i="5"/>
  <c r="AR3" i="5"/>
  <c r="AQ3" i="5"/>
  <c r="AP3" i="5"/>
  <c r="AT2" i="5"/>
  <c r="AS2" i="5"/>
  <c r="AR2" i="5"/>
  <c r="AQ2" i="5"/>
  <c r="AP2" i="5"/>
  <c r="U35" i="5"/>
  <c r="U49" i="5" s="1"/>
  <c r="T35" i="5"/>
  <c r="T49" i="5" s="1"/>
  <c r="S35" i="5"/>
  <c r="S49" i="5" s="1"/>
  <c r="R35" i="5"/>
  <c r="R49" i="5" s="1"/>
  <c r="Q35" i="5"/>
  <c r="Q49" i="5" s="1"/>
  <c r="P35" i="5"/>
  <c r="P49" i="5" s="1"/>
  <c r="O35" i="5"/>
  <c r="O49" i="5" s="1"/>
  <c r="N35" i="5"/>
  <c r="N49" i="5" s="1"/>
  <c r="M35" i="5"/>
  <c r="M49" i="5" s="1"/>
  <c r="L35" i="5"/>
  <c r="L49" i="5" s="1"/>
  <c r="K35" i="5"/>
  <c r="K49" i="5" s="1"/>
  <c r="J35" i="5"/>
  <c r="J49" i="5" s="1"/>
  <c r="I35" i="5"/>
  <c r="I49" i="5" s="1"/>
  <c r="H35" i="5"/>
  <c r="H49" i="5" s="1"/>
  <c r="G35" i="5"/>
  <c r="G49" i="5" s="1"/>
  <c r="F35" i="5"/>
  <c r="F49" i="5" s="1"/>
  <c r="E35" i="5"/>
  <c r="E49" i="5" s="1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S43" i="5" s="1"/>
  <c r="R9" i="5"/>
  <c r="R43" i="5" s="1"/>
  <c r="Q9" i="5"/>
  <c r="P9" i="5"/>
  <c r="O9" i="5"/>
  <c r="O43" i="5" s="1"/>
  <c r="N9" i="5"/>
  <c r="N43" i="5" s="1"/>
  <c r="M9" i="5"/>
  <c r="L9" i="5"/>
  <c r="K9" i="5"/>
  <c r="K43" i="5" s="1"/>
  <c r="J9" i="5"/>
  <c r="J43" i="5" s="1"/>
  <c r="I9" i="5"/>
  <c r="H9" i="5"/>
  <c r="G9" i="5"/>
  <c r="G43" i="5" s="1"/>
  <c r="F9" i="5"/>
  <c r="F43" i="5" s="1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S42" i="5" s="1"/>
  <c r="R7" i="5"/>
  <c r="R42" i="5" s="1"/>
  <c r="Q7" i="5"/>
  <c r="P7" i="5"/>
  <c r="O7" i="5"/>
  <c r="O42" i="5" s="1"/>
  <c r="N7" i="5"/>
  <c r="N42" i="5" s="1"/>
  <c r="M7" i="5"/>
  <c r="L7" i="5"/>
  <c r="K7" i="5"/>
  <c r="K42" i="5" s="1"/>
  <c r="J7" i="5"/>
  <c r="J42" i="5" s="1"/>
  <c r="I7" i="5"/>
  <c r="H7" i="5"/>
  <c r="G7" i="5"/>
  <c r="G42" i="5" s="1"/>
  <c r="F7" i="5"/>
  <c r="F42" i="5" s="1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S41" i="5" s="1"/>
  <c r="R5" i="5"/>
  <c r="R41" i="5" s="1"/>
  <c r="Q5" i="5"/>
  <c r="P5" i="5"/>
  <c r="O5" i="5"/>
  <c r="O41" i="5" s="1"/>
  <c r="N5" i="5"/>
  <c r="N41" i="5" s="1"/>
  <c r="M5" i="5"/>
  <c r="L5" i="5"/>
  <c r="K5" i="5"/>
  <c r="K41" i="5" s="1"/>
  <c r="J5" i="5"/>
  <c r="J41" i="5" s="1"/>
  <c r="I5" i="5"/>
  <c r="H5" i="5"/>
  <c r="G5" i="5"/>
  <c r="G41" i="5" s="1"/>
  <c r="F5" i="5"/>
  <c r="F41" i="5" s="1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4" i="5"/>
  <c r="D3" i="5"/>
  <c r="KW39" i="5" l="1"/>
  <c r="BG39" i="5"/>
  <c r="DV43" i="5"/>
  <c r="EO41" i="5"/>
  <c r="ES41" i="5"/>
  <c r="EW41" i="5"/>
  <c r="FA41" i="5"/>
  <c r="FE41" i="5"/>
  <c r="FI41" i="5"/>
  <c r="FM41" i="5"/>
  <c r="FQ41" i="5"/>
  <c r="EO42" i="5"/>
  <c r="ES42" i="5"/>
  <c r="EW42" i="5"/>
  <c r="FO42" i="5"/>
  <c r="EQ43" i="5"/>
  <c r="EU43" i="5"/>
  <c r="EY43" i="5"/>
  <c r="FC43" i="5"/>
  <c r="FG43" i="5"/>
  <c r="FK43" i="5"/>
  <c r="FO43" i="5"/>
  <c r="GF42" i="5"/>
  <c r="GJ42" i="5"/>
  <c r="GN42" i="5"/>
  <c r="GR42" i="5"/>
  <c r="GV42" i="5"/>
  <c r="GZ42" i="5"/>
  <c r="HI42" i="5"/>
  <c r="IJ42" i="5"/>
  <c r="IN42" i="5"/>
  <c r="IR42" i="5"/>
  <c r="KP39" i="5"/>
  <c r="KN39" i="5"/>
  <c r="KR39" i="5"/>
  <c r="KT39" i="5"/>
  <c r="KQ39" i="5"/>
  <c r="KS39" i="5"/>
  <c r="BA39" i="5"/>
  <c r="I37" i="5"/>
  <c r="I38" i="5"/>
  <c r="I40" i="5"/>
  <c r="M37" i="5"/>
  <c r="M38" i="5"/>
  <c r="M40" i="5"/>
  <c r="Q37" i="5"/>
  <c r="Q38" i="5"/>
  <c r="Q40" i="5"/>
  <c r="U37" i="5"/>
  <c r="U38" i="5"/>
  <c r="U40" i="5"/>
  <c r="BW37" i="5"/>
  <c r="BW38" i="5"/>
  <c r="BW40" i="5"/>
  <c r="CA37" i="5"/>
  <c r="CA38" i="5"/>
  <c r="CA40" i="5"/>
  <c r="DS37" i="5"/>
  <c r="DS38" i="5"/>
  <c r="DS40" i="5"/>
  <c r="ET37" i="5"/>
  <c r="ET38" i="5"/>
  <c r="ET40" i="5"/>
  <c r="J37" i="5"/>
  <c r="J40" i="5"/>
  <c r="J38" i="5"/>
  <c r="N37" i="5"/>
  <c r="N38" i="5"/>
  <c r="N40" i="5"/>
  <c r="H38" i="5"/>
  <c r="H37" i="5"/>
  <c r="H40" i="5"/>
  <c r="L38" i="5"/>
  <c r="L37" i="5"/>
  <c r="L40" i="5"/>
  <c r="P38" i="5"/>
  <c r="P37" i="5"/>
  <c r="P40" i="5"/>
  <c r="T38" i="5"/>
  <c r="T37" i="5"/>
  <c r="T40" i="5"/>
  <c r="E41" i="5"/>
  <c r="I41" i="5"/>
  <c r="M41" i="5"/>
  <c r="Q41" i="5"/>
  <c r="U41" i="5"/>
  <c r="E42" i="5"/>
  <c r="I42" i="5"/>
  <c r="M42" i="5"/>
  <c r="Q42" i="5"/>
  <c r="U42" i="5"/>
  <c r="E43" i="5"/>
  <c r="I43" i="5"/>
  <c r="M43" i="5"/>
  <c r="Q43" i="5"/>
  <c r="U43" i="5"/>
  <c r="AR38" i="5"/>
  <c r="AR37" i="5"/>
  <c r="AR40" i="5"/>
  <c r="AP41" i="5"/>
  <c r="AT41" i="5"/>
  <c r="AR42" i="5"/>
  <c r="AP43" i="5"/>
  <c r="AT43" i="5"/>
  <c r="AV38" i="5"/>
  <c r="AV37" i="5"/>
  <c r="AV40" i="5"/>
  <c r="AZ38" i="5"/>
  <c r="AZ37" i="5"/>
  <c r="AZ40" i="5"/>
  <c r="AX41" i="5"/>
  <c r="AV42" i="5"/>
  <c r="AZ42" i="5"/>
  <c r="AX43" i="5"/>
  <c r="BZ37" i="5"/>
  <c r="BZ38" i="5"/>
  <c r="BZ40" i="5"/>
  <c r="BZ41" i="5"/>
  <c r="BZ42" i="5"/>
  <c r="BZ43" i="5"/>
  <c r="CJ37" i="5"/>
  <c r="CJ38" i="5"/>
  <c r="CJ39" i="5" s="1"/>
  <c r="CJ40" i="5"/>
  <c r="CN37" i="5"/>
  <c r="CN38" i="5"/>
  <c r="CN40" i="5"/>
  <c r="CJ41" i="5"/>
  <c r="CN41" i="5"/>
  <c r="CJ42" i="5"/>
  <c r="CN42" i="5"/>
  <c r="CJ43" i="5"/>
  <c r="CN43" i="5"/>
  <c r="DV37" i="5"/>
  <c r="DV38" i="5"/>
  <c r="DV40" i="5"/>
  <c r="DV41" i="5"/>
  <c r="DV42" i="5"/>
  <c r="EO37" i="5"/>
  <c r="EO38" i="5"/>
  <c r="EO40" i="5"/>
  <c r="ES37" i="5"/>
  <c r="ES38" i="5"/>
  <c r="ES40" i="5"/>
  <c r="EW37" i="5"/>
  <c r="EW38" i="5"/>
  <c r="EW40" i="5"/>
  <c r="FA37" i="5"/>
  <c r="FA38" i="5"/>
  <c r="FA40" i="5"/>
  <c r="FE37" i="5"/>
  <c r="FE39" i="5" s="1"/>
  <c r="FE38" i="5"/>
  <c r="FE40" i="5"/>
  <c r="FI37" i="5"/>
  <c r="FI38" i="5"/>
  <c r="FI40" i="5"/>
  <c r="FM37" i="5"/>
  <c r="FM38" i="5"/>
  <c r="FM40" i="5"/>
  <c r="FQ37" i="5"/>
  <c r="FQ38" i="5"/>
  <c r="FQ40" i="5"/>
  <c r="FA42" i="5"/>
  <c r="FE42" i="5"/>
  <c r="FI42" i="5"/>
  <c r="GF37" i="5"/>
  <c r="GF38" i="5"/>
  <c r="GF40" i="5"/>
  <c r="GJ38" i="5"/>
  <c r="GJ40" i="5"/>
  <c r="GJ37" i="5"/>
  <c r="GN37" i="5"/>
  <c r="GN40" i="5"/>
  <c r="GN38" i="5"/>
  <c r="GR37" i="5"/>
  <c r="GR38" i="5"/>
  <c r="GR40" i="5"/>
  <c r="GV37" i="5"/>
  <c r="GV38" i="5"/>
  <c r="GV40" i="5"/>
  <c r="GZ38" i="5"/>
  <c r="GZ37" i="5"/>
  <c r="GZ40" i="5"/>
  <c r="HI37" i="5"/>
  <c r="HI38" i="5"/>
  <c r="HI40" i="5"/>
  <c r="IJ37" i="5"/>
  <c r="IJ40" i="5"/>
  <c r="IJ38" i="5"/>
  <c r="IN37" i="5"/>
  <c r="IN38" i="5"/>
  <c r="IN40" i="5"/>
  <c r="IR37" i="5"/>
  <c r="IR38" i="5"/>
  <c r="IR40" i="5"/>
  <c r="GD41" i="5"/>
  <c r="GH41" i="5"/>
  <c r="GL41" i="5"/>
  <c r="GP41" i="5"/>
  <c r="GT41" i="5"/>
  <c r="GX41" i="5"/>
  <c r="HG41" i="5"/>
  <c r="HK41" i="5"/>
  <c r="IL41" i="5"/>
  <c r="IP41" i="5"/>
  <c r="IT41" i="5"/>
  <c r="GD43" i="5"/>
  <c r="GH43" i="5"/>
  <c r="GL43" i="5"/>
  <c r="GP43" i="5"/>
  <c r="GT43" i="5"/>
  <c r="GX43" i="5"/>
  <c r="HG43" i="5"/>
  <c r="HK43" i="5"/>
  <c r="IL43" i="5"/>
  <c r="IP43" i="5"/>
  <c r="IT43" i="5"/>
  <c r="IV39" i="5"/>
  <c r="AU39" i="5"/>
  <c r="AW37" i="5"/>
  <c r="AW38" i="5"/>
  <c r="AW40" i="5"/>
  <c r="CK37" i="5"/>
  <c r="CK38" i="5"/>
  <c r="CK40" i="5"/>
  <c r="EP37" i="5"/>
  <c r="EP38" i="5"/>
  <c r="EP40" i="5"/>
  <c r="FB37" i="5"/>
  <c r="FB38" i="5"/>
  <c r="FB40" i="5"/>
  <c r="FJ37" i="5"/>
  <c r="FJ38" i="5"/>
  <c r="FJ40" i="5"/>
  <c r="GG37" i="5"/>
  <c r="GG39" i="5" s="1"/>
  <c r="GG38" i="5"/>
  <c r="GG40" i="5"/>
  <c r="GO37" i="5"/>
  <c r="GO38" i="5"/>
  <c r="GO40" i="5"/>
  <c r="GW37" i="5"/>
  <c r="GW38" i="5"/>
  <c r="GW40" i="5"/>
  <c r="HJ37" i="5"/>
  <c r="HJ38" i="5"/>
  <c r="HJ40" i="5"/>
  <c r="IO37" i="5"/>
  <c r="IO39" i="5" s="1"/>
  <c r="IO38" i="5"/>
  <c r="IO40" i="5"/>
  <c r="F37" i="5"/>
  <c r="F40" i="5"/>
  <c r="F38" i="5"/>
  <c r="R37" i="5"/>
  <c r="R38" i="5"/>
  <c r="R40" i="5"/>
  <c r="AP37" i="5"/>
  <c r="AP40" i="5"/>
  <c r="AP38" i="5"/>
  <c r="AT37" i="5"/>
  <c r="AT38" i="5"/>
  <c r="AT40" i="5"/>
  <c r="AR41" i="5"/>
  <c r="AP42" i="5"/>
  <c r="AT42" i="5"/>
  <c r="AR43" i="5"/>
  <c r="AX37" i="5"/>
  <c r="AX38" i="5"/>
  <c r="AX40" i="5"/>
  <c r="AV41" i="5"/>
  <c r="AZ41" i="5"/>
  <c r="AX42" i="5"/>
  <c r="AV43" i="5"/>
  <c r="AZ43" i="5"/>
  <c r="BX37" i="5"/>
  <c r="BX38" i="5"/>
  <c r="BX39" i="5" s="1"/>
  <c r="BX40" i="5"/>
  <c r="CB40" i="5"/>
  <c r="CB37" i="5"/>
  <c r="CB38" i="5"/>
  <c r="CB39" i="5" s="1"/>
  <c r="CL37" i="5"/>
  <c r="CL38" i="5"/>
  <c r="CL40" i="5"/>
  <c r="DT37" i="5"/>
  <c r="DT38" i="5"/>
  <c r="DT40" i="5"/>
  <c r="DX40" i="5"/>
  <c r="DX37" i="5"/>
  <c r="DX38" i="5"/>
  <c r="EQ37" i="5"/>
  <c r="EQ38" i="5"/>
  <c r="EQ40" i="5"/>
  <c r="EU37" i="5"/>
  <c r="EU38" i="5"/>
  <c r="EU40" i="5"/>
  <c r="EY37" i="5"/>
  <c r="EY38" i="5"/>
  <c r="EY40" i="5"/>
  <c r="FC37" i="5"/>
  <c r="FC38" i="5"/>
  <c r="FC40" i="5"/>
  <c r="FG37" i="5"/>
  <c r="FG38" i="5"/>
  <c r="FG40" i="5"/>
  <c r="FK37" i="5"/>
  <c r="FK38" i="5"/>
  <c r="FK40" i="5"/>
  <c r="FO37" i="5"/>
  <c r="FO38" i="5"/>
  <c r="FO40" i="5"/>
  <c r="FM42" i="5"/>
  <c r="GD37" i="5"/>
  <c r="GD38" i="5"/>
  <c r="GD40" i="5"/>
  <c r="GH37" i="5"/>
  <c r="GH38" i="5"/>
  <c r="GH40" i="5"/>
  <c r="GL37" i="5"/>
  <c r="GL38" i="5"/>
  <c r="GL40" i="5"/>
  <c r="GP37" i="5"/>
  <c r="GP38" i="5"/>
  <c r="GP40" i="5"/>
  <c r="GT37" i="5"/>
  <c r="GT38" i="5"/>
  <c r="GT40" i="5"/>
  <c r="GX37" i="5"/>
  <c r="GX38" i="5"/>
  <c r="GX40" i="5"/>
  <c r="HG37" i="5"/>
  <c r="HG38" i="5"/>
  <c r="HG40" i="5"/>
  <c r="HK37" i="5"/>
  <c r="HK38" i="5"/>
  <c r="HK40" i="5"/>
  <c r="IL37" i="5"/>
  <c r="IL38" i="5"/>
  <c r="IL40" i="5"/>
  <c r="IP37" i="5"/>
  <c r="IP38" i="5"/>
  <c r="IP40" i="5"/>
  <c r="IT37" i="5"/>
  <c r="IT38" i="5"/>
  <c r="IT40" i="5"/>
  <c r="GF41" i="5"/>
  <c r="GJ41" i="5"/>
  <c r="GN41" i="5"/>
  <c r="GR41" i="5"/>
  <c r="GV41" i="5"/>
  <c r="GZ41" i="5"/>
  <c r="HI41" i="5"/>
  <c r="IJ41" i="5"/>
  <c r="IN41" i="5"/>
  <c r="IR41" i="5"/>
  <c r="GD42" i="5"/>
  <c r="GH42" i="5"/>
  <c r="GL42" i="5"/>
  <c r="GP42" i="5"/>
  <c r="GT42" i="5"/>
  <c r="GX42" i="5"/>
  <c r="HG42" i="5"/>
  <c r="HK42" i="5"/>
  <c r="IL42" i="5"/>
  <c r="IP42" i="5"/>
  <c r="IT42" i="5"/>
  <c r="GF43" i="5"/>
  <c r="GJ43" i="5"/>
  <c r="GN43" i="5"/>
  <c r="GR43" i="5"/>
  <c r="GV43" i="5"/>
  <c r="GZ43" i="5"/>
  <c r="HI43" i="5"/>
  <c r="IJ43" i="5"/>
  <c r="IN43" i="5"/>
  <c r="IR43" i="5"/>
  <c r="KM39" i="5"/>
  <c r="KO39" i="5"/>
  <c r="HA39" i="5"/>
  <c r="E37" i="5"/>
  <c r="E38" i="5"/>
  <c r="E40" i="5"/>
  <c r="AS37" i="5"/>
  <c r="AS38" i="5"/>
  <c r="AS40" i="5"/>
  <c r="DW37" i="5"/>
  <c r="DW38" i="5"/>
  <c r="DW40" i="5"/>
  <c r="EX37" i="5"/>
  <c r="EX38" i="5"/>
  <c r="EX40" i="5"/>
  <c r="FF37" i="5"/>
  <c r="FF38" i="5"/>
  <c r="FF40" i="5"/>
  <c r="FN37" i="5"/>
  <c r="FN38" i="5"/>
  <c r="FN40" i="5"/>
  <c r="GC37" i="5"/>
  <c r="GC38" i="5"/>
  <c r="GC40" i="5"/>
  <c r="GK37" i="5"/>
  <c r="GK38" i="5"/>
  <c r="GK40" i="5"/>
  <c r="GS37" i="5"/>
  <c r="GS38" i="5"/>
  <c r="GS40" i="5"/>
  <c r="HF37" i="5"/>
  <c r="HF38" i="5"/>
  <c r="HF40" i="5"/>
  <c r="IK37" i="5"/>
  <c r="IK38" i="5"/>
  <c r="IK40" i="5"/>
  <c r="IS37" i="5"/>
  <c r="IS38" i="5"/>
  <c r="IS40" i="5"/>
  <c r="G38" i="5"/>
  <c r="G37" i="5"/>
  <c r="G39" i="5" s="1"/>
  <c r="G40" i="5"/>
  <c r="K38" i="5"/>
  <c r="K37" i="5"/>
  <c r="K40" i="5"/>
  <c r="O38" i="5"/>
  <c r="O37" i="5"/>
  <c r="O39" i="5" s="1"/>
  <c r="O40" i="5"/>
  <c r="S38" i="5"/>
  <c r="S40" i="5"/>
  <c r="S37" i="5"/>
  <c r="H41" i="5"/>
  <c r="L41" i="5"/>
  <c r="P41" i="5"/>
  <c r="T41" i="5"/>
  <c r="H42" i="5"/>
  <c r="L42" i="5"/>
  <c r="P42" i="5"/>
  <c r="T42" i="5"/>
  <c r="H43" i="5"/>
  <c r="L43" i="5"/>
  <c r="P43" i="5"/>
  <c r="T43" i="5"/>
  <c r="AQ38" i="5"/>
  <c r="AQ37" i="5"/>
  <c r="AQ39" i="5" s="1"/>
  <c r="AQ40" i="5"/>
  <c r="AS41" i="5"/>
  <c r="AQ42" i="5"/>
  <c r="AS43" i="5"/>
  <c r="AY38" i="5"/>
  <c r="AY40" i="5"/>
  <c r="AY37" i="5"/>
  <c r="AW41" i="5"/>
  <c r="AY42" i="5"/>
  <c r="AW43" i="5"/>
  <c r="BY37" i="5"/>
  <c r="BY38" i="5"/>
  <c r="BY40" i="5"/>
  <c r="BY41" i="5"/>
  <c r="BY42" i="5"/>
  <c r="BY43" i="5"/>
  <c r="CI37" i="5"/>
  <c r="CI38" i="5"/>
  <c r="CI40" i="5"/>
  <c r="CM37" i="5"/>
  <c r="CM39" i="5" s="1"/>
  <c r="CM38" i="5"/>
  <c r="CM40" i="5"/>
  <c r="CI41" i="5"/>
  <c r="CM41" i="5"/>
  <c r="CI42" i="5"/>
  <c r="CM42" i="5"/>
  <c r="CI43" i="5"/>
  <c r="CM43" i="5"/>
  <c r="DU37" i="5"/>
  <c r="DU38" i="5"/>
  <c r="DU40" i="5"/>
  <c r="DU41" i="5"/>
  <c r="DU42" i="5"/>
  <c r="DU43" i="5"/>
  <c r="EN37" i="5"/>
  <c r="EN38" i="5"/>
  <c r="EN39" i="5" s="1"/>
  <c r="EN40" i="5"/>
  <c r="ER37" i="5"/>
  <c r="ER38" i="5"/>
  <c r="ER40" i="5"/>
  <c r="EV37" i="5"/>
  <c r="EV38" i="5"/>
  <c r="EV39" i="5" s="1"/>
  <c r="EV40" i="5"/>
  <c r="EZ37" i="5"/>
  <c r="EZ38" i="5"/>
  <c r="EZ40" i="5"/>
  <c r="FD37" i="5"/>
  <c r="FD38" i="5"/>
  <c r="FD39" i="5" s="1"/>
  <c r="FD40" i="5"/>
  <c r="FH37" i="5"/>
  <c r="FH38" i="5"/>
  <c r="FH40" i="5"/>
  <c r="FL37" i="5"/>
  <c r="FL38" i="5"/>
  <c r="FL39" i="5" s="1"/>
  <c r="FL40" i="5"/>
  <c r="FP38" i="5"/>
  <c r="FP37" i="5"/>
  <c r="FP40" i="5"/>
  <c r="EN41" i="5"/>
  <c r="ER41" i="5"/>
  <c r="EV41" i="5"/>
  <c r="EZ41" i="5"/>
  <c r="FD41" i="5"/>
  <c r="FH41" i="5"/>
  <c r="FL41" i="5"/>
  <c r="FP41" i="5"/>
  <c r="EN42" i="5"/>
  <c r="ER42" i="5"/>
  <c r="EV42" i="5"/>
  <c r="EZ42" i="5"/>
  <c r="FD42" i="5"/>
  <c r="FH42" i="5"/>
  <c r="FN42" i="5"/>
  <c r="EP43" i="5"/>
  <c r="ET43" i="5"/>
  <c r="EX43" i="5"/>
  <c r="FB43" i="5"/>
  <c r="FF43" i="5"/>
  <c r="FJ43" i="5"/>
  <c r="FN43" i="5"/>
  <c r="GE37" i="5"/>
  <c r="GE38" i="5"/>
  <c r="GE40" i="5"/>
  <c r="GI37" i="5"/>
  <c r="GI38" i="5"/>
  <c r="GI40" i="5"/>
  <c r="GM37" i="5"/>
  <c r="GM38" i="5"/>
  <c r="GM40" i="5"/>
  <c r="GQ37" i="5"/>
  <c r="GQ38" i="5"/>
  <c r="GQ40" i="5"/>
  <c r="GU37" i="5"/>
  <c r="GU38" i="5"/>
  <c r="GU40" i="5"/>
  <c r="GY37" i="5"/>
  <c r="GY38" i="5"/>
  <c r="GY40" i="5"/>
  <c r="HH37" i="5"/>
  <c r="HH38" i="5"/>
  <c r="HH39" i="5" s="1"/>
  <c r="HH40" i="5"/>
  <c r="II37" i="5"/>
  <c r="II38" i="5"/>
  <c r="II40" i="5"/>
  <c r="IM37" i="5"/>
  <c r="IM38" i="5"/>
  <c r="IM40" i="5"/>
  <c r="IQ37" i="5"/>
  <c r="IQ38" i="5"/>
  <c r="IQ40" i="5"/>
  <c r="IU37" i="5"/>
  <c r="IU38" i="5"/>
  <c r="IU40" i="5"/>
  <c r="GC41" i="5"/>
  <c r="GG41" i="5"/>
  <c r="GK41" i="5"/>
  <c r="GO41" i="5"/>
  <c r="GS41" i="5"/>
  <c r="GW41" i="5"/>
  <c r="HF41" i="5"/>
  <c r="HJ41" i="5"/>
  <c r="IK41" i="5"/>
  <c r="IO41" i="5"/>
  <c r="IS41" i="5"/>
  <c r="GE42" i="5"/>
  <c r="GI42" i="5"/>
  <c r="GM42" i="5"/>
  <c r="GQ42" i="5"/>
  <c r="GU42" i="5"/>
  <c r="GY42" i="5"/>
  <c r="HH42" i="5"/>
  <c r="II42" i="5"/>
  <c r="IM42" i="5"/>
  <c r="IQ42" i="5"/>
  <c r="IU42" i="5"/>
  <c r="GC43" i="5"/>
  <c r="GG43" i="5"/>
  <c r="GK43" i="5"/>
  <c r="GO43" i="5"/>
  <c r="GS43" i="5"/>
  <c r="GW43" i="5"/>
  <c r="HF43" i="5"/>
  <c r="HJ43" i="5"/>
  <c r="IK43" i="5"/>
  <c r="IO43" i="5"/>
  <c r="IS43" i="5"/>
  <c r="KU39" i="5"/>
  <c r="KV39" i="5"/>
  <c r="FH39" i="5" l="1"/>
  <c r="ER39" i="5"/>
  <c r="K39" i="5"/>
  <c r="CN39" i="5"/>
  <c r="HJ39" i="5"/>
  <c r="FJ39" i="5"/>
  <c r="FQ39" i="5"/>
  <c r="FA39" i="5"/>
  <c r="CK39" i="5"/>
  <c r="EP39" i="5"/>
  <c r="FI39" i="5"/>
  <c r="GW39" i="5"/>
  <c r="FB39" i="5"/>
  <c r="GZ39" i="5"/>
  <c r="GJ39" i="5"/>
  <c r="FM39" i="5"/>
  <c r="GO39" i="5"/>
  <c r="EZ39" i="5"/>
  <c r="CI39" i="5"/>
  <c r="DX39" i="5"/>
  <c r="DT39" i="5"/>
  <c r="HI39" i="5"/>
  <c r="AY39" i="5"/>
  <c r="AX39" i="5"/>
  <c r="AT39" i="5"/>
  <c r="AP39" i="5"/>
  <c r="R39" i="5"/>
  <c r="F39" i="5"/>
  <c r="AW39" i="5"/>
  <c r="IU39" i="5"/>
  <c r="IM39" i="5"/>
  <c r="GY39" i="5"/>
  <c r="GI39" i="5"/>
  <c r="IS39" i="5"/>
  <c r="IK39" i="5"/>
  <c r="HF39" i="5"/>
  <c r="GS39" i="5"/>
  <c r="GK39" i="5"/>
  <c r="GC39" i="5"/>
  <c r="FN39" i="5"/>
  <c r="FF39" i="5"/>
  <c r="EX39" i="5"/>
  <c r="DW39" i="5"/>
  <c r="AS39" i="5"/>
  <c r="E39" i="5"/>
  <c r="II39" i="5"/>
  <c r="GM39" i="5"/>
  <c r="DV39" i="5"/>
  <c r="IQ39" i="5"/>
  <c r="GU39" i="5"/>
  <c r="GQ39" i="5"/>
  <c r="GE39" i="5"/>
  <c r="DU39" i="5"/>
  <c r="FP39" i="5"/>
  <c r="BY39" i="5"/>
  <c r="S39" i="5"/>
  <c r="IT39" i="5"/>
  <c r="IP39" i="5"/>
  <c r="IL39" i="5"/>
  <c r="HK39" i="5"/>
  <c r="HG39" i="5"/>
  <c r="GX39" i="5"/>
  <c r="GT39" i="5"/>
  <c r="GP39" i="5"/>
  <c r="GL39" i="5"/>
  <c r="GH39" i="5"/>
  <c r="GD39" i="5"/>
  <c r="IJ39" i="5"/>
  <c r="GN39" i="5"/>
  <c r="BZ39" i="5"/>
  <c r="AZ39" i="5"/>
  <c r="AV39" i="5"/>
  <c r="T39" i="5"/>
  <c r="P39" i="5"/>
  <c r="L39" i="5"/>
  <c r="H39" i="5"/>
  <c r="N39" i="5"/>
  <c r="J39" i="5"/>
  <c r="ET39" i="5"/>
  <c r="DS39" i="5"/>
  <c r="CA39" i="5"/>
  <c r="BW39" i="5"/>
  <c r="U39" i="5"/>
  <c r="Q39" i="5"/>
  <c r="M39" i="5"/>
  <c r="I39" i="5"/>
  <c r="FO39" i="5"/>
  <c r="FK39" i="5"/>
  <c r="FG39" i="5"/>
  <c r="FC39" i="5"/>
  <c r="EY39" i="5"/>
  <c r="EU39" i="5"/>
  <c r="EQ39" i="5"/>
  <c r="CL39" i="5"/>
  <c r="IR39" i="5"/>
  <c r="IN39" i="5"/>
  <c r="GV39" i="5"/>
  <c r="GR39" i="5"/>
  <c r="GF39" i="5"/>
  <c r="EW39" i="5"/>
  <c r="ES39" i="5"/>
  <c r="EO39" i="5"/>
  <c r="AR39" i="5"/>
  <c r="NC1" i="5"/>
  <c r="ND1" i="5"/>
  <c r="NE1" i="5"/>
  <c r="NF1" i="5"/>
  <c r="NG1" i="5"/>
  <c r="NH1" i="5"/>
  <c r="NI1" i="5"/>
  <c r="NJ1" i="5"/>
  <c r="NK1" i="5"/>
  <c r="NL1" i="5"/>
  <c r="NM1" i="5"/>
  <c r="NN1" i="5"/>
  <c r="Z2" i="5"/>
  <c r="KH2" i="5" l="1"/>
  <c r="KI2" i="5"/>
  <c r="KJ2" i="5"/>
  <c r="KK2" i="5"/>
  <c r="KL2" i="5"/>
  <c r="KG2" i="5"/>
  <c r="JV2" i="5"/>
  <c r="JW2" i="5"/>
  <c r="JX2" i="5"/>
  <c r="JY2" i="5"/>
  <c r="JZ2" i="5"/>
  <c r="JP2" i="5"/>
  <c r="JQ2" i="5"/>
  <c r="JR2" i="5"/>
  <c r="JT2" i="5"/>
  <c r="JU2" i="5"/>
  <c r="JO2" i="5"/>
  <c r="IE2" i="5"/>
  <c r="IF2" i="5"/>
  <c r="IG2" i="5"/>
  <c r="IH2" i="5"/>
  <c r="HY2" i="5"/>
  <c r="HZ2" i="5"/>
  <c r="IA2" i="5"/>
  <c r="IB2" i="5"/>
  <c r="IC2" i="5"/>
  <c r="ID2" i="5"/>
  <c r="HS2" i="5"/>
  <c r="HT2" i="5"/>
  <c r="HU2" i="5"/>
  <c r="HV2" i="5"/>
  <c r="HW2" i="5"/>
  <c r="HX2" i="5"/>
  <c r="HM2" i="5"/>
  <c r="HN2" i="5"/>
  <c r="HO2" i="5"/>
  <c r="HP2" i="5"/>
  <c r="HQ2" i="5"/>
  <c r="HR2" i="5"/>
  <c r="JI2" i="5"/>
  <c r="JJ2" i="5"/>
  <c r="JF2" i="5"/>
  <c r="JG2" i="5"/>
  <c r="JH2" i="5"/>
  <c r="HB2" i="5"/>
  <c r="HC2" i="5"/>
  <c r="HD2" i="5"/>
  <c r="HE2" i="5"/>
  <c r="JC2" i="5"/>
  <c r="JD2" i="5"/>
  <c r="JE2" i="5"/>
  <c r="IW2" i="5"/>
  <c r="IX2" i="5"/>
  <c r="IY2" i="5"/>
  <c r="IZ2" i="5"/>
  <c r="JA2" i="5"/>
  <c r="JB2" i="5"/>
  <c r="BL2" i="5" l="1"/>
  <c r="BM2" i="5"/>
  <c r="BN2" i="5"/>
  <c r="BI2" i="5"/>
  <c r="BJ2" i="5"/>
  <c r="BK2" i="5"/>
  <c r="AU55" i="5"/>
  <c r="BA55" i="5"/>
  <c r="BG55" i="5"/>
  <c r="LG55" i="5"/>
  <c r="LH55" i="5"/>
  <c r="LM55" i="5"/>
  <c r="LP55" i="5"/>
  <c r="LQ55" i="5"/>
  <c r="LT55" i="5"/>
  <c r="LL55" i="5"/>
  <c r="IM55" i="5"/>
  <c r="LI55" i="5"/>
  <c r="LJ55" i="5"/>
  <c r="LK55" i="5"/>
  <c r="LN55" i="5"/>
  <c r="LO55" i="5"/>
  <c r="LR55" i="5"/>
  <c r="LS55" i="5"/>
  <c r="LU55" i="5"/>
  <c r="AK1" i="5"/>
  <c r="AK2" i="5"/>
  <c r="AL2" i="5"/>
  <c r="AM2" i="5"/>
  <c r="AN2" i="5"/>
  <c r="AO2" i="5"/>
  <c r="AF2" i="5"/>
  <c r="AG2" i="5"/>
  <c r="AH2" i="5"/>
  <c r="AI2" i="5"/>
  <c r="AJ2" i="5"/>
  <c r="V2" i="5"/>
  <c r="W2" i="5"/>
  <c r="X2" i="5"/>
  <c r="Y2" i="5"/>
  <c r="AA2" i="5"/>
  <c r="AB2" i="5"/>
  <c r="AC2" i="5"/>
  <c r="AD2" i="5"/>
  <c r="AE2" i="5"/>
  <c r="LV55" i="5"/>
  <c r="LW55" i="5"/>
  <c r="E28" i="18" l="1"/>
  <c r="D28" i="18"/>
  <c r="C28" i="18"/>
  <c r="E24" i="18"/>
  <c r="D24" i="18"/>
  <c r="E14" i="18"/>
  <c r="D14" i="18"/>
  <c r="C14" i="18"/>
  <c r="S1" i="18"/>
  <c r="R1" i="18"/>
  <c r="Q1" i="18"/>
  <c r="P1" i="18"/>
  <c r="N1" i="18"/>
  <c r="M1" i="18"/>
  <c r="L1" i="18"/>
  <c r="K1" i="18"/>
  <c r="J1" i="18"/>
  <c r="I1" i="18"/>
  <c r="F1" i="18"/>
  <c r="E1" i="18"/>
  <c r="D1" i="18"/>
  <c r="C1" i="18"/>
  <c r="B1" i="18"/>
  <c r="A1" i="18"/>
  <c r="FV55" i="5"/>
  <c r="CH55" i="5"/>
  <c r="E1" i="15" l="1"/>
  <c r="E1" i="14"/>
  <c r="E1" i="13"/>
  <c r="E1" i="12"/>
  <c r="E1" i="11"/>
  <c r="E1" i="10"/>
  <c r="A47" i="5"/>
  <c r="BS47" i="5" l="1"/>
  <c r="BT47" i="5"/>
  <c r="BV47" i="5"/>
  <c r="BR47" i="5"/>
  <c r="BQ47" i="5"/>
  <c r="BU47" i="5"/>
  <c r="KC47" i="5"/>
  <c r="KY47" i="5"/>
  <c r="LP47" i="5"/>
  <c r="LP53" i="5" s="1"/>
  <c r="LL47" i="5"/>
  <c r="LL53" i="5" s="1"/>
  <c r="LU47" i="5"/>
  <c r="LU53" i="5" s="1"/>
  <c r="LB47" i="5"/>
  <c r="NK47" i="5"/>
  <c r="NG47" i="5"/>
  <c r="LJ47" i="5"/>
  <c r="LJ53" i="5" s="1"/>
  <c r="NH47" i="5"/>
  <c r="LM47" i="5"/>
  <c r="LS47" i="5"/>
  <c r="LS53" i="5" s="1"/>
  <c r="NN47" i="5"/>
  <c r="NJ47" i="5"/>
  <c r="NF47" i="5"/>
  <c r="ME47" i="5"/>
  <c r="LO47" i="5"/>
  <c r="LO53" i="5" s="1"/>
  <c r="NL47" i="5"/>
  <c r="LG47" i="5"/>
  <c r="LW47" i="5"/>
  <c r="LW53" i="5" s="1"/>
  <c r="MX47" i="5"/>
  <c r="MT47" i="5"/>
  <c r="ML47" i="5"/>
  <c r="LK47" i="5"/>
  <c r="LK53" i="5" s="1"/>
  <c r="LA47" i="5"/>
  <c r="LY47" i="5"/>
  <c r="MZ47" i="5"/>
  <c r="MR47" i="5"/>
  <c r="MJ47" i="5"/>
  <c r="MU47" i="5"/>
  <c r="KD47" i="5"/>
  <c r="LI47" i="5"/>
  <c r="LI53" i="5" s="1"/>
  <c r="MF47" i="5"/>
  <c r="NM47" i="5"/>
  <c r="NI47" i="5"/>
  <c r="KB47" i="5"/>
  <c r="KZ47" i="5"/>
  <c r="LN47" i="5"/>
  <c r="LN53" i="5" s="1"/>
  <c r="LR47" i="5"/>
  <c r="LR53" i="5" s="1"/>
  <c r="MG47" i="5"/>
  <c r="MC47" i="5"/>
  <c r="NC47" i="5"/>
  <c r="NE47" i="5"/>
  <c r="NA47" i="5"/>
  <c r="MW47" i="5"/>
  <c r="MS47" i="5"/>
  <c r="MO47" i="5"/>
  <c r="MK47" i="5"/>
  <c r="LF47" i="5"/>
  <c r="LV47" i="5"/>
  <c r="LV53" i="5" s="1"/>
  <c r="MB47" i="5"/>
  <c r="LH47" i="5"/>
  <c r="LH53" i="5" s="1"/>
  <c r="LQ47" i="5"/>
  <c r="LQ53" i="5" s="1"/>
  <c r="KA47" i="5"/>
  <c r="LE47" i="5"/>
  <c r="MA47" i="5"/>
  <c r="NB47" i="5"/>
  <c r="MP47" i="5"/>
  <c r="MH47" i="5"/>
  <c r="MQ47" i="5"/>
  <c r="LZ47" i="5"/>
  <c r="MY47" i="5"/>
  <c r="MI47" i="5"/>
  <c r="LC47" i="5"/>
  <c r="LX47" i="5"/>
  <c r="ND47" i="5"/>
  <c r="MV47" i="5"/>
  <c r="MN47" i="5"/>
  <c r="MD47" i="5"/>
  <c r="MM47" i="5"/>
  <c r="KX47" i="5"/>
  <c r="LD47" i="5"/>
  <c r="LT47" i="5"/>
  <c r="LT53" i="5" s="1"/>
  <c r="JK47" i="5"/>
  <c r="KE47" i="5"/>
  <c r="JL47" i="5"/>
  <c r="FW47" i="5"/>
  <c r="JM47" i="5"/>
  <c r="JN47" i="5"/>
  <c r="KF47" i="5"/>
  <c r="CH47" i="5"/>
  <c r="CH53" i="5" s="1"/>
  <c r="CY47" i="5"/>
  <c r="DD47" i="5"/>
  <c r="DY47" i="5"/>
  <c r="CC47" i="5"/>
  <c r="CG47" i="5"/>
  <c r="CX47" i="5"/>
  <c r="DC47" i="5"/>
  <c r="DH47" i="5"/>
  <c r="DM47" i="5"/>
  <c r="DQ47" i="5"/>
  <c r="EB47" i="5"/>
  <c r="EG47" i="5"/>
  <c r="CU47" i="5"/>
  <c r="EC47" i="5"/>
  <c r="DE47" i="5"/>
  <c r="FR47" i="5"/>
  <c r="FX47" i="5"/>
  <c r="FU47" i="5"/>
  <c r="GA47" i="5"/>
  <c r="CD47" i="5"/>
  <c r="DI47" i="5"/>
  <c r="DN47" i="5"/>
  <c r="EH47" i="5"/>
  <c r="FV47" i="5"/>
  <c r="FV53" i="5" s="1"/>
  <c r="GB47" i="5"/>
  <c r="CV47" i="5"/>
  <c r="DA47" i="5"/>
  <c r="DJ47" i="5"/>
  <c r="DO47" i="5"/>
  <c r="EE47" i="5"/>
  <c r="CF47" i="5"/>
  <c r="CW47" i="5"/>
  <c r="DB47" i="5"/>
  <c r="DG47" i="5"/>
  <c r="DK47" i="5"/>
  <c r="DP47" i="5"/>
  <c r="EA47" i="5"/>
  <c r="EF47" i="5"/>
  <c r="FS47" i="5"/>
  <c r="FY47" i="5"/>
  <c r="CE47" i="5"/>
  <c r="DZ47" i="5"/>
  <c r="EL47" i="5"/>
  <c r="EK47" i="5"/>
  <c r="EI47" i="5"/>
  <c r="FT47" i="5"/>
  <c r="FZ47" i="5"/>
  <c r="EM47" i="5"/>
  <c r="EJ47" i="5"/>
  <c r="DL47" i="5"/>
  <c r="DF47" i="5"/>
  <c r="DR47" i="5"/>
  <c r="CZ47" i="5"/>
  <c r="ED47" i="5"/>
  <c r="HL47" i="5"/>
  <c r="HA47" i="5"/>
  <c r="KO47" i="5"/>
  <c r="KM47" i="5"/>
  <c r="AU47" i="5"/>
  <c r="AU53" i="5" s="1"/>
  <c r="KV47" i="5"/>
  <c r="BA47" i="5"/>
  <c r="BA53" i="5" s="1"/>
  <c r="KQ47" i="5"/>
  <c r="KS47" i="5"/>
  <c r="KP47" i="5"/>
  <c r="KW47" i="5"/>
  <c r="KR47" i="5"/>
  <c r="KN47" i="5"/>
  <c r="IV47" i="5"/>
  <c r="KU47" i="5"/>
  <c r="BG47" i="5"/>
  <c r="BG53" i="5" s="1"/>
  <c r="KT47" i="5"/>
  <c r="D47" i="5"/>
  <c r="AR47" i="5"/>
  <c r="CJ47" i="5"/>
  <c r="CN47" i="5"/>
  <c r="EO47" i="5"/>
  <c r="ES47" i="5"/>
  <c r="EW47" i="5"/>
  <c r="FA47" i="5"/>
  <c r="FE47" i="5"/>
  <c r="FI47" i="5"/>
  <c r="FM47" i="5"/>
  <c r="FQ47" i="5"/>
  <c r="BX47" i="5"/>
  <c r="CB47" i="5"/>
  <c r="CL47" i="5"/>
  <c r="DT47" i="5"/>
  <c r="DX47" i="5"/>
  <c r="EQ47" i="5"/>
  <c r="EU47" i="5"/>
  <c r="EY47" i="5"/>
  <c r="FC47" i="5"/>
  <c r="FG47" i="5"/>
  <c r="FK47" i="5"/>
  <c r="FO47" i="5"/>
  <c r="CI47" i="5"/>
  <c r="CM47" i="5"/>
  <c r="I47" i="5"/>
  <c r="M47" i="5"/>
  <c r="Q47" i="5"/>
  <c r="U47" i="5"/>
  <c r="BW47" i="5"/>
  <c r="CA47" i="5"/>
  <c r="DS47" i="5"/>
  <c r="ET47" i="5"/>
  <c r="J47" i="5"/>
  <c r="N47" i="5"/>
  <c r="H47" i="5"/>
  <c r="L47" i="5"/>
  <c r="P47" i="5"/>
  <c r="T47" i="5"/>
  <c r="AV47" i="5"/>
  <c r="AZ47" i="5"/>
  <c r="BZ47" i="5"/>
  <c r="GD47" i="5"/>
  <c r="GH47" i="5"/>
  <c r="GL47" i="5"/>
  <c r="GP47" i="5"/>
  <c r="GT47" i="5"/>
  <c r="GX47" i="5"/>
  <c r="HG47" i="5"/>
  <c r="HK47" i="5"/>
  <c r="IL47" i="5"/>
  <c r="IP47" i="5"/>
  <c r="IT47" i="5"/>
  <c r="BY47" i="5"/>
  <c r="EN47" i="5"/>
  <c r="ER47" i="5"/>
  <c r="EV47" i="5"/>
  <c r="EZ47" i="5"/>
  <c r="FD47" i="5"/>
  <c r="FH47" i="5"/>
  <c r="FL47" i="5"/>
  <c r="FP47" i="5"/>
  <c r="GI47" i="5"/>
  <c r="GQ47" i="5"/>
  <c r="GY47" i="5"/>
  <c r="II47" i="5"/>
  <c r="IQ47" i="5"/>
  <c r="DV47" i="5"/>
  <c r="AY47" i="5"/>
  <c r="DU47" i="5"/>
  <c r="GF47" i="5"/>
  <c r="GJ47" i="5"/>
  <c r="GN47" i="5"/>
  <c r="GR47" i="5"/>
  <c r="GV47" i="5"/>
  <c r="GZ47" i="5"/>
  <c r="HI47" i="5"/>
  <c r="IJ47" i="5"/>
  <c r="IN47" i="5"/>
  <c r="IR47" i="5"/>
  <c r="AW47" i="5"/>
  <c r="CK47" i="5"/>
  <c r="EP47" i="5"/>
  <c r="FB47" i="5"/>
  <c r="FJ47" i="5"/>
  <c r="GG47" i="5"/>
  <c r="GO47" i="5"/>
  <c r="GW47" i="5"/>
  <c r="HJ47" i="5"/>
  <c r="IO47" i="5"/>
  <c r="F47" i="5"/>
  <c r="R47" i="5"/>
  <c r="AP47" i="5"/>
  <c r="AT47" i="5"/>
  <c r="AX47" i="5"/>
  <c r="E47" i="5"/>
  <c r="AS47" i="5"/>
  <c r="DW47" i="5"/>
  <c r="EX47" i="5"/>
  <c r="FF47" i="5"/>
  <c r="FN47" i="5"/>
  <c r="GC47" i="5"/>
  <c r="GK47" i="5"/>
  <c r="GS47" i="5"/>
  <c r="HF47" i="5"/>
  <c r="IK47" i="5"/>
  <c r="IS47" i="5"/>
  <c r="G47" i="5"/>
  <c r="K47" i="5"/>
  <c r="O47" i="5"/>
  <c r="S47" i="5"/>
  <c r="AQ47" i="5"/>
  <c r="GE47" i="5"/>
  <c r="GM47" i="5"/>
  <c r="GU47" i="5"/>
  <c r="HH47" i="5"/>
  <c r="IM47" i="5"/>
  <c r="IM53" i="5" s="1"/>
  <c r="IU47" i="5"/>
  <c r="LG53" i="5"/>
  <c r="LM53" i="5"/>
  <c r="E1" i="9" l="1"/>
  <c r="A53" i="5"/>
  <c r="C15" i="7"/>
  <c r="C14" i="7"/>
  <c r="G5" i="6"/>
  <c r="D5" i="6"/>
  <c r="BU48" i="5" l="1"/>
  <c r="BR48" i="5"/>
  <c r="BV48" i="5"/>
  <c r="BS48" i="5"/>
  <c r="BQ48" i="5"/>
  <c r="BT48" i="5"/>
  <c r="MH48" i="5"/>
  <c r="MX48" i="5"/>
  <c r="LG48" i="5"/>
  <c r="LG54" i="5" s="1"/>
  <c r="LQ48" i="5"/>
  <c r="LQ54" i="5" s="1"/>
  <c r="LV48" i="5"/>
  <c r="LV54" i="5" s="1"/>
  <c r="MS48" i="5"/>
  <c r="MQ48" i="5"/>
  <c r="LR48" i="5"/>
  <c r="LR54" i="5" s="1"/>
  <c r="NI48" i="5"/>
  <c r="NF48" i="5"/>
  <c r="LM48" i="5"/>
  <c r="LB48" i="5"/>
  <c r="KC48" i="5"/>
  <c r="LD48" i="5"/>
  <c r="MM48" i="5"/>
  <c r="MN48" i="5"/>
  <c r="LY48" i="5"/>
  <c r="MI48" i="5"/>
  <c r="LZ48" i="5"/>
  <c r="ML48" i="5"/>
  <c r="NB48" i="5"/>
  <c r="LE48" i="5"/>
  <c r="LO48" i="5"/>
  <c r="LO54" i="5" s="1"/>
  <c r="LF48" i="5"/>
  <c r="MW48" i="5"/>
  <c r="NC48" i="5"/>
  <c r="LN48" i="5"/>
  <c r="LN54" i="5" s="1"/>
  <c r="NM48" i="5"/>
  <c r="NJ48" i="5"/>
  <c r="LJ48" i="5"/>
  <c r="LJ54" i="5" s="1"/>
  <c r="LU48" i="5"/>
  <c r="LU54" i="5" s="1"/>
  <c r="MF48" i="5"/>
  <c r="KX48" i="5"/>
  <c r="MU48" i="5"/>
  <c r="MV48" i="5"/>
  <c r="LX48" i="5"/>
  <c r="MY48" i="5"/>
  <c r="LA48" i="5"/>
  <c r="MP48" i="5"/>
  <c r="MA48" i="5"/>
  <c r="KA48" i="5"/>
  <c r="MR48" i="5"/>
  <c r="MK48" i="5"/>
  <c r="NA48" i="5"/>
  <c r="MC48" i="5"/>
  <c r="KZ48" i="5"/>
  <c r="LH48" i="5"/>
  <c r="LH54" i="5" s="1"/>
  <c r="NN48" i="5"/>
  <c r="NG48" i="5"/>
  <c r="LP48" i="5"/>
  <c r="LP54" i="5" s="1"/>
  <c r="LT48" i="5"/>
  <c r="LT54" i="5" s="1"/>
  <c r="KD48" i="5"/>
  <c r="MD48" i="5"/>
  <c r="MZ48" i="5"/>
  <c r="LL48" i="5"/>
  <c r="LL54" i="5" s="1"/>
  <c r="LK48" i="5"/>
  <c r="LK54" i="5" s="1"/>
  <c r="MT48" i="5"/>
  <c r="LW48" i="5"/>
  <c r="NL48" i="5"/>
  <c r="ME48" i="5"/>
  <c r="MO48" i="5"/>
  <c r="NE48" i="5"/>
  <c r="MG48" i="5"/>
  <c r="KB48" i="5"/>
  <c r="MB48" i="5"/>
  <c r="LS48" i="5"/>
  <c r="LS54" i="5" s="1"/>
  <c r="NK48" i="5"/>
  <c r="KY48" i="5"/>
  <c r="LI48" i="5"/>
  <c r="LI54" i="5" s="1"/>
  <c r="NH48" i="5"/>
  <c r="MJ48" i="5"/>
  <c r="ND48" i="5"/>
  <c r="LC48" i="5"/>
  <c r="JK48" i="5"/>
  <c r="JL48" i="5"/>
  <c r="JM48" i="5"/>
  <c r="CH48" i="5"/>
  <c r="CH54" i="5" s="1"/>
  <c r="FW48" i="5"/>
  <c r="JN48" i="5"/>
  <c r="KE48" i="5"/>
  <c r="KF48" i="5"/>
  <c r="DZ48" i="5"/>
  <c r="CU48" i="5"/>
  <c r="DM48" i="5"/>
  <c r="CG48" i="5"/>
  <c r="CY48" i="5"/>
  <c r="EA48" i="5"/>
  <c r="DB48" i="5"/>
  <c r="DO48" i="5"/>
  <c r="GB48" i="5"/>
  <c r="CD48" i="5"/>
  <c r="FX48" i="5"/>
  <c r="DE48" i="5"/>
  <c r="EG48" i="5"/>
  <c r="DH48" i="5"/>
  <c r="CC48" i="5"/>
  <c r="FY48" i="5"/>
  <c r="DP48" i="5"/>
  <c r="CW48" i="5"/>
  <c r="DJ48" i="5"/>
  <c r="EH48" i="5"/>
  <c r="GA48" i="5"/>
  <c r="FR48" i="5"/>
  <c r="CE48" i="5"/>
  <c r="EB48" i="5"/>
  <c r="DC48" i="5"/>
  <c r="DY48" i="5"/>
  <c r="FS48" i="5"/>
  <c r="DK48" i="5"/>
  <c r="CF48" i="5"/>
  <c r="DA48" i="5"/>
  <c r="DN48" i="5"/>
  <c r="FU48" i="5"/>
  <c r="EC48" i="5"/>
  <c r="DQ48" i="5"/>
  <c r="CX48" i="5"/>
  <c r="DD48" i="5"/>
  <c r="EF48" i="5"/>
  <c r="DG48" i="5"/>
  <c r="EE48" i="5"/>
  <c r="CV48" i="5"/>
  <c r="DI48" i="5"/>
  <c r="FV48" i="5"/>
  <c r="EL48" i="5"/>
  <c r="EI48" i="5"/>
  <c r="EK48" i="5"/>
  <c r="EM48" i="5"/>
  <c r="FZ48" i="5"/>
  <c r="FT48" i="5"/>
  <c r="EJ48" i="5"/>
  <c r="CZ48" i="5"/>
  <c r="DL48" i="5"/>
  <c r="DF48" i="5"/>
  <c r="DR48" i="5"/>
  <c r="ED48" i="5"/>
  <c r="BG48" i="5"/>
  <c r="BG54" i="5" s="1"/>
  <c r="HA48" i="5"/>
  <c r="KN48" i="5"/>
  <c r="IV48" i="5"/>
  <c r="AU48" i="5"/>
  <c r="AU54" i="5" s="1"/>
  <c r="KM48" i="5"/>
  <c r="HL48" i="5"/>
  <c r="KR48" i="5"/>
  <c r="KS48" i="5"/>
  <c r="KV48" i="5"/>
  <c r="KT48" i="5"/>
  <c r="KW48" i="5"/>
  <c r="KQ48" i="5"/>
  <c r="KO48" i="5"/>
  <c r="KU48" i="5"/>
  <c r="KP48" i="5"/>
  <c r="BA48" i="5"/>
  <c r="BA54" i="5" s="1"/>
  <c r="CM48" i="5"/>
  <c r="IM48" i="5"/>
  <c r="IM54" i="5" s="1"/>
  <c r="GU48" i="5"/>
  <c r="GE48" i="5"/>
  <c r="G48" i="5"/>
  <c r="GS48" i="5"/>
  <c r="FF48" i="5"/>
  <c r="E48" i="5"/>
  <c r="FK48" i="5"/>
  <c r="EU48" i="5"/>
  <c r="BX48" i="5"/>
  <c r="FE48" i="5"/>
  <c r="EO48" i="5"/>
  <c r="J48" i="5"/>
  <c r="GW48" i="5"/>
  <c r="FB48" i="5"/>
  <c r="IR48" i="5"/>
  <c r="GV48" i="5"/>
  <c r="AP48" i="5"/>
  <c r="GJ48" i="5"/>
  <c r="FH48" i="5"/>
  <c r="ER48" i="5"/>
  <c r="IT48" i="5"/>
  <c r="HG48" i="5"/>
  <c r="GL48" i="5"/>
  <c r="T48" i="5"/>
  <c r="N48" i="5"/>
  <c r="BW48" i="5"/>
  <c r="I48" i="5"/>
  <c r="CI48" i="5"/>
  <c r="II48" i="5"/>
  <c r="GQ48" i="5"/>
  <c r="AQ48" i="5"/>
  <c r="IS48" i="5"/>
  <c r="GK48" i="5"/>
  <c r="EX48" i="5"/>
  <c r="AX48" i="5"/>
  <c r="FG48" i="5"/>
  <c r="EQ48" i="5"/>
  <c r="FQ48" i="5"/>
  <c r="FA48" i="5"/>
  <c r="CN48" i="5"/>
  <c r="R48" i="5"/>
  <c r="GO48" i="5"/>
  <c r="EP48" i="5"/>
  <c r="IN48" i="5"/>
  <c r="GR48" i="5"/>
  <c r="S48" i="5"/>
  <c r="F48" i="5"/>
  <c r="DV48" i="5"/>
  <c r="FD48" i="5"/>
  <c r="EN48" i="5"/>
  <c r="IP48" i="5"/>
  <c r="GX48" i="5"/>
  <c r="GH48" i="5"/>
  <c r="BZ48" i="5"/>
  <c r="P48" i="5"/>
  <c r="ET48" i="5"/>
  <c r="U48" i="5"/>
  <c r="IU48" i="5"/>
  <c r="HH48" i="5"/>
  <c r="GM48" i="5"/>
  <c r="O48" i="5"/>
  <c r="IK48" i="5"/>
  <c r="GC48" i="5"/>
  <c r="DW48" i="5"/>
  <c r="AT48" i="5"/>
  <c r="FC48" i="5"/>
  <c r="DT48" i="5"/>
  <c r="FM48" i="5"/>
  <c r="EW48" i="5"/>
  <c r="CJ48" i="5"/>
  <c r="IO48" i="5"/>
  <c r="GG48" i="5"/>
  <c r="CK48" i="5"/>
  <c r="HI48" i="5"/>
  <c r="GF48" i="5"/>
  <c r="DX48" i="5"/>
  <c r="IJ48" i="5"/>
  <c r="FP48" i="5"/>
  <c r="EZ48" i="5"/>
  <c r="BY48" i="5"/>
  <c r="IL48" i="5"/>
  <c r="GT48" i="5"/>
  <c r="GD48" i="5"/>
  <c r="AZ48" i="5"/>
  <c r="L48" i="5"/>
  <c r="DS48" i="5"/>
  <c r="Q48" i="5"/>
  <c r="IQ48" i="5"/>
  <c r="GY48" i="5"/>
  <c r="GI48" i="5"/>
  <c r="K48" i="5"/>
  <c r="HF48" i="5"/>
  <c r="FN48" i="5"/>
  <c r="AS48" i="5"/>
  <c r="FO48" i="5"/>
  <c r="EY48" i="5"/>
  <c r="CL48" i="5"/>
  <c r="FI48" i="5"/>
  <c r="ES48" i="5"/>
  <c r="AR48" i="5"/>
  <c r="HJ48" i="5"/>
  <c r="FJ48" i="5"/>
  <c r="AW48" i="5"/>
  <c r="GZ48" i="5"/>
  <c r="DU48" i="5"/>
  <c r="CB48" i="5"/>
  <c r="GN48" i="5"/>
  <c r="FL48" i="5"/>
  <c r="EV48" i="5"/>
  <c r="AY48" i="5"/>
  <c r="HK48" i="5"/>
  <c r="GP48" i="5"/>
  <c r="AV48" i="5"/>
  <c r="H48" i="5"/>
  <c r="CA48" i="5"/>
  <c r="M48" i="5"/>
  <c r="LM54" i="5"/>
  <c r="K14" i="7"/>
  <c r="D13" i="6" s="1"/>
  <c r="K15" i="7"/>
  <c r="G13" i="6" s="1"/>
  <c r="D14" i="7"/>
  <c r="D6" i="6" s="1"/>
  <c r="H14" i="7"/>
  <c r="D10" i="6" s="1"/>
  <c r="D15" i="7"/>
  <c r="G6" i="6" s="1"/>
  <c r="H15" i="7"/>
  <c r="G10" i="6" s="1"/>
  <c r="E14" i="7"/>
  <c r="D7" i="6" s="1"/>
  <c r="I14" i="7"/>
  <c r="D11" i="6" s="1"/>
  <c r="E15" i="7"/>
  <c r="G7" i="6" s="1"/>
  <c r="I15" i="7"/>
  <c r="G11" i="6" s="1"/>
  <c r="F14" i="7"/>
  <c r="D8" i="6" s="1"/>
  <c r="J14" i="7"/>
  <c r="D12" i="6" s="1"/>
  <c r="F15" i="7"/>
  <c r="G8" i="6" s="1"/>
  <c r="J15" i="7"/>
  <c r="G12" i="6" s="1"/>
  <c r="G14" i="7"/>
  <c r="D9" i="6" s="1"/>
  <c r="G15" i="7"/>
  <c r="G9" i="6" s="1"/>
  <c r="FD55" i="5" l="1"/>
  <c r="FD54" i="5" l="1"/>
  <c r="FD53" i="5"/>
  <c r="AZ55" i="5"/>
  <c r="AY55" i="5"/>
  <c r="AV55" i="5"/>
  <c r="AW55" i="5"/>
  <c r="AX55" i="5"/>
  <c r="AX53" i="5" l="1"/>
  <c r="AZ53" i="5"/>
  <c r="AW53" i="5"/>
  <c r="AV54" i="5"/>
  <c r="AV53" i="5"/>
  <c r="AY53" i="5"/>
  <c r="AY54" i="5" l="1"/>
  <c r="AW54" i="5"/>
  <c r="AZ54" i="5"/>
  <c r="AX54" i="5"/>
  <c r="KA53" i="5" l="1"/>
  <c r="KA55" i="5"/>
  <c r="AN35" i="5" l="1"/>
  <c r="AN49" i="5" s="1"/>
  <c r="AM35" i="5"/>
  <c r="AM49" i="5" s="1"/>
  <c r="AL35" i="5"/>
  <c r="AL49" i="5" s="1"/>
  <c r="AK35" i="5"/>
  <c r="AK49" i="5" s="1"/>
  <c r="AI35" i="5"/>
  <c r="AI49" i="5" s="1"/>
  <c r="AH35" i="5"/>
  <c r="AH49" i="5" s="1"/>
  <c r="AG35" i="5"/>
  <c r="AG49" i="5" s="1"/>
  <c r="AF35" i="5"/>
  <c r="AF49" i="5" s="1"/>
  <c r="AD35" i="5"/>
  <c r="AD49" i="5" s="1"/>
  <c r="AC35" i="5"/>
  <c r="AC49" i="5" s="1"/>
  <c r="AB35" i="5"/>
  <c r="AB49" i="5" s="1"/>
  <c r="AA35" i="5"/>
  <c r="AA49" i="5" s="1"/>
  <c r="Y35" i="5"/>
  <c r="Y49" i="5" s="1"/>
  <c r="X35" i="5"/>
  <c r="X49" i="5" s="1"/>
  <c r="W35" i="5"/>
  <c r="W49" i="5" s="1"/>
  <c r="V35" i="5"/>
  <c r="V49" i="5" s="1"/>
  <c r="AN34" i="5"/>
  <c r="AM34" i="5"/>
  <c r="AL34" i="5"/>
  <c r="AK34" i="5"/>
  <c r="AI34" i="5"/>
  <c r="AH34" i="5"/>
  <c r="AG34" i="5"/>
  <c r="AF34" i="5"/>
  <c r="AD34" i="5"/>
  <c r="AC34" i="5"/>
  <c r="AB34" i="5"/>
  <c r="AA34" i="5"/>
  <c r="Y34" i="5"/>
  <c r="X34" i="5"/>
  <c r="W34" i="5"/>
  <c r="V34" i="5"/>
  <c r="AN33" i="5"/>
  <c r="AM33" i="5"/>
  <c r="AL33" i="5"/>
  <c r="AK33" i="5"/>
  <c r="AI33" i="5"/>
  <c r="AH33" i="5"/>
  <c r="AG33" i="5"/>
  <c r="AF33" i="5"/>
  <c r="AD33" i="5"/>
  <c r="AC33" i="5"/>
  <c r="AB33" i="5"/>
  <c r="AA33" i="5"/>
  <c r="Y33" i="5"/>
  <c r="X33" i="5"/>
  <c r="W33" i="5"/>
  <c r="V33" i="5"/>
  <c r="AN32" i="5"/>
  <c r="AM32" i="5"/>
  <c r="AL32" i="5"/>
  <c r="AK32" i="5"/>
  <c r="AI32" i="5"/>
  <c r="AH32" i="5"/>
  <c r="AG32" i="5"/>
  <c r="AF32" i="5"/>
  <c r="AD32" i="5"/>
  <c r="AC32" i="5"/>
  <c r="AB32" i="5"/>
  <c r="AA32" i="5"/>
  <c r="Y32" i="5"/>
  <c r="X32" i="5"/>
  <c r="W32" i="5"/>
  <c r="V32" i="5"/>
  <c r="AN31" i="5"/>
  <c r="AM31" i="5"/>
  <c r="AL31" i="5"/>
  <c r="AK31" i="5"/>
  <c r="AI31" i="5"/>
  <c r="AH31" i="5"/>
  <c r="AG31" i="5"/>
  <c r="AF31" i="5"/>
  <c r="AD31" i="5"/>
  <c r="AC31" i="5"/>
  <c r="AB31" i="5"/>
  <c r="AA31" i="5"/>
  <c r="Y31" i="5"/>
  <c r="X31" i="5"/>
  <c r="W31" i="5"/>
  <c r="V31" i="5"/>
  <c r="AN30" i="5"/>
  <c r="AM30" i="5"/>
  <c r="AL30" i="5"/>
  <c r="AK30" i="5"/>
  <c r="AI30" i="5"/>
  <c r="AH30" i="5"/>
  <c r="AG30" i="5"/>
  <c r="AF30" i="5"/>
  <c r="AD30" i="5"/>
  <c r="AC30" i="5"/>
  <c r="AB30" i="5"/>
  <c r="AA30" i="5"/>
  <c r="Y30" i="5"/>
  <c r="X30" i="5"/>
  <c r="W30" i="5"/>
  <c r="V30" i="5"/>
  <c r="AD29" i="5"/>
  <c r="AC29" i="5"/>
  <c r="AB29" i="5"/>
  <c r="AA29" i="5"/>
  <c r="Y29" i="5"/>
  <c r="X29" i="5"/>
  <c r="W29" i="5"/>
  <c r="V29" i="5"/>
  <c r="AN28" i="5"/>
  <c r="AM28" i="5"/>
  <c r="AI28" i="5"/>
  <c r="AH28" i="5"/>
  <c r="AG28" i="5"/>
  <c r="AF28" i="5"/>
  <c r="AD28" i="5"/>
  <c r="AC28" i="5"/>
  <c r="AB28" i="5"/>
  <c r="AA28" i="5"/>
  <c r="Y28" i="5"/>
  <c r="X28" i="5"/>
  <c r="W28" i="5"/>
  <c r="V28" i="5"/>
  <c r="AN27" i="5"/>
  <c r="AM27" i="5"/>
  <c r="AL27" i="5"/>
  <c r="AK27" i="5"/>
  <c r="AI27" i="5"/>
  <c r="AH27" i="5"/>
  <c r="AG27" i="5"/>
  <c r="AF27" i="5"/>
  <c r="AD27" i="5"/>
  <c r="AC27" i="5"/>
  <c r="AB27" i="5"/>
  <c r="AA27" i="5"/>
  <c r="Y27" i="5"/>
  <c r="X27" i="5"/>
  <c r="W27" i="5"/>
  <c r="V27" i="5"/>
  <c r="AN26" i="5"/>
  <c r="AM26" i="5"/>
  <c r="AL26" i="5"/>
  <c r="AK26" i="5"/>
  <c r="AI26" i="5"/>
  <c r="AH26" i="5"/>
  <c r="AG26" i="5"/>
  <c r="AF26" i="5"/>
  <c r="AD26" i="5"/>
  <c r="AC26" i="5"/>
  <c r="AB26" i="5"/>
  <c r="AA26" i="5"/>
  <c r="Y26" i="5"/>
  <c r="X26" i="5"/>
  <c r="W26" i="5"/>
  <c r="V26" i="5"/>
  <c r="AD25" i="5"/>
  <c r="AC25" i="5"/>
  <c r="AB25" i="5"/>
  <c r="AA25" i="5"/>
  <c r="Y25" i="5"/>
  <c r="X25" i="5"/>
  <c r="W25" i="5"/>
  <c r="V25" i="5"/>
  <c r="AN24" i="5"/>
  <c r="AM24" i="5"/>
  <c r="AL24" i="5"/>
  <c r="AK24" i="5"/>
  <c r="AI24" i="5"/>
  <c r="AH24" i="5"/>
  <c r="AG24" i="5"/>
  <c r="AF24" i="5"/>
  <c r="AD24" i="5"/>
  <c r="AC24" i="5"/>
  <c r="AB24" i="5"/>
  <c r="AA24" i="5"/>
  <c r="Y24" i="5"/>
  <c r="X24" i="5"/>
  <c r="W24" i="5"/>
  <c r="V24" i="5"/>
  <c r="AN23" i="5"/>
  <c r="AM23" i="5"/>
  <c r="AL23" i="5"/>
  <c r="AK23" i="5"/>
  <c r="AI23" i="5"/>
  <c r="AH23" i="5"/>
  <c r="AG23" i="5"/>
  <c r="AF23" i="5"/>
  <c r="AD23" i="5"/>
  <c r="AC23" i="5"/>
  <c r="AB23" i="5"/>
  <c r="AA23" i="5"/>
  <c r="Y23" i="5"/>
  <c r="X23" i="5"/>
  <c r="W23" i="5"/>
  <c r="V23" i="5"/>
  <c r="AI22" i="5"/>
  <c r="AD22" i="5"/>
  <c r="AC22" i="5"/>
  <c r="AB22" i="5"/>
  <c r="AA22" i="5"/>
  <c r="Y22" i="5"/>
  <c r="X22" i="5"/>
  <c r="W22" i="5"/>
  <c r="V22" i="5"/>
  <c r="AN21" i="5"/>
  <c r="AM21" i="5"/>
  <c r="AL21" i="5"/>
  <c r="AK21" i="5"/>
  <c r="AI21" i="5"/>
  <c r="AH21" i="5"/>
  <c r="AG21" i="5"/>
  <c r="AF21" i="5"/>
  <c r="AD21" i="5"/>
  <c r="AC21" i="5"/>
  <c r="AB21" i="5"/>
  <c r="AA21" i="5"/>
  <c r="Y21" i="5"/>
  <c r="X21" i="5"/>
  <c r="W21" i="5"/>
  <c r="V21" i="5"/>
  <c r="AN20" i="5"/>
  <c r="AM20" i="5"/>
  <c r="AL20" i="5"/>
  <c r="AK20" i="5"/>
  <c r="AI20" i="5"/>
  <c r="AH20" i="5"/>
  <c r="AG20" i="5"/>
  <c r="AF20" i="5"/>
  <c r="AD20" i="5"/>
  <c r="AC20" i="5"/>
  <c r="AB20" i="5"/>
  <c r="AA20" i="5"/>
  <c r="Y20" i="5"/>
  <c r="X20" i="5"/>
  <c r="W20" i="5"/>
  <c r="V20" i="5"/>
  <c r="AN19" i="5"/>
  <c r="AM19" i="5"/>
  <c r="AL19" i="5"/>
  <c r="AK19" i="5"/>
  <c r="AI19" i="5"/>
  <c r="AH19" i="5"/>
  <c r="AG19" i="5"/>
  <c r="AF19" i="5"/>
  <c r="AD19" i="5"/>
  <c r="AC19" i="5"/>
  <c r="AB19" i="5"/>
  <c r="AA19" i="5"/>
  <c r="Y19" i="5"/>
  <c r="X19" i="5"/>
  <c r="W19" i="5"/>
  <c r="V19" i="5"/>
  <c r="AN18" i="5"/>
  <c r="AM18" i="5"/>
  <c r="AL18" i="5"/>
  <c r="AK18" i="5"/>
  <c r="AI18" i="5"/>
  <c r="AH18" i="5"/>
  <c r="AG18" i="5"/>
  <c r="AF18" i="5"/>
  <c r="AD18" i="5"/>
  <c r="AC18" i="5"/>
  <c r="AB18" i="5"/>
  <c r="AA18" i="5"/>
  <c r="Y18" i="5"/>
  <c r="X18" i="5"/>
  <c r="W18" i="5"/>
  <c r="V18" i="5"/>
  <c r="AN17" i="5"/>
  <c r="AM17" i="5"/>
  <c r="AL17" i="5"/>
  <c r="AK17" i="5"/>
  <c r="AI17" i="5"/>
  <c r="AH17" i="5"/>
  <c r="AG17" i="5"/>
  <c r="AF17" i="5"/>
  <c r="AD17" i="5"/>
  <c r="AC17" i="5"/>
  <c r="AB17" i="5"/>
  <c r="AA17" i="5"/>
  <c r="Y17" i="5"/>
  <c r="X17" i="5"/>
  <c r="W17" i="5"/>
  <c r="V17" i="5"/>
  <c r="AN16" i="5"/>
  <c r="AM16" i="5"/>
  <c r="AL16" i="5"/>
  <c r="AK16" i="5"/>
  <c r="AI16" i="5"/>
  <c r="AH16" i="5"/>
  <c r="AG16" i="5"/>
  <c r="AF16" i="5"/>
  <c r="AD16" i="5"/>
  <c r="AC16" i="5"/>
  <c r="AB16" i="5"/>
  <c r="AA16" i="5"/>
  <c r="Y16" i="5"/>
  <c r="X16" i="5"/>
  <c r="W16" i="5"/>
  <c r="V16" i="5"/>
  <c r="AD15" i="5"/>
  <c r="AC15" i="5"/>
  <c r="AB15" i="5"/>
  <c r="AA15" i="5"/>
  <c r="Y15" i="5"/>
  <c r="X15" i="5"/>
  <c r="W15" i="5"/>
  <c r="V15" i="5"/>
  <c r="AN14" i="5"/>
  <c r="AM14" i="5"/>
  <c r="AL14" i="5"/>
  <c r="AK14" i="5"/>
  <c r="AI14" i="5"/>
  <c r="AH14" i="5"/>
  <c r="AG14" i="5"/>
  <c r="AF14" i="5"/>
  <c r="AD14" i="5"/>
  <c r="AC14" i="5"/>
  <c r="AB14" i="5"/>
  <c r="AA14" i="5"/>
  <c r="Y14" i="5"/>
  <c r="X14" i="5"/>
  <c r="W14" i="5"/>
  <c r="V14" i="5"/>
  <c r="AN13" i="5"/>
  <c r="AM13" i="5"/>
  <c r="AL13" i="5"/>
  <c r="AK13" i="5"/>
  <c r="AI13" i="5"/>
  <c r="AH13" i="5"/>
  <c r="AG13" i="5"/>
  <c r="AF13" i="5"/>
  <c r="AD13" i="5"/>
  <c r="AC13" i="5"/>
  <c r="AB13" i="5"/>
  <c r="AA13" i="5"/>
  <c r="Y13" i="5"/>
  <c r="X13" i="5"/>
  <c r="W13" i="5"/>
  <c r="V13" i="5"/>
  <c r="AM12" i="5"/>
  <c r="AL12" i="5"/>
  <c r="AK12" i="5"/>
  <c r="AI12" i="5"/>
  <c r="AH12" i="5"/>
  <c r="AG12" i="5"/>
  <c r="AF12" i="5"/>
  <c r="AD12" i="5"/>
  <c r="AC12" i="5"/>
  <c r="AB12" i="5"/>
  <c r="AA12" i="5"/>
  <c r="Y12" i="5"/>
  <c r="X12" i="5"/>
  <c r="W12" i="5"/>
  <c r="V12" i="5"/>
  <c r="AN11" i="5"/>
  <c r="AM11" i="5"/>
  <c r="AL11" i="5"/>
  <c r="AK11" i="5"/>
  <c r="AI11" i="5"/>
  <c r="AH11" i="5"/>
  <c r="AG11" i="5"/>
  <c r="AF11" i="5"/>
  <c r="AD11" i="5"/>
  <c r="AC11" i="5"/>
  <c r="AB11" i="5"/>
  <c r="AA11" i="5"/>
  <c r="Y11" i="5"/>
  <c r="X11" i="5"/>
  <c r="W11" i="5"/>
  <c r="V11" i="5"/>
  <c r="AN10" i="5"/>
  <c r="AM10" i="5"/>
  <c r="AL10" i="5"/>
  <c r="AK10" i="5"/>
  <c r="AI10" i="5"/>
  <c r="AH10" i="5"/>
  <c r="AG10" i="5"/>
  <c r="AF10" i="5"/>
  <c r="AD10" i="5"/>
  <c r="AC10" i="5"/>
  <c r="AB10" i="5"/>
  <c r="AA10" i="5"/>
  <c r="Y10" i="5"/>
  <c r="X10" i="5"/>
  <c r="W10" i="5"/>
  <c r="V10" i="5"/>
  <c r="AN9" i="5"/>
  <c r="AM9" i="5"/>
  <c r="AM43" i="5" s="1"/>
  <c r="AL9" i="5"/>
  <c r="AK9" i="5"/>
  <c r="AI9" i="5"/>
  <c r="AH9" i="5"/>
  <c r="AH43" i="5" s="1"/>
  <c r="AG9" i="5"/>
  <c r="AF9" i="5"/>
  <c r="AD9" i="5"/>
  <c r="AC9" i="5"/>
  <c r="AC43" i="5" s="1"/>
  <c r="AB9" i="5"/>
  <c r="AA9" i="5"/>
  <c r="Y9" i="5"/>
  <c r="X9" i="5"/>
  <c r="X43" i="5" s="1"/>
  <c r="W9" i="5"/>
  <c r="V9" i="5"/>
  <c r="AN8" i="5"/>
  <c r="AM8" i="5"/>
  <c r="AL8" i="5"/>
  <c r="AK8" i="5"/>
  <c r="AI8" i="5"/>
  <c r="AH8" i="5"/>
  <c r="AG8" i="5"/>
  <c r="AF8" i="5"/>
  <c r="AD8" i="5"/>
  <c r="AC8" i="5"/>
  <c r="AB8" i="5"/>
  <c r="AA8" i="5"/>
  <c r="Y8" i="5"/>
  <c r="X8" i="5"/>
  <c r="W8" i="5"/>
  <c r="V8" i="5"/>
  <c r="AN7" i="5"/>
  <c r="AM7" i="5"/>
  <c r="AM42" i="5" s="1"/>
  <c r="AL7" i="5"/>
  <c r="AK7" i="5"/>
  <c r="AI7" i="5"/>
  <c r="AH7" i="5"/>
  <c r="AH42" i="5" s="1"/>
  <c r="AG7" i="5"/>
  <c r="AF7" i="5"/>
  <c r="AD7" i="5"/>
  <c r="AC7" i="5"/>
  <c r="AC42" i="5" s="1"/>
  <c r="AB7" i="5"/>
  <c r="AA7" i="5"/>
  <c r="Y7" i="5"/>
  <c r="X7" i="5"/>
  <c r="X42" i="5" s="1"/>
  <c r="W7" i="5"/>
  <c r="V7" i="5"/>
  <c r="AN6" i="5"/>
  <c r="AM6" i="5"/>
  <c r="AL6" i="5"/>
  <c r="AK6" i="5"/>
  <c r="AI6" i="5"/>
  <c r="AH6" i="5"/>
  <c r="AG6" i="5"/>
  <c r="AF6" i="5"/>
  <c r="AD6" i="5"/>
  <c r="AC6" i="5"/>
  <c r="AB6" i="5"/>
  <c r="AA6" i="5"/>
  <c r="Y6" i="5"/>
  <c r="X6" i="5"/>
  <c r="W6" i="5"/>
  <c r="V6" i="5"/>
  <c r="AN5" i="5"/>
  <c r="AM5" i="5"/>
  <c r="AM41" i="5" s="1"/>
  <c r="AL5" i="5"/>
  <c r="AK5" i="5"/>
  <c r="AI5" i="5"/>
  <c r="AH5" i="5"/>
  <c r="AH41" i="5" s="1"/>
  <c r="AG5" i="5"/>
  <c r="AF5" i="5"/>
  <c r="AD5" i="5"/>
  <c r="AC5" i="5"/>
  <c r="AC41" i="5" s="1"/>
  <c r="AB5" i="5"/>
  <c r="AA5" i="5"/>
  <c r="Y5" i="5"/>
  <c r="X5" i="5"/>
  <c r="X41" i="5" s="1"/>
  <c r="W5" i="5"/>
  <c r="V5" i="5"/>
  <c r="AI4" i="5"/>
  <c r="AH4" i="5"/>
  <c r="AG4" i="5"/>
  <c r="AF4" i="5"/>
  <c r="AD4" i="5"/>
  <c r="AC4" i="5"/>
  <c r="AB4" i="5"/>
  <c r="AA4" i="5"/>
  <c r="Y4" i="5"/>
  <c r="X4" i="5"/>
  <c r="W4" i="5"/>
  <c r="V4" i="5"/>
  <c r="AN3" i="5"/>
  <c r="AM3" i="5"/>
  <c r="AL3" i="5"/>
  <c r="AK3" i="5"/>
  <c r="AI3" i="5"/>
  <c r="AH3" i="5"/>
  <c r="AG3" i="5"/>
  <c r="AF3" i="5"/>
  <c r="AD3" i="5"/>
  <c r="AC3" i="5"/>
  <c r="AB3" i="5"/>
  <c r="AA3" i="5"/>
  <c r="Y3" i="5"/>
  <c r="X3" i="5"/>
  <c r="W3" i="5"/>
  <c r="V3" i="5"/>
  <c r="IT55" i="5"/>
  <c r="IS55" i="5"/>
  <c r="IR55" i="5"/>
  <c r="IP55" i="5"/>
  <c r="IO55" i="5"/>
  <c r="IN55" i="5"/>
  <c r="IL55" i="5"/>
  <c r="IK55" i="5"/>
  <c r="IJ55" i="5"/>
  <c r="II55" i="5"/>
  <c r="HJ55" i="5"/>
  <c r="HI55" i="5"/>
  <c r="HH55" i="5"/>
  <c r="HG55" i="5"/>
  <c r="HF55" i="5"/>
  <c r="GY55" i="5"/>
  <c r="GX55" i="5"/>
  <c r="GW55" i="5"/>
  <c r="GV55" i="5"/>
  <c r="GU55" i="5"/>
  <c r="GS55" i="5"/>
  <c r="GR55" i="5"/>
  <c r="GQ55" i="5"/>
  <c r="GP55" i="5"/>
  <c r="GO55" i="5"/>
  <c r="GN55" i="5"/>
  <c r="GM55" i="5"/>
  <c r="GL55" i="5"/>
  <c r="GJ55" i="5"/>
  <c r="GI55" i="5"/>
  <c r="GH55" i="5"/>
  <c r="GG55" i="5"/>
  <c r="GF55" i="5"/>
  <c r="GE55" i="5"/>
  <c r="GD55" i="5"/>
  <c r="GC55" i="5"/>
  <c r="FO55" i="5"/>
  <c r="FN55" i="5"/>
  <c r="FM55" i="5"/>
  <c r="FL55" i="5"/>
  <c r="FJ55" i="5"/>
  <c r="FI55" i="5"/>
  <c r="FH55" i="5"/>
  <c r="FG55" i="5"/>
  <c r="FF55" i="5"/>
  <c r="FC55" i="5"/>
  <c r="FB55" i="5"/>
  <c r="FA55" i="5"/>
  <c r="EZ55" i="5"/>
  <c r="EX55" i="5"/>
  <c r="EW55" i="5"/>
  <c r="EV55" i="5"/>
  <c r="EU55" i="5"/>
  <c r="ET55" i="5"/>
  <c r="EP55" i="5"/>
  <c r="EO55" i="5"/>
  <c r="EN55" i="5"/>
  <c r="DW55" i="5"/>
  <c r="DV55" i="5"/>
  <c r="DU55" i="5"/>
  <c r="DT55" i="5"/>
  <c r="DS55" i="5"/>
  <c r="CM55" i="5"/>
  <c r="CL55" i="5"/>
  <c r="CK55" i="5"/>
  <c r="CJ55" i="5"/>
  <c r="CI55" i="5"/>
  <c r="CA55" i="5"/>
  <c r="BZ55" i="5"/>
  <c r="BY55" i="5"/>
  <c r="BX55" i="5"/>
  <c r="BW55" i="5"/>
  <c r="AT55" i="5"/>
  <c r="AS55" i="5"/>
  <c r="AR55" i="5"/>
  <c r="AQ55" i="5"/>
  <c r="AP55" i="5"/>
  <c r="T55" i="5"/>
  <c r="S55" i="5"/>
  <c r="R55" i="5"/>
  <c r="Q55" i="5"/>
  <c r="P55" i="5"/>
  <c r="N55" i="5"/>
  <c r="M55" i="5"/>
  <c r="L55" i="5"/>
  <c r="K55" i="5"/>
  <c r="J55" i="5"/>
  <c r="H55" i="5"/>
  <c r="G55" i="5"/>
  <c r="F55" i="5"/>
  <c r="E55" i="5"/>
  <c r="D49" i="5"/>
  <c r="D55" i="5" s="1"/>
  <c r="V41" i="5" l="1"/>
  <c r="AA41" i="5"/>
  <c r="AF41" i="5"/>
  <c r="AK41" i="5"/>
  <c r="V42" i="5"/>
  <c r="AA42" i="5"/>
  <c r="AF42" i="5"/>
  <c r="AK42" i="5"/>
  <c r="V43" i="5"/>
  <c r="AA43" i="5"/>
  <c r="AF43" i="5"/>
  <c r="AK43" i="5"/>
  <c r="AA47" i="5"/>
  <c r="AA53" i="5" s="1"/>
  <c r="AA38" i="5"/>
  <c r="AA37" i="5"/>
  <c r="AA40" i="5"/>
  <c r="AA48" i="5" s="1"/>
  <c r="X47" i="5"/>
  <c r="X53" i="5" s="1"/>
  <c r="X38" i="5"/>
  <c r="X37" i="5"/>
  <c r="X40" i="5"/>
  <c r="X48" i="5" s="1"/>
  <c r="AC47" i="5"/>
  <c r="AC53" i="5" s="1"/>
  <c r="AC37" i="5"/>
  <c r="AC38" i="5"/>
  <c r="AC40" i="5"/>
  <c r="AC48" i="5" s="1"/>
  <c r="AH47" i="5"/>
  <c r="AH53" i="5" s="1"/>
  <c r="AH37" i="5"/>
  <c r="AH38" i="5"/>
  <c r="AH40" i="5"/>
  <c r="AH48" i="5" s="1"/>
  <c r="AH54" i="5" s="1"/>
  <c r="AM47" i="5"/>
  <c r="AM53" i="5" s="1"/>
  <c r="AM38" i="5"/>
  <c r="AM37" i="5"/>
  <c r="AM40" i="5"/>
  <c r="AM48" i="5" s="1"/>
  <c r="Y47" i="5"/>
  <c r="Y53" i="5" s="1"/>
  <c r="Y37" i="5"/>
  <c r="Y38" i="5"/>
  <c r="Y40" i="5"/>
  <c r="Y48" i="5" s="1"/>
  <c r="AD47" i="5"/>
  <c r="AD53" i="5" s="1"/>
  <c r="AD37" i="5"/>
  <c r="AD38" i="5"/>
  <c r="AD40" i="5"/>
  <c r="AD48" i="5" s="1"/>
  <c r="AI47" i="5"/>
  <c r="AI53" i="5" s="1"/>
  <c r="AI38" i="5"/>
  <c r="AI40" i="5"/>
  <c r="AI48" i="5" s="1"/>
  <c r="AI37" i="5"/>
  <c r="AI39" i="5" s="1"/>
  <c r="AN47" i="5"/>
  <c r="AN53" i="5" s="1"/>
  <c r="AN38" i="5"/>
  <c r="AN37" i="5"/>
  <c r="AN40" i="5"/>
  <c r="AN48" i="5" s="1"/>
  <c r="Y41" i="5"/>
  <c r="AD41" i="5"/>
  <c r="AI41" i="5"/>
  <c r="AN41" i="5"/>
  <c r="Y42" i="5"/>
  <c r="AD42" i="5"/>
  <c r="AI42" i="5"/>
  <c r="AN42" i="5"/>
  <c r="Y43" i="5"/>
  <c r="AD43" i="5"/>
  <c r="AI43" i="5"/>
  <c r="AN43" i="5"/>
  <c r="V47" i="5"/>
  <c r="V53" i="5" s="1"/>
  <c r="V37" i="5"/>
  <c r="V40" i="5"/>
  <c r="V48" i="5" s="1"/>
  <c r="V38" i="5"/>
  <c r="AF47" i="5"/>
  <c r="AF53" i="5" s="1"/>
  <c r="AF38" i="5"/>
  <c r="AF37" i="5"/>
  <c r="AF40" i="5"/>
  <c r="AF48" i="5" s="1"/>
  <c r="AF54" i="5" s="1"/>
  <c r="AK47" i="5"/>
  <c r="AK53" i="5" s="1"/>
  <c r="AK37" i="5"/>
  <c r="AK38" i="5"/>
  <c r="AK40" i="5"/>
  <c r="AK48" i="5" s="1"/>
  <c r="W47" i="5"/>
  <c r="W53" i="5" s="1"/>
  <c r="W38" i="5"/>
  <c r="W37" i="5"/>
  <c r="W40" i="5"/>
  <c r="W48" i="5" s="1"/>
  <c r="AB47" i="5"/>
  <c r="AB53" i="5" s="1"/>
  <c r="AB38" i="5"/>
  <c r="AB37" i="5"/>
  <c r="AB40" i="5"/>
  <c r="AB48" i="5" s="1"/>
  <c r="AG47" i="5"/>
  <c r="AG53" i="5" s="1"/>
  <c r="AG37" i="5"/>
  <c r="AG38" i="5"/>
  <c r="AG40" i="5"/>
  <c r="AG48" i="5" s="1"/>
  <c r="AG54" i="5" s="1"/>
  <c r="AL47" i="5"/>
  <c r="AL53" i="5" s="1"/>
  <c r="AL37" i="5"/>
  <c r="AL40" i="5"/>
  <c r="AL48" i="5" s="1"/>
  <c r="AL38" i="5"/>
  <c r="W41" i="5"/>
  <c r="AB41" i="5"/>
  <c r="AG41" i="5"/>
  <c r="AL41" i="5"/>
  <c r="W42" i="5"/>
  <c r="AB42" i="5"/>
  <c r="AG42" i="5"/>
  <c r="AL42" i="5"/>
  <c r="W43" i="5"/>
  <c r="AB43" i="5"/>
  <c r="AG43" i="5"/>
  <c r="AL43" i="5"/>
  <c r="Y55" i="5"/>
  <c r="AD55" i="5"/>
  <c r="AI55" i="5"/>
  <c r="AN55" i="5"/>
  <c r="BQ53" i="5"/>
  <c r="V55" i="5"/>
  <c r="AA55" i="5"/>
  <c r="AF55" i="5"/>
  <c r="AK55" i="5"/>
  <c r="BS55" i="5"/>
  <c r="W55" i="5"/>
  <c r="AB55" i="5"/>
  <c r="AG55" i="5"/>
  <c r="AL55" i="5"/>
  <c r="BR55" i="5"/>
  <c r="BS53" i="5"/>
  <c r="X55" i="5"/>
  <c r="AC55" i="5"/>
  <c r="AH55" i="5"/>
  <c r="AM55" i="5"/>
  <c r="BQ55" i="5"/>
  <c r="BR53" i="5"/>
  <c r="D42" i="5"/>
  <c r="D43" i="5"/>
  <c r="D41" i="5"/>
  <c r="D38" i="5"/>
  <c r="D40" i="5"/>
  <c r="D48" i="5" s="1"/>
  <c r="D53" i="5"/>
  <c r="D37" i="5"/>
  <c r="E53" i="5"/>
  <c r="J54" i="5"/>
  <c r="J53" i="5"/>
  <c r="N54" i="5"/>
  <c r="N53" i="5"/>
  <c r="S54" i="5"/>
  <c r="S53" i="5"/>
  <c r="AR53" i="5"/>
  <c r="BX53" i="5"/>
  <c r="CI54" i="5"/>
  <c r="CI53" i="5"/>
  <c r="CM53" i="5"/>
  <c r="DV53" i="5"/>
  <c r="EP54" i="5"/>
  <c r="EP53" i="5"/>
  <c r="EW54" i="5"/>
  <c r="EW53" i="5"/>
  <c r="FB54" i="5"/>
  <c r="FB53" i="5"/>
  <c r="FH53" i="5"/>
  <c r="FM54" i="5"/>
  <c r="FM53" i="5"/>
  <c r="GD54" i="5"/>
  <c r="GD53" i="5"/>
  <c r="GH53" i="5"/>
  <c r="GM53" i="5"/>
  <c r="GQ53" i="5"/>
  <c r="GV54" i="5"/>
  <c r="GV53" i="5"/>
  <c r="HJ53" i="5"/>
  <c r="IK53" i="5"/>
  <c r="IP54" i="5"/>
  <c r="IP53" i="5"/>
  <c r="K54" i="5"/>
  <c r="K53" i="5"/>
  <c r="P54" i="5"/>
  <c r="P53" i="5"/>
  <c r="T53" i="5"/>
  <c r="AS54" i="5"/>
  <c r="AS53" i="5"/>
  <c r="BY53" i="5"/>
  <c r="CJ53" i="5"/>
  <c r="DS53" i="5"/>
  <c r="DW54" i="5"/>
  <c r="DW53" i="5"/>
  <c r="ET53" i="5"/>
  <c r="EX54" i="5"/>
  <c r="EX53" i="5"/>
  <c r="FC53" i="5"/>
  <c r="FI54" i="5"/>
  <c r="FI53" i="5"/>
  <c r="FN54" i="5"/>
  <c r="FN53" i="5"/>
  <c r="GE54" i="5"/>
  <c r="GE53" i="5"/>
  <c r="GI53" i="5"/>
  <c r="GN54" i="5"/>
  <c r="GN53" i="5"/>
  <c r="GR53" i="5"/>
  <c r="GW53" i="5"/>
  <c r="HG54" i="5"/>
  <c r="HG53" i="5"/>
  <c r="IL53" i="5"/>
  <c r="IR53" i="5"/>
  <c r="F54" i="5"/>
  <c r="F53" i="5"/>
  <c r="G54" i="5"/>
  <c r="G53" i="5"/>
  <c r="L53" i="5"/>
  <c r="Q54" i="5"/>
  <c r="Q53" i="5"/>
  <c r="AP54" i="5"/>
  <c r="AP53" i="5"/>
  <c r="AT53" i="5"/>
  <c r="BZ53" i="5"/>
  <c r="CK54" i="5"/>
  <c r="CK53" i="5"/>
  <c r="DT53" i="5"/>
  <c r="EN53" i="5"/>
  <c r="EU53" i="5"/>
  <c r="EZ54" i="5"/>
  <c r="EZ53" i="5"/>
  <c r="FF53" i="5"/>
  <c r="FJ53" i="5"/>
  <c r="FO54" i="5"/>
  <c r="FO53" i="5"/>
  <c r="GF54" i="5"/>
  <c r="GF53" i="5"/>
  <c r="GJ54" i="5"/>
  <c r="GJ53" i="5"/>
  <c r="GO53" i="5"/>
  <c r="GS54" i="5"/>
  <c r="GS53" i="5"/>
  <c r="GX54" i="5"/>
  <c r="GX53" i="5"/>
  <c r="HH53" i="5"/>
  <c r="II53" i="5"/>
  <c r="IN54" i="5"/>
  <c r="IN53" i="5"/>
  <c r="H54" i="5"/>
  <c r="H53" i="5"/>
  <c r="M53" i="5"/>
  <c r="R53" i="5"/>
  <c r="AQ54" i="5"/>
  <c r="AQ53" i="5"/>
  <c r="BW54" i="5"/>
  <c r="BW53" i="5"/>
  <c r="CA53" i="5"/>
  <c r="CL54" i="5"/>
  <c r="CL53" i="5"/>
  <c r="DU54" i="5"/>
  <c r="DU53" i="5"/>
  <c r="EO53" i="5"/>
  <c r="EV53" i="5"/>
  <c r="FA54" i="5"/>
  <c r="FA53" i="5"/>
  <c r="FG54" i="5"/>
  <c r="FG53" i="5"/>
  <c r="FL54" i="5"/>
  <c r="FL53" i="5"/>
  <c r="GC53" i="5"/>
  <c r="GG54" i="5"/>
  <c r="GG53" i="5"/>
  <c r="GL54" i="5"/>
  <c r="GL53" i="5"/>
  <c r="GP53" i="5"/>
  <c r="GU53" i="5"/>
  <c r="GY53" i="5"/>
  <c r="HI54" i="5"/>
  <c r="HI53" i="5"/>
  <c r="IJ53" i="5"/>
  <c r="IO54" i="5"/>
  <c r="IO53" i="5"/>
  <c r="AG39" i="5" l="1"/>
  <c r="AB39" i="5"/>
  <c r="AK39" i="5"/>
  <c r="AF39" i="5"/>
  <c r="AN39" i="5"/>
  <c r="AD39" i="5"/>
  <c r="Y39" i="5"/>
  <c r="AH39" i="5"/>
  <c r="AC39" i="5"/>
  <c r="X39" i="5"/>
  <c r="W39" i="5"/>
  <c r="AM39" i="5"/>
  <c r="AA39" i="5"/>
  <c r="AL39" i="5"/>
  <c r="V39" i="5"/>
  <c r="BS54" i="5"/>
  <c r="AK54" i="5"/>
  <c r="AA54" i="5"/>
  <c r="AN54" i="5"/>
  <c r="AD54" i="5"/>
  <c r="AL54" i="5"/>
  <c r="AB54" i="5"/>
  <c r="AM54" i="5"/>
  <c r="X54" i="5"/>
  <c r="V54" i="5"/>
  <c r="Y54" i="5"/>
  <c r="W54" i="5"/>
  <c r="AC54" i="5"/>
  <c r="BQ54" i="5"/>
  <c r="D54" i="5"/>
  <c r="IJ54" i="5"/>
  <c r="GP54" i="5"/>
  <c r="BR54" i="5"/>
  <c r="GY54" i="5"/>
  <c r="DS54" i="5"/>
  <c r="R54" i="5"/>
  <c r="EU54" i="5"/>
  <c r="BZ54" i="5"/>
  <c r="L54" i="5"/>
  <c r="GI54" i="5"/>
  <c r="FC54" i="5"/>
  <c r="T54" i="5"/>
  <c r="IK54" i="5"/>
  <c r="BX54" i="5"/>
  <c r="M54" i="5"/>
  <c r="AT54" i="5"/>
  <c r="GC54" i="5"/>
  <c r="EO54" i="5"/>
  <c r="CA54" i="5"/>
  <c r="II54" i="5"/>
  <c r="HH54" i="5"/>
  <c r="FF54" i="5"/>
  <c r="EN54" i="5"/>
  <c r="DT54" i="5"/>
  <c r="IR54" i="5"/>
  <c r="ET54" i="5"/>
  <c r="BY54" i="5"/>
  <c r="HF54" i="5"/>
  <c r="GH54" i="5"/>
  <c r="CM54" i="5"/>
  <c r="AR54" i="5"/>
  <c r="GU54" i="5"/>
  <c r="EV54" i="5"/>
  <c r="GO54" i="5"/>
  <c r="FJ54" i="5"/>
  <c r="HJ54" i="5"/>
  <c r="GM54" i="5"/>
  <c r="E54" i="5"/>
  <c r="AI54" i="5"/>
  <c r="IL54" i="5"/>
  <c r="GW54" i="5"/>
  <c r="GR54" i="5"/>
  <c r="CJ54" i="5"/>
  <c r="GQ54" i="5"/>
  <c r="FH54" i="5"/>
  <c r="DV54" i="5"/>
  <c r="D39" i="5"/>
  <c r="KY55" i="5" l="1"/>
  <c r="KX55" i="5"/>
  <c r="KW55" i="5"/>
  <c r="KU55" i="5"/>
  <c r="KT55" i="5"/>
  <c r="KS55" i="5"/>
  <c r="KR55" i="5"/>
  <c r="KQ55" i="5"/>
  <c r="KO55" i="5"/>
  <c r="KN55" i="5"/>
  <c r="KM55" i="5"/>
  <c r="KL35" i="5"/>
  <c r="KL49" i="5" s="1"/>
  <c r="KL55" i="5" s="1"/>
  <c r="KK35" i="5"/>
  <c r="KK49" i="5" s="1"/>
  <c r="KK55" i="5" s="1"/>
  <c r="KJ35" i="5"/>
  <c r="KJ49" i="5" s="1"/>
  <c r="KI35" i="5"/>
  <c r="KI49" i="5" s="1"/>
  <c r="KH35" i="5"/>
  <c r="KH49" i="5" s="1"/>
  <c r="JZ35" i="5"/>
  <c r="JZ49" i="5" s="1"/>
  <c r="JY35" i="5"/>
  <c r="JY49" i="5" s="1"/>
  <c r="JX35" i="5"/>
  <c r="JX49" i="5" s="1"/>
  <c r="JW35" i="5"/>
  <c r="JW49" i="5" s="1"/>
  <c r="JV35" i="5"/>
  <c r="JV49" i="5" s="1"/>
  <c r="JT35" i="5"/>
  <c r="JT49" i="5" s="1"/>
  <c r="JR35" i="5"/>
  <c r="JR49" i="5" s="1"/>
  <c r="JQ35" i="5"/>
  <c r="JQ49" i="5" s="1"/>
  <c r="JI35" i="5"/>
  <c r="JI49" i="5" s="1"/>
  <c r="JG35" i="5"/>
  <c r="JG49" i="5" s="1"/>
  <c r="JF35" i="5"/>
  <c r="JF49" i="5" s="1"/>
  <c r="JD35" i="5"/>
  <c r="JD49" i="5" s="1"/>
  <c r="JC35" i="5"/>
  <c r="JC49" i="5" s="1"/>
  <c r="JA35" i="5"/>
  <c r="JA49" i="5" s="1"/>
  <c r="IZ35" i="5"/>
  <c r="IZ49" i="5" s="1"/>
  <c r="IY35" i="5"/>
  <c r="IY49" i="5" s="1"/>
  <c r="IX35" i="5"/>
  <c r="IX49" i="5" s="1"/>
  <c r="IW35" i="5"/>
  <c r="IW49" i="5" s="1"/>
  <c r="IH35" i="5"/>
  <c r="IH49" i="5" s="1"/>
  <c r="IG35" i="5"/>
  <c r="IG49" i="5" s="1"/>
  <c r="IF35" i="5"/>
  <c r="IF49" i="5" s="1"/>
  <c r="IE35" i="5"/>
  <c r="IE49" i="5" s="1"/>
  <c r="IC35" i="5"/>
  <c r="IC49" i="5" s="1"/>
  <c r="IB35" i="5"/>
  <c r="IB49" i="5" s="1"/>
  <c r="IA35" i="5"/>
  <c r="IA49" i="5" s="1"/>
  <c r="HZ35" i="5"/>
  <c r="HZ49" i="5" s="1"/>
  <c r="HY35" i="5"/>
  <c r="HY49" i="5" s="1"/>
  <c r="HW35" i="5"/>
  <c r="HW49" i="5" s="1"/>
  <c r="HV35" i="5"/>
  <c r="HV49" i="5" s="1"/>
  <c r="HU35" i="5"/>
  <c r="HU49" i="5" s="1"/>
  <c r="HT35" i="5"/>
  <c r="HT49" i="5" s="1"/>
  <c r="HS35" i="5"/>
  <c r="HS49" i="5" s="1"/>
  <c r="HQ35" i="5"/>
  <c r="HQ49" i="5" s="1"/>
  <c r="HP35" i="5"/>
  <c r="HP49" i="5" s="1"/>
  <c r="HO35" i="5"/>
  <c r="HO49" i="5" s="1"/>
  <c r="HN35" i="5"/>
  <c r="HN49" i="5" s="1"/>
  <c r="HM35" i="5"/>
  <c r="HM49" i="5" s="1"/>
  <c r="HE35" i="5"/>
  <c r="HE49" i="5" s="1"/>
  <c r="HD35" i="5"/>
  <c r="HD49" i="5" s="1"/>
  <c r="KL34" i="5"/>
  <c r="KK34" i="5"/>
  <c r="KJ34" i="5"/>
  <c r="KI34" i="5"/>
  <c r="KH34" i="5"/>
  <c r="JZ34" i="5"/>
  <c r="JY34" i="5"/>
  <c r="JX34" i="5"/>
  <c r="JW34" i="5"/>
  <c r="JV34" i="5"/>
  <c r="JT34" i="5"/>
  <c r="JR34" i="5"/>
  <c r="JQ34" i="5"/>
  <c r="JI34" i="5"/>
  <c r="JG34" i="5"/>
  <c r="JF34" i="5"/>
  <c r="JD34" i="5"/>
  <c r="JC34" i="5"/>
  <c r="JA34" i="5"/>
  <c r="IZ34" i="5"/>
  <c r="IY34" i="5"/>
  <c r="IX34" i="5"/>
  <c r="IW34" i="5"/>
  <c r="IH34" i="5"/>
  <c r="IG34" i="5"/>
  <c r="IF34" i="5"/>
  <c r="IE34" i="5"/>
  <c r="IC34" i="5"/>
  <c r="IB34" i="5"/>
  <c r="IA34" i="5"/>
  <c r="HZ34" i="5"/>
  <c r="HY34" i="5"/>
  <c r="HW34" i="5"/>
  <c r="HV34" i="5"/>
  <c r="HU34" i="5"/>
  <c r="HT34" i="5"/>
  <c r="HS34" i="5"/>
  <c r="HQ34" i="5"/>
  <c r="HP34" i="5"/>
  <c r="HO34" i="5"/>
  <c r="HN34" i="5"/>
  <c r="HM34" i="5"/>
  <c r="HE34" i="5"/>
  <c r="HD34" i="5"/>
  <c r="HC34" i="5"/>
  <c r="HB34" i="5"/>
  <c r="KL33" i="5"/>
  <c r="KK33" i="5"/>
  <c r="KJ33" i="5"/>
  <c r="KI33" i="5"/>
  <c r="KH33" i="5"/>
  <c r="JZ33" i="5"/>
  <c r="JY33" i="5"/>
  <c r="JX33" i="5"/>
  <c r="JW33" i="5"/>
  <c r="JV33" i="5"/>
  <c r="JT33" i="5"/>
  <c r="JR33" i="5"/>
  <c r="JQ33" i="5"/>
  <c r="JI33" i="5"/>
  <c r="JG33" i="5"/>
  <c r="JF33" i="5"/>
  <c r="JD33" i="5"/>
  <c r="JC33" i="5"/>
  <c r="JA33" i="5"/>
  <c r="IZ33" i="5"/>
  <c r="IY33" i="5"/>
  <c r="IX33" i="5"/>
  <c r="IW33" i="5"/>
  <c r="IH33" i="5"/>
  <c r="IG33" i="5"/>
  <c r="IF33" i="5"/>
  <c r="IE33" i="5"/>
  <c r="IC33" i="5"/>
  <c r="IB33" i="5"/>
  <c r="IA33" i="5"/>
  <c r="HZ33" i="5"/>
  <c r="HY33" i="5"/>
  <c r="HW33" i="5"/>
  <c r="HV33" i="5"/>
  <c r="HU33" i="5"/>
  <c r="HT33" i="5"/>
  <c r="HS33" i="5"/>
  <c r="HQ33" i="5"/>
  <c r="HP33" i="5"/>
  <c r="HO33" i="5"/>
  <c r="HN33" i="5"/>
  <c r="HM33" i="5"/>
  <c r="HE33" i="5"/>
  <c r="HD33" i="5"/>
  <c r="HC33" i="5"/>
  <c r="HB33" i="5"/>
  <c r="KL32" i="5"/>
  <c r="KK32" i="5"/>
  <c r="KJ32" i="5"/>
  <c r="KI32" i="5"/>
  <c r="KH32" i="5"/>
  <c r="JZ32" i="5"/>
  <c r="JY32" i="5"/>
  <c r="JX32" i="5"/>
  <c r="JW32" i="5"/>
  <c r="JV32" i="5"/>
  <c r="JT32" i="5"/>
  <c r="JR32" i="5"/>
  <c r="JQ32" i="5"/>
  <c r="JI32" i="5"/>
  <c r="JG32" i="5"/>
  <c r="JF32" i="5"/>
  <c r="JD32" i="5"/>
  <c r="JC32" i="5"/>
  <c r="JA32" i="5"/>
  <c r="IZ32" i="5"/>
  <c r="IY32" i="5"/>
  <c r="IX32" i="5"/>
  <c r="IW32" i="5"/>
  <c r="IH32" i="5"/>
  <c r="IG32" i="5"/>
  <c r="IF32" i="5"/>
  <c r="IE32" i="5"/>
  <c r="IC32" i="5"/>
  <c r="IB32" i="5"/>
  <c r="IA32" i="5"/>
  <c r="HZ32" i="5"/>
  <c r="HY32" i="5"/>
  <c r="HW32" i="5"/>
  <c r="HV32" i="5"/>
  <c r="HU32" i="5"/>
  <c r="HT32" i="5"/>
  <c r="HS32" i="5"/>
  <c r="HQ32" i="5"/>
  <c r="HP32" i="5"/>
  <c r="HO32" i="5"/>
  <c r="HN32" i="5"/>
  <c r="HM32" i="5"/>
  <c r="HE32" i="5"/>
  <c r="HD32" i="5"/>
  <c r="HC32" i="5"/>
  <c r="HB32" i="5"/>
  <c r="KL31" i="5"/>
  <c r="KK31" i="5"/>
  <c r="KJ31" i="5"/>
  <c r="KI31" i="5"/>
  <c r="KH31" i="5"/>
  <c r="JZ31" i="5"/>
  <c r="JY31" i="5"/>
  <c r="JX31" i="5"/>
  <c r="JW31" i="5"/>
  <c r="JV31" i="5"/>
  <c r="JT31" i="5"/>
  <c r="JR31" i="5"/>
  <c r="JQ31" i="5"/>
  <c r="JI31" i="5"/>
  <c r="JG31" i="5"/>
  <c r="JF31" i="5"/>
  <c r="JD31" i="5"/>
  <c r="JC31" i="5"/>
  <c r="JA31" i="5"/>
  <c r="IZ31" i="5"/>
  <c r="IY31" i="5"/>
  <c r="IX31" i="5"/>
  <c r="IW31" i="5"/>
  <c r="IH31" i="5"/>
  <c r="IG31" i="5"/>
  <c r="IF31" i="5"/>
  <c r="IE31" i="5"/>
  <c r="IC31" i="5"/>
  <c r="IB31" i="5"/>
  <c r="IA31" i="5"/>
  <c r="HZ31" i="5"/>
  <c r="HY31" i="5"/>
  <c r="HW31" i="5"/>
  <c r="HV31" i="5"/>
  <c r="HU31" i="5"/>
  <c r="HT31" i="5"/>
  <c r="HS31" i="5"/>
  <c r="HQ31" i="5"/>
  <c r="HP31" i="5"/>
  <c r="HO31" i="5"/>
  <c r="HN31" i="5"/>
  <c r="HM31" i="5"/>
  <c r="HE31" i="5"/>
  <c r="HD31" i="5"/>
  <c r="HC31" i="5"/>
  <c r="HB31" i="5"/>
  <c r="KL30" i="5"/>
  <c r="KK30" i="5"/>
  <c r="KJ30" i="5"/>
  <c r="KI30" i="5"/>
  <c r="KH30" i="5"/>
  <c r="JZ30" i="5"/>
  <c r="JY30" i="5"/>
  <c r="JX30" i="5"/>
  <c r="JW30" i="5"/>
  <c r="JV30" i="5"/>
  <c r="JT30" i="5"/>
  <c r="JR30" i="5"/>
  <c r="JQ30" i="5"/>
  <c r="JI30" i="5"/>
  <c r="JG30" i="5"/>
  <c r="JF30" i="5"/>
  <c r="JD30" i="5"/>
  <c r="JC30" i="5"/>
  <c r="JA30" i="5"/>
  <c r="IZ30" i="5"/>
  <c r="IY30" i="5"/>
  <c r="IX30" i="5"/>
  <c r="IW30" i="5"/>
  <c r="IH30" i="5"/>
  <c r="IG30" i="5"/>
  <c r="IF30" i="5"/>
  <c r="IE30" i="5"/>
  <c r="IC30" i="5"/>
  <c r="IB30" i="5"/>
  <c r="IA30" i="5"/>
  <c r="HZ30" i="5"/>
  <c r="HY30" i="5"/>
  <c r="HW30" i="5"/>
  <c r="HV30" i="5"/>
  <c r="HU30" i="5"/>
  <c r="HT30" i="5"/>
  <c r="HS30" i="5"/>
  <c r="HQ30" i="5"/>
  <c r="HP30" i="5"/>
  <c r="HO30" i="5"/>
  <c r="HN30" i="5"/>
  <c r="HM30" i="5"/>
  <c r="HE30" i="5"/>
  <c r="HD30" i="5"/>
  <c r="HC30" i="5"/>
  <c r="HB30" i="5"/>
  <c r="KL29" i="5"/>
  <c r="KK29" i="5"/>
  <c r="KJ29" i="5"/>
  <c r="KI29" i="5"/>
  <c r="KH29" i="5"/>
  <c r="JZ29" i="5"/>
  <c r="JY29" i="5"/>
  <c r="JX29" i="5"/>
  <c r="JW29" i="5"/>
  <c r="JV29" i="5"/>
  <c r="JR29" i="5"/>
  <c r="JQ29" i="5"/>
  <c r="JI29" i="5"/>
  <c r="JG29" i="5"/>
  <c r="JF29" i="5"/>
  <c r="JD29" i="5"/>
  <c r="JC29" i="5"/>
  <c r="JA29" i="5"/>
  <c r="IZ29" i="5"/>
  <c r="IY29" i="5"/>
  <c r="IX29" i="5"/>
  <c r="IW29" i="5"/>
  <c r="IH29" i="5"/>
  <c r="IG29" i="5"/>
  <c r="IF29" i="5"/>
  <c r="IE29" i="5"/>
  <c r="IC29" i="5"/>
  <c r="IB29" i="5"/>
  <c r="IA29" i="5"/>
  <c r="HZ29" i="5"/>
  <c r="HY29" i="5"/>
  <c r="HW29" i="5"/>
  <c r="HV29" i="5"/>
  <c r="HU29" i="5"/>
  <c r="HT29" i="5"/>
  <c r="HS29" i="5"/>
  <c r="HQ29" i="5"/>
  <c r="HP29" i="5"/>
  <c r="HO29" i="5"/>
  <c r="HN29" i="5"/>
  <c r="HM29" i="5"/>
  <c r="HE29" i="5"/>
  <c r="HD29" i="5"/>
  <c r="HC29" i="5"/>
  <c r="HB29" i="5"/>
  <c r="KL28" i="5"/>
  <c r="KK28" i="5"/>
  <c r="JZ28" i="5"/>
  <c r="JY28" i="5"/>
  <c r="R27" i="18"/>
  <c r="P27" i="18"/>
  <c r="JG28" i="5"/>
  <c r="JF28" i="5"/>
  <c r="JD28" i="5"/>
  <c r="JC28" i="5"/>
  <c r="JA28" i="5"/>
  <c r="IZ28" i="5"/>
  <c r="IY28" i="5"/>
  <c r="IX28" i="5"/>
  <c r="IW28" i="5"/>
  <c r="IH28" i="5"/>
  <c r="IG28" i="5"/>
  <c r="IF28" i="5"/>
  <c r="IE28" i="5"/>
  <c r="IC28" i="5"/>
  <c r="IB28" i="5"/>
  <c r="IA28" i="5"/>
  <c r="HZ28" i="5"/>
  <c r="HY28" i="5"/>
  <c r="HW28" i="5"/>
  <c r="HV28" i="5"/>
  <c r="HU28" i="5"/>
  <c r="HT28" i="5"/>
  <c r="HS28" i="5"/>
  <c r="HQ28" i="5"/>
  <c r="HP28" i="5"/>
  <c r="HO28" i="5"/>
  <c r="HN28" i="5"/>
  <c r="HM28" i="5"/>
  <c r="HE28" i="5"/>
  <c r="HD28" i="5"/>
  <c r="HC28" i="5"/>
  <c r="HB28" i="5"/>
  <c r="KL27" i="5"/>
  <c r="KK27" i="5"/>
  <c r="KJ27" i="5"/>
  <c r="KI27" i="5"/>
  <c r="KH27" i="5"/>
  <c r="JZ27" i="5"/>
  <c r="JY27" i="5"/>
  <c r="JX27" i="5"/>
  <c r="JW27" i="5"/>
  <c r="JV27" i="5"/>
  <c r="JT27" i="5"/>
  <c r="JR27" i="5"/>
  <c r="JQ27" i="5"/>
  <c r="JI27" i="5"/>
  <c r="JG27" i="5"/>
  <c r="JF27" i="5"/>
  <c r="JD27" i="5"/>
  <c r="JC27" i="5"/>
  <c r="JA27" i="5"/>
  <c r="IZ27" i="5"/>
  <c r="IY27" i="5"/>
  <c r="IX27" i="5"/>
  <c r="IW27" i="5"/>
  <c r="IH27" i="5"/>
  <c r="IG27" i="5"/>
  <c r="IF27" i="5"/>
  <c r="IE27" i="5"/>
  <c r="IC27" i="5"/>
  <c r="IB27" i="5"/>
  <c r="IA27" i="5"/>
  <c r="HZ27" i="5"/>
  <c r="HY27" i="5"/>
  <c r="HW27" i="5"/>
  <c r="HV27" i="5"/>
  <c r="HU27" i="5"/>
  <c r="HT27" i="5"/>
  <c r="HS27" i="5"/>
  <c r="HQ27" i="5"/>
  <c r="HP27" i="5"/>
  <c r="HO27" i="5"/>
  <c r="HN27" i="5"/>
  <c r="HM27" i="5"/>
  <c r="HE27" i="5"/>
  <c r="HD27" i="5"/>
  <c r="HC27" i="5"/>
  <c r="HB27" i="5"/>
  <c r="KL26" i="5"/>
  <c r="KK26" i="5"/>
  <c r="KJ26" i="5"/>
  <c r="KI26" i="5"/>
  <c r="KH26" i="5"/>
  <c r="JZ26" i="5"/>
  <c r="JY26" i="5"/>
  <c r="JX26" i="5"/>
  <c r="JW26" i="5"/>
  <c r="JV26" i="5"/>
  <c r="JT26" i="5"/>
  <c r="JR26" i="5"/>
  <c r="JQ26" i="5"/>
  <c r="JI26" i="5"/>
  <c r="JG26" i="5"/>
  <c r="JF26" i="5"/>
  <c r="JD26" i="5"/>
  <c r="JC26" i="5"/>
  <c r="JA26" i="5"/>
  <c r="IZ26" i="5"/>
  <c r="IY26" i="5"/>
  <c r="IX26" i="5"/>
  <c r="IW26" i="5"/>
  <c r="IH26" i="5"/>
  <c r="IG26" i="5"/>
  <c r="IF26" i="5"/>
  <c r="IE26" i="5"/>
  <c r="IC26" i="5"/>
  <c r="IB26" i="5"/>
  <c r="IA26" i="5"/>
  <c r="HZ26" i="5"/>
  <c r="HY26" i="5"/>
  <c r="HW26" i="5"/>
  <c r="HV26" i="5"/>
  <c r="HU26" i="5"/>
  <c r="HT26" i="5"/>
  <c r="HS26" i="5"/>
  <c r="HQ26" i="5"/>
  <c r="HP26" i="5"/>
  <c r="HO26" i="5"/>
  <c r="HN26" i="5"/>
  <c r="HM26" i="5"/>
  <c r="HE26" i="5"/>
  <c r="HD26" i="5"/>
  <c r="HC26" i="5"/>
  <c r="HB26" i="5"/>
  <c r="KL25" i="5"/>
  <c r="KK25" i="5"/>
  <c r="KJ25" i="5"/>
  <c r="KI25" i="5"/>
  <c r="KH25" i="5"/>
  <c r="JZ25" i="5"/>
  <c r="JY25" i="5"/>
  <c r="JX25" i="5"/>
  <c r="JW25" i="5"/>
  <c r="JV25" i="5"/>
  <c r="JT25" i="5"/>
  <c r="JR25" i="5"/>
  <c r="JQ25" i="5"/>
  <c r="JI25" i="5"/>
  <c r="JG25" i="5"/>
  <c r="JF25" i="5"/>
  <c r="JD25" i="5"/>
  <c r="JC25" i="5"/>
  <c r="JA25" i="5"/>
  <c r="IZ25" i="5"/>
  <c r="IY25" i="5"/>
  <c r="IX25" i="5"/>
  <c r="IW25" i="5"/>
  <c r="IH25" i="5"/>
  <c r="IG25" i="5"/>
  <c r="IF25" i="5"/>
  <c r="IE25" i="5"/>
  <c r="IC25" i="5"/>
  <c r="IB25" i="5"/>
  <c r="IA25" i="5"/>
  <c r="HZ25" i="5"/>
  <c r="HY25" i="5"/>
  <c r="HW25" i="5"/>
  <c r="HV25" i="5"/>
  <c r="HU25" i="5"/>
  <c r="HT25" i="5"/>
  <c r="HS25" i="5"/>
  <c r="HQ25" i="5"/>
  <c r="HP25" i="5"/>
  <c r="HO25" i="5"/>
  <c r="HN25" i="5"/>
  <c r="HM25" i="5"/>
  <c r="HE25" i="5"/>
  <c r="HD25" i="5"/>
  <c r="HC25" i="5"/>
  <c r="HB25" i="5"/>
  <c r="KL24" i="5"/>
  <c r="KK24" i="5"/>
  <c r="KJ24" i="5"/>
  <c r="KI24" i="5"/>
  <c r="KH24" i="5"/>
  <c r="JZ24" i="5"/>
  <c r="JY24" i="5"/>
  <c r="JX24" i="5"/>
  <c r="JW24" i="5"/>
  <c r="JV24" i="5"/>
  <c r="JT24" i="5"/>
  <c r="JR24" i="5"/>
  <c r="JQ24" i="5"/>
  <c r="JI24" i="5"/>
  <c r="JG24" i="5"/>
  <c r="JF24" i="5"/>
  <c r="JD24" i="5"/>
  <c r="JC24" i="5"/>
  <c r="JA24" i="5"/>
  <c r="IZ24" i="5"/>
  <c r="IY24" i="5"/>
  <c r="IX24" i="5"/>
  <c r="IW24" i="5"/>
  <c r="IH24" i="5"/>
  <c r="IG24" i="5"/>
  <c r="IF24" i="5"/>
  <c r="IE24" i="5"/>
  <c r="IC24" i="5"/>
  <c r="IB24" i="5"/>
  <c r="IA24" i="5"/>
  <c r="HZ24" i="5"/>
  <c r="HY24" i="5"/>
  <c r="HW24" i="5"/>
  <c r="HV24" i="5"/>
  <c r="HU24" i="5"/>
  <c r="HT24" i="5"/>
  <c r="HS24" i="5"/>
  <c r="HQ24" i="5"/>
  <c r="HP24" i="5"/>
  <c r="HO24" i="5"/>
  <c r="HN24" i="5"/>
  <c r="HM24" i="5"/>
  <c r="HE24" i="5"/>
  <c r="HD24" i="5"/>
  <c r="HC24" i="5"/>
  <c r="HB24" i="5"/>
  <c r="KL23" i="5"/>
  <c r="KK23" i="5"/>
  <c r="KJ23" i="5"/>
  <c r="KI23" i="5"/>
  <c r="KH23" i="5"/>
  <c r="JZ23" i="5"/>
  <c r="JY23" i="5"/>
  <c r="JX23" i="5"/>
  <c r="JW23" i="5"/>
  <c r="JV23" i="5"/>
  <c r="JT23" i="5"/>
  <c r="JR23" i="5"/>
  <c r="JQ23" i="5"/>
  <c r="JI23" i="5"/>
  <c r="JG23" i="5"/>
  <c r="JF23" i="5"/>
  <c r="JD23" i="5"/>
  <c r="JC23" i="5"/>
  <c r="JA23" i="5"/>
  <c r="IZ23" i="5"/>
  <c r="IY23" i="5"/>
  <c r="IX23" i="5"/>
  <c r="IW23" i="5"/>
  <c r="IH23" i="5"/>
  <c r="IG23" i="5"/>
  <c r="IF23" i="5"/>
  <c r="IE23" i="5"/>
  <c r="IC23" i="5"/>
  <c r="IB23" i="5"/>
  <c r="IA23" i="5"/>
  <c r="HZ23" i="5"/>
  <c r="HY23" i="5"/>
  <c r="HW23" i="5"/>
  <c r="HV23" i="5"/>
  <c r="HU23" i="5"/>
  <c r="HT23" i="5"/>
  <c r="HS23" i="5"/>
  <c r="HQ23" i="5"/>
  <c r="HP23" i="5"/>
  <c r="HO23" i="5"/>
  <c r="HN23" i="5"/>
  <c r="HM23" i="5"/>
  <c r="HE23" i="5"/>
  <c r="HD23" i="5"/>
  <c r="HC23" i="5"/>
  <c r="HB23" i="5"/>
  <c r="KL22" i="5"/>
  <c r="KK22" i="5"/>
  <c r="KJ22" i="5"/>
  <c r="KI22" i="5"/>
  <c r="KH22" i="5"/>
  <c r="JZ22" i="5"/>
  <c r="JY22" i="5"/>
  <c r="JX22" i="5"/>
  <c r="JW22" i="5"/>
  <c r="JV22" i="5"/>
  <c r="JT22" i="5"/>
  <c r="JR22" i="5"/>
  <c r="JQ22" i="5"/>
  <c r="JI22" i="5"/>
  <c r="JG22" i="5"/>
  <c r="JF22" i="5"/>
  <c r="JD22" i="5"/>
  <c r="JC22" i="5"/>
  <c r="JA22" i="5"/>
  <c r="IZ22" i="5"/>
  <c r="IY22" i="5"/>
  <c r="IX22" i="5"/>
  <c r="IW22" i="5"/>
  <c r="IH22" i="5"/>
  <c r="IG22" i="5"/>
  <c r="IF22" i="5"/>
  <c r="IE22" i="5"/>
  <c r="IC22" i="5"/>
  <c r="IB22" i="5"/>
  <c r="IA22" i="5"/>
  <c r="HZ22" i="5"/>
  <c r="HY22" i="5"/>
  <c r="HW22" i="5"/>
  <c r="HV22" i="5"/>
  <c r="HU22" i="5"/>
  <c r="HT22" i="5"/>
  <c r="HS22" i="5"/>
  <c r="HQ22" i="5"/>
  <c r="HP22" i="5"/>
  <c r="HO22" i="5"/>
  <c r="HN22" i="5"/>
  <c r="HM22" i="5"/>
  <c r="HB22" i="5"/>
  <c r="KL21" i="5"/>
  <c r="KK21" i="5"/>
  <c r="KJ21" i="5"/>
  <c r="KI21" i="5"/>
  <c r="KH21" i="5"/>
  <c r="JZ21" i="5"/>
  <c r="JY21" i="5"/>
  <c r="JX21" i="5"/>
  <c r="JW21" i="5"/>
  <c r="JV21" i="5"/>
  <c r="JT21" i="5"/>
  <c r="JR21" i="5"/>
  <c r="JQ21" i="5"/>
  <c r="JI21" i="5"/>
  <c r="JG21" i="5"/>
  <c r="JF21" i="5"/>
  <c r="JD21" i="5"/>
  <c r="JC21" i="5"/>
  <c r="JA21" i="5"/>
  <c r="IZ21" i="5"/>
  <c r="IY21" i="5"/>
  <c r="IX21" i="5"/>
  <c r="IW21" i="5"/>
  <c r="IH21" i="5"/>
  <c r="IG21" i="5"/>
  <c r="IF21" i="5"/>
  <c r="IE21" i="5"/>
  <c r="IC21" i="5"/>
  <c r="IB21" i="5"/>
  <c r="IA21" i="5"/>
  <c r="HZ21" i="5"/>
  <c r="HY21" i="5"/>
  <c r="HW21" i="5"/>
  <c r="HV21" i="5"/>
  <c r="HU21" i="5"/>
  <c r="HT21" i="5"/>
  <c r="HS21" i="5"/>
  <c r="HQ21" i="5"/>
  <c r="HP21" i="5"/>
  <c r="HO21" i="5"/>
  <c r="HN21" i="5"/>
  <c r="HM21" i="5"/>
  <c r="HE21" i="5"/>
  <c r="HD21" i="5"/>
  <c r="HC21" i="5"/>
  <c r="HB21" i="5"/>
  <c r="KL20" i="5"/>
  <c r="KK20" i="5"/>
  <c r="JZ20" i="5"/>
  <c r="JY20" i="5"/>
  <c r="R19" i="18"/>
  <c r="P19" i="18"/>
  <c r="JG20" i="5"/>
  <c r="JF20" i="5"/>
  <c r="JD20" i="5"/>
  <c r="JC20" i="5"/>
  <c r="JA20" i="5"/>
  <c r="IZ20" i="5"/>
  <c r="IY20" i="5"/>
  <c r="IX20" i="5"/>
  <c r="IW20" i="5"/>
  <c r="IH20" i="5"/>
  <c r="IG20" i="5"/>
  <c r="IF20" i="5"/>
  <c r="IE20" i="5"/>
  <c r="IC20" i="5"/>
  <c r="IB20" i="5"/>
  <c r="IA20" i="5"/>
  <c r="HZ20" i="5"/>
  <c r="HY20" i="5"/>
  <c r="HW20" i="5"/>
  <c r="HV20" i="5"/>
  <c r="HU20" i="5"/>
  <c r="HT20" i="5"/>
  <c r="HS20" i="5"/>
  <c r="HQ20" i="5"/>
  <c r="HP20" i="5"/>
  <c r="HO20" i="5"/>
  <c r="HN20" i="5"/>
  <c r="HM20" i="5"/>
  <c r="HE20" i="5"/>
  <c r="HD20" i="5"/>
  <c r="HC20" i="5"/>
  <c r="HB20" i="5"/>
  <c r="KL19" i="5"/>
  <c r="KK19" i="5"/>
  <c r="KJ19" i="5"/>
  <c r="KI19" i="5"/>
  <c r="KH19" i="5"/>
  <c r="JZ19" i="5"/>
  <c r="JY19" i="5"/>
  <c r="JX19" i="5"/>
  <c r="JW19" i="5"/>
  <c r="JV19" i="5"/>
  <c r="JT19" i="5"/>
  <c r="JR19" i="5"/>
  <c r="JQ19" i="5"/>
  <c r="JI19" i="5"/>
  <c r="JG19" i="5"/>
  <c r="JF19" i="5"/>
  <c r="JD19" i="5"/>
  <c r="JC19" i="5"/>
  <c r="JA19" i="5"/>
  <c r="IZ19" i="5"/>
  <c r="IY19" i="5"/>
  <c r="IX19" i="5"/>
  <c r="IW19" i="5"/>
  <c r="IH19" i="5"/>
  <c r="IG19" i="5"/>
  <c r="IF19" i="5"/>
  <c r="IE19" i="5"/>
  <c r="IC19" i="5"/>
  <c r="IB19" i="5"/>
  <c r="IA19" i="5"/>
  <c r="HZ19" i="5"/>
  <c r="HY19" i="5"/>
  <c r="HW19" i="5"/>
  <c r="HV19" i="5"/>
  <c r="HU19" i="5"/>
  <c r="HT19" i="5"/>
  <c r="HS19" i="5"/>
  <c r="HQ19" i="5"/>
  <c r="HP19" i="5"/>
  <c r="HO19" i="5"/>
  <c r="HN19" i="5"/>
  <c r="HM19" i="5"/>
  <c r="HE19" i="5"/>
  <c r="HD19" i="5"/>
  <c r="HC19" i="5"/>
  <c r="HB19" i="5"/>
  <c r="KL18" i="5"/>
  <c r="KK18" i="5"/>
  <c r="JZ18" i="5"/>
  <c r="JY18" i="5"/>
  <c r="R17" i="18"/>
  <c r="P17" i="18"/>
  <c r="JG18" i="5"/>
  <c r="JF18" i="5"/>
  <c r="JD18" i="5"/>
  <c r="JC18" i="5"/>
  <c r="JA18" i="5"/>
  <c r="IZ18" i="5"/>
  <c r="IY18" i="5"/>
  <c r="IX18" i="5"/>
  <c r="IW18" i="5"/>
  <c r="IH18" i="5"/>
  <c r="IG18" i="5"/>
  <c r="IF18" i="5"/>
  <c r="IE18" i="5"/>
  <c r="IC18" i="5"/>
  <c r="IB18" i="5"/>
  <c r="IA18" i="5"/>
  <c r="HZ18" i="5"/>
  <c r="HY18" i="5"/>
  <c r="HW18" i="5"/>
  <c r="HV18" i="5"/>
  <c r="HU18" i="5"/>
  <c r="HT18" i="5"/>
  <c r="HS18" i="5"/>
  <c r="HQ18" i="5"/>
  <c r="HP18" i="5"/>
  <c r="HO18" i="5"/>
  <c r="HN18" i="5"/>
  <c r="HM18" i="5"/>
  <c r="HE18" i="5"/>
  <c r="HD18" i="5"/>
  <c r="HC18" i="5"/>
  <c r="HB18" i="5"/>
  <c r="KL17" i="5"/>
  <c r="KK17" i="5"/>
  <c r="KJ17" i="5"/>
  <c r="KI17" i="5"/>
  <c r="KH17" i="5"/>
  <c r="JZ17" i="5"/>
  <c r="JY17" i="5"/>
  <c r="JX17" i="5"/>
  <c r="JW17" i="5"/>
  <c r="JV17" i="5"/>
  <c r="JT17" i="5"/>
  <c r="JR17" i="5"/>
  <c r="JQ17" i="5"/>
  <c r="JI17" i="5"/>
  <c r="JG17" i="5"/>
  <c r="JF17" i="5"/>
  <c r="JD17" i="5"/>
  <c r="JC17" i="5"/>
  <c r="JA17" i="5"/>
  <c r="IZ17" i="5"/>
  <c r="IY17" i="5"/>
  <c r="IX17" i="5"/>
  <c r="IW17" i="5"/>
  <c r="IH17" i="5"/>
  <c r="IG17" i="5"/>
  <c r="IF17" i="5"/>
  <c r="IE17" i="5"/>
  <c r="IC17" i="5"/>
  <c r="IB17" i="5"/>
  <c r="IA17" i="5"/>
  <c r="HZ17" i="5"/>
  <c r="HY17" i="5"/>
  <c r="HW17" i="5"/>
  <c r="HV17" i="5"/>
  <c r="HU17" i="5"/>
  <c r="HT17" i="5"/>
  <c r="HS17" i="5"/>
  <c r="HQ17" i="5"/>
  <c r="HP17" i="5"/>
  <c r="HO17" i="5"/>
  <c r="HN17" i="5"/>
  <c r="HM17" i="5"/>
  <c r="HE17" i="5"/>
  <c r="HD17" i="5"/>
  <c r="HC17" i="5"/>
  <c r="HB17" i="5"/>
  <c r="KL16" i="5"/>
  <c r="KK16" i="5"/>
  <c r="KJ16" i="5"/>
  <c r="KI16" i="5"/>
  <c r="KH16" i="5"/>
  <c r="JZ16" i="5"/>
  <c r="JY16" i="5"/>
  <c r="JX16" i="5"/>
  <c r="JW16" i="5"/>
  <c r="JV16" i="5"/>
  <c r="JT16" i="5"/>
  <c r="JR16" i="5"/>
  <c r="JQ16" i="5"/>
  <c r="JI16" i="5"/>
  <c r="JG16" i="5"/>
  <c r="JF16" i="5"/>
  <c r="JD16" i="5"/>
  <c r="JC16" i="5"/>
  <c r="JA16" i="5"/>
  <c r="IZ16" i="5"/>
  <c r="IY16" i="5"/>
  <c r="IX16" i="5"/>
  <c r="IW16" i="5"/>
  <c r="IH16" i="5"/>
  <c r="IG16" i="5"/>
  <c r="IF16" i="5"/>
  <c r="IE16" i="5"/>
  <c r="IC16" i="5"/>
  <c r="IB16" i="5"/>
  <c r="IA16" i="5"/>
  <c r="HZ16" i="5"/>
  <c r="HY16" i="5"/>
  <c r="HW16" i="5"/>
  <c r="HV16" i="5"/>
  <c r="HU16" i="5"/>
  <c r="HT16" i="5"/>
  <c r="HS16" i="5"/>
  <c r="HQ16" i="5"/>
  <c r="HP16" i="5"/>
  <c r="HO16" i="5"/>
  <c r="HN16" i="5"/>
  <c r="HM16" i="5"/>
  <c r="HE16" i="5"/>
  <c r="HD16" i="5"/>
  <c r="HC16" i="5"/>
  <c r="HB16" i="5"/>
  <c r="KL15" i="5"/>
  <c r="KK15" i="5"/>
  <c r="JZ15" i="5"/>
  <c r="JY15" i="5"/>
  <c r="R14" i="18"/>
  <c r="P14" i="18"/>
  <c r="JG15" i="5"/>
  <c r="JF15" i="5"/>
  <c r="JD15" i="5"/>
  <c r="JC15" i="5"/>
  <c r="JA15" i="5"/>
  <c r="IZ15" i="5"/>
  <c r="IY15" i="5"/>
  <c r="IX15" i="5"/>
  <c r="IW15" i="5"/>
  <c r="IH15" i="5"/>
  <c r="IG15" i="5"/>
  <c r="IF15" i="5"/>
  <c r="IE15" i="5"/>
  <c r="IC15" i="5"/>
  <c r="IB15" i="5"/>
  <c r="IA15" i="5"/>
  <c r="HZ15" i="5"/>
  <c r="HY15" i="5"/>
  <c r="HW15" i="5"/>
  <c r="HV15" i="5"/>
  <c r="HU15" i="5"/>
  <c r="HT15" i="5"/>
  <c r="HS15" i="5"/>
  <c r="HQ15" i="5"/>
  <c r="HP15" i="5"/>
  <c r="HO15" i="5"/>
  <c r="HN15" i="5"/>
  <c r="HM15" i="5"/>
  <c r="HE15" i="5"/>
  <c r="HD15" i="5"/>
  <c r="HC15" i="5"/>
  <c r="HB15" i="5"/>
  <c r="KL14" i="5"/>
  <c r="KK14" i="5"/>
  <c r="KJ14" i="5"/>
  <c r="KI14" i="5"/>
  <c r="KH14" i="5"/>
  <c r="JZ14" i="5"/>
  <c r="JY14" i="5"/>
  <c r="JX14" i="5"/>
  <c r="JW14" i="5"/>
  <c r="JV14" i="5"/>
  <c r="JT14" i="5"/>
  <c r="JR14" i="5"/>
  <c r="JQ14" i="5"/>
  <c r="JI14" i="5"/>
  <c r="JG14" i="5"/>
  <c r="JF14" i="5"/>
  <c r="JD14" i="5"/>
  <c r="JC14" i="5"/>
  <c r="JA14" i="5"/>
  <c r="IZ14" i="5"/>
  <c r="IY14" i="5"/>
  <c r="IX14" i="5"/>
  <c r="IW14" i="5"/>
  <c r="IH14" i="5"/>
  <c r="IG14" i="5"/>
  <c r="IF14" i="5"/>
  <c r="IE14" i="5"/>
  <c r="IC14" i="5"/>
  <c r="IB14" i="5"/>
  <c r="IA14" i="5"/>
  <c r="HZ14" i="5"/>
  <c r="HY14" i="5"/>
  <c r="HW14" i="5"/>
  <c r="HV14" i="5"/>
  <c r="HU14" i="5"/>
  <c r="HT14" i="5"/>
  <c r="HS14" i="5"/>
  <c r="HQ14" i="5"/>
  <c r="HP14" i="5"/>
  <c r="HO14" i="5"/>
  <c r="HN14" i="5"/>
  <c r="HM14" i="5"/>
  <c r="HE14" i="5"/>
  <c r="HD14" i="5"/>
  <c r="HC14" i="5"/>
  <c r="HB14" i="5"/>
  <c r="KL13" i="5"/>
  <c r="KK13" i="5"/>
  <c r="KJ13" i="5"/>
  <c r="KI13" i="5"/>
  <c r="KH13" i="5"/>
  <c r="JZ13" i="5"/>
  <c r="JY13" i="5"/>
  <c r="JX13" i="5"/>
  <c r="JW13" i="5"/>
  <c r="JV13" i="5"/>
  <c r="JT13" i="5"/>
  <c r="JR13" i="5"/>
  <c r="JQ13" i="5"/>
  <c r="JI13" i="5"/>
  <c r="JG13" i="5"/>
  <c r="JF13" i="5"/>
  <c r="JD13" i="5"/>
  <c r="JC13" i="5"/>
  <c r="JA13" i="5"/>
  <c r="IZ13" i="5"/>
  <c r="IY13" i="5"/>
  <c r="IX13" i="5"/>
  <c r="IW13" i="5"/>
  <c r="IH13" i="5"/>
  <c r="IG13" i="5"/>
  <c r="IF13" i="5"/>
  <c r="IE13" i="5"/>
  <c r="IC13" i="5"/>
  <c r="IB13" i="5"/>
  <c r="IA13" i="5"/>
  <c r="HZ13" i="5"/>
  <c r="HY13" i="5"/>
  <c r="HW13" i="5"/>
  <c r="HV13" i="5"/>
  <c r="HU13" i="5"/>
  <c r="HT13" i="5"/>
  <c r="HS13" i="5"/>
  <c r="HQ13" i="5"/>
  <c r="HP13" i="5"/>
  <c r="HO13" i="5"/>
  <c r="HN13" i="5"/>
  <c r="HM13" i="5"/>
  <c r="HE13" i="5"/>
  <c r="HD13" i="5"/>
  <c r="HC13" i="5"/>
  <c r="HB13" i="5"/>
  <c r="KL12" i="5"/>
  <c r="KK12" i="5"/>
  <c r="KJ12" i="5"/>
  <c r="KI12" i="5"/>
  <c r="KH12" i="5"/>
  <c r="JZ12" i="5"/>
  <c r="JY12" i="5"/>
  <c r="JX12" i="5"/>
  <c r="JW12" i="5"/>
  <c r="JV12" i="5"/>
  <c r="JT12" i="5"/>
  <c r="JR12" i="5"/>
  <c r="JQ12" i="5"/>
  <c r="JI12" i="5"/>
  <c r="JG12" i="5"/>
  <c r="JF12" i="5"/>
  <c r="JD12" i="5"/>
  <c r="JC12" i="5"/>
  <c r="JA12" i="5"/>
  <c r="IZ12" i="5"/>
  <c r="IY12" i="5"/>
  <c r="IX12" i="5"/>
  <c r="IW12" i="5"/>
  <c r="IH12" i="5"/>
  <c r="IG12" i="5"/>
  <c r="IF12" i="5"/>
  <c r="IE12" i="5"/>
  <c r="IC12" i="5"/>
  <c r="IB12" i="5"/>
  <c r="IA12" i="5"/>
  <c r="HZ12" i="5"/>
  <c r="HY12" i="5"/>
  <c r="HW12" i="5"/>
  <c r="HV12" i="5"/>
  <c r="HU12" i="5"/>
  <c r="HT12" i="5"/>
  <c r="HS12" i="5"/>
  <c r="HQ12" i="5"/>
  <c r="HP12" i="5"/>
  <c r="HO12" i="5"/>
  <c r="HN12" i="5"/>
  <c r="HM12" i="5"/>
  <c r="HE12" i="5"/>
  <c r="HD12" i="5"/>
  <c r="HC12" i="5"/>
  <c r="HB12" i="5"/>
  <c r="KL11" i="5"/>
  <c r="KK11" i="5"/>
  <c r="KJ11" i="5"/>
  <c r="KI11" i="5"/>
  <c r="KH11" i="5"/>
  <c r="JZ11" i="5"/>
  <c r="JY11" i="5"/>
  <c r="JX11" i="5"/>
  <c r="JW11" i="5"/>
  <c r="JV11" i="5"/>
  <c r="JT11" i="5"/>
  <c r="JR11" i="5"/>
  <c r="JQ11" i="5"/>
  <c r="JI11" i="5"/>
  <c r="JG11" i="5"/>
  <c r="JF11" i="5"/>
  <c r="JD11" i="5"/>
  <c r="JC11" i="5"/>
  <c r="JA11" i="5"/>
  <c r="IZ11" i="5"/>
  <c r="IY11" i="5"/>
  <c r="IX11" i="5"/>
  <c r="IW11" i="5"/>
  <c r="IH11" i="5"/>
  <c r="IG11" i="5"/>
  <c r="IF11" i="5"/>
  <c r="IE11" i="5"/>
  <c r="IC11" i="5"/>
  <c r="IB11" i="5"/>
  <c r="IA11" i="5"/>
  <c r="HZ11" i="5"/>
  <c r="HY11" i="5"/>
  <c r="HW11" i="5"/>
  <c r="HV11" i="5"/>
  <c r="HU11" i="5"/>
  <c r="HT11" i="5"/>
  <c r="HS11" i="5"/>
  <c r="HQ11" i="5"/>
  <c r="HP11" i="5"/>
  <c r="HO11" i="5"/>
  <c r="HN11" i="5"/>
  <c r="HM11" i="5"/>
  <c r="HE11" i="5"/>
  <c r="HD11" i="5"/>
  <c r="HC11" i="5"/>
  <c r="HB11" i="5"/>
  <c r="KL10" i="5"/>
  <c r="KK10" i="5"/>
  <c r="KJ10" i="5"/>
  <c r="KI10" i="5"/>
  <c r="KH10" i="5"/>
  <c r="JZ10" i="5"/>
  <c r="JY10" i="5"/>
  <c r="JX10" i="5"/>
  <c r="JW10" i="5"/>
  <c r="JV10" i="5"/>
  <c r="JT10" i="5"/>
  <c r="JR10" i="5"/>
  <c r="JQ10" i="5"/>
  <c r="JI10" i="5"/>
  <c r="JG10" i="5"/>
  <c r="JF10" i="5"/>
  <c r="JD10" i="5"/>
  <c r="JC10" i="5"/>
  <c r="JA10" i="5"/>
  <c r="IZ10" i="5"/>
  <c r="IY10" i="5"/>
  <c r="IX10" i="5"/>
  <c r="IW10" i="5"/>
  <c r="IH10" i="5"/>
  <c r="IG10" i="5"/>
  <c r="IF10" i="5"/>
  <c r="IE10" i="5"/>
  <c r="IC10" i="5"/>
  <c r="IB10" i="5"/>
  <c r="IA10" i="5"/>
  <c r="HZ10" i="5"/>
  <c r="HY10" i="5"/>
  <c r="HW10" i="5"/>
  <c r="HV10" i="5"/>
  <c r="HU10" i="5"/>
  <c r="HT10" i="5"/>
  <c r="HS10" i="5"/>
  <c r="HQ10" i="5"/>
  <c r="HP10" i="5"/>
  <c r="HO10" i="5"/>
  <c r="HN10" i="5"/>
  <c r="HM10" i="5"/>
  <c r="HE10" i="5"/>
  <c r="HD10" i="5"/>
  <c r="HC10" i="5"/>
  <c r="HB10" i="5"/>
  <c r="KL9" i="5"/>
  <c r="KK9" i="5"/>
  <c r="KJ9" i="5"/>
  <c r="KJ43" i="5" s="1"/>
  <c r="KI9" i="5"/>
  <c r="KI43" i="5" s="1"/>
  <c r="KH9" i="5"/>
  <c r="JZ9" i="5"/>
  <c r="JY9" i="5"/>
  <c r="JX9" i="5"/>
  <c r="JX43" i="5" s="1"/>
  <c r="JW9" i="5"/>
  <c r="JV9" i="5"/>
  <c r="JT9" i="5"/>
  <c r="JT43" i="5" s="1"/>
  <c r="JR9" i="5"/>
  <c r="JR43" i="5" s="1"/>
  <c r="JQ9" i="5"/>
  <c r="JI9" i="5"/>
  <c r="JG9" i="5"/>
  <c r="JG43" i="5" s="1"/>
  <c r="JF9" i="5"/>
  <c r="JF43" i="5" s="1"/>
  <c r="JD9" i="5"/>
  <c r="JC9" i="5"/>
  <c r="JA9" i="5"/>
  <c r="JA43" i="5" s="1"/>
  <c r="IZ9" i="5"/>
  <c r="IZ43" i="5" s="1"/>
  <c r="IY9" i="5"/>
  <c r="IX9" i="5"/>
  <c r="IW9" i="5"/>
  <c r="IW43" i="5" s="1"/>
  <c r="IH9" i="5"/>
  <c r="IH43" i="5" s="1"/>
  <c r="IG9" i="5"/>
  <c r="IF9" i="5"/>
  <c r="IE9" i="5"/>
  <c r="IE43" i="5" s="1"/>
  <c r="IC9" i="5"/>
  <c r="IC43" i="5" s="1"/>
  <c r="IB9" i="5"/>
  <c r="IA9" i="5"/>
  <c r="HZ9" i="5"/>
  <c r="HZ43" i="5" s="1"/>
  <c r="HY9" i="5"/>
  <c r="HY43" i="5" s="1"/>
  <c r="HW9" i="5"/>
  <c r="HV9" i="5"/>
  <c r="HU9" i="5"/>
  <c r="HU43" i="5" s="1"/>
  <c r="HT9" i="5"/>
  <c r="HT43" i="5" s="1"/>
  <c r="HS9" i="5"/>
  <c r="HQ9" i="5"/>
  <c r="HP9" i="5"/>
  <c r="HP43" i="5" s="1"/>
  <c r="HO9" i="5"/>
  <c r="HO43" i="5" s="1"/>
  <c r="HN9" i="5"/>
  <c r="HM9" i="5"/>
  <c r="HE9" i="5"/>
  <c r="HE43" i="5" s="1"/>
  <c r="HD9" i="5"/>
  <c r="HD43" i="5" s="1"/>
  <c r="HC9" i="5"/>
  <c r="HB9" i="5"/>
  <c r="KL8" i="5"/>
  <c r="KK8" i="5"/>
  <c r="JZ8" i="5"/>
  <c r="JY8" i="5"/>
  <c r="R7" i="18"/>
  <c r="P7" i="18"/>
  <c r="JG8" i="5"/>
  <c r="JF8" i="5"/>
  <c r="JD8" i="5"/>
  <c r="JC8" i="5"/>
  <c r="JA8" i="5"/>
  <c r="IZ8" i="5"/>
  <c r="IY8" i="5"/>
  <c r="IX8" i="5"/>
  <c r="IW8" i="5"/>
  <c r="IH8" i="5"/>
  <c r="IG8" i="5"/>
  <c r="IF8" i="5"/>
  <c r="IE8" i="5"/>
  <c r="IC8" i="5"/>
  <c r="IB8" i="5"/>
  <c r="IA8" i="5"/>
  <c r="HZ8" i="5"/>
  <c r="HY8" i="5"/>
  <c r="HW8" i="5"/>
  <c r="HV8" i="5"/>
  <c r="HU8" i="5"/>
  <c r="HT8" i="5"/>
  <c r="HS8" i="5"/>
  <c r="HQ8" i="5"/>
  <c r="HP8" i="5"/>
  <c r="HO8" i="5"/>
  <c r="HN8" i="5"/>
  <c r="HM8" i="5"/>
  <c r="HE8" i="5"/>
  <c r="HD8" i="5"/>
  <c r="HC8" i="5"/>
  <c r="HB8" i="5"/>
  <c r="KL7" i="5"/>
  <c r="KK7" i="5"/>
  <c r="KJ7" i="5"/>
  <c r="KI7" i="5"/>
  <c r="KI42" i="5" s="1"/>
  <c r="KH7" i="5"/>
  <c r="JZ7" i="5"/>
  <c r="JY7" i="5"/>
  <c r="JX7" i="5"/>
  <c r="JX42" i="5" s="1"/>
  <c r="JW7" i="5"/>
  <c r="JV7" i="5"/>
  <c r="JT7" i="5"/>
  <c r="JR7" i="5"/>
  <c r="JR42" i="5" s="1"/>
  <c r="JQ7" i="5"/>
  <c r="JI7" i="5"/>
  <c r="JG7" i="5"/>
  <c r="JF7" i="5"/>
  <c r="JF42" i="5" s="1"/>
  <c r="JD7" i="5"/>
  <c r="JC7" i="5"/>
  <c r="JA7" i="5"/>
  <c r="IZ7" i="5"/>
  <c r="IZ42" i="5" s="1"/>
  <c r="IY7" i="5"/>
  <c r="IX7" i="5"/>
  <c r="IW7" i="5"/>
  <c r="IH7" i="5"/>
  <c r="IH42" i="5" s="1"/>
  <c r="IG7" i="5"/>
  <c r="IF7" i="5"/>
  <c r="IE7" i="5"/>
  <c r="IC7" i="5"/>
  <c r="IC42" i="5" s="1"/>
  <c r="IB7" i="5"/>
  <c r="IA7" i="5"/>
  <c r="HZ7" i="5"/>
  <c r="HY7" i="5"/>
  <c r="HY42" i="5" s="1"/>
  <c r="HW7" i="5"/>
  <c r="HV7" i="5"/>
  <c r="HU7" i="5"/>
  <c r="HT7" i="5"/>
  <c r="HT42" i="5" s="1"/>
  <c r="HS7" i="5"/>
  <c r="HQ7" i="5"/>
  <c r="HP7" i="5"/>
  <c r="HO7" i="5"/>
  <c r="HO42" i="5" s="1"/>
  <c r="HN7" i="5"/>
  <c r="HM7" i="5"/>
  <c r="HE7" i="5"/>
  <c r="HD7" i="5"/>
  <c r="HD42" i="5" s="1"/>
  <c r="HC7" i="5"/>
  <c r="HB7" i="5"/>
  <c r="KW53" i="5"/>
  <c r="KL6" i="5"/>
  <c r="KK6" i="5"/>
  <c r="JZ6" i="5"/>
  <c r="JY6" i="5"/>
  <c r="R5" i="18"/>
  <c r="P5" i="18"/>
  <c r="JG6" i="5"/>
  <c r="JF6" i="5"/>
  <c r="JD6" i="5"/>
  <c r="JC6" i="5"/>
  <c r="JA6" i="5"/>
  <c r="IZ6" i="5"/>
  <c r="IY6" i="5"/>
  <c r="IX6" i="5"/>
  <c r="IW6" i="5"/>
  <c r="IH6" i="5"/>
  <c r="IG6" i="5"/>
  <c r="IF6" i="5"/>
  <c r="IE6" i="5"/>
  <c r="IC6" i="5"/>
  <c r="IB6" i="5"/>
  <c r="IA6" i="5"/>
  <c r="HZ6" i="5"/>
  <c r="HY6" i="5"/>
  <c r="HW6" i="5"/>
  <c r="HV6" i="5"/>
  <c r="HU6" i="5"/>
  <c r="HT6" i="5"/>
  <c r="HS6" i="5"/>
  <c r="HQ6" i="5"/>
  <c r="HP6" i="5"/>
  <c r="HO6" i="5"/>
  <c r="HN6" i="5"/>
  <c r="HM6" i="5"/>
  <c r="HE6" i="5"/>
  <c r="HD6" i="5"/>
  <c r="HC6" i="5"/>
  <c r="HB6" i="5"/>
  <c r="KL5" i="5"/>
  <c r="KK5" i="5"/>
  <c r="KJ5" i="5"/>
  <c r="KJ41" i="5" s="1"/>
  <c r="KI5" i="5"/>
  <c r="KH5" i="5"/>
  <c r="JZ5" i="5"/>
  <c r="JY5" i="5"/>
  <c r="JY41" i="5" s="1"/>
  <c r="JX5" i="5"/>
  <c r="JW5" i="5"/>
  <c r="JV5" i="5"/>
  <c r="JT5" i="5"/>
  <c r="JT41" i="5" s="1"/>
  <c r="JR5" i="5"/>
  <c r="JQ5" i="5"/>
  <c r="JI5" i="5"/>
  <c r="JG5" i="5"/>
  <c r="JG41" i="5" s="1"/>
  <c r="JF5" i="5"/>
  <c r="JD5" i="5"/>
  <c r="JC5" i="5"/>
  <c r="JA5" i="5"/>
  <c r="JA41" i="5" s="1"/>
  <c r="IZ5" i="5"/>
  <c r="IY5" i="5"/>
  <c r="IX5" i="5"/>
  <c r="IW5" i="5"/>
  <c r="IW41" i="5" s="1"/>
  <c r="IH5" i="5"/>
  <c r="IG5" i="5"/>
  <c r="IF5" i="5"/>
  <c r="IE5" i="5"/>
  <c r="IE41" i="5" s="1"/>
  <c r="IC5" i="5"/>
  <c r="IB5" i="5"/>
  <c r="IA5" i="5"/>
  <c r="HZ5" i="5"/>
  <c r="HZ41" i="5" s="1"/>
  <c r="HY5" i="5"/>
  <c r="HW5" i="5"/>
  <c r="HV5" i="5"/>
  <c r="HU5" i="5"/>
  <c r="HU41" i="5" s="1"/>
  <c r="HT5" i="5"/>
  <c r="HS5" i="5"/>
  <c r="HQ5" i="5"/>
  <c r="HP5" i="5"/>
  <c r="HP41" i="5" s="1"/>
  <c r="HO5" i="5"/>
  <c r="HN5" i="5"/>
  <c r="HM5" i="5"/>
  <c r="HE5" i="5"/>
  <c r="HE41" i="5" s="1"/>
  <c r="HD5" i="5"/>
  <c r="HC5" i="5"/>
  <c r="HB5" i="5"/>
  <c r="KL4" i="5"/>
  <c r="KK4" i="5"/>
  <c r="KJ4" i="5"/>
  <c r="KI4" i="5"/>
  <c r="KH4" i="5"/>
  <c r="JZ4" i="5"/>
  <c r="JY4" i="5"/>
  <c r="JX4" i="5"/>
  <c r="JW4" i="5"/>
  <c r="JV4" i="5"/>
  <c r="JT4" i="5"/>
  <c r="JR4" i="5"/>
  <c r="JQ4" i="5"/>
  <c r="JI4" i="5"/>
  <c r="JG4" i="5"/>
  <c r="JF4" i="5"/>
  <c r="JD4" i="5"/>
  <c r="JC4" i="5"/>
  <c r="JA4" i="5"/>
  <c r="IZ4" i="5"/>
  <c r="IY4" i="5"/>
  <c r="IX4" i="5"/>
  <c r="IW4" i="5"/>
  <c r="IH4" i="5"/>
  <c r="IG4" i="5"/>
  <c r="IF4" i="5"/>
  <c r="IE4" i="5"/>
  <c r="IC4" i="5"/>
  <c r="IB4" i="5"/>
  <c r="IA4" i="5"/>
  <c r="HZ4" i="5"/>
  <c r="HY4" i="5"/>
  <c r="HW4" i="5"/>
  <c r="HV4" i="5"/>
  <c r="HU4" i="5"/>
  <c r="HT4" i="5"/>
  <c r="HS4" i="5"/>
  <c r="HQ4" i="5"/>
  <c r="HP4" i="5"/>
  <c r="HO4" i="5"/>
  <c r="HN4" i="5"/>
  <c r="HM4" i="5"/>
  <c r="HE4" i="5"/>
  <c r="HD4" i="5"/>
  <c r="HC4" i="5"/>
  <c r="HB4" i="5"/>
  <c r="KL3" i="5"/>
  <c r="KK3" i="5"/>
  <c r="KJ3" i="5"/>
  <c r="KI3" i="5"/>
  <c r="KH3" i="5"/>
  <c r="JZ3" i="5"/>
  <c r="JY3" i="5"/>
  <c r="JX3" i="5"/>
  <c r="JW3" i="5"/>
  <c r="JV3" i="5"/>
  <c r="JT3" i="5"/>
  <c r="JR3" i="5"/>
  <c r="JQ3" i="5"/>
  <c r="JI3" i="5"/>
  <c r="JG3" i="5"/>
  <c r="JF3" i="5"/>
  <c r="JD3" i="5"/>
  <c r="JC3" i="5"/>
  <c r="JA3" i="5"/>
  <c r="IZ3" i="5"/>
  <c r="IY3" i="5"/>
  <c r="IX3" i="5"/>
  <c r="IW3" i="5"/>
  <c r="IH3" i="5"/>
  <c r="IG3" i="5"/>
  <c r="IF3" i="5"/>
  <c r="IE3" i="5"/>
  <c r="IC3" i="5"/>
  <c r="IB3" i="5"/>
  <c r="IA3" i="5"/>
  <c r="HZ3" i="5"/>
  <c r="HY3" i="5"/>
  <c r="HW3" i="5"/>
  <c r="HV3" i="5"/>
  <c r="HU3" i="5"/>
  <c r="HT3" i="5"/>
  <c r="HS3" i="5"/>
  <c r="HQ3" i="5"/>
  <c r="HP3" i="5"/>
  <c r="HO3" i="5"/>
  <c r="HN3" i="5"/>
  <c r="HM3" i="5"/>
  <c r="HF53" i="5"/>
  <c r="HE3" i="5"/>
  <c r="HD3" i="5"/>
  <c r="HC3" i="5"/>
  <c r="HB3" i="5"/>
  <c r="CS49" i="5"/>
  <c r="CQ49" i="5"/>
  <c r="CP49" i="5"/>
  <c r="CO49" i="5"/>
  <c r="BP35" i="5"/>
  <c r="BP49" i="5" s="1"/>
  <c r="BN35" i="5"/>
  <c r="BN49" i="5" s="1"/>
  <c r="BM35" i="5"/>
  <c r="BM49" i="5" s="1"/>
  <c r="BL35" i="5"/>
  <c r="BL49" i="5" s="1"/>
  <c r="BK35" i="5"/>
  <c r="BJ35" i="5"/>
  <c r="BI49" i="5" s="1"/>
  <c r="BI35" i="5"/>
  <c r="BH49" i="5" s="1"/>
  <c r="BF49" i="5"/>
  <c r="BE49" i="5"/>
  <c r="BD49" i="5"/>
  <c r="BC49" i="5"/>
  <c r="BB49" i="5"/>
  <c r="BP34" i="5"/>
  <c r="BN34" i="5"/>
  <c r="BM34" i="5"/>
  <c r="BL34" i="5"/>
  <c r="BK34" i="5"/>
  <c r="BJ34" i="5"/>
  <c r="BI34" i="5"/>
  <c r="BP33" i="5"/>
  <c r="BN33" i="5"/>
  <c r="BM33" i="5"/>
  <c r="BL33" i="5"/>
  <c r="BK33" i="5"/>
  <c r="BJ33" i="5"/>
  <c r="BI33" i="5"/>
  <c r="BP32" i="5"/>
  <c r="BN32" i="5"/>
  <c r="BM32" i="5"/>
  <c r="BL32" i="5"/>
  <c r="BK32" i="5"/>
  <c r="BJ32" i="5"/>
  <c r="BI32" i="5"/>
  <c r="BP31" i="5"/>
  <c r="BN31" i="5"/>
  <c r="BM31" i="5"/>
  <c r="BL31" i="5"/>
  <c r="BK31" i="5"/>
  <c r="BJ31" i="5"/>
  <c r="BI31" i="5"/>
  <c r="BP30" i="5"/>
  <c r="BN30" i="5"/>
  <c r="BM30" i="5"/>
  <c r="BL30" i="5"/>
  <c r="BK30" i="5"/>
  <c r="BJ30" i="5"/>
  <c r="BI30" i="5"/>
  <c r="BP29" i="5"/>
  <c r="BN29" i="5"/>
  <c r="BM29" i="5"/>
  <c r="BL29" i="5"/>
  <c r="BK29" i="5"/>
  <c r="BJ29" i="5"/>
  <c r="BJ47" i="5" s="1"/>
  <c r="BI29" i="5"/>
  <c r="BP28" i="5"/>
  <c r="BN28" i="5"/>
  <c r="BM28" i="5"/>
  <c r="BL28" i="5"/>
  <c r="BK28" i="5"/>
  <c r="BJ28" i="5"/>
  <c r="BI28" i="5"/>
  <c r="BP27" i="5"/>
  <c r="BN27" i="5"/>
  <c r="BM27" i="5"/>
  <c r="BL27" i="5"/>
  <c r="BK27" i="5"/>
  <c r="BJ27" i="5"/>
  <c r="BI27" i="5"/>
  <c r="I25" i="18"/>
  <c r="BP26" i="5"/>
  <c r="BN26" i="5"/>
  <c r="BM26" i="5"/>
  <c r="BL26" i="5"/>
  <c r="BK26" i="5"/>
  <c r="BJ26" i="5"/>
  <c r="BI26" i="5"/>
  <c r="BP25" i="5"/>
  <c r="BN25" i="5"/>
  <c r="BM25" i="5"/>
  <c r="BL25" i="5"/>
  <c r="BK25" i="5"/>
  <c r="BJ25" i="5"/>
  <c r="BI25" i="5"/>
  <c r="BP24" i="5"/>
  <c r="BN24" i="5"/>
  <c r="BM24" i="5"/>
  <c r="BL24" i="5"/>
  <c r="BK24" i="5"/>
  <c r="BJ24" i="5"/>
  <c r="BI24" i="5"/>
  <c r="BP23" i="5"/>
  <c r="BN23" i="5"/>
  <c r="BM23" i="5"/>
  <c r="BL23" i="5"/>
  <c r="BK23" i="5"/>
  <c r="BJ23" i="5"/>
  <c r="BI23" i="5"/>
  <c r="BP22" i="5"/>
  <c r="BN22" i="5"/>
  <c r="BM22" i="5"/>
  <c r="BL22" i="5"/>
  <c r="BK22" i="5"/>
  <c r="BJ22" i="5"/>
  <c r="BI22" i="5"/>
  <c r="BP21" i="5"/>
  <c r="BN21" i="5"/>
  <c r="BM21" i="5"/>
  <c r="BL21" i="5"/>
  <c r="BK21" i="5"/>
  <c r="BJ21" i="5"/>
  <c r="BI21" i="5"/>
  <c r="BP20" i="5"/>
  <c r="BN20" i="5"/>
  <c r="BM20" i="5"/>
  <c r="BL20" i="5"/>
  <c r="BK20" i="5"/>
  <c r="BJ20" i="5"/>
  <c r="BI20" i="5"/>
  <c r="BP19" i="5"/>
  <c r="BN19" i="5"/>
  <c r="BM19" i="5"/>
  <c r="BL19" i="5"/>
  <c r="BK19" i="5"/>
  <c r="BJ19" i="5"/>
  <c r="BI19" i="5"/>
  <c r="BP18" i="5"/>
  <c r="BN18" i="5"/>
  <c r="BM18" i="5"/>
  <c r="BL18" i="5"/>
  <c r="BK18" i="5"/>
  <c r="BJ18" i="5"/>
  <c r="BI18" i="5"/>
  <c r="BP17" i="5"/>
  <c r="BN17" i="5"/>
  <c r="BM17" i="5"/>
  <c r="BL17" i="5"/>
  <c r="BK17" i="5"/>
  <c r="BJ17" i="5"/>
  <c r="BI17" i="5"/>
  <c r="BP16" i="5"/>
  <c r="BN16" i="5"/>
  <c r="BM16" i="5"/>
  <c r="BL16" i="5"/>
  <c r="BK16" i="5"/>
  <c r="BJ16" i="5"/>
  <c r="BI16" i="5"/>
  <c r="BP15" i="5"/>
  <c r="BN15" i="5"/>
  <c r="BM15" i="5"/>
  <c r="BL15" i="5"/>
  <c r="BK15" i="5"/>
  <c r="BJ15" i="5"/>
  <c r="BI15" i="5"/>
  <c r="BP14" i="5"/>
  <c r="BN14" i="5"/>
  <c r="BM14" i="5"/>
  <c r="BL14" i="5"/>
  <c r="BK14" i="5"/>
  <c r="BJ14" i="5"/>
  <c r="BI14" i="5"/>
  <c r="BP13" i="5"/>
  <c r="BN13" i="5"/>
  <c r="BM13" i="5"/>
  <c r="BL13" i="5"/>
  <c r="BK13" i="5"/>
  <c r="BJ13" i="5"/>
  <c r="BI13" i="5"/>
  <c r="BP12" i="5"/>
  <c r="BN12" i="5"/>
  <c r="BM12" i="5"/>
  <c r="BL12" i="5"/>
  <c r="BK12" i="5"/>
  <c r="BJ12" i="5"/>
  <c r="BI12" i="5"/>
  <c r="BP11" i="5"/>
  <c r="BN11" i="5"/>
  <c r="BM11" i="5"/>
  <c r="BL11" i="5"/>
  <c r="BK11" i="5"/>
  <c r="BJ11" i="5"/>
  <c r="BI11" i="5"/>
  <c r="BP10" i="5"/>
  <c r="BN10" i="5"/>
  <c r="BM10" i="5"/>
  <c r="BL10" i="5"/>
  <c r="BK10" i="5"/>
  <c r="BJ10" i="5"/>
  <c r="BI10" i="5"/>
  <c r="CQ43" i="5"/>
  <c r="CP43" i="5"/>
  <c r="CO43" i="5"/>
  <c r="BP9" i="5"/>
  <c r="BN9" i="5"/>
  <c r="BM9" i="5"/>
  <c r="BL9" i="5"/>
  <c r="BL43" i="5" s="1"/>
  <c r="BK9" i="5"/>
  <c r="BJ9" i="5"/>
  <c r="BI9" i="5"/>
  <c r="BF43" i="5"/>
  <c r="BD43" i="5"/>
  <c r="BC43" i="5"/>
  <c r="BB43" i="5"/>
  <c r="BP8" i="5"/>
  <c r="BN8" i="5"/>
  <c r="BM8" i="5"/>
  <c r="BL8" i="5"/>
  <c r="BK8" i="5"/>
  <c r="BJ8" i="5"/>
  <c r="BI8" i="5"/>
  <c r="CQ42" i="5"/>
  <c r="CP42" i="5"/>
  <c r="BP7" i="5"/>
  <c r="BP42" i="5" s="1"/>
  <c r="BN7" i="5"/>
  <c r="BM7" i="5"/>
  <c r="BL7" i="5"/>
  <c r="BK7" i="5"/>
  <c r="BK42" i="5" s="1"/>
  <c r="BJ7" i="5"/>
  <c r="BI7" i="5"/>
  <c r="BE42" i="5"/>
  <c r="BD42" i="5"/>
  <c r="BP6" i="5"/>
  <c r="BN6" i="5"/>
  <c r="BM6" i="5"/>
  <c r="BL6" i="5"/>
  <c r="BK6" i="5"/>
  <c r="BJ6" i="5"/>
  <c r="BI6" i="5"/>
  <c r="CQ41" i="5"/>
  <c r="CP41" i="5"/>
  <c r="BP5" i="5"/>
  <c r="BN5" i="5"/>
  <c r="BM5" i="5"/>
  <c r="BM41" i="5" s="1"/>
  <c r="BL5" i="5"/>
  <c r="BK5" i="5"/>
  <c r="BJ5" i="5"/>
  <c r="BI5" i="5"/>
  <c r="BI41" i="5" s="1"/>
  <c r="BD41" i="5"/>
  <c r="BC41" i="5"/>
  <c r="BP4" i="5"/>
  <c r="BN4" i="5"/>
  <c r="BM4" i="5"/>
  <c r="BL4" i="5"/>
  <c r="BK4" i="5"/>
  <c r="BJ4" i="5"/>
  <c r="BI4" i="5"/>
  <c r="BP3" i="5"/>
  <c r="BN3" i="5"/>
  <c r="BM3" i="5"/>
  <c r="BL3" i="5"/>
  <c r="BK3" i="5"/>
  <c r="BJ3" i="5"/>
  <c r="BI3" i="5"/>
  <c r="BI38" i="5" l="1"/>
  <c r="BI37" i="5"/>
  <c r="BI40" i="5"/>
  <c r="BI48" i="5" s="1"/>
  <c r="BJ40" i="5"/>
  <c r="BJ48" i="5" s="1"/>
  <c r="BJ38" i="5"/>
  <c r="BJ37" i="5"/>
  <c r="BJ41" i="5"/>
  <c r="BN41" i="5"/>
  <c r="BI42" i="5"/>
  <c r="BI43" i="5"/>
  <c r="BM43" i="5"/>
  <c r="JQ41" i="5"/>
  <c r="JW41" i="5"/>
  <c r="KH41" i="5"/>
  <c r="BJ42" i="5"/>
  <c r="BN42" i="5"/>
  <c r="BJ43" i="5"/>
  <c r="BN43" i="5"/>
  <c r="BK49" i="5"/>
  <c r="BK55" i="5" s="1"/>
  <c r="BJ49" i="5"/>
  <c r="BJ55" i="5" s="1"/>
  <c r="HU47" i="5"/>
  <c r="HU37" i="5"/>
  <c r="HU38" i="5"/>
  <c r="HU40" i="5"/>
  <c r="HU48" i="5" s="1"/>
  <c r="IW47" i="5"/>
  <c r="IW53" i="5" s="1"/>
  <c r="IW37" i="5"/>
  <c r="IW38" i="5"/>
  <c r="IW40" i="5"/>
  <c r="IW48" i="5" s="1"/>
  <c r="JG47" i="5"/>
  <c r="JG37" i="5"/>
  <c r="JG38" i="5"/>
  <c r="JG40" i="5"/>
  <c r="JG48" i="5" s="1"/>
  <c r="KJ47" i="5"/>
  <c r="KJ37" i="5"/>
  <c r="KJ38" i="5"/>
  <c r="KJ40" i="5"/>
  <c r="KJ48" i="5" s="1"/>
  <c r="BE47" i="5"/>
  <c r="BE53" i="5" s="1"/>
  <c r="BE37" i="5"/>
  <c r="BE38" i="5"/>
  <c r="BE40" i="5"/>
  <c r="BE48" i="5" s="1"/>
  <c r="BK47" i="5"/>
  <c r="BK53" i="5" s="1"/>
  <c r="BK38" i="5"/>
  <c r="BK40" i="5"/>
  <c r="BK48" i="5" s="1"/>
  <c r="BK54" i="5" s="1"/>
  <c r="BK37" i="5"/>
  <c r="BK41" i="5"/>
  <c r="BP41" i="5"/>
  <c r="CS41" i="5"/>
  <c r="CS42" i="5"/>
  <c r="HC47" i="5"/>
  <c r="HC53" i="5" s="1"/>
  <c r="HC37" i="5"/>
  <c r="HC38" i="5"/>
  <c r="HC40" i="5"/>
  <c r="HC48" i="5" s="1"/>
  <c r="HM47" i="5"/>
  <c r="HM53" i="5" s="1"/>
  <c r="HM37" i="5"/>
  <c r="HM38" i="5"/>
  <c r="HM40" i="5"/>
  <c r="HM48" i="5" s="1"/>
  <c r="HQ47" i="5"/>
  <c r="HQ37" i="5"/>
  <c r="HQ38" i="5"/>
  <c r="HQ40" i="5"/>
  <c r="HQ48" i="5" s="1"/>
  <c r="HV47" i="5"/>
  <c r="HV37" i="5"/>
  <c r="HV38" i="5"/>
  <c r="HV40" i="5"/>
  <c r="HV48" i="5" s="1"/>
  <c r="IA47" i="5"/>
  <c r="IA37" i="5"/>
  <c r="IA38" i="5"/>
  <c r="IA40" i="5"/>
  <c r="IA48" i="5" s="1"/>
  <c r="IF47" i="5"/>
  <c r="IF53" i="5" s="1"/>
  <c r="IF37" i="5"/>
  <c r="IF38" i="5"/>
  <c r="IF40" i="5"/>
  <c r="IF48" i="5" s="1"/>
  <c r="IX47" i="5"/>
  <c r="IX37" i="5"/>
  <c r="IX38" i="5"/>
  <c r="IX40" i="5"/>
  <c r="IX48" i="5" s="1"/>
  <c r="JC47" i="5"/>
  <c r="JC37" i="5"/>
  <c r="JC38" i="5"/>
  <c r="JC40" i="5"/>
  <c r="JC48" i="5" s="1"/>
  <c r="JI47" i="5"/>
  <c r="JI37" i="5"/>
  <c r="JI38" i="5"/>
  <c r="JI40" i="5"/>
  <c r="JI48" i="5" s="1"/>
  <c r="JV47" i="5"/>
  <c r="JV37" i="5"/>
  <c r="JV38" i="5"/>
  <c r="JV40" i="5"/>
  <c r="JV48" i="5" s="1"/>
  <c r="JZ47" i="5"/>
  <c r="JZ37" i="5"/>
  <c r="JZ38" i="5"/>
  <c r="JZ40" i="5"/>
  <c r="JZ48" i="5" s="1"/>
  <c r="KK47" i="5"/>
  <c r="KK53" i="5" s="1"/>
  <c r="KK37" i="5"/>
  <c r="KK38" i="5"/>
  <c r="KK40" i="5"/>
  <c r="KK48" i="5" s="1"/>
  <c r="HB41" i="5"/>
  <c r="HM41" i="5"/>
  <c r="HQ41" i="5"/>
  <c r="HV41" i="5"/>
  <c r="IA41" i="5"/>
  <c r="IF41" i="5"/>
  <c r="IX41" i="5"/>
  <c r="JC41" i="5"/>
  <c r="JI41" i="5"/>
  <c r="JV41" i="5"/>
  <c r="JZ41" i="5"/>
  <c r="KK41" i="5"/>
  <c r="HE42" i="5"/>
  <c r="HP42" i="5"/>
  <c r="HU42" i="5"/>
  <c r="HZ42" i="5"/>
  <c r="IE42" i="5"/>
  <c r="IW42" i="5"/>
  <c r="JA42" i="5"/>
  <c r="JG42" i="5"/>
  <c r="JT42" i="5"/>
  <c r="JY42" i="5"/>
  <c r="KJ42" i="5"/>
  <c r="JY43" i="5"/>
  <c r="BI47" i="5"/>
  <c r="BI53" i="5" s="1"/>
  <c r="CQ47" i="5"/>
  <c r="CQ53" i="5" s="1"/>
  <c r="CQ37" i="5"/>
  <c r="CQ38" i="5"/>
  <c r="CQ40" i="5"/>
  <c r="CQ48" i="5" s="1"/>
  <c r="HB47" i="5"/>
  <c r="HB53" i="5" s="1"/>
  <c r="HB37" i="5"/>
  <c r="HB39" i="5" s="1"/>
  <c r="HB38" i="5"/>
  <c r="HB40" i="5"/>
  <c r="HB48" i="5" s="1"/>
  <c r="HZ47" i="5"/>
  <c r="HZ53" i="5" s="1"/>
  <c r="HZ37" i="5"/>
  <c r="HZ39" i="5" s="1"/>
  <c r="HZ38" i="5"/>
  <c r="HZ40" i="5"/>
  <c r="HZ48" i="5" s="1"/>
  <c r="JA47" i="5"/>
  <c r="JA37" i="5"/>
  <c r="JA39" i="5" s="1"/>
  <c r="JA38" i="5"/>
  <c r="JA40" i="5"/>
  <c r="JA48" i="5" s="1"/>
  <c r="JT47" i="5"/>
  <c r="JT53" i="5" s="1"/>
  <c r="JT37" i="5"/>
  <c r="JT38" i="5"/>
  <c r="JT40" i="5"/>
  <c r="JT48" i="5" s="1"/>
  <c r="BP47" i="5"/>
  <c r="BP53" i="5" s="1"/>
  <c r="BP38" i="5"/>
  <c r="BP37" i="5"/>
  <c r="BP40" i="5"/>
  <c r="BP48" i="5" s="1"/>
  <c r="BE41" i="5"/>
  <c r="BB47" i="5"/>
  <c r="BB53" i="5" s="1"/>
  <c r="BB37" i="5"/>
  <c r="BB38" i="5"/>
  <c r="BB40" i="5"/>
  <c r="BB48" i="5" s="1"/>
  <c r="BF47" i="5"/>
  <c r="BF53" i="5" s="1"/>
  <c r="BF37" i="5"/>
  <c r="BF38" i="5"/>
  <c r="BF40" i="5"/>
  <c r="BF48" i="5" s="1"/>
  <c r="BL47" i="5"/>
  <c r="BL53" i="5" s="1"/>
  <c r="BL38" i="5"/>
  <c r="BL37" i="5"/>
  <c r="BL40" i="5"/>
  <c r="BL48" i="5" s="1"/>
  <c r="CO47" i="5"/>
  <c r="CO53" i="5" s="1"/>
  <c r="CO37" i="5"/>
  <c r="CO38" i="5"/>
  <c r="CO40" i="5"/>
  <c r="CO48" i="5" s="1"/>
  <c r="BB41" i="5"/>
  <c r="BF41" i="5"/>
  <c r="BL41" i="5"/>
  <c r="CO41" i="5"/>
  <c r="BB42" i="5"/>
  <c r="BF42" i="5"/>
  <c r="BL42" i="5"/>
  <c r="CO42" i="5"/>
  <c r="HD47" i="5"/>
  <c r="HD53" i="5" s="1"/>
  <c r="HD37" i="5"/>
  <c r="HD40" i="5"/>
  <c r="HD48" i="5" s="1"/>
  <c r="HD38" i="5"/>
  <c r="HN47" i="5"/>
  <c r="HN53" i="5" s="1"/>
  <c r="HN37" i="5"/>
  <c r="HN38" i="5"/>
  <c r="HN40" i="5"/>
  <c r="HN48" i="5" s="1"/>
  <c r="HS47" i="5"/>
  <c r="HS53" i="5" s="1"/>
  <c r="HS37" i="5"/>
  <c r="HS38" i="5"/>
  <c r="HS40" i="5"/>
  <c r="HS48" i="5" s="1"/>
  <c r="HW47" i="5"/>
  <c r="HW37" i="5"/>
  <c r="HW38" i="5"/>
  <c r="HW40" i="5"/>
  <c r="HW48" i="5" s="1"/>
  <c r="IB47" i="5"/>
  <c r="IB37" i="5"/>
  <c r="IB38" i="5"/>
  <c r="IB40" i="5"/>
  <c r="IB48" i="5" s="1"/>
  <c r="IG47" i="5"/>
  <c r="IG53" i="5" s="1"/>
  <c r="IG37" i="5"/>
  <c r="IG38" i="5"/>
  <c r="IG40" i="5"/>
  <c r="IG48" i="5" s="1"/>
  <c r="IY47" i="5"/>
  <c r="IY37" i="5"/>
  <c r="IY38" i="5"/>
  <c r="IY40" i="5"/>
  <c r="IY48" i="5" s="1"/>
  <c r="JD47" i="5"/>
  <c r="JD37" i="5"/>
  <c r="JD38" i="5"/>
  <c r="JD40" i="5"/>
  <c r="JD48" i="5" s="1"/>
  <c r="JQ47" i="5"/>
  <c r="JQ37" i="5"/>
  <c r="JQ38" i="5"/>
  <c r="JQ40" i="5"/>
  <c r="JQ48" i="5" s="1"/>
  <c r="JW47" i="5"/>
  <c r="JW37" i="5"/>
  <c r="JW38" i="5"/>
  <c r="JW40" i="5"/>
  <c r="JW48" i="5" s="1"/>
  <c r="KH47" i="5"/>
  <c r="KH53" i="5" s="1"/>
  <c r="KH37" i="5"/>
  <c r="KH38" i="5"/>
  <c r="KH40" i="5"/>
  <c r="KH48" i="5" s="1"/>
  <c r="KL47" i="5"/>
  <c r="KL53" i="5" s="1"/>
  <c r="KL37" i="5"/>
  <c r="KL38" i="5"/>
  <c r="KL40" i="5"/>
  <c r="KL48" i="5" s="1"/>
  <c r="KL54" i="5" s="1"/>
  <c r="HC41" i="5"/>
  <c r="HN41" i="5"/>
  <c r="HS41" i="5"/>
  <c r="HW41" i="5"/>
  <c r="IB41" i="5"/>
  <c r="IG41" i="5"/>
  <c r="IY41" i="5"/>
  <c r="JD41" i="5"/>
  <c r="KL41" i="5"/>
  <c r="HB42" i="5"/>
  <c r="HM42" i="5"/>
  <c r="HQ42" i="5"/>
  <c r="HV42" i="5"/>
  <c r="IA42" i="5"/>
  <c r="IF42" i="5"/>
  <c r="IX42" i="5"/>
  <c r="JC42" i="5"/>
  <c r="JI42" i="5"/>
  <c r="JV42" i="5"/>
  <c r="JZ42" i="5"/>
  <c r="KK42" i="5"/>
  <c r="HB43" i="5"/>
  <c r="HM43" i="5"/>
  <c r="HQ43" i="5"/>
  <c r="HV43" i="5"/>
  <c r="IA43" i="5"/>
  <c r="IF43" i="5"/>
  <c r="IX43" i="5"/>
  <c r="JC43" i="5"/>
  <c r="JI43" i="5"/>
  <c r="JV43" i="5"/>
  <c r="JZ43" i="5"/>
  <c r="KK43" i="5"/>
  <c r="BD38" i="5"/>
  <c r="BD47" i="5"/>
  <c r="BD53" i="5" s="1"/>
  <c r="BD37" i="5"/>
  <c r="BD40" i="5"/>
  <c r="BD48" i="5" s="1"/>
  <c r="BN47" i="5"/>
  <c r="BN37" i="5"/>
  <c r="BN38" i="5"/>
  <c r="BN40" i="5"/>
  <c r="BN48" i="5" s="1"/>
  <c r="HP47" i="5"/>
  <c r="HP37" i="5"/>
  <c r="HP38" i="5"/>
  <c r="HP40" i="5"/>
  <c r="HP48" i="5" s="1"/>
  <c r="IE47" i="5"/>
  <c r="IE53" i="5" s="1"/>
  <c r="IE37" i="5"/>
  <c r="IE38" i="5"/>
  <c r="IE40" i="5"/>
  <c r="IE48" i="5" s="1"/>
  <c r="JY47" i="5"/>
  <c r="JY37" i="5"/>
  <c r="JY38" i="5"/>
  <c r="JY40" i="5"/>
  <c r="JY48" i="5" s="1"/>
  <c r="CS47" i="5"/>
  <c r="CS53" i="5" s="1"/>
  <c r="CS37" i="5"/>
  <c r="CS38" i="5"/>
  <c r="CS40" i="5"/>
  <c r="CS48" i="5" s="1"/>
  <c r="BC47" i="5"/>
  <c r="BC53" i="5" s="1"/>
  <c r="BC38" i="5"/>
  <c r="BC37" i="5"/>
  <c r="BC40" i="5"/>
  <c r="BC48" i="5" s="1"/>
  <c r="BH47" i="5"/>
  <c r="BH53" i="5" s="1"/>
  <c r="BH48" i="5"/>
  <c r="BH54" i="5" s="1"/>
  <c r="BM47" i="5"/>
  <c r="BM53" i="5" s="1"/>
  <c r="BM37" i="5"/>
  <c r="BM38" i="5"/>
  <c r="BM40" i="5"/>
  <c r="BM48" i="5" s="1"/>
  <c r="CP47" i="5"/>
  <c r="CP53" i="5" s="1"/>
  <c r="CP37" i="5"/>
  <c r="CP38" i="5"/>
  <c r="CP40" i="5"/>
  <c r="CP48" i="5" s="1"/>
  <c r="BC42" i="5"/>
  <c r="BM42" i="5"/>
  <c r="BE43" i="5"/>
  <c r="BK43" i="5"/>
  <c r="BP43" i="5"/>
  <c r="CS43" i="5"/>
  <c r="HE47" i="5"/>
  <c r="HE53" i="5" s="1"/>
  <c r="HE37" i="5"/>
  <c r="HE38" i="5"/>
  <c r="HE40" i="5"/>
  <c r="HE48" i="5" s="1"/>
  <c r="HE54" i="5" s="1"/>
  <c r="HO47" i="5"/>
  <c r="HO53" i="5" s="1"/>
  <c r="HO37" i="5"/>
  <c r="HO38" i="5"/>
  <c r="HO40" i="5"/>
  <c r="HO48" i="5" s="1"/>
  <c r="HT47" i="5"/>
  <c r="HT53" i="5" s="1"/>
  <c r="HT37" i="5"/>
  <c r="HT40" i="5"/>
  <c r="HT48" i="5" s="1"/>
  <c r="HT38" i="5"/>
  <c r="HT39" i="5" s="1"/>
  <c r="HY47" i="5"/>
  <c r="HY53" i="5" s="1"/>
  <c r="HY37" i="5"/>
  <c r="HY38" i="5"/>
  <c r="HY40" i="5"/>
  <c r="HY48" i="5" s="1"/>
  <c r="IC47" i="5"/>
  <c r="IC37" i="5"/>
  <c r="IC38" i="5"/>
  <c r="IC40" i="5"/>
  <c r="IC48" i="5" s="1"/>
  <c r="IH47" i="5"/>
  <c r="IH37" i="5"/>
  <c r="IH38" i="5"/>
  <c r="IH40" i="5"/>
  <c r="IH48" i="5" s="1"/>
  <c r="IZ47" i="5"/>
  <c r="IZ37" i="5"/>
  <c r="IZ40" i="5"/>
  <c r="IZ48" i="5" s="1"/>
  <c r="IZ38" i="5"/>
  <c r="IZ39" i="5" s="1"/>
  <c r="JF47" i="5"/>
  <c r="JF37" i="5"/>
  <c r="JF38" i="5"/>
  <c r="JF40" i="5"/>
  <c r="JF48" i="5" s="1"/>
  <c r="JR47" i="5"/>
  <c r="JR37" i="5"/>
  <c r="JR38" i="5"/>
  <c r="JR40" i="5"/>
  <c r="JR48" i="5" s="1"/>
  <c r="JX47" i="5"/>
  <c r="JX37" i="5"/>
  <c r="JX38" i="5"/>
  <c r="JX39" i="5" s="1"/>
  <c r="JX40" i="5"/>
  <c r="JX48" i="5" s="1"/>
  <c r="KI47" i="5"/>
  <c r="KI53" i="5" s="1"/>
  <c r="KI37" i="5"/>
  <c r="KI38" i="5"/>
  <c r="KI40" i="5"/>
  <c r="KI48" i="5" s="1"/>
  <c r="HD41" i="5"/>
  <c r="HO41" i="5"/>
  <c r="HT41" i="5"/>
  <c r="HY41" i="5"/>
  <c r="IC41" i="5"/>
  <c r="IH41" i="5"/>
  <c r="IZ41" i="5"/>
  <c r="JF41" i="5"/>
  <c r="JR41" i="5"/>
  <c r="JX41" i="5"/>
  <c r="KI41" i="5"/>
  <c r="HC42" i="5"/>
  <c r="HN42" i="5"/>
  <c r="HS42" i="5"/>
  <c r="HW42" i="5"/>
  <c r="IB42" i="5"/>
  <c r="IG42" i="5"/>
  <c r="IY42" i="5"/>
  <c r="JD42" i="5"/>
  <c r="JQ42" i="5"/>
  <c r="JW42" i="5"/>
  <c r="KH42" i="5"/>
  <c r="KL42" i="5"/>
  <c r="HC43" i="5"/>
  <c r="HN43" i="5"/>
  <c r="HS43" i="5"/>
  <c r="HW43" i="5"/>
  <c r="IB43" i="5"/>
  <c r="IG43" i="5"/>
  <c r="IY43" i="5"/>
  <c r="JD43" i="5"/>
  <c r="JQ43" i="5"/>
  <c r="JW43" i="5"/>
  <c r="KH43" i="5"/>
  <c r="KL43" i="5"/>
  <c r="IT53" i="5"/>
  <c r="IS53" i="5"/>
  <c r="HL53" i="5"/>
  <c r="IV53" i="5"/>
  <c r="BT53" i="5"/>
  <c r="CE53" i="5"/>
  <c r="CW53" i="5"/>
  <c r="DE53" i="5"/>
  <c r="DK53" i="5"/>
  <c r="DP53" i="5"/>
  <c r="EA53" i="5"/>
  <c r="EF53" i="5"/>
  <c r="EK53" i="5"/>
  <c r="BC55" i="5"/>
  <c r="BH55" i="5"/>
  <c r="BU55" i="5"/>
  <c r="CF55" i="5"/>
  <c r="CQ55" i="5"/>
  <c r="CY55" i="5"/>
  <c r="DH55" i="5"/>
  <c r="DM55" i="5"/>
  <c r="DQ55" i="5"/>
  <c r="EB55" i="5"/>
  <c r="EG55" i="5"/>
  <c r="EL55" i="5"/>
  <c r="FT53" i="5"/>
  <c r="FZ53" i="5"/>
  <c r="KF53" i="5"/>
  <c r="FU55" i="5"/>
  <c r="GA55" i="5"/>
  <c r="HL55" i="5"/>
  <c r="HM55" i="5"/>
  <c r="HU55" i="5"/>
  <c r="HZ55" i="5"/>
  <c r="IE55" i="5"/>
  <c r="IV55" i="5"/>
  <c r="IW55" i="5"/>
  <c r="KB55" i="5"/>
  <c r="KH55" i="5"/>
  <c r="BU53" i="5"/>
  <c r="CF53" i="5"/>
  <c r="CY53" i="5"/>
  <c r="DH53" i="5"/>
  <c r="DM53" i="5"/>
  <c r="DQ53" i="5"/>
  <c r="EB53" i="5"/>
  <c r="EG53" i="5"/>
  <c r="EL53" i="5"/>
  <c r="BD55" i="5"/>
  <c r="BI55" i="5"/>
  <c r="CC55" i="5"/>
  <c r="CG55" i="5"/>
  <c r="CS55" i="5"/>
  <c r="DB55" i="5"/>
  <c r="DI55" i="5"/>
  <c r="DN55" i="5"/>
  <c r="DY55" i="5"/>
  <c r="EC55" i="5"/>
  <c r="EH55" i="5"/>
  <c r="FV54" i="5"/>
  <c r="FU53" i="5"/>
  <c r="GA53" i="5"/>
  <c r="FR55" i="5"/>
  <c r="FW55" i="5"/>
  <c r="HD55" i="5"/>
  <c r="HN55" i="5"/>
  <c r="IA55" i="5"/>
  <c r="IF55" i="5"/>
  <c r="IX55" i="5"/>
  <c r="JV55" i="5"/>
  <c r="KC55" i="5"/>
  <c r="KI55" i="5"/>
  <c r="CC53" i="5"/>
  <c r="CG53" i="5"/>
  <c r="DB53" i="5"/>
  <c r="DI53" i="5"/>
  <c r="DN53" i="5"/>
  <c r="DY53" i="5"/>
  <c r="EC53" i="5"/>
  <c r="EH53" i="5"/>
  <c r="BE55" i="5"/>
  <c r="CD55" i="5"/>
  <c r="CO55" i="5"/>
  <c r="CV55" i="5"/>
  <c r="DC55" i="5"/>
  <c r="DJ55" i="5"/>
  <c r="DO55" i="5"/>
  <c r="DZ55" i="5"/>
  <c r="EE55" i="5"/>
  <c r="EI55" i="5"/>
  <c r="FR53" i="5"/>
  <c r="FW53" i="5"/>
  <c r="FS55" i="5"/>
  <c r="FX55" i="5"/>
  <c r="HE55" i="5"/>
  <c r="HO55" i="5"/>
  <c r="HS55" i="5"/>
  <c r="IG55" i="5"/>
  <c r="IY55" i="5"/>
  <c r="JW55" i="5"/>
  <c r="KF55" i="5"/>
  <c r="BJ53" i="5"/>
  <c r="CD53" i="5"/>
  <c r="CV53" i="5"/>
  <c r="DC53" i="5"/>
  <c r="DJ53" i="5"/>
  <c r="DO53" i="5"/>
  <c r="DZ53" i="5"/>
  <c r="EE53" i="5"/>
  <c r="EI53" i="5"/>
  <c r="BB55" i="5"/>
  <c r="BF55" i="5"/>
  <c r="BT55" i="5"/>
  <c r="CE55" i="5"/>
  <c r="CP55" i="5"/>
  <c r="CW55" i="5"/>
  <c r="DE55" i="5"/>
  <c r="DK55" i="5"/>
  <c r="DP55" i="5"/>
  <c r="EA55" i="5"/>
  <c r="EF55" i="5"/>
  <c r="EK55" i="5"/>
  <c r="FS53" i="5"/>
  <c r="FX53" i="5"/>
  <c r="FT55" i="5"/>
  <c r="FZ55" i="5"/>
  <c r="HP55" i="5"/>
  <c r="HT55" i="5"/>
  <c r="HY55" i="5"/>
  <c r="IZ55" i="5"/>
  <c r="JK55" i="5"/>
  <c r="JT55" i="5"/>
  <c r="BM55" i="5"/>
  <c r="BP55" i="5"/>
  <c r="BL55" i="5"/>
  <c r="I2" i="18"/>
  <c r="N2" i="18"/>
  <c r="I3" i="18"/>
  <c r="N3" i="18"/>
  <c r="CR41" i="5"/>
  <c r="I4" i="18"/>
  <c r="N4" i="18"/>
  <c r="I5" i="18"/>
  <c r="N5" i="18"/>
  <c r="I6" i="18"/>
  <c r="N6" i="18"/>
  <c r="L7" i="18"/>
  <c r="I8" i="18"/>
  <c r="N8" i="18"/>
  <c r="J9" i="18"/>
  <c r="M9" i="18"/>
  <c r="A10" i="18"/>
  <c r="L10" i="18"/>
  <c r="I11" i="18"/>
  <c r="N11" i="18"/>
  <c r="K12" i="18"/>
  <c r="J13" i="18"/>
  <c r="M13" i="18"/>
  <c r="A14" i="18"/>
  <c r="L14" i="18"/>
  <c r="A15" i="18"/>
  <c r="L15" i="18"/>
  <c r="A16" i="18"/>
  <c r="L16" i="18"/>
  <c r="L17" i="18"/>
  <c r="I18" i="18"/>
  <c r="N18" i="18"/>
  <c r="K19" i="18"/>
  <c r="J20" i="18"/>
  <c r="M20" i="18"/>
  <c r="A21" i="18"/>
  <c r="L21" i="18"/>
  <c r="I22" i="18"/>
  <c r="N22" i="18"/>
  <c r="K23" i="18"/>
  <c r="A24" i="18"/>
  <c r="L24" i="18"/>
  <c r="J25" i="18"/>
  <c r="M25" i="18"/>
  <c r="A26" i="18"/>
  <c r="K26" i="18"/>
  <c r="J27" i="18"/>
  <c r="M27" i="18"/>
  <c r="A28" i="18"/>
  <c r="I28" i="18"/>
  <c r="N28" i="18"/>
  <c r="K29" i="18"/>
  <c r="J30" i="18"/>
  <c r="M30" i="18"/>
  <c r="A31" i="18"/>
  <c r="L31" i="18"/>
  <c r="I32" i="18"/>
  <c r="N32" i="18"/>
  <c r="K33" i="18"/>
  <c r="J34" i="18"/>
  <c r="M34" i="18"/>
  <c r="KQ53" i="5"/>
  <c r="KU53" i="5"/>
  <c r="KX53" i="5"/>
  <c r="S3" i="18"/>
  <c r="S5" i="18"/>
  <c r="Q6" i="18"/>
  <c r="Q8" i="18"/>
  <c r="P9" i="18"/>
  <c r="JP10" i="5"/>
  <c r="R9" i="18"/>
  <c r="Q10" i="18"/>
  <c r="P11" i="18"/>
  <c r="JP12" i="5"/>
  <c r="R11" i="18"/>
  <c r="P12" i="18"/>
  <c r="JP13" i="5"/>
  <c r="R12" i="18"/>
  <c r="Q13" i="18"/>
  <c r="Q15" i="18"/>
  <c r="P16" i="18"/>
  <c r="JP17" i="5"/>
  <c r="R16" i="18"/>
  <c r="Q17" i="18"/>
  <c r="P18" i="18"/>
  <c r="JP19" i="5"/>
  <c r="R18" i="18"/>
  <c r="Q19" i="18"/>
  <c r="S21" i="18"/>
  <c r="S23" i="18"/>
  <c r="P25" i="18"/>
  <c r="JP26" i="5"/>
  <c r="R25" i="18"/>
  <c r="Q26" i="18"/>
  <c r="Q28" i="18"/>
  <c r="P29" i="18"/>
  <c r="JP30" i="5"/>
  <c r="R29" i="18"/>
  <c r="Q30" i="18"/>
  <c r="P31" i="18"/>
  <c r="JP32" i="5"/>
  <c r="R31" i="18"/>
  <c r="Q32" i="18"/>
  <c r="P33" i="18"/>
  <c r="JP34" i="5"/>
  <c r="R33" i="18"/>
  <c r="Q34" i="18"/>
  <c r="K3" i="18"/>
  <c r="K4" i="18"/>
  <c r="K5" i="18"/>
  <c r="K6" i="18"/>
  <c r="I7" i="18"/>
  <c r="N7" i="18"/>
  <c r="K8" i="18"/>
  <c r="L9" i="18"/>
  <c r="I10" i="18"/>
  <c r="N10" i="18"/>
  <c r="K11" i="18"/>
  <c r="J12" i="18"/>
  <c r="M12" i="18"/>
  <c r="A13" i="18"/>
  <c r="L13" i="18"/>
  <c r="I14" i="18"/>
  <c r="N14" i="18"/>
  <c r="I15" i="18"/>
  <c r="N15" i="18"/>
  <c r="I16" i="18"/>
  <c r="N16" i="18"/>
  <c r="I17" i="18"/>
  <c r="N17" i="18"/>
  <c r="K18" i="18"/>
  <c r="J19" i="18"/>
  <c r="M19" i="18"/>
  <c r="A20" i="18"/>
  <c r="L20" i="18"/>
  <c r="I21" i="18"/>
  <c r="N21" i="18"/>
  <c r="K22" i="18"/>
  <c r="J23" i="18"/>
  <c r="M23" i="18"/>
  <c r="I24" i="18"/>
  <c r="N24" i="18"/>
  <c r="L25" i="18"/>
  <c r="J26" i="18"/>
  <c r="M26" i="18"/>
  <c r="A27" i="18"/>
  <c r="L27" i="18"/>
  <c r="K28" i="18"/>
  <c r="J29" i="18"/>
  <c r="M29" i="18"/>
  <c r="A30" i="18"/>
  <c r="L30" i="18"/>
  <c r="I31" i="18"/>
  <c r="N31" i="18"/>
  <c r="K32" i="18"/>
  <c r="J33" i="18"/>
  <c r="M33" i="18"/>
  <c r="BO49" i="5"/>
  <c r="A34" i="18"/>
  <c r="L34" i="18"/>
  <c r="Q2" i="18"/>
  <c r="KM53" i="5"/>
  <c r="KR54" i="5"/>
  <c r="KR53" i="5"/>
  <c r="P3" i="18"/>
  <c r="JP4" i="5"/>
  <c r="R3" i="18"/>
  <c r="Q4" i="18"/>
  <c r="S6" i="18"/>
  <c r="JS43" i="5"/>
  <c r="S8" i="18"/>
  <c r="S10" i="18"/>
  <c r="S13" i="18"/>
  <c r="S15" i="18"/>
  <c r="S17" i="18"/>
  <c r="S19" i="18"/>
  <c r="Q20" i="18"/>
  <c r="P21" i="18"/>
  <c r="JP22" i="5"/>
  <c r="R21" i="18"/>
  <c r="Q22" i="18"/>
  <c r="P23" i="18"/>
  <c r="JP24" i="5"/>
  <c r="R23" i="18"/>
  <c r="Q24" i="18"/>
  <c r="S26" i="18"/>
  <c r="S28" i="18"/>
  <c r="S30" i="18"/>
  <c r="S32" i="18"/>
  <c r="HB35" i="5"/>
  <c r="HB49" i="5" s="1"/>
  <c r="JS49" i="5"/>
  <c r="S34" i="18"/>
  <c r="K2" i="18"/>
  <c r="J2" i="18"/>
  <c r="M2" i="18"/>
  <c r="J3" i="18"/>
  <c r="M3" i="18"/>
  <c r="J4" i="18"/>
  <c r="M4" i="18"/>
  <c r="J5" i="18"/>
  <c r="M5" i="18"/>
  <c r="J6" i="18"/>
  <c r="M6" i="18"/>
  <c r="A7" i="18"/>
  <c r="K7" i="18"/>
  <c r="J8" i="18"/>
  <c r="M8" i="18"/>
  <c r="A9" i="18"/>
  <c r="I9" i="18"/>
  <c r="N9" i="18"/>
  <c r="K10" i="18"/>
  <c r="J11" i="18"/>
  <c r="M11" i="18"/>
  <c r="A12" i="18"/>
  <c r="L12" i="18"/>
  <c r="I13" i="18"/>
  <c r="N13" i="18"/>
  <c r="K14" i="18"/>
  <c r="K15" i="18"/>
  <c r="K16" i="18"/>
  <c r="K17" i="18"/>
  <c r="J18" i="18"/>
  <c r="M18" i="18"/>
  <c r="A19" i="18"/>
  <c r="L19" i="18"/>
  <c r="I20" i="18"/>
  <c r="N20" i="18"/>
  <c r="K21" i="18"/>
  <c r="J22" i="18"/>
  <c r="M22" i="18"/>
  <c r="A23" i="18"/>
  <c r="L23" i="18"/>
  <c r="K24" i="18"/>
  <c r="N25" i="18"/>
  <c r="L26" i="18"/>
  <c r="I27" i="18"/>
  <c r="N27" i="18"/>
  <c r="J28" i="18"/>
  <c r="M28" i="18"/>
  <c r="A29" i="18"/>
  <c r="L29" i="18"/>
  <c r="I30" i="18"/>
  <c r="N30" i="18"/>
  <c r="K31" i="18"/>
  <c r="J32" i="18"/>
  <c r="M32" i="18"/>
  <c r="A33" i="18"/>
  <c r="L33" i="18"/>
  <c r="CR49" i="5"/>
  <c r="I34" i="18"/>
  <c r="N34" i="18"/>
  <c r="HA53" i="5"/>
  <c r="S2" i="18"/>
  <c r="KN54" i="5"/>
  <c r="KN53" i="5"/>
  <c r="KS53" i="5"/>
  <c r="S4" i="18"/>
  <c r="P6" i="18"/>
  <c r="JP7" i="5"/>
  <c r="R6" i="18"/>
  <c r="Q7" i="18"/>
  <c r="P8" i="18"/>
  <c r="JP9" i="5"/>
  <c r="R8" i="18"/>
  <c r="Q9" i="18"/>
  <c r="P10" i="18"/>
  <c r="JP11" i="5"/>
  <c r="R10" i="18"/>
  <c r="Q11" i="18"/>
  <c r="Q12" i="18"/>
  <c r="P13" i="18"/>
  <c r="JP14" i="5"/>
  <c r="R13" i="18"/>
  <c r="Q14" i="18"/>
  <c r="P15" i="18"/>
  <c r="JP16" i="5"/>
  <c r="R15" i="18"/>
  <c r="Q16" i="18"/>
  <c r="Q18" i="18"/>
  <c r="S20" i="18"/>
  <c r="S22" i="18"/>
  <c r="S24" i="18"/>
  <c r="Q25" i="18"/>
  <c r="P26" i="18"/>
  <c r="JP27" i="5"/>
  <c r="R26" i="18"/>
  <c r="Q27" i="18"/>
  <c r="P28" i="18"/>
  <c r="JP29" i="5"/>
  <c r="R28" i="18"/>
  <c r="Q29" i="18"/>
  <c r="P30" i="18"/>
  <c r="JP31" i="5"/>
  <c r="R30" i="18"/>
  <c r="Q31" i="18"/>
  <c r="P32" i="18"/>
  <c r="JP33" i="5"/>
  <c r="R32" i="18"/>
  <c r="Q33" i="18"/>
  <c r="HC35" i="5"/>
  <c r="HC49" i="5" s="1"/>
  <c r="JJ49" i="5"/>
  <c r="P34" i="18"/>
  <c r="JP35" i="5"/>
  <c r="JP49" i="5" s="1"/>
  <c r="R34" i="18"/>
  <c r="A2" i="18"/>
  <c r="L2" i="18"/>
  <c r="A3" i="18"/>
  <c r="L3" i="18"/>
  <c r="A4" i="18"/>
  <c r="L4" i="18"/>
  <c r="A5" i="18"/>
  <c r="L5" i="18"/>
  <c r="BO42" i="5"/>
  <c r="A6" i="18"/>
  <c r="L6" i="18"/>
  <c r="J7" i="18"/>
  <c r="M7" i="18"/>
  <c r="A8" i="18"/>
  <c r="L8" i="18"/>
  <c r="K9" i="18"/>
  <c r="J10" i="18"/>
  <c r="M10" i="18"/>
  <c r="A11" i="18"/>
  <c r="L11" i="18"/>
  <c r="I12" i="18"/>
  <c r="N12" i="18"/>
  <c r="K13" i="18"/>
  <c r="J14" i="18"/>
  <c r="M14" i="18"/>
  <c r="J15" i="18"/>
  <c r="M15" i="18"/>
  <c r="J16" i="18"/>
  <c r="M16" i="18"/>
  <c r="A17" i="18"/>
  <c r="J17" i="18"/>
  <c r="M17" i="18"/>
  <c r="A18" i="18"/>
  <c r="L18" i="18"/>
  <c r="I19" i="18"/>
  <c r="N19" i="18"/>
  <c r="K20" i="18"/>
  <c r="J21" i="18"/>
  <c r="M21" i="18"/>
  <c r="A22" i="18"/>
  <c r="L22" i="18"/>
  <c r="I23" i="18"/>
  <c r="N23" i="18"/>
  <c r="J24" i="18"/>
  <c r="M24" i="18"/>
  <c r="A25" i="18"/>
  <c r="K25" i="18"/>
  <c r="I26" i="18"/>
  <c r="N26" i="18"/>
  <c r="K27" i="18"/>
  <c r="L28" i="18"/>
  <c r="I29" i="18"/>
  <c r="N29" i="18"/>
  <c r="K30" i="18"/>
  <c r="J31" i="18"/>
  <c r="M31" i="18"/>
  <c r="A32" i="18"/>
  <c r="L32" i="18"/>
  <c r="I33" i="18"/>
  <c r="N33" i="18"/>
  <c r="K34" i="18"/>
  <c r="P2" i="18"/>
  <c r="JP3" i="5"/>
  <c r="R2" i="18"/>
  <c r="KO53" i="5"/>
  <c r="KT53" i="5"/>
  <c r="KY53" i="5"/>
  <c r="Q3" i="18"/>
  <c r="P4" i="18"/>
  <c r="JP5" i="5"/>
  <c r="R4" i="18"/>
  <c r="Q5" i="18"/>
  <c r="S7" i="18"/>
  <c r="S9" i="18"/>
  <c r="S11" i="18"/>
  <c r="S12" i="18"/>
  <c r="S14" i="18"/>
  <c r="S16" i="18"/>
  <c r="S18" i="18"/>
  <c r="P20" i="18"/>
  <c r="JP21" i="5"/>
  <c r="R20" i="18"/>
  <c r="Q21" i="18"/>
  <c r="P22" i="18"/>
  <c r="JP23" i="5"/>
  <c r="R22" i="18"/>
  <c r="Q23" i="18"/>
  <c r="P24" i="18"/>
  <c r="JP25" i="5"/>
  <c r="R24" i="18"/>
  <c r="S25" i="18"/>
  <c r="S27" i="18"/>
  <c r="S29" i="18"/>
  <c r="S31" i="18"/>
  <c r="S33" i="18"/>
  <c r="BC39" i="5" l="1"/>
  <c r="HP39" i="5"/>
  <c r="HD39" i="5"/>
  <c r="JD39" i="5"/>
  <c r="IB39" i="5"/>
  <c r="KK39" i="5"/>
  <c r="JZ39" i="5"/>
  <c r="JV39" i="5"/>
  <c r="JI39" i="5"/>
  <c r="JC39" i="5"/>
  <c r="IX39" i="5"/>
  <c r="IA39" i="5"/>
  <c r="HV39" i="5"/>
  <c r="HQ39" i="5"/>
  <c r="HM39" i="5"/>
  <c r="HC39" i="5"/>
  <c r="JG39" i="5"/>
  <c r="IW39" i="5"/>
  <c r="HU39" i="5"/>
  <c r="BJ39" i="5"/>
  <c r="BI39" i="5"/>
  <c r="BP39" i="5"/>
  <c r="BE39" i="5"/>
  <c r="CQ39" i="5"/>
  <c r="BO47" i="5"/>
  <c r="BO53" i="5" s="1"/>
  <c r="BO38" i="5"/>
  <c r="BO37" i="5"/>
  <c r="BO40" i="5"/>
  <c r="BO48" i="5" s="1"/>
  <c r="JS41" i="5"/>
  <c r="BO41" i="5"/>
  <c r="JJ43" i="5"/>
  <c r="JS47" i="5"/>
  <c r="JS37" i="5"/>
  <c r="JS38" i="5"/>
  <c r="JS40" i="5"/>
  <c r="JS48" i="5" s="1"/>
  <c r="CR43" i="5"/>
  <c r="CR42" i="5"/>
  <c r="CR47" i="5"/>
  <c r="CR53" i="5" s="1"/>
  <c r="CR37" i="5"/>
  <c r="CR38" i="5"/>
  <c r="CR40" i="5"/>
  <c r="CR48" i="5" s="1"/>
  <c r="CP39" i="5"/>
  <c r="BM39" i="5"/>
  <c r="CS39" i="5"/>
  <c r="JY39" i="5"/>
  <c r="IE39" i="5"/>
  <c r="BN39" i="5"/>
  <c r="BK39" i="5"/>
  <c r="JP47" i="5"/>
  <c r="JP37" i="5"/>
  <c r="JP40" i="5"/>
  <c r="JP48" i="5" s="1"/>
  <c r="JP38" i="5"/>
  <c r="JP43" i="5"/>
  <c r="JJ41" i="5"/>
  <c r="JP42" i="5"/>
  <c r="JJ47" i="5"/>
  <c r="JJ37" i="5"/>
  <c r="JJ38" i="5"/>
  <c r="JJ40" i="5"/>
  <c r="JJ48" i="5" s="1"/>
  <c r="JP41" i="5"/>
  <c r="BO43" i="5"/>
  <c r="JJ42" i="5"/>
  <c r="JS42" i="5"/>
  <c r="KI39" i="5"/>
  <c r="JR39" i="5"/>
  <c r="JF39" i="5"/>
  <c r="IH39" i="5"/>
  <c r="IC39" i="5"/>
  <c r="HY39" i="5"/>
  <c r="HO39" i="5"/>
  <c r="HE39" i="5"/>
  <c r="BD39" i="5"/>
  <c r="KL39" i="5"/>
  <c r="KH39" i="5"/>
  <c r="JW39" i="5"/>
  <c r="JQ39" i="5"/>
  <c r="IY39" i="5"/>
  <c r="IG39" i="5"/>
  <c r="HW39" i="5"/>
  <c r="HS39" i="5"/>
  <c r="HN39" i="5"/>
  <c r="CO39" i="5"/>
  <c r="BL39" i="5"/>
  <c r="BF39" i="5"/>
  <c r="BB39" i="5"/>
  <c r="JT39" i="5"/>
  <c r="IF39" i="5"/>
  <c r="KJ39" i="5"/>
  <c r="IT54" i="5"/>
  <c r="IS54" i="5"/>
  <c r="BU54" i="5"/>
  <c r="BN54" i="5"/>
  <c r="EI54" i="5"/>
  <c r="DJ54" i="5"/>
  <c r="CD54" i="5"/>
  <c r="CG54" i="5"/>
  <c r="HS54" i="5"/>
  <c r="EG54" i="5"/>
  <c r="CQ54" i="5"/>
  <c r="HL54" i="5"/>
  <c r="HM54" i="5"/>
  <c r="IV54" i="5"/>
  <c r="FR54" i="5"/>
  <c r="FS54" i="5"/>
  <c r="EE54" i="5"/>
  <c r="DC54" i="5"/>
  <c r="BP54" i="5"/>
  <c r="DY54" i="5"/>
  <c r="DI54" i="5"/>
  <c r="DZ54" i="5"/>
  <c r="CV54" i="5"/>
  <c r="BJ54" i="5"/>
  <c r="EL54" i="5"/>
  <c r="FW54" i="5"/>
  <c r="EH54" i="5"/>
  <c r="DM54" i="5"/>
  <c r="CY54" i="5"/>
  <c r="DO54" i="5"/>
  <c r="CO54" i="5"/>
  <c r="BE54" i="5"/>
  <c r="KH54" i="5"/>
  <c r="KI54" i="5"/>
  <c r="HC54" i="5"/>
  <c r="HY54" i="5"/>
  <c r="HB54" i="5"/>
  <c r="DB54" i="5"/>
  <c r="EF54" i="5"/>
  <c r="DP54" i="5"/>
  <c r="DE54" i="5"/>
  <c r="CP54" i="5"/>
  <c r="BT54" i="5"/>
  <c r="BF54" i="5"/>
  <c r="EC54" i="5"/>
  <c r="DN54" i="5"/>
  <c r="BD54" i="5"/>
  <c r="DQ54" i="5"/>
  <c r="DH54" i="5"/>
  <c r="HD54" i="5"/>
  <c r="FT54" i="5"/>
  <c r="EK54" i="5"/>
  <c r="EA54" i="5"/>
  <c r="DK54" i="5"/>
  <c r="CW54" i="5"/>
  <c r="CE54" i="5"/>
  <c r="BL54" i="5"/>
  <c r="BB54" i="5"/>
  <c r="CS54" i="5"/>
  <c r="CC54" i="5"/>
  <c r="BI54" i="5"/>
  <c r="EB54" i="5"/>
  <c r="CF54" i="5"/>
  <c r="BM54" i="5"/>
  <c r="BC54" i="5"/>
  <c r="KF54" i="5"/>
  <c r="IF54" i="5"/>
  <c r="HN54" i="5"/>
  <c r="FZ54" i="5"/>
  <c r="DA53" i="5"/>
  <c r="JP55" i="5"/>
  <c r="JQ55" i="5"/>
  <c r="JJ55" i="5"/>
  <c r="CU55" i="5"/>
  <c r="DG53" i="5"/>
  <c r="CX55" i="5"/>
  <c r="JN55" i="5"/>
  <c r="JN53" i="5"/>
  <c r="DG55" i="5"/>
  <c r="CU53" i="5"/>
  <c r="HA55" i="5"/>
  <c r="HB55" i="5"/>
  <c r="DA55" i="5"/>
  <c r="DD55" i="5"/>
  <c r="JI55" i="5"/>
  <c r="HC55" i="5"/>
  <c r="JI53" i="5"/>
  <c r="CR55" i="5"/>
  <c r="DD53" i="5"/>
  <c r="CX53" i="5"/>
  <c r="IE54" i="5"/>
  <c r="KS54" i="5"/>
  <c r="KO54" i="5"/>
  <c r="FU54" i="5"/>
  <c r="IG54" i="5"/>
  <c r="KU54" i="5"/>
  <c r="KT54" i="5"/>
  <c r="BN55" i="5"/>
  <c r="BO55" i="5"/>
  <c r="KM54" i="5"/>
  <c r="KQ54" i="5"/>
  <c r="KK54" i="5"/>
  <c r="KW54" i="5"/>
  <c r="KY54" i="5"/>
  <c r="HA54" i="5"/>
  <c r="KX54" i="5"/>
  <c r="BN53" i="5"/>
  <c r="JP39" i="5" l="1"/>
  <c r="JJ39" i="5"/>
  <c r="CR39" i="5"/>
  <c r="BO39" i="5"/>
  <c r="JS39" i="5"/>
  <c r="CR54" i="5"/>
  <c r="DD54" i="5"/>
  <c r="CU54" i="5"/>
  <c r="DA54" i="5"/>
  <c r="DG54" i="5"/>
  <c r="BO54" i="5"/>
  <c r="CX54" i="5"/>
  <c r="FP55" i="5" l="1"/>
  <c r="FP54" i="5"/>
  <c r="FP53" i="5"/>
  <c r="LZ55" i="5" l="1"/>
  <c r="LY55" i="5"/>
  <c r="MX55" i="5" l="1"/>
  <c r="NN55" i="5"/>
  <c r="MQ55" i="5"/>
  <c r="NG55" i="5"/>
  <c r="MN55" i="5"/>
  <c r="ND55" i="5"/>
  <c r="NA55" i="5"/>
  <c r="ML55" i="5"/>
  <c r="NB55" i="5"/>
  <c r="MU55" i="5"/>
  <c r="NK55" i="5"/>
  <c r="MR55" i="5"/>
  <c r="NH55" i="5"/>
  <c r="MO55" i="5"/>
  <c r="NE55" i="5"/>
  <c r="MP55" i="5"/>
  <c r="NF55" i="5"/>
  <c r="MI55" i="5"/>
  <c r="MY55" i="5"/>
  <c r="MF55" i="5"/>
  <c r="MV55" i="5"/>
  <c r="NL55" i="5"/>
  <c r="MS55" i="5"/>
  <c r="NI55" i="5"/>
  <c r="MT55" i="5"/>
  <c r="NJ55" i="5"/>
  <c r="MM55" i="5"/>
  <c r="NC55" i="5"/>
  <c r="MZ55" i="5"/>
  <c r="MC55" i="5"/>
  <c r="MW55" i="5"/>
  <c r="NM55" i="5"/>
  <c r="E6" i="18"/>
  <c r="F11" i="18"/>
  <c r="C12" i="18"/>
  <c r="F15" i="18"/>
  <c r="C16" i="18"/>
  <c r="D21" i="18"/>
  <c r="D25" i="18"/>
  <c r="F31" i="18"/>
  <c r="C32" i="18"/>
  <c r="D2" i="18"/>
  <c r="E7" i="18"/>
  <c r="F12" i="18"/>
  <c r="C13" i="18"/>
  <c r="E15" i="18"/>
  <c r="F20" i="18"/>
  <c r="C21" i="18"/>
  <c r="F24" i="18"/>
  <c r="C25" i="18"/>
  <c r="F28" i="18"/>
  <c r="C29" i="18"/>
  <c r="D34" i="18"/>
  <c r="D3" i="18"/>
  <c r="E8" i="18"/>
  <c r="F13" i="18"/>
  <c r="D19" i="18"/>
  <c r="D27" i="18"/>
  <c r="F33" i="18"/>
  <c r="C34" i="18"/>
  <c r="F2" i="18"/>
  <c r="C3" i="18"/>
  <c r="D8" i="18"/>
  <c r="E13" i="18"/>
  <c r="D16" i="18"/>
  <c r="E21" i="18"/>
  <c r="E25" i="18"/>
  <c r="E29" i="18"/>
  <c r="F34" i="18"/>
  <c r="D5" i="18"/>
  <c r="E10" i="18"/>
  <c r="F19" i="18"/>
  <c r="C20" i="18"/>
  <c r="E30" i="18"/>
  <c r="D6" i="18"/>
  <c r="E11" i="18"/>
  <c r="E19" i="18"/>
  <c r="F32" i="18"/>
  <c r="C33" i="18"/>
  <c r="C2" i="18"/>
  <c r="D7" i="18"/>
  <c r="E12" i="18"/>
  <c r="F17" i="18"/>
  <c r="C18" i="18"/>
  <c r="D23" i="18"/>
  <c r="F25" i="18"/>
  <c r="C26" i="18"/>
  <c r="E32" i="18"/>
  <c r="F6" i="18"/>
  <c r="C7" i="18"/>
  <c r="D12" i="18"/>
  <c r="C15" i="18"/>
  <c r="D20" i="18"/>
  <c r="E33" i="18"/>
  <c r="F3" i="18"/>
  <c r="C4" i="18"/>
  <c r="D9" i="18"/>
  <c r="E18" i="18"/>
  <c r="F23" i="18"/>
  <c r="C24" i="18"/>
  <c r="F27" i="18"/>
  <c r="D29" i="18"/>
  <c r="E34" i="18"/>
  <c r="F4" i="18"/>
  <c r="C5" i="18"/>
  <c r="D10" i="18"/>
  <c r="D18" i="18"/>
  <c r="E23" i="18"/>
  <c r="E27" i="18"/>
  <c r="E31" i="18"/>
  <c r="F5" i="18"/>
  <c r="C6" i="18"/>
  <c r="D11" i="18"/>
  <c r="E16" i="18"/>
  <c r="F21" i="18"/>
  <c r="C22" i="18"/>
  <c r="D31" i="18"/>
  <c r="E5" i="18"/>
  <c r="F10" i="18"/>
  <c r="C11" i="18"/>
  <c r="F14" i="18"/>
  <c r="F18" i="18"/>
  <c r="C19" i="18"/>
  <c r="D32" i="18"/>
  <c r="E2" i="18"/>
  <c r="F7" i="18"/>
  <c r="C8" i="18"/>
  <c r="D13" i="18"/>
  <c r="D17" i="18"/>
  <c r="E22" i="18"/>
  <c r="E26" i="18"/>
  <c r="D33" i="18"/>
  <c r="E3" i="18"/>
  <c r="F8" i="18"/>
  <c r="C9" i="18"/>
  <c r="F16" i="18"/>
  <c r="C17" i="18"/>
  <c r="D22" i="18"/>
  <c r="D26" i="18"/>
  <c r="D30" i="18"/>
  <c r="E4" i="18"/>
  <c r="F9" i="18"/>
  <c r="C10" i="18"/>
  <c r="D15" i="18"/>
  <c r="E20" i="18"/>
  <c r="F29" i="18"/>
  <c r="C30" i="18"/>
  <c r="D4" i="18"/>
  <c r="E9" i="18"/>
  <c r="E17" i="18"/>
  <c r="F22" i="18"/>
  <c r="C23" i="18"/>
  <c r="F26" i="18"/>
  <c r="C27" i="18"/>
  <c r="F30" i="18"/>
  <c r="C31" i="18"/>
  <c r="LZ53" i="5" l="1"/>
  <c r="MD53" i="5"/>
  <c r="NA53" i="5"/>
  <c r="MR53" i="5"/>
  <c r="MW53" i="5"/>
  <c r="MG55" i="5"/>
  <c r="MH55" i="5"/>
  <c r="NI53" i="5"/>
  <c r="NK53" i="5"/>
  <c r="MA55" i="5"/>
  <c r="MB55" i="5"/>
  <c r="NN53" i="5"/>
  <c r="MO53" i="5"/>
  <c r="MF53" i="5"/>
  <c r="NC53" i="5"/>
  <c r="NF53" i="5"/>
  <c r="MG53" i="5"/>
  <c r="MY53" i="5"/>
  <c r="MS53" i="5"/>
  <c r="MZ53" i="5"/>
  <c r="MJ55" i="5"/>
  <c r="MK55" i="5"/>
  <c r="MU53" i="5"/>
  <c r="MX53" i="5"/>
  <c r="MD55" i="5"/>
  <c r="ME55" i="5"/>
  <c r="NG53" i="5"/>
  <c r="NJ53" i="5"/>
  <c r="MK53" i="5"/>
  <c r="MB53" i="5"/>
  <c r="MM53" i="5"/>
  <c r="MP53" i="5"/>
  <c r="ND53" i="5"/>
  <c r="MI53" i="5"/>
  <c r="NB53" i="5"/>
  <c r="LW54" i="5"/>
  <c r="MC53" i="5"/>
  <c r="MJ53" i="5"/>
  <c r="NL53" i="5"/>
  <c r="MQ53" i="5"/>
  <c r="MT53" i="5"/>
  <c r="NH53" i="5"/>
  <c r="NM53" i="5"/>
  <c r="MN53" i="5"/>
  <c r="ML53" i="5"/>
  <c r="ME53" i="5"/>
  <c r="MH53" i="5"/>
  <c r="NE53" i="5"/>
  <c r="MV53" i="5"/>
  <c r="LY53" i="5"/>
  <c r="MA53" i="5"/>
  <c r="HR3" i="5"/>
  <c r="AJ6" i="5"/>
  <c r="AJ7" i="5"/>
  <c r="AJ12" i="5"/>
  <c r="AJ16" i="5"/>
  <c r="AJ20" i="5"/>
  <c r="AJ21" i="5"/>
  <c r="AJ30" i="5"/>
  <c r="AJ34" i="5"/>
  <c r="AO35" i="5"/>
  <c r="AO49" i="5" s="1"/>
  <c r="HR35" i="5"/>
  <c r="HR49" i="5" s="1"/>
  <c r="HR55" i="5" s="1"/>
  <c r="HX3" i="5"/>
  <c r="JB3" i="5"/>
  <c r="AJ5" i="5"/>
  <c r="AJ11" i="5"/>
  <c r="AJ18" i="5"/>
  <c r="AJ19" i="5"/>
  <c r="AJ24" i="5"/>
  <c r="AJ28" i="5"/>
  <c r="AJ33" i="5"/>
  <c r="HX35" i="5"/>
  <c r="HX49" i="5" s="1"/>
  <c r="HX55" i="5" s="1"/>
  <c r="JB35" i="5"/>
  <c r="JB49" i="5" s="1"/>
  <c r="JB55" i="5" s="1"/>
  <c r="ID3" i="5"/>
  <c r="JE3" i="5"/>
  <c r="AJ4" i="5"/>
  <c r="AJ10" i="5"/>
  <c r="AJ14" i="5"/>
  <c r="AJ17" i="5"/>
  <c r="AJ23" i="5"/>
  <c r="AJ27" i="5"/>
  <c r="AJ32" i="5"/>
  <c r="ID35" i="5"/>
  <c r="ID49" i="5" s="1"/>
  <c r="ID55" i="5" s="1"/>
  <c r="JE35" i="5"/>
  <c r="JE49" i="5" s="1"/>
  <c r="JE55" i="5" s="1"/>
  <c r="AJ3" i="5"/>
  <c r="JH3" i="5"/>
  <c r="AJ8" i="5"/>
  <c r="AJ9" i="5"/>
  <c r="AJ13" i="5"/>
  <c r="AJ22" i="5"/>
  <c r="AJ26" i="5"/>
  <c r="AJ31" i="5"/>
  <c r="AJ35" i="5"/>
  <c r="AJ49" i="5" s="1"/>
  <c r="IH55" i="5"/>
  <c r="JH35" i="5"/>
  <c r="JH49" i="5" s="1"/>
  <c r="JH55" i="5" s="1"/>
  <c r="AJ41" i="5" l="1"/>
  <c r="HP53" i="5"/>
  <c r="HU53" i="5"/>
  <c r="AJ47" i="5"/>
  <c r="AJ53" i="5" s="1"/>
  <c r="AJ38" i="5"/>
  <c r="AJ39" i="5" s="1"/>
  <c r="AJ37" i="5"/>
  <c r="AJ40" i="5"/>
  <c r="AJ48" i="5" s="1"/>
  <c r="AJ43" i="5"/>
  <c r="IA53" i="5"/>
  <c r="AJ42" i="5"/>
  <c r="IY53" i="5"/>
  <c r="IX53" i="5"/>
  <c r="LY54" i="5"/>
  <c r="ME54" i="5"/>
  <c r="NG54" i="5"/>
  <c r="NL54" i="5"/>
  <c r="NE54" i="5"/>
  <c r="MN54" i="5"/>
  <c r="MM54" i="5"/>
  <c r="MZ54" i="5"/>
  <c r="MA54" i="5"/>
  <c r="LZ54" i="5"/>
  <c r="NH54" i="5"/>
  <c r="JF53" i="5"/>
  <c r="IZ53" i="5"/>
  <c r="MW54" i="5"/>
  <c r="ML54" i="5"/>
  <c r="MQ54" i="5"/>
  <c r="MX54" i="5"/>
  <c r="MC54" i="5"/>
  <c r="MR54" i="5"/>
  <c r="NJ54" i="5"/>
  <c r="MS54" i="5"/>
  <c r="MJ54" i="5"/>
  <c r="NM54" i="5"/>
  <c r="MI54" i="5"/>
  <c r="MP54" i="5"/>
  <c r="MG54" i="5"/>
  <c r="NF54" i="5"/>
  <c r="NN54" i="5"/>
  <c r="MD54" i="5"/>
  <c r="MT54" i="5"/>
  <c r="MK54" i="5"/>
  <c r="MY54" i="5"/>
  <c r="MO54" i="5"/>
  <c r="NA54" i="5"/>
  <c r="ND54" i="5"/>
  <c r="NK54" i="5"/>
  <c r="NB54" i="5"/>
  <c r="MB54" i="5"/>
  <c r="MU54" i="5"/>
  <c r="NC54" i="5"/>
  <c r="MF54" i="5"/>
  <c r="NI54" i="5"/>
  <c r="JF55" i="5"/>
  <c r="JG55" i="5"/>
  <c r="EJ55" i="5"/>
  <c r="IB55" i="5"/>
  <c r="IC55" i="5"/>
  <c r="JA55" i="5"/>
  <c r="HQ55" i="5"/>
  <c r="JZ55" i="5"/>
  <c r="AJ55" i="5"/>
  <c r="HV55" i="5"/>
  <c r="HW55" i="5"/>
  <c r="AO55" i="5"/>
  <c r="GB55" i="5"/>
  <c r="FY55" i="5"/>
  <c r="JZ53" i="5"/>
  <c r="JC55" i="5"/>
  <c r="JD55" i="5"/>
  <c r="MV54" i="5"/>
  <c r="MH54" i="5"/>
  <c r="JE34" i="5"/>
  <c r="ID34" i="5"/>
  <c r="HX33" i="5"/>
  <c r="Z33" i="5"/>
  <c r="HR32" i="5"/>
  <c r="JH31" i="5"/>
  <c r="JB30" i="5"/>
  <c r="HX29" i="5"/>
  <c r="HX47" i="5" s="1"/>
  <c r="HX53" i="5" s="1"/>
  <c r="Z29" i="5"/>
  <c r="JB28" i="5"/>
  <c r="B26" i="18"/>
  <c r="JB24" i="5"/>
  <c r="B22" i="18"/>
  <c r="AE20" i="5"/>
  <c r="AE16" i="5"/>
  <c r="ID12" i="5"/>
  <c r="HX11" i="5"/>
  <c r="Z11" i="5"/>
  <c r="HR10" i="5"/>
  <c r="JH9" i="5"/>
  <c r="AE7" i="5"/>
  <c r="AO4" i="5"/>
  <c r="HR30" i="5"/>
  <c r="Z30" i="5"/>
  <c r="HR29" i="5"/>
  <c r="HR47" i="5" s="1"/>
  <c r="HR53" i="5" s="1"/>
  <c r="HR28" i="5"/>
  <c r="JH27" i="5"/>
  <c r="JE26" i="5"/>
  <c r="ID26" i="5"/>
  <c r="HX25" i="5"/>
  <c r="Z25" i="5"/>
  <c r="HR24" i="5"/>
  <c r="JH23" i="5"/>
  <c r="JE22" i="5"/>
  <c r="ID22" i="5"/>
  <c r="HX21" i="5"/>
  <c r="Z21" i="5"/>
  <c r="JB20" i="5"/>
  <c r="B18" i="18"/>
  <c r="AO18" i="5"/>
  <c r="AE13" i="5"/>
  <c r="AO11" i="5"/>
  <c r="AE9" i="5"/>
  <c r="Z6" i="5"/>
  <c r="JH4" i="5"/>
  <c r="JH30" i="5"/>
  <c r="JB26" i="5"/>
  <c r="B24" i="18"/>
  <c r="JH24" i="5"/>
  <c r="JE23" i="5"/>
  <c r="ID23" i="5"/>
  <c r="HX22" i="5"/>
  <c r="Z22" i="5"/>
  <c r="HR21" i="5"/>
  <c r="HR15" i="5"/>
  <c r="JB13" i="5"/>
  <c r="HX13" i="5"/>
  <c r="B11" i="18"/>
  <c r="JH11" i="5"/>
  <c r="JE10" i="5"/>
  <c r="ID10" i="5"/>
  <c r="HX9" i="5"/>
  <c r="B7" i="18"/>
  <c r="JB8" i="5"/>
  <c r="AO7" i="5"/>
  <c r="Z3" i="5"/>
  <c r="LX55" i="5"/>
  <c r="B34" i="18"/>
  <c r="JB32" i="5"/>
  <c r="B30" i="18"/>
  <c r="AE29" i="5"/>
  <c r="JB23" i="5"/>
  <c r="B21" i="18"/>
  <c r="JH21" i="5"/>
  <c r="JE18" i="5"/>
  <c r="ID18" i="5"/>
  <c r="HX17" i="5"/>
  <c r="Z17" i="5"/>
  <c r="HR16" i="5"/>
  <c r="HX14" i="5"/>
  <c r="Z14" i="5"/>
  <c r="HR13" i="5"/>
  <c r="JH12" i="5"/>
  <c r="JE11" i="5"/>
  <c r="ID11" i="5"/>
  <c r="HX10" i="5"/>
  <c r="Z10" i="5"/>
  <c r="HR9" i="5"/>
  <c r="JE5" i="5"/>
  <c r="ID5" i="5"/>
  <c r="Z4" i="5"/>
  <c r="JB33" i="5"/>
  <c r="B31" i="18"/>
  <c r="JB29" i="5"/>
  <c r="JB47" i="5" s="1"/>
  <c r="JB53" i="5" s="1"/>
  <c r="B27" i="18"/>
  <c r="AO27" i="5"/>
  <c r="AE25" i="5"/>
  <c r="AE21" i="5"/>
  <c r="HX18" i="5"/>
  <c r="Z18" i="5"/>
  <c r="HR17" i="5"/>
  <c r="JH16" i="5"/>
  <c r="JE15" i="5"/>
  <c r="ID15" i="5"/>
  <c r="Z15" i="5"/>
  <c r="HR14" i="5"/>
  <c r="JH13" i="5"/>
  <c r="JE12" i="5"/>
  <c r="JB11" i="5"/>
  <c r="B9" i="18"/>
  <c r="JE6" i="5"/>
  <c r="HX5" i="5"/>
  <c r="Z5" i="5"/>
  <c r="HR4" i="5"/>
  <c r="HX34" i="5"/>
  <c r="Z34" i="5"/>
  <c r="HR33" i="5"/>
  <c r="JH32" i="5"/>
  <c r="JE31" i="5"/>
  <c r="ID31" i="5"/>
  <c r="B28" i="18"/>
  <c r="JB25" i="5"/>
  <c r="B23" i="18"/>
  <c r="JB21" i="5"/>
  <c r="B19" i="18"/>
  <c r="AO19" i="5"/>
  <c r="HX15" i="5"/>
  <c r="JE8" i="5"/>
  <c r="ID8" i="5"/>
  <c r="HX7" i="5"/>
  <c r="Z7" i="5"/>
  <c r="HX6" i="5"/>
  <c r="B4" i="18"/>
  <c r="HR5" i="5"/>
  <c r="Z35" i="5"/>
  <c r="Z49" i="5" s="1"/>
  <c r="HR34" i="5"/>
  <c r="JH33" i="5"/>
  <c r="JE32" i="5"/>
  <c r="ID32" i="5"/>
  <c r="HX31" i="5"/>
  <c r="Z31" i="5"/>
  <c r="AO30" i="5"/>
  <c r="AE27" i="5"/>
  <c r="JB22" i="5"/>
  <c r="B20" i="18"/>
  <c r="AO20" i="5"/>
  <c r="JE17" i="5"/>
  <c r="ID17" i="5"/>
  <c r="HX16" i="5"/>
  <c r="AE14" i="5"/>
  <c r="AO12" i="5"/>
  <c r="AE10" i="5"/>
  <c r="JB9" i="5"/>
  <c r="HR6" i="5"/>
  <c r="ID4" i="5"/>
  <c r="AE33" i="5"/>
  <c r="AO31" i="5"/>
  <c r="JE28" i="5"/>
  <c r="ID28" i="5"/>
  <c r="HX27" i="5"/>
  <c r="Z27" i="5"/>
  <c r="HR26" i="5"/>
  <c r="JH25" i="5"/>
  <c r="AE24" i="5"/>
  <c r="JE19" i="5"/>
  <c r="ID19" i="5"/>
  <c r="JB17" i="5"/>
  <c r="B15" i="18"/>
  <c r="JB14" i="5"/>
  <c r="B12" i="18"/>
  <c r="JB10" i="5"/>
  <c r="B8" i="18"/>
  <c r="HX4" i="5"/>
  <c r="B2" i="18"/>
  <c r="AO3" i="5"/>
  <c r="AE34" i="5"/>
  <c r="AO32" i="5"/>
  <c r="AE30" i="5"/>
  <c r="AO23" i="5"/>
  <c r="JE20" i="5"/>
  <c r="ID20" i="5"/>
  <c r="HX19" i="5"/>
  <c r="Z19" i="5"/>
  <c r="JB18" i="5"/>
  <c r="B16" i="18"/>
  <c r="B13" i="18"/>
  <c r="AE12" i="5"/>
  <c r="AO10" i="5"/>
  <c r="JE7" i="5"/>
  <c r="ID6" i="5"/>
  <c r="JB5" i="5"/>
  <c r="B3" i="18"/>
  <c r="JB34" i="5"/>
  <c r="B32" i="18"/>
  <c r="AE26" i="5"/>
  <c r="AO24" i="5"/>
  <c r="AE22" i="5"/>
  <c r="HR18" i="5"/>
  <c r="JH17" i="5"/>
  <c r="JE16" i="5"/>
  <c r="ID16" i="5"/>
  <c r="Z16" i="5"/>
  <c r="JB15" i="5"/>
  <c r="JH14" i="5"/>
  <c r="JE13" i="5"/>
  <c r="ID13" i="5"/>
  <c r="HX12" i="5"/>
  <c r="Z12" i="5"/>
  <c r="JH10" i="5"/>
  <c r="ID9" i="5"/>
  <c r="JB7" i="5"/>
  <c r="B5" i="18"/>
  <c r="JB6" i="5"/>
  <c r="AO5" i="5"/>
  <c r="B33" i="18"/>
  <c r="JB31" i="5"/>
  <c r="B29" i="18"/>
  <c r="AE23" i="5"/>
  <c r="JB16" i="5"/>
  <c r="Z8" i="5"/>
  <c r="JH5" i="5"/>
  <c r="JE4" i="5"/>
  <c r="KZ55" i="5"/>
  <c r="JE29" i="5"/>
  <c r="JE47" i="5" s="1"/>
  <c r="JE53" i="5" s="1"/>
  <c r="ID29" i="5"/>
  <c r="ID47" i="5" s="1"/>
  <c r="ID53" i="5" s="1"/>
  <c r="JB27" i="5"/>
  <c r="B25" i="18"/>
  <c r="AE18" i="5"/>
  <c r="AE15" i="5"/>
  <c r="AO13" i="5"/>
  <c r="AE11" i="5"/>
  <c r="AO9" i="5"/>
  <c r="AO8" i="5"/>
  <c r="AE5" i="5"/>
  <c r="JB4" i="5"/>
  <c r="HX30" i="5"/>
  <c r="HX28" i="5"/>
  <c r="Z28" i="5"/>
  <c r="HR27" i="5"/>
  <c r="JH26" i="5"/>
  <c r="JE25" i="5"/>
  <c r="ID25" i="5"/>
  <c r="HX24" i="5"/>
  <c r="Z24" i="5"/>
  <c r="HR23" i="5"/>
  <c r="JH22" i="5"/>
  <c r="JE21" i="5"/>
  <c r="ID21" i="5"/>
  <c r="JB19" i="5"/>
  <c r="B17" i="18"/>
  <c r="AO17" i="5"/>
  <c r="AO14" i="5"/>
  <c r="ID7" i="5"/>
  <c r="AE6" i="5"/>
  <c r="IH53" i="5"/>
  <c r="AE35" i="5"/>
  <c r="AE49" i="5" s="1"/>
  <c r="AO33" i="5"/>
  <c r="AE31" i="5"/>
  <c r="AO28" i="5"/>
  <c r="HX20" i="5"/>
  <c r="Z20" i="5"/>
  <c r="HR19" i="5"/>
  <c r="B14" i="18"/>
  <c r="JB12" i="5"/>
  <c r="B10" i="18"/>
  <c r="HR11" i="5"/>
  <c r="JE9" i="5"/>
  <c r="AE8" i="5"/>
  <c r="AE3" i="5"/>
  <c r="AO34" i="5"/>
  <c r="AE32" i="5"/>
  <c r="JH29" i="5"/>
  <c r="JH47" i="5" s="1"/>
  <c r="JH53" i="5" s="1"/>
  <c r="JE27" i="5"/>
  <c r="ID27" i="5"/>
  <c r="HX26" i="5"/>
  <c r="Z26" i="5"/>
  <c r="HR25" i="5"/>
  <c r="AO21" i="5"/>
  <c r="HR20" i="5"/>
  <c r="JH19" i="5"/>
  <c r="AE17" i="5"/>
  <c r="AO16" i="5"/>
  <c r="JE14" i="5"/>
  <c r="ID14" i="5"/>
  <c r="Z13" i="5"/>
  <c r="HR12" i="5"/>
  <c r="Z9" i="5"/>
  <c r="HX8" i="5"/>
  <c r="B6" i="18"/>
  <c r="HR7" i="5"/>
  <c r="AO6" i="5"/>
  <c r="AE4" i="5"/>
  <c r="JH34" i="5"/>
  <c r="JE33" i="5"/>
  <c r="ID33" i="5"/>
  <c r="HX32" i="5"/>
  <c r="Z32" i="5"/>
  <c r="HR31" i="5"/>
  <c r="JE30" i="5"/>
  <c r="ID30" i="5"/>
  <c r="AE28" i="5"/>
  <c r="AO26" i="5"/>
  <c r="JE24" i="5"/>
  <c r="ID24" i="5"/>
  <c r="HX23" i="5"/>
  <c r="Z23" i="5"/>
  <c r="HR22" i="5"/>
  <c r="AE19" i="5"/>
  <c r="HR8" i="5"/>
  <c r="JH7" i="5"/>
  <c r="KZ53" i="5"/>
  <c r="HX38" i="5" l="1"/>
  <c r="JH37" i="5"/>
  <c r="AO43" i="5"/>
  <c r="HX37" i="5"/>
  <c r="HR43" i="5"/>
  <c r="JB37" i="5"/>
  <c r="JH43" i="5"/>
  <c r="JB38" i="5"/>
  <c r="ID38" i="5"/>
  <c r="HX40" i="5"/>
  <c r="HX48" i="5" s="1"/>
  <c r="HX54" i="5" s="1"/>
  <c r="JB40" i="5"/>
  <c r="JB48" i="5" s="1"/>
  <c r="JH42" i="5"/>
  <c r="JE40" i="5"/>
  <c r="JE48" i="5" s="1"/>
  <c r="ID40" i="5"/>
  <c r="ID48" i="5" s="1"/>
  <c r="ID54" i="5" s="1"/>
  <c r="HR40" i="5"/>
  <c r="HR48" i="5" s="1"/>
  <c r="HR54" i="5" s="1"/>
  <c r="HX39" i="5"/>
  <c r="HR42" i="5"/>
  <c r="AE41" i="5"/>
  <c r="AO41" i="5"/>
  <c r="ID43" i="5"/>
  <c r="HR41" i="5"/>
  <c r="HX42" i="5"/>
  <c r="ID41" i="5"/>
  <c r="Z47" i="5"/>
  <c r="Z53" i="5" s="1"/>
  <c r="Z37" i="5"/>
  <c r="Z40" i="5"/>
  <c r="Z48" i="5" s="1"/>
  <c r="Z38" i="5"/>
  <c r="HX43" i="5"/>
  <c r="JE38" i="5"/>
  <c r="HR38" i="5"/>
  <c r="AE47" i="5"/>
  <c r="AE53" i="5" s="1"/>
  <c r="AE38" i="5"/>
  <c r="AE37" i="5"/>
  <c r="AE40" i="5"/>
  <c r="AE48" i="5" s="1"/>
  <c r="ID42" i="5"/>
  <c r="JH41" i="5"/>
  <c r="JE42" i="5"/>
  <c r="JB43" i="5"/>
  <c r="Z41" i="5"/>
  <c r="JE41" i="5"/>
  <c r="AO42" i="5"/>
  <c r="AE42" i="5"/>
  <c r="JH40" i="5"/>
  <c r="JH48" i="5" s="1"/>
  <c r="JE37" i="5"/>
  <c r="HR37" i="5"/>
  <c r="HR39" i="5" s="1"/>
  <c r="HX41" i="5"/>
  <c r="ID37" i="5"/>
  <c r="ID39" i="5" s="1"/>
  <c r="JH38" i="5"/>
  <c r="JH39" i="5" s="1"/>
  <c r="Z43" i="5"/>
  <c r="JE43" i="5"/>
  <c r="JB42" i="5"/>
  <c r="JB41" i="5"/>
  <c r="AO47" i="5"/>
  <c r="AO53" i="5" s="1"/>
  <c r="AO37" i="5"/>
  <c r="AO38" i="5"/>
  <c r="AO40" i="5"/>
  <c r="AO48" i="5" s="1"/>
  <c r="Z42" i="5"/>
  <c r="AE43" i="5"/>
  <c r="HV53" i="5"/>
  <c r="AJ54" i="5"/>
  <c r="GB53" i="5"/>
  <c r="EM53" i="5"/>
  <c r="HQ53" i="5"/>
  <c r="EJ53" i="5"/>
  <c r="HT54" i="5"/>
  <c r="AE55" i="5"/>
  <c r="IC53" i="5"/>
  <c r="Z55" i="5"/>
  <c r="JG53" i="5"/>
  <c r="FX54" i="5"/>
  <c r="GA54" i="5"/>
  <c r="HZ54" i="5"/>
  <c r="JA53" i="5"/>
  <c r="EM55" i="5"/>
  <c r="HO54" i="5"/>
  <c r="IW54" i="5"/>
  <c r="JD53" i="5"/>
  <c r="FY53" i="5"/>
  <c r="HW53" i="5"/>
  <c r="JC53" i="5"/>
  <c r="IB53" i="5"/>
  <c r="LX53" i="5"/>
  <c r="JB39" i="5" l="1"/>
  <c r="AE39" i="5"/>
  <c r="AO39" i="5"/>
  <c r="Z39" i="5"/>
  <c r="JE39" i="5"/>
  <c r="IY54" i="5"/>
  <c r="IX54" i="5"/>
  <c r="HV54" i="5"/>
  <c r="HU54" i="5"/>
  <c r="IZ54" i="5"/>
  <c r="HP54" i="5"/>
  <c r="JF54" i="5"/>
  <c r="JE54" i="5"/>
  <c r="IB54" i="5"/>
  <c r="IA54" i="5"/>
  <c r="JC54" i="5"/>
  <c r="JB54" i="5"/>
  <c r="JD54" i="5"/>
  <c r="HW54" i="5"/>
  <c r="GB54" i="5"/>
  <c r="JA54" i="5"/>
  <c r="IC54" i="5"/>
  <c r="EJ54" i="5"/>
  <c r="HQ54" i="5"/>
  <c r="EM54" i="5"/>
  <c r="JG54" i="5"/>
  <c r="Z54" i="5"/>
  <c r="AO54" i="5"/>
  <c r="AE54" i="5"/>
  <c r="LX54" i="5"/>
  <c r="KZ54" i="5"/>
  <c r="IH54" i="5"/>
  <c r="FY54" i="5"/>
  <c r="EQ53" i="5" l="1"/>
  <c r="ER55" i="5"/>
  <c r="EQ55" i="5"/>
  <c r="ER53" i="5"/>
  <c r="ER54" i="5" l="1"/>
  <c r="EQ54" i="5"/>
  <c r="LF53" i="5"/>
  <c r="LF54" i="5" l="1"/>
  <c r="LA53" i="5"/>
  <c r="LB55" i="5"/>
  <c r="LC55" i="5"/>
  <c r="LE53" i="5"/>
  <c r="LF55" i="5"/>
  <c r="LE55" i="5"/>
  <c r="LD53" i="5"/>
  <c r="LC53" i="5"/>
  <c r="LA55" i="5"/>
  <c r="LD55" i="5"/>
  <c r="LB53" i="5"/>
  <c r="LA54" i="5" l="1"/>
  <c r="LB54" i="5"/>
  <c r="LC54" i="5"/>
  <c r="LD54" i="5"/>
  <c r="LE54" i="5"/>
  <c r="HK53" i="5" l="1"/>
  <c r="HK54" i="5" l="1"/>
  <c r="HK55" i="5"/>
  <c r="KG3" i="5" l="1"/>
  <c r="JU35" i="5"/>
  <c r="JU49" i="5" s="1"/>
  <c r="JU55" i="5" s="1"/>
  <c r="JX55" i="5"/>
  <c r="JO3" i="5"/>
  <c r="JU3" i="5"/>
  <c r="KG35" i="5"/>
  <c r="KG49" i="5" s="1"/>
  <c r="KG55" i="5" s="1"/>
  <c r="JO35" i="5"/>
  <c r="JO49" i="5" s="1"/>
  <c r="JO55" i="5" s="1"/>
  <c r="KJ55" i="5"/>
  <c r="JJ53" i="5" l="1"/>
  <c r="JP53" i="5"/>
  <c r="KB53" i="5"/>
  <c r="JQ53" i="5"/>
  <c r="KC53" i="5"/>
  <c r="JK53" i="5"/>
  <c r="JL55" i="5"/>
  <c r="JM55" i="5"/>
  <c r="KD55" i="5"/>
  <c r="KE55" i="5"/>
  <c r="JR55" i="5"/>
  <c r="JS55" i="5"/>
  <c r="JO31" i="5"/>
  <c r="JU21" i="5"/>
  <c r="KG17" i="5"/>
  <c r="JO11" i="5"/>
  <c r="JO5" i="5"/>
  <c r="JO30" i="5"/>
  <c r="JU19" i="5"/>
  <c r="KG16" i="5"/>
  <c r="KG11" i="5"/>
  <c r="JO10" i="5"/>
  <c r="JO4" i="5"/>
  <c r="KG34" i="5"/>
  <c r="JO29" i="5"/>
  <c r="JO47" i="5" s="1"/>
  <c r="JO53" i="5" s="1"/>
  <c r="JU17" i="5"/>
  <c r="KG14" i="5"/>
  <c r="KG4" i="5"/>
  <c r="JU26" i="5"/>
  <c r="KG24" i="5"/>
  <c r="JO17" i="5"/>
  <c r="JU25" i="5"/>
  <c r="KG23" i="5"/>
  <c r="JO16" i="5"/>
  <c r="JO34" i="5"/>
  <c r="JU24" i="5"/>
  <c r="KG22" i="5"/>
  <c r="JO14" i="5"/>
  <c r="JO33" i="5"/>
  <c r="JU23" i="5"/>
  <c r="KG21" i="5"/>
  <c r="JO13" i="5"/>
  <c r="JO9" i="5"/>
  <c r="JU31" i="5"/>
  <c r="KG29" i="5"/>
  <c r="KG47" i="5" s="1"/>
  <c r="KG53" i="5" s="1"/>
  <c r="JO23" i="5"/>
  <c r="KG9" i="5"/>
  <c r="JU5" i="5"/>
  <c r="JU4" i="5"/>
  <c r="JU30" i="5"/>
  <c r="KG27" i="5"/>
  <c r="JO22" i="5"/>
  <c r="JU10" i="5"/>
  <c r="KG7" i="5"/>
  <c r="JU29" i="5"/>
  <c r="JU47" i="5" s="1"/>
  <c r="JU53" i="5" s="1"/>
  <c r="KG26" i="5"/>
  <c r="JO21" i="5"/>
  <c r="JU9" i="5"/>
  <c r="KJ53" i="5"/>
  <c r="JU27" i="5"/>
  <c r="KG25" i="5"/>
  <c r="JO19" i="5"/>
  <c r="JU7" i="5"/>
  <c r="KG33" i="5"/>
  <c r="JO27" i="5"/>
  <c r="JU16" i="5"/>
  <c r="KG13" i="5"/>
  <c r="JU11" i="5"/>
  <c r="JO7" i="5"/>
  <c r="JU34" i="5"/>
  <c r="KG32" i="5"/>
  <c r="JO26" i="5"/>
  <c r="JU14" i="5"/>
  <c r="KG12" i="5"/>
  <c r="JU33" i="5"/>
  <c r="KG31" i="5"/>
  <c r="JO25" i="5"/>
  <c r="JU13" i="5"/>
  <c r="KG5" i="5"/>
  <c r="JU32" i="5"/>
  <c r="KG30" i="5"/>
  <c r="JO24" i="5"/>
  <c r="JU12" i="5"/>
  <c r="KG10" i="5"/>
  <c r="JO32" i="5"/>
  <c r="JU22" i="5"/>
  <c r="KG19" i="5"/>
  <c r="JO12" i="5"/>
  <c r="JU40" i="5" l="1"/>
  <c r="JU48" i="5" s="1"/>
  <c r="JO40" i="5"/>
  <c r="JO48" i="5" s="1"/>
  <c r="JU38" i="5"/>
  <c r="KG37" i="5"/>
  <c r="JU43" i="5"/>
  <c r="KG42" i="5"/>
  <c r="JO38" i="5"/>
  <c r="JU41" i="5"/>
  <c r="JU37" i="5"/>
  <c r="KG41" i="5"/>
  <c r="JU42" i="5"/>
  <c r="KG43" i="5"/>
  <c r="JO43" i="5"/>
  <c r="KG40" i="5"/>
  <c r="KG48" i="5" s="1"/>
  <c r="KG54" i="5" s="1"/>
  <c r="JO37" i="5"/>
  <c r="JO39" i="5" s="1"/>
  <c r="KG38" i="5"/>
  <c r="KG39" i="5" s="1"/>
  <c r="JO42" i="5"/>
  <c r="JO41" i="5"/>
  <c r="KD53" i="5"/>
  <c r="JR53" i="5"/>
  <c r="JL53" i="5"/>
  <c r="JN54" i="5"/>
  <c r="JZ54" i="5"/>
  <c r="JS54" i="5"/>
  <c r="JS53" i="5"/>
  <c r="KE53" i="5"/>
  <c r="JM53" i="5"/>
  <c r="JH54" i="5"/>
  <c r="CT49" i="5"/>
  <c r="KV55" i="5"/>
  <c r="KP55" i="5"/>
  <c r="JU39" i="5" l="1"/>
  <c r="CT47" i="5"/>
  <c r="JJ54" i="5"/>
  <c r="JI54" i="5"/>
  <c r="KB54" i="5"/>
  <c r="KA54" i="5"/>
  <c r="JP54" i="5"/>
  <c r="JO54" i="5"/>
  <c r="JR54" i="5"/>
  <c r="JQ54" i="5"/>
  <c r="KD54" i="5"/>
  <c r="KC54" i="5"/>
  <c r="JL54" i="5"/>
  <c r="JK54" i="5"/>
  <c r="KE54" i="5"/>
  <c r="JM54" i="5"/>
  <c r="DR55" i="5"/>
  <c r="DF55" i="5"/>
  <c r="CT55" i="5"/>
  <c r="CZ55" i="5"/>
  <c r="DL55" i="5"/>
  <c r="KJ54" i="5"/>
  <c r="CT40" i="5"/>
  <c r="CT48" i="5" s="1"/>
  <c r="KV53" i="5"/>
  <c r="KP53" i="5"/>
  <c r="CT38" i="5"/>
  <c r="CT41" i="5" l="1"/>
  <c r="CT42" i="5"/>
  <c r="CT43" i="5"/>
  <c r="CT37" i="5"/>
  <c r="CT39" i="5" s="1"/>
  <c r="CT53" i="5"/>
  <c r="DF53" i="5"/>
  <c r="CZ53" i="5"/>
  <c r="DL53" i="5"/>
  <c r="DR53" i="5"/>
  <c r="CN53" i="5"/>
  <c r="CN55" i="5"/>
  <c r="DR54" i="5" l="1"/>
  <c r="CZ54" i="5"/>
  <c r="DF54" i="5"/>
  <c r="CN54" i="5"/>
  <c r="KV54" i="5"/>
  <c r="CT54" i="5"/>
  <c r="KP54" i="5"/>
  <c r="DL54" i="5"/>
  <c r="JV53" i="5" l="1"/>
  <c r="JX53" i="5" l="1"/>
  <c r="JW53" i="5"/>
  <c r="JY53" i="5"/>
  <c r="JT54" i="5"/>
  <c r="JY55" i="5"/>
  <c r="JV54" i="5" l="1"/>
  <c r="JU54" i="5"/>
  <c r="JX54" i="5"/>
  <c r="JW54" i="5"/>
  <c r="JY54" i="5"/>
  <c r="BV55" i="5"/>
  <c r="ED55" i="5"/>
  <c r="GK55" i="5"/>
  <c r="ED53" i="5" l="1"/>
  <c r="BV53" i="5"/>
  <c r="CB55" i="5"/>
  <c r="I55" i="5"/>
  <c r="EY53" i="5"/>
  <c r="FQ53" i="5"/>
  <c r="FK53" i="5"/>
  <c r="ES53" i="5"/>
  <c r="IU55" i="5"/>
  <c r="ES55" i="5"/>
  <c r="FE55" i="5"/>
  <c r="GZ53" i="5"/>
  <c r="IQ55" i="5"/>
  <c r="U54" i="5"/>
  <c r="U53" i="5"/>
  <c r="FK55" i="5"/>
  <c r="FQ55" i="5"/>
  <c r="O55" i="5"/>
  <c r="EY55" i="5"/>
  <c r="O53" i="5"/>
  <c r="GZ55" i="5"/>
  <c r="DX54" i="5"/>
  <c r="DX53" i="5"/>
  <c r="U55" i="5"/>
  <c r="I54" i="5"/>
  <c r="I53" i="5"/>
  <c r="FE53" i="5"/>
  <c r="IU54" i="5"/>
  <c r="IU53" i="5"/>
  <c r="DX55" i="5"/>
  <c r="IQ54" i="5"/>
  <c r="IQ53" i="5"/>
  <c r="CB54" i="5"/>
  <c r="CB53" i="5"/>
  <c r="ED54" i="5" l="1"/>
  <c r="ES54" i="5"/>
  <c r="GZ54" i="5"/>
  <c r="O54" i="5"/>
  <c r="FK54" i="5"/>
  <c r="EY54" i="5"/>
  <c r="BV54" i="5"/>
  <c r="FE54" i="5"/>
  <c r="FQ54" i="5"/>
  <c r="GK53" i="5"/>
  <c r="GT55" i="5"/>
  <c r="GK54" i="5" l="1"/>
  <c r="GT53" i="5" l="1"/>
  <c r="GT54" i="5" l="1"/>
</calcChain>
</file>

<file path=xl/sharedStrings.xml><?xml version="1.0" encoding="utf-8"?>
<sst xmlns="http://schemas.openxmlformats.org/spreadsheetml/2006/main" count="1151" uniqueCount="320">
  <si>
    <t>CHN1 - Cost Per Primary School Pupil</t>
  </si>
  <si>
    <t>CHN2 - Cost per Secondary School Pupil</t>
  </si>
  <si>
    <t>CHN3 - Cost per Pre-School Education Registration</t>
  </si>
  <si>
    <t>CHN8a - The Gross Cost of "Children Looked After" in Residential Based Services per Child per Week</t>
  </si>
  <si>
    <t>CHN8b - The Gross Cost of "Children Looked After" in a Community Setting per Child per Week</t>
  </si>
  <si>
    <t>CORP 2 - Cost of Democratic Core per 1,000 population</t>
  </si>
  <si>
    <t>CORP 4 - The cost per dwelling of collecting Council Tax</t>
  </si>
  <si>
    <t>SW1 - Older Persons (Over65)  Home Care Costs per Hour</t>
  </si>
  <si>
    <t>SW5 - Older persons (over 65's) Residential Care Costs per week per resident</t>
  </si>
  <si>
    <t>C&amp;L1 - Cost per attendance at Sports facilities</t>
  </si>
  <si>
    <t>C&amp;L2 - Cost Per Library Visit</t>
  </si>
  <si>
    <t>C&amp;L3 - Cost of Museums per Visit</t>
  </si>
  <si>
    <t>C&amp;L4 - Cost of Parks &amp; Open Spaces per 1,000 Population</t>
  </si>
  <si>
    <t>ENV1a - Net cost of Waste collection per premises</t>
  </si>
  <si>
    <t>ENV2a - Net cost per Waste disposal per premises</t>
  </si>
  <si>
    <t>ENV3a - Net cost of street cleaning per 1,000 population</t>
  </si>
  <si>
    <t>ENV4a - Cost of maintenance per kilometre of roads</t>
  </si>
  <si>
    <t>ENV5a - Cost of trading standards perr 1,000 population</t>
  </si>
  <si>
    <t>ENV5b - Cost of environmental health per 1,000 population</t>
  </si>
  <si>
    <t>Local Authority</t>
  </si>
  <si>
    <t>CHN1 2010-11</t>
  </si>
  <si>
    <t>CHN1 2011-12</t>
  </si>
  <si>
    <t>CHN1 2012-13</t>
  </si>
  <si>
    <t>CHN1 2013-14</t>
  </si>
  <si>
    <t>CHN1 2014-15</t>
  </si>
  <si>
    <t>CHN2 2010-11</t>
  </si>
  <si>
    <t>CHN2 2011-12</t>
  </si>
  <si>
    <t>CHN2 2012-13</t>
  </si>
  <si>
    <t>CHN2 2013-14</t>
  </si>
  <si>
    <t>CHN2 2014-15</t>
  </si>
  <si>
    <t>CHN3 2010-11</t>
  </si>
  <si>
    <t>CHN3 2011-12</t>
  </si>
  <si>
    <t>CHN3 2012-13</t>
  </si>
  <si>
    <t>CHN3 2013-14</t>
  </si>
  <si>
    <t>CHN3 2014-15</t>
  </si>
  <si>
    <t>CORP 2 2010-11</t>
  </si>
  <si>
    <t>CORP 2 2011-12</t>
  </si>
  <si>
    <t>CORP 2 2012-13</t>
  </si>
  <si>
    <t>CORP 2 2013-14</t>
  </si>
  <si>
    <t>CORP 2 2014-15</t>
  </si>
  <si>
    <t>CORP 4 2010-11</t>
  </si>
  <si>
    <t>CORP 4 2011-12</t>
  </si>
  <si>
    <t>CORP 4 2012-13</t>
  </si>
  <si>
    <t>CORP 4 2013-14</t>
  </si>
  <si>
    <t>CORP 4 2014-15</t>
  </si>
  <si>
    <t>SW1 2010-11</t>
  </si>
  <si>
    <t>SW1 2011-12</t>
  </si>
  <si>
    <t>SW1 2012-13</t>
  </si>
  <si>
    <t>SW1 2013-14</t>
  </si>
  <si>
    <t>SW1 2014-15</t>
  </si>
  <si>
    <t>SW5 2010-11</t>
  </si>
  <si>
    <t>SW5 2011-12</t>
  </si>
  <si>
    <t>SW5 2012-13</t>
  </si>
  <si>
    <t>SW5 2013-14</t>
  </si>
  <si>
    <t>SW5 2014-15</t>
  </si>
  <si>
    <t>C&amp;L1 2010-11</t>
  </si>
  <si>
    <t>C&amp;L1 2011-12</t>
  </si>
  <si>
    <t>C&amp;L1 2012-13</t>
  </si>
  <si>
    <t>C&amp;L1 2013-14</t>
  </si>
  <si>
    <t>C&amp;L1 2014-15</t>
  </si>
  <si>
    <t>C&amp;L3 2010-11</t>
  </si>
  <si>
    <t>C&amp;L3 2011-12</t>
  </si>
  <si>
    <t>C&amp;L3 2012-13</t>
  </si>
  <si>
    <t>C&amp;L3 2013-14</t>
  </si>
  <si>
    <t>C&amp;L3 2014-15</t>
  </si>
  <si>
    <t>C&amp;L4 2010-11</t>
  </si>
  <si>
    <t>C&amp;L4 2011-12</t>
  </si>
  <si>
    <t>C&amp;L4 2012-13</t>
  </si>
  <si>
    <t>C&amp;L4 2013-14</t>
  </si>
  <si>
    <t>C&amp;L4 2014-15</t>
  </si>
  <si>
    <t>ENV2a 2012-13</t>
  </si>
  <si>
    <t>ENV2a 2013-14</t>
  </si>
  <si>
    <t>ENV2a 2014-15</t>
  </si>
  <si>
    <t>ENV3a 2010-11</t>
  </si>
  <si>
    <t>ENV3a 2011-12</t>
  </si>
  <si>
    <t>ENV3a 2012-13</t>
  </si>
  <si>
    <t>ENV3a 2013-14</t>
  </si>
  <si>
    <t>ENV3a 2014-15</t>
  </si>
  <si>
    <t>ENV5a 2012-13</t>
  </si>
  <si>
    <t>ENV5a 2013-14</t>
  </si>
  <si>
    <t>ENV5a 2014-15</t>
  </si>
  <si>
    <t>ENV5b 2012-13</t>
  </si>
  <si>
    <t>ENV5b 2013-14</t>
  </si>
  <si>
    <t>ENV5b 2014-15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</si>
  <si>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</si>
  <si>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</si>
  <si>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</si>
  <si>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</si>
  <si>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</si>
  <si>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</si>
  <si>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</si>
  <si>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</si>
  <si>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</si>
  <si>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</si>
  <si>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</si>
  <si>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 City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</si>
  <si>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</si>
  <si>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</si>
  <si>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</si>
  <si>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</si>
  <si>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</si>
  <si>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</si>
  <si>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</si>
  <si>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</si>
  <si>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</si>
  <si>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</si>
  <si>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</si>
  <si>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</si>
  <si>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</si>
  <si>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</si>
  <si>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</si>
  <si>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</si>
  <si>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</si>
  <si>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</si>
  <si>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</si>
  <si>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</si>
  <si>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</si>
  <si>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CHN4 - % of Pupils Gaining 5+ Awards at Level 5</t>
  </si>
  <si>
    <t xml:space="preserve">CHN5 - % of Pupils Gaining 5+ Awards at Level 6 </t>
  </si>
  <si>
    <t>CHN6 - % of Pupils from Deprived Areas Gaining 5+ Awards at Level 5 (SIMD)</t>
  </si>
  <si>
    <t xml:space="preserve">CHN9 - Balance of Care for looked after children: % of children being looked after in the Community </t>
  </si>
  <si>
    <t>CHN10 - % of Adults Satisfied with Local Schools</t>
  </si>
  <si>
    <t xml:space="preserve">CHN11 - Proportion of Pupils Entering Positive Destinations </t>
  </si>
  <si>
    <t>CORP 1 - Support services as a % of Total Gross expenditure</t>
  </si>
  <si>
    <t>CORP 3b - The percentage of the highest paid 5% of employees who are women</t>
  </si>
  <si>
    <t>CORP 5b2 - Average time (hours) between time of Domestic Noise complaint and attendance on site</t>
  </si>
  <si>
    <t>CORP 6a - Sickness Absence Days per Teacher</t>
  </si>
  <si>
    <t>CORP6b - Sickness Absence Days per Employee (non-teacher)</t>
  </si>
  <si>
    <t>CORP 7 - Percentage of income due from Council Tax received by the end of the year</t>
  </si>
  <si>
    <t>CORP 8 - Percentage of invoices sampled that were paid within 30 days</t>
  </si>
  <si>
    <t xml:space="preserve">SW2 - SDS spend on adults 18+ as a % of total social work spend on adults 18+ </t>
  </si>
  <si>
    <t>SW3 - % of people 65+ with intensive needs receiving care at home</t>
  </si>
  <si>
    <t>SW4 - % of Adults satisfied with social care or social work services</t>
  </si>
  <si>
    <t>ENV3c - Cleanliness Score (%age Acceptable)</t>
  </si>
  <si>
    <t>ENV4b - Percentage of A class roads that should be considered for maintenance treatment</t>
  </si>
  <si>
    <t>ENV4c - Percentage of B class roads that should be considered for maintenance treatment</t>
  </si>
  <si>
    <t>ENV4d - Percentage of C class roads that should be considered for maintenance treatment</t>
  </si>
  <si>
    <t>ENV4e - Percentage of unclassified roads that should be considered for maintenance treatment</t>
  </si>
  <si>
    <t xml:space="preserve">ENV6 - The % of total household waste arising that is recycled </t>
  </si>
  <si>
    <t xml:space="preserve">ENV7a - % of adults satisfied with refuse collection </t>
  </si>
  <si>
    <t>ENV7b - % of adults satisfied with street cleaning</t>
  </si>
  <si>
    <t>HSN1b - Gross rent arrears (all tenants) as at 31 March each year as a percentage of rent due for the reporting year</t>
  </si>
  <si>
    <t>HSN2 - Percentage of rent due in the year that was lost due to voids</t>
  </si>
  <si>
    <t>HSN3 - Percentage of dwellings meeting SHQS</t>
  </si>
  <si>
    <t>HSN4b - Average time taken to complete non-emergency repairs</t>
  </si>
  <si>
    <t>HSN5 - Percentage of council dwellings that are energy efficient</t>
  </si>
  <si>
    <t>CORP-ASSET1 - Proportion of operational buildings that are suitable for their current use</t>
  </si>
  <si>
    <t>CORP-ASSET2 - Proportion of internal floor area of operational buildings in satisfactory condition</t>
  </si>
  <si>
    <t>ECON1 - Percenage of  Unemployed People Assisted into work from Council Funded/Operated Employability Programmes</t>
  </si>
  <si>
    <t>CHN9 2010-11</t>
  </si>
  <si>
    <t>CHN9 2011-12</t>
  </si>
  <si>
    <t>CHN9 2012-13</t>
  </si>
  <si>
    <t>CHN9 2013-14</t>
  </si>
  <si>
    <t>CORP 1 2010-11</t>
  </si>
  <si>
    <t>CORP 1 2011-12</t>
  </si>
  <si>
    <t>CORP 1 2012-13</t>
  </si>
  <si>
    <t>CORP 1 2013-14</t>
  </si>
  <si>
    <t>CORP 1 2014-15</t>
  </si>
  <si>
    <t>CORP 5b2 2010-11</t>
  </si>
  <si>
    <t>CORP 5b2 2011-12</t>
  </si>
  <si>
    <t>CORP 5b2 2012-13</t>
  </si>
  <si>
    <t>CORP 5b2 2013-14</t>
  </si>
  <si>
    <t>CORP 5b2 2014-15</t>
  </si>
  <si>
    <t>CORP 6a 2010-11</t>
  </si>
  <si>
    <t>CORP 6a 2011-12</t>
  </si>
  <si>
    <t>CORP 6a 2012-13</t>
  </si>
  <si>
    <t>CORP 6a 2013-14</t>
  </si>
  <si>
    <t>CORP 6a 2014-15</t>
  </si>
  <si>
    <t>CORP 6b 2010-11</t>
  </si>
  <si>
    <t>CORP 6b 2011-12</t>
  </si>
  <si>
    <t>CORP 6b 2012-13</t>
  </si>
  <si>
    <t>CORP 6b 2013-14</t>
  </si>
  <si>
    <t>CORP 6b 2014-15</t>
  </si>
  <si>
    <t>CORP 7 2010-11</t>
  </si>
  <si>
    <t>CORP 7 2011-12</t>
  </si>
  <si>
    <t>CORP 7 2012-13</t>
  </si>
  <si>
    <t>CORP 7 2013-14</t>
  </si>
  <si>
    <t>CORP 7 2014-15</t>
  </si>
  <si>
    <t>CORP 8 2010-11</t>
  </si>
  <si>
    <t>CORP 8 2011-12</t>
  </si>
  <si>
    <t>CORP 8 2012-13</t>
  </si>
  <si>
    <t>CORP 8 2013-14</t>
  </si>
  <si>
    <t>CORP 8 2014-15</t>
  </si>
  <si>
    <t>SW2 2010-11</t>
  </si>
  <si>
    <t>SW2 2011-12</t>
  </si>
  <si>
    <t>SW2 2012-13</t>
  </si>
  <si>
    <t>SW2 2013-14</t>
  </si>
  <si>
    <t>SW2 2014-15</t>
  </si>
  <si>
    <t>C&amp;L5a -  % of adults satisfied with libraries</t>
  </si>
  <si>
    <t>C&amp;L5b - % of adults satisfied with parks and open spaces</t>
  </si>
  <si>
    <t xml:space="preserve">C&amp;L5c - % of adults satisfied with museums and galleries </t>
  </si>
  <si>
    <t>C&amp;L5d - % of adults satisfied with leisure facilities</t>
  </si>
  <si>
    <t>CHN9 2014-15</t>
  </si>
  <si>
    <t>ENV1 - Gross cost of Waste collection per premises</t>
  </si>
  <si>
    <t>ENV2 - Gross cost per Waste disposal per premises</t>
  </si>
  <si>
    <t>ENV5 - Cost of trading standards and environmental health per 1,000 population</t>
  </si>
  <si>
    <t>HSN1a - Current tenants' arrears as a percentage of net rent due</t>
  </si>
  <si>
    <t>HSN4a - Percentage of repairs completed within target times</t>
  </si>
  <si>
    <t>ENV1 2010-11</t>
  </si>
  <si>
    <t>ENV1 2011-12</t>
  </si>
  <si>
    <t>ENV1 2012-13</t>
  </si>
  <si>
    <t>ENV1 2013-14</t>
  </si>
  <si>
    <t>ENV1 2014-15</t>
  </si>
  <si>
    <t>ENV2 2010-11</t>
  </si>
  <si>
    <t>ENV2 2011-12</t>
  </si>
  <si>
    <t>ENV2 2012-13</t>
  </si>
  <si>
    <t>ENV2 2013-14</t>
  </si>
  <si>
    <t>ENV2 2014-15</t>
  </si>
  <si>
    <t>ENV5 2010-11</t>
  </si>
  <si>
    <t>ENV5 2011-12</t>
  </si>
  <si>
    <t>ENV5 2012-13</t>
  </si>
  <si>
    <t>ENV5 2013-14</t>
  </si>
  <si>
    <t>ENV5 2014-15</t>
  </si>
  <si>
    <t>All costs are real</t>
  </si>
  <si>
    <t>Max</t>
  </si>
  <si>
    <t>Min</t>
  </si>
  <si>
    <t>Range</t>
  </si>
  <si>
    <t>FG 1 median</t>
  </si>
  <si>
    <t>FG 2 median</t>
  </si>
  <si>
    <t>FG 3 median</t>
  </si>
  <si>
    <t>FG 4 median</t>
  </si>
  <si>
    <t>grpchldrn_2012</t>
  </si>
  <si>
    <t>grpenv_2012</t>
  </si>
  <si>
    <t>FG</t>
  </si>
  <si>
    <t>Select council:</t>
  </si>
  <si>
    <t>Children, Social Care, Housing</t>
  </si>
  <si>
    <t>FG1</t>
  </si>
  <si>
    <t>FG2</t>
  </si>
  <si>
    <t>FG3</t>
  </si>
  <si>
    <t>FG4</t>
  </si>
  <si>
    <t>Council 1</t>
  </si>
  <si>
    <t>Council 2</t>
  </si>
  <si>
    <t>Council 3</t>
  </si>
  <si>
    <t>Council 4</t>
  </si>
  <si>
    <t>Council 5</t>
  </si>
  <si>
    <t>Council 6</t>
  </si>
  <si>
    <t>Council 7</t>
  </si>
  <si>
    <t>Council 8</t>
  </si>
  <si>
    <t>Corporate, C &amp; L, Environmental, Econ Dev</t>
  </si>
  <si>
    <t>deprivation</t>
  </si>
  <si>
    <t>pop density</t>
  </si>
  <si>
    <t>Family group pop density</t>
  </si>
  <si>
    <t>Family group deprivation</t>
  </si>
  <si>
    <t>FG median</t>
  </si>
  <si>
    <t>2010-11</t>
  </si>
  <si>
    <t>2011-12</t>
  </si>
  <si>
    <t>2012-13</t>
  </si>
  <si>
    <t>2013-14</t>
  </si>
  <si>
    <t>2014-15</t>
  </si>
  <si>
    <t>2010/11-13/14</t>
  </si>
  <si>
    <t>FG Median</t>
  </si>
  <si>
    <t>2009-11</t>
  </si>
  <si>
    <t>2010-12</t>
  </si>
  <si>
    <t>2011-13</t>
  </si>
  <si>
    <t>2012-14</t>
  </si>
  <si>
    <t>2013-15</t>
  </si>
  <si>
    <t>2007-11</t>
  </si>
  <si>
    <t>2008-12</t>
  </si>
  <si>
    <t>2009-13</t>
  </si>
  <si>
    <t>2010-14</t>
  </si>
  <si>
    <t>2011-15</t>
  </si>
  <si>
    <t>Contents</t>
  </si>
  <si>
    <t>Service area:</t>
  </si>
  <si>
    <t>Culture &amp; Leisure</t>
  </si>
  <si>
    <t>Children</t>
  </si>
  <si>
    <t>Corporate</t>
  </si>
  <si>
    <t>Social Care</t>
  </si>
  <si>
    <t>Environmental</t>
  </si>
  <si>
    <t>Housing</t>
  </si>
  <si>
    <t>Economic Development</t>
  </si>
  <si>
    <t>CHN1 2015-16</t>
  </si>
  <si>
    <t>CHN2 2015-16</t>
  </si>
  <si>
    <t>CHN3 2015-16</t>
  </si>
  <si>
    <t>CHN8a 2015-16</t>
  </si>
  <si>
    <t>CHN8b 2015-16</t>
  </si>
  <si>
    <t>CHN9 2015-16</t>
  </si>
  <si>
    <t>CORP 1 2015-16</t>
  </si>
  <si>
    <t>CORP 2 2015-16</t>
  </si>
  <si>
    <t>CORP 5b2 2015-16</t>
  </si>
  <si>
    <t>CORP 6a 2015-16</t>
  </si>
  <si>
    <t>CORP 6b 2015-16</t>
  </si>
  <si>
    <t>CORP 7 2015-16</t>
  </si>
  <si>
    <t>CORP 8 2015-16</t>
  </si>
  <si>
    <t>SW1 2015-16</t>
  </si>
  <si>
    <t>SW2 2015-16</t>
  </si>
  <si>
    <t>SW5 2015-16</t>
  </si>
  <si>
    <t>C&amp;L1 2015-16</t>
  </si>
  <si>
    <t>C&amp;L3 2015-16</t>
  </si>
  <si>
    <t>C&amp;L4 2015-16</t>
  </si>
  <si>
    <t>ENV2a 2015-16</t>
  </si>
  <si>
    <t>ENV3a 2015-16</t>
  </si>
  <si>
    <t>ENV5a 2015-16</t>
  </si>
  <si>
    <t>ENV5b 2015-16</t>
  </si>
  <si>
    <t>2015-16</t>
  </si>
  <si>
    <t>2012/13-2014/15</t>
  </si>
  <si>
    <t>2013/14-2015/16</t>
  </si>
  <si>
    <t>Radio buttons</t>
  </si>
  <si>
    <t>2014-16</t>
  </si>
  <si>
    <t>2012-16</t>
  </si>
  <si>
    <t>Econ 2 - Cost of Planning Per Application</t>
  </si>
  <si>
    <t>Econ 3 - Average Time Per Planning Application</t>
  </si>
  <si>
    <t>Econ 4 - % of procurement spent on local small/medium enterprises</t>
  </si>
  <si>
    <t>Econ 5 - No of business gateway start-ups per 10,000 population</t>
  </si>
  <si>
    <t>SW4a -Percentage of adults receiving any care or support who rate it as excellent or good.</t>
  </si>
  <si>
    <t>SW4b - Percentage of adults supported at home who agree that their services and support had an impact in improving or maintaining their quality of life</t>
  </si>
  <si>
    <t>2012-15</t>
  </si>
  <si>
    <t>2013-16</t>
  </si>
  <si>
    <t>CHN12a - Overall Average Total Tariff</t>
  </si>
  <si>
    <t>P1</t>
  </si>
  <si>
    <t>P7</t>
  </si>
  <si>
    <t>P4</t>
  </si>
  <si>
    <t>CORPORATE SERVICES</t>
  </si>
  <si>
    <t>CHILDREN'S SERVICES</t>
  </si>
  <si>
    <t>SOCIAL CARE SERVICES</t>
  </si>
  <si>
    <t>CULTURE &amp; LEISURE SERVICES</t>
  </si>
  <si>
    <t>ENVIRONMENTAL SERVICES</t>
  </si>
  <si>
    <t>HOUSING SERVICES</t>
  </si>
  <si>
    <t>ECONOMIC DEVELOPMENT</t>
  </si>
  <si>
    <t>CHN12b - Average Total Tariff SIMD Quintile 1</t>
  </si>
  <si>
    <t>CORP 4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</si>
</sst>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Times New Roman"/>
      <family val="1"/>
    </font>
    <font>
      <b/>
      <sz val="11"/>
      <color indexed="63"/>
      <name val="Calibri"/>
      <family val="2"/>
    </font>
    <font>
      <sz val="10"/>
      <name val="Geneva"/>
    </font>
    <font>
      <b/>
      <sz val="11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b/>
      <u/>
      <sz val="12"/>
      <color theme="10"/>
      <name val="Arial"/>
      <family val="2"/>
    </font>
    <font>
      <sz val="11"/>
      <name val="Calibri"/>
      <family val="2"/>
      <scheme val="minor"/>
    </font>
    <font>
      <sz val="16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8">
    <xf numFmtId="0" fontId="0" fillId="0" borderId="0"/>
    <xf numFmtId="0" fontId="18" fillId="0" borderId="0"/>
    <xf numFmtId="0" fontId="18" fillId="0" borderId="0"/>
    <xf numFmtId="0" fontId="19" fillId="35" borderId="0" applyNumberFormat="0" applyBorder="0" applyAlignment="0" applyProtection="0"/>
    <xf numFmtId="0" fontId="1" fillId="10" borderId="0" applyNumberFormat="0" applyBorder="0" applyAlignment="0" applyProtection="0"/>
    <xf numFmtId="0" fontId="19" fillId="36" borderId="0" applyNumberFormat="0" applyBorder="0" applyAlignment="0" applyProtection="0"/>
    <xf numFmtId="0" fontId="1" fillId="14" borderId="0" applyNumberFormat="0" applyBorder="0" applyAlignment="0" applyProtection="0"/>
    <xf numFmtId="0" fontId="19" fillId="37" borderId="0" applyNumberFormat="0" applyBorder="0" applyAlignment="0" applyProtection="0"/>
    <xf numFmtId="0" fontId="1" fillId="18" borderId="0" applyNumberFormat="0" applyBorder="0" applyAlignment="0" applyProtection="0"/>
    <xf numFmtId="0" fontId="19" fillId="38" borderId="0" applyNumberFormat="0" applyBorder="0" applyAlignment="0" applyProtection="0"/>
    <xf numFmtId="0" fontId="1" fillId="22" borderId="0" applyNumberFormat="0" applyBorder="0" applyAlignment="0" applyProtection="0"/>
    <xf numFmtId="0" fontId="19" fillId="39" borderId="0" applyNumberFormat="0" applyBorder="0" applyAlignment="0" applyProtection="0"/>
    <xf numFmtId="0" fontId="1" fillId="26" borderId="0" applyNumberFormat="0" applyBorder="0" applyAlignment="0" applyProtection="0"/>
    <xf numFmtId="0" fontId="19" fillId="40" borderId="0" applyNumberFormat="0" applyBorder="0" applyAlignment="0" applyProtection="0"/>
    <xf numFmtId="0" fontId="1" fillId="30" borderId="0" applyNumberFormat="0" applyBorder="0" applyAlignment="0" applyProtection="0"/>
    <xf numFmtId="0" fontId="19" fillId="41" borderId="0" applyNumberFormat="0" applyBorder="0" applyAlignment="0" applyProtection="0"/>
    <xf numFmtId="0" fontId="1" fillId="11" borderId="0" applyNumberFormat="0" applyBorder="0" applyAlignment="0" applyProtection="0"/>
    <xf numFmtId="0" fontId="19" fillId="42" borderId="0" applyNumberFormat="0" applyBorder="0" applyAlignment="0" applyProtection="0"/>
    <xf numFmtId="0" fontId="1" fillId="15" borderId="0" applyNumberFormat="0" applyBorder="0" applyAlignment="0" applyProtection="0"/>
    <xf numFmtId="0" fontId="19" fillId="43" borderId="0" applyNumberFormat="0" applyBorder="0" applyAlignment="0" applyProtection="0"/>
    <xf numFmtId="0" fontId="1" fillId="19" borderId="0" applyNumberFormat="0" applyBorder="0" applyAlignment="0" applyProtection="0"/>
    <xf numFmtId="0" fontId="19" fillId="38" borderId="0" applyNumberFormat="0" applyBorder="0" applyAlignment="0" applyProtection="0"/>
    <xf numFmtId="0" fontId="1" fillId="23" borderId="0" applyNumberFormat="0" applyBorder="0" applyAlignment="0" applyProtection="0"/>
    <xf numFmtId="0" fontId="19" fillId="41" borderId="0" applyNumberFormat="0" applyBorder="0" applyAlignment="0" applyProtection="0"/>
    <xf numFmtId="0" fontId="1" fillId="27" borderId="0" applyNumberFormat="0" applyBorder="0" applyAlignment="0" applyProtection="0"/>
    <xf numFmtId="0" fontId="19" fillId="44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17" fillId="12" borderId="0" applyNumberFormat="0" applyBorder="0" applyAlignment="0" applyProtection="0"/>
    <xf numFmtId="0" fontId="20" fillId="42" borderId="0" applyNumberFormat="0" applyBorder="0" applyAlignment="0" applyProtection="0"/>
    <xf numFmtId="0" fontId="17" fillId="16" borderId="0" applyNumberFormat="0" applyBorder="0" applyAlignment="0" applyProtection="0"/>
    <xf numFmtId="0" fontId="20" fillId="43" borderId="0" applyNumberFormat="0" applyBorder="0" applyAlignment="0" applyProtection="0"/>
    <xf numFmtId="0" fontId="17" fillId="20" borderId="0" applyNumberFormat="0" applyBorder="0" applyAlignment="0" applyProtection="0"/>
    <xf numFmtId="0" fontId="20" fillId="46" borderId="0" applyNumberFormat="0" applyBorder="0" applyAlignment="0" applyProtection="0"/>
    <xf numFmtId="0" fontId="17" fillId="24" borderId="0" applyNumberFormat="0" applyBorder="0" applyAlignment="0" applyProtection="0"/>
    <xf numFmtId="0" fontId="20" fillId="47" borderId="0" applyNumberFormat="0" applyBorder="0" applyAlignment="0" applyProtection="0"/>
    <xf numFmtId="0" fontId="17" fillId="28" borderId="0" applyNumberFormat="0" applyBorder="0" applyAlignment="0" applyProtection="0"/>
    <xf numFmtId="0" fontId="20" fillId="48" borderId="0" applyNumberFormat="0" applyBorder="0" applyAlignment="0" applyProtection="0"/>
    <xf numFmtId="0" fontId="17" fillId="32" borderId="0" applyNumberFormat="0" applyBorder="0" applyAlignment="0" applyProtection="0"/>
    <xf numFmtId="0" fontId="20" fillId="49" borderId="0" applyNumberFormat="0" applyBorder="0" applyAlignment="0" applyProtection="0"/>
    <xf numFmtId="0" fontId="17" fillId="9" borderId="0" applyNumberFormat="0" applyBorder="0" applyAlignment="0" applyProtection="0"/>
    <xf numFmtId="0" fontId="20" fillId="50" borderId="0" applyNumberFormat="0" applyBorder="0" applyAlignment="0" applyProtection="0"/>
    <xf numFmtId="0" fontId="17" fillId="13" borderId="0" applyNumberFormat="0" applyBorder="0" applyAlignment="0" applyProtection="0"/>
    <xf numFmtId="0" fontId="20" fillId="51" borderId="0" applyNumberFormat="0" applyBorder="0" applyAlignment="0" applyProtection="0"/>
    <xf numFmtId="0" fontId="17" fillId="17" borderId="0" applyNumberFormat="0" applyBorder="0" applyAlignment="0" applyProtection="0"/>
    <xf numFmtId="0" fontId="20" fillId="46" borderId="0" applyNumberFormat="0" applyBorder="0" applyAlignment="0" applyProtection="0"/>
    <xf numFmtId="0" fontId="17" fillId="21" borderId="0" applyNumberFormat="0" applyBorder="0" applyAlignment="0" applyProtection="0"/>
    <xf numFmtId="0" fontId="20" fillId="47" borderId="0" applyNumberFormat="0" applyBorder="0" applyAlignment="0" applyProtection="0"/>
    <xf numFmtId="0" fontId="17" fillId="25" borderId="0" applyNumberFormat="0" applyBorder="0" applyAlignment="0" applyProtection="0"/>
    <xf numFmtId="0" fontId="20" fillId="52" borderId="0" applyNumberFormat="0" applyBorder="0" applyAlignment="0" applyProtection="0"/>
    <xf numFmtId="0" fontId="17" fillId="29" borderId="0" applyNumberFormat="0" applyBorder="0" applyAlignment="0" applyProtection="0"/>
    <xf numFmtId="0" fontId="21" fillId="36" borderId="0" applyNumberFormat="0" applyBorder="0" applyAlignment="0" applyProtection="0"/>
    <xf numFmtId="0" fontId="7" fillId="3" borderId="0" applyNumberFormat="0" applyBorder="0" applyAlignment="0" applyProtection="0"/>
    <xf numFmtId="0" fontId="22" fillId="53" borderId="11" applyNumberFormat="0" applyAlignment="0" applyProtection="0"/>
    <xf numFmtId="0" fontId="11" fillId="6" borderId="4" applyNumberFormat="0" applyAlignment="0" applyProtection="0"/>
    <xf numFmtId="0" fontId="23" fillId="54" borderId="12" applyNumberFormat="0" applyAlignment="0" applyProtection="0"/>
    <xf numFmtId="0" fontId="13" fillId="7" borderId="7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55" borderId="13">
      <alignment vertical="center" wrapText="1"/>
    </xf>
    <xf numFmtId="0" fontId="2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6" fillId="2" borderId="0" applyNumberFormat="0" applyBorder="0" applyAlignment="0" applyProtection="0"/>
    <xf numFmtId="0" fontId="27" fillId="0" borderId="14" applyNumberFormat="0" applyFill="0" applyAlignment="0" applyProtection="0"/>
    <xf numFmtId="0" fontId="3" fillId="0" borderId="1" applyNumberFormat="0" applyFill="0" applyAlignment="0" applyProtection="0"/>
    <xf numFmtId="0" fontId="28" fillId="0" borderId="15" applyNumberFormat="0" applyFill="0" applyAlignment="0" applyProtection="0"/>
    <xf numFmtId="0" fontId="4" fillId="0" borderId="2" applyNumberFormat="0" applyFill="0" applyAlignment="0" applyProtection="0"/>
    <xf numFmtId="0" fontId="29" fillId="0" borderId="16" applyNumberFormat="0" applyFill="0" applyAlignment="0" applyProtection="0"/>
    <xf numFmtId="0" fontId="5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40" borderId="11" applyNumberFormat="0" applyAlignment="0" applyProtection="0"/>
    <xf numFmtId="0" fontId="9" fillId="5" borderId="4" applyNumberFormat="0" applyAlignment="0" applyProtection="0"/>
    <xf numFmtId="0" fontId="32" fillId="0" borderId="17" applyNumberFormat="0" applyFill="0" applyAlignment="0" applyProtection="0"/>
    <xf numFmtId="0" fontId="12" fillId="0" borderId="6" applyNumberFormat="0" applyFill="0" applyAlignment="0" applyProtection="0"/>
    <xf numFmtId="0" fontId="33" fillId="56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4" fillId="0" borderId="0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9" fillId="57" borderId="18" applyNumberFormat="0" applyFont="0" applyAlignment="0" applyProtection="0"/>
    <xf numFmtId="0" fontId="1" fillId="8" borderId="8" applyNumberFormat="0" applyFont="0" applyAlignment="0" applyProtection="0"/>
    <xf numFmtId="0" fontId="35" fillId="53" borderId="19" applyNumberFormat="0" applyAlignment="0" applyProtection="0"/>
    <xf numFmtId="0" fontId="10" fillId="6" borderId="5" applyNumberFormat="0" applyAlignment="0" applyProtection="0"/>
    <xf numFmtId="9" fontId="34" fillId="0" borderId="0" applyFont="0" applyFill="0" applyBorder="0" applyAlignment="0" applyProtection="0"/>
    <xf numFmtId="0" fontId="36" fillId="0" borderId="0"/>
    <xf numFmtId="0" fontId="13" fillId="33" borderId="20">
      <alignment horizontal="center" vertical="center" wrapText="1"/>
    </xf>
    <xf numFmtId="0" fontId="37" fillId="55" borderId="13">
      <alignment wrapText="1"/>
    </xf>
    <xf numFmtId="0" fontId="3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16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27" xfId="0" applyFont="1" applyBorder="1"/>
    <xf numFmtId="0" fontId="42" fillId="0" borderId="0" xfId="0" applyFont="1" applyAlignment="1">
      <alignment vertical="center" wrapText="1"/>
    </xf>
    <xf numFmtId="0" fontId="13" fillId="33" borderId="29" xfId="0" applyFont="1" applyFill="1" applyBorder="1" applyAlignment="1">
      <alignment horizontal="center" wrapText="1"/>
    </xf>
    <xf numFmtId="0" fontId="13" fillId="33" borderId="23" xfId="0" applyFont="1" applyFill="1" applyBorder="1" applyAlignment="1">
      <alignment horizontal="center" wrapText="1"/>
    </xf>
    <xf numFmtId="0" fontId="13" fillId="33" borderId="30" xfId="0" applyFont="1" applyFill="1" applyBorder="1" applyAlignment="1">
      <alignment horizontal="center" wrapText="1"/>
    </xf>
    <xf numFmtId="0" fontId="13" fillId="33" borderId="24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22" xfId="0" applyFont="1" applyFill="1" applyBorder="1" applyAlignment="1">
      <alignment horizontal="center" wrapText="1"/>
    </xf>
    <xf numFmtId="0" fontId="13" fillId="33" borderId="31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2" fontId="24" fillId="34" borderId="33" xfId="0" applyNumberFormat="1" applyFont="1" applyFill="1" applyBorder="1" applyAlignment="1">
      <alignment horizontal="right"/>
    </xf>
    <xf numFmtId="2" fontId="24" fillId="34" borderId="22" xfId="0" applyNumberFormat="1" applyFont="1" applyFill="1" applyBorder="1" applyAlignment="1">
      <alignment horizontal="right"/>
    </xf>
    <xf numFmtId="2" fontId="24" fillId="58" borderId="33" xfId="0" applyNumberFormat="1" applyFont="1" applyFill="1" applyBorder="1" applyAlignment="1">
      <alignment horizontal="right"/>
    </xf>
    <xf numFmtId="2" fontId="24" fillId="58" borderId="22" xfId="0" applyNumberFormat="1" applyFont="1" applyFill="1" applyBorder="1" applyAlignment="1">
      <alignment horizontal="right"/>
    </xf>
    <xf numFmtId="2" fontId="24" fillId="0" borderId="33" xfId="0" applyNumberFormat="1" applyFont="1" applyFill="1" applyBorder="1" applyAlignment="1">
      <alignment horizontal="right"/>
    </xf>
    <xf numFmtId="2" fontId="24" fillId="0" borderId="22" xfId="0" applyNumberFormat="1" applyFont="1" applyFill="1" applyBorder="1" applyAlignment="1">
      <alignment horizontal="right"/>
    </xf>
    <xf numFmtId="2" fontId="24" fillId="0" borderId="33" xfId="0" applyNumberFormat="1" applyFont="1" applyBorder="1" applyAlignment="1">
      <alignment horizontal="right"/>
    </xf>
    <xf numFmtId="164" fontId="0" fillId="0" borderId="0" xfId="0" applyNumberFormat="1"/>
    <xf numFmtId="0" fontId="43" fillId="0" borderId="0" xfId="0" applyFont="1" applyAlignment="1">
      <alignment vertical="center"/>
    </xf>
    <xf numFmtId="2" fontId="0" fillId="0" borderId="0" xfId="0" applyNumberFormat="1"/>
    <xf numFmtId="0" fontId="24" fillId="0" borderId="0" xfId="0" applyFont="1" applyAlignment="1">
      <alignment vertical="center"/>
    </xf>
    <xf numFmtId="0" fontId="16" fillId="0" borderId="27" xfId="0" applyFont="1" applyBorder="1" applyAlignment="1">
      <alignment wrapText="1"/>
    </xf>
    <xf numFmtId="0" fontId="45" fillId="59" borderId="13" xfId="0" applyFont="1" applyFill="1" applyBorder="1"/>
    <xf numFmtId="0" fontId="0" fillId="0" borderId="13" xfId="0" applyBorder="1"/>
    <xf numFmtId="0" fontId="44" fillId="0" borderId="13" xfId="0" applyFont="1" applyBorder="1"/>
    <xf numFmtId="0" fontId="46" fillId="0" borderId="0" xfId="0" applyFont="1"/>
    <xf numFmtId="0" fontId="50" fillId="0" borderId="0" xfId="117" applyFont="1"/>
    <xf numFmtId="0" fontId="41" fillId="0" borderId="27" xfId="0" applyFont="1" applyBorder="1" applyAlignment="1">
      <alignment horizontal="center" vertical="center" wrapText="1"/>
    </xf>
    <xf numFmtId="0" fontId="17" fillId="33" borderId="29" xfId="0" applyFont="1" applyFill="1" applyBorder="1" applyAlignment="1">
      <alignment horizontal="center" wrapText="1"/>
    </xf>
    <xf numFmtId="0" fontId="17" fillId="33" borderId="30" xfId="0" applyFont="1" applyFill="1" applyBorder="1" applyAlignment="1">
      <alignment horizontal="center" wrapText="1"/>
    </xf>
    <xf numFmtId="0" fontId="17" fillId="33" borderId="29" xfId="0" applyFont="1" applyFill="1" applyBorder="1" applyAlignment="1">
      <alignment horizontal="center" vertical="center" wrapText="1"/>
    </xf>
    <xf numFmtId="0" fontId="17" fillId="33" borderId="30" xfId="0" applyFont="1" applyFill="1" applyBorder="1" applyAlignment="1">
      <alignment horizontal="center" vertical="center" wrapText="1"/>
    </xf>
    <xf numFmtId="2" fontId="51" fillId="34" borderId="29" xfId="0" applyNumberFormat="1" applyFont="1" applyFill="1" applyBorder="1"/>
    <xf numFmtId="2" fontId="51" fillId="34" borderId="23" xfId="0" applyNumberFormat="1" applyFont="1" applyFill="1" applyBorder="1"/>
    <xf numFmtId="2" fontId="51" fillId="34" borderId="22" xfId="0" applyNumberFormat="1" applyFont="1" applyFill="1" applyBorder="1"/>
    <xf numFmtId="2" fontId="51" fillId="34" borderId="31" xfId="0" applyNumberFormat="1" applyFont="1" applyFill="1" applyBorder="1"/>
    <xf numFmtId="2" fontId="51" fillId="34" borderId="13" xfId="0" applyNumberFormat="1" applyFont="1" applyFill="1" applyBorder="1"/>
    <xf numFmtId="2" fontId="51" fillId="34" borderId="25" xfId="0" applyNumberFormat="1" applyFont="1" applyFill="1" applyBorder="1"/>
    <xf numFmtId="2" fontId="51" fillId="58" borderId="22" xfId="0" applyNumberFormat="1" applyFont="1" applyFill="1" applyBorder="1"/>
    <xf numFmtId="2" fontId="51" fillId="58" borderId="29" xfId="0" applyNumberFormat="1" applyFont="1" applyFill="1" applyBorder="1"/>
    <xf numFmtId="2" fontId="51" fillId="58" borderId="23" xfId="0" applyNumberFormat="1" applyFont="1" applyFill="1" applyBorder="1"/>
    <xf numFmtId="2" fontId="51" fillId="58" borderId="31" xfId="0" applyNumberFormat="1" applyFont="1" applyFill="1" applyBorder="1"/>
    <xf numFmtId="2" fontId="51" fillId="58" borderId="13" xfId="0" applyNumberFormat="1" applyFont="1" applyFill="1" applyBorder="1"/>
    <xf numFmtId="2" fontId="51" fillId="58" borderId="25" xfId="0" applyNumberFormat="1" applyFont="1" applyFill="1" applyBorder="1"/>
    <xf numFmtId="2" fontId="51" fillId="34" borderId="33" xfId="0" applyNumberFormat="1" applyFont="1" applyFill="1" applyBorder="1"/>
    <xf numFmtId="2" fontId="51" fillId="58" borderId="33" xfId="0" applyNumberFormat="1" applyFont="1" applyFill="1" applyBorder="1"/>
    <xf numFmtId="0" fontId="17" fillId="33" borderId="24" xfId="0" applyFont="1" applyFill="1" applyBorder="1" applyAlignment="1">
      <alignment horizontal="center" wrapText="1"/>
    </xf>
    <xf numFmtId="2" fontId="51" fillId="34" borderId="29" xfId="0" applyNumberFormat="1" applyFont="1" applyFill="1" applyBorder="1" applyAlignment="1">
      <alignment horizontal="right"/>
    </xf>
    <xf numFmtId="2" fontId="51" fillId="58" borderId="29" xfId="0" applyNumberFormat="1" applyFont="1" applyFill="1" applyBorder="1" applyAlignment="1">
      <alignment horizontal="right"/>
    </xf>
    <xf numFmtId="2" fontId="51" fillId="0" borderId="29" xfId="0" applyNumberFormat="1" applyFont="1" applyFill="1" applyBorder="1" applyAlignment="1">
      <alignment horizontal="right"/>
    </xf>
    <xf numFmtId="0" fontId="0" fillId="34" borderId="32" xfId="0" applyFont="1" applyFill="1" applyBorder="1"/>
    <xf numFmtId="0" fontId="0" fillId="34" borderId="22" xfId="0" applyFont="1" applyFill="1" applyBorder="1"/>
    <xf numFmtId="1" fontId="51" fillId="34" borderId="23" xfId="0" applyNumberFormat="1" applyFont="1" applyFill="1" applyBorder="1" applyAlignment="1">
      <alignment horizontal="right"/>
    </xf>
    <xf numFmtId="1" fontId="51" fillId="34" borderId="13" xfId="0" applyNumberFormat="1" applyFont="1" applyFill="1" applyBorder="1" applyAlignment="1">
      <alignment horizontal="right"/>
    </xf>
    <xf numFmtId="2" fontId="51" fillId="34" borderId="33" xfId="0" applyNumberFormat="1" applyFont="1" applyFill="1" applyBorder="1" applyAlignment="1">
      <alignment horizontal="right"/>
    </xf>
    <xf numFmtId="2" fontId="51" fillId="34" borderId="23" xfId="0" applyNumberFormat="1" applyFont="1" applyFill="1" applyBorder="1" applyAlignment="1">
      <alignment horizontal="right"/>
    </xf>
    <xf numFmtId="2" fontId="51" fillId="34" borderId="13" xfId="0" applyNumberFormat="1" applyFont="1" applyFill="1" applyBorder="1" applyAlignment="1">
      <alignment horizontal="right"/>
    </xf>
    <xf numFmtId="164" fontId="51" fillId="34" borderId="29" xfId="0" applyNumberFormat="1" applyFont="1" applyFill="1" applyBorder="1" applyAlignment="1">
      <alignment horizontal="right"/>
    </xf>
    <xf numFmtId="1" fontId="51" fillId="34" borderId="33" xfId="0" applyNumberFormat="1" applyFont="1" applyFill="1" applyBorder="1" applyAlignment="1">
      <alignment horizontal="right"/>
    </xf>
    <xf numFmtId="164" fontId="51" fillId="34" borderId="22" xfId="0" applyNumberFormat="1" applyFont="1" applyFill="1" applyBorder="1" applyAlignment="1">
      <alignment horizontal="right"/>
    </xf>
    <xf numFmtId="164" fontId="51" fillId="34" borderId="23" xfId="0" applyNumberFormat="1" applyFont="1" applyFill="1" applyBorder="1" applyAlignment="1">
      <alignment horizontal="right"/>
    </xf>
    <xf numFmtId="164" fontId="51" fillId="34" borderId="13" xfId="0" applyNumberFormat="1" applyFont="1" applyFill="1" applyBorder="1" applyAlignment="1">
      <alignment horizontal="right"/>
    </xf>
    <xf numFmtId="0" fontId="0" fillId="0" borderId="0" xfId="0" applyFont="1"/>
    <xf numFmtId="0" fontId="0" fillId="58" borderId="32" xfId="0" applyFont="1" applyFill="1" applyBorder="1"/>
    <xf numFmtId="0" fontId="0" fillId="58" borderId="22" xfId="0" applyFont="1" applyFill="1" applyBorder="1"/>
    <xf numFmtId="1" fontId="51" fillId="58" borderId="23" xfId="0" applyNumberFormat="1" applyFont="1" applyFill="1" applyBorder="1" applyAlignment="1">
      <alignment horizontal="right"/>
    </xf>
    <xf numFmtId="1" fontId="51" fillId="58" borderId="13" xfId="0" applyNumberFormat="1" applyFont="1" applyFill="1" applyBorder="1" applyAlignment="1">
      <alignment horizontal="right"/>
    </xf>
    <xf numFmtId="2" fontId="51" fillId="58" borderId="33" xfId="0" applyNumberFormat="1" applyFont="1" applyFill="1" applyBorder="1" applyAlignment="1">
      <alignment horizontal="right"/>
    </xf>
    <xf numFmtId="2" fontId="51" fillId="58" borderId="13" xfId="0" applyNumberFormat="1" applyFont="1" applyFill="1" applyBorder="1" applyAlignment="1">
      <alignment horizontal="right"/>
    </xf>
    <xf numFmtId="164" fontId="51" fillId="58" borderId="29" xfId="0" applyNumberFormat="1" applyFont="1" applyFill="1" applyBorder="1" applyAlignment="1">
      <alignment horizontal="right"/>
    </xf>
    <xf numFmtId="1" fontId="51" fillId="58" borderId="33" xfId="0" applyNumberFormat="1" applyFont="1" applyFill="1" applyBorder="1" applyAlignment="1">
      <alignment horizontal="right"/>
    </xf>
    <xf numFmtId="2" fontId="51" fillId="58" borderId="22" xfId="0" applyNumberFormat="1" applyFont="1" applyFill="1" applyBorder="1" applyAlignment="1">
      <alignment horizontal="right"/>
    </xf>
    <xf numFmtId="0" fontId="0" fillId="0" borderId="32" xfId="0" applyFont="1" applyFill="1" applyBorder="1"/>
    <xf numFmtId="0" fontId="0" fillId="0" borderId="22" xfId="0" applyFont="1" applyFill="1" applyBorder="1"/>
    <xf numFmtId="1" fontId="51" fillId="0" borderId="23" xfId="0" applyNumberFormat="1" applyFont="1" applyFill="1" applyBorder="1" applyAlignment="1">
      <alignment horizontal="right"/>
    </xf>
    <xf numFmtId="1" fontId="51" fillId="0" borderId="13" xfId="0" applyNumberFormat="1" applyFont="1" applyFill="1" applyBorder="1" applyAlignment="1">
      <alignment horizontal="right"/>
    </xf>
    <xf numFmtId="2" fontId="51" fillId="0" borderId="33" xfId="0" applyNumberFormat="1" applyFont="1" applyFill="1" applyBorder="1" applyAlignment="1">
      <alignment horizontal="right"/>
    </xf>
    <xf numFmtId="2" fontId="51" fillId="0" borderId="13" xfId="0" applyNumberFormat="1" applyFont="1" applyFill="1" applyBorder="1" applyAlignment="1">
      <alignment horizontal="right"/>
    </xf>
    <xf numFmtId="164" fontId="51" fillId="0" borderId="29" xfId="0" applyNumberFormat="1" applyFont="1" applyFill="1" applyBorder="1" applyAlignment="1">
      <alignment horizontal="right"/>
    </xf>
    <xf numFmtId="1" fontId="51" fillId="0" borderId="33" xfId="0" applyNumberFormat="1" applyFont="1" applyFill="1" applyBorder="1" applyAlignment="1">
      <alignment horizontal="right"/>
    </xf>
    <xf numFmtId="0" fontId="0" fillId="0" borderId="32" xfId="0" applyFont="1" applyBorder="1"/>
    <xf numFmtId="0" fontId="0" fillId="0" borderId="22" xfId="0" applyFont="1" applyBorder="1"/>
    <xf numFmtId="1" fontId="51" fillId="0" borderId="23" xfId="0" applyNumberFormat="1" applyFont="1" applyBorder="1" applyAlignment="1">
      <alignment horizontal="right"/>
    </xf>
    <xf numFmtId="1" fontId="51" fillId="0" borderId="13" xfId="0" applyNumberFormat="1" applyFont="1" applyBorder="1" applyAlignment="1">
      <alignment horizontal="right"/>
    </xf>
    <xf numFmtId="2" fontId="51" fillId="0" borderId="33" xfId="0" applyNumberFormat="1" applyFont="1" applyBorder="1" applyAlignment="1">
      <alignment horizontal="right"/>
    </xf>
    <xf numFmtId="2" fontId="51" fillId="0" borderId="13" xfId="0" applyNumberFormat="1" applyFont="1" applyBorder="1" applyAlignment="1">
      <alignment horizontal="right"/>
    </xf>
    <xf numFmtId="164" fontId="51" fillId="0" borderId="29" xfId="0" applyNumberFormat="1" applyFont="1" applyBorder="1" applyAlignment="1">
      <alignment horizontal="right"/>
    </xf>
    <xf numFmtId="1" fontId="51" fillId="0" borderId="33" xfId="0" applyNumberFormat="1" applyFont="1" applyBorder="1" applyAlignment="1">
      <alignment horizontal="right"/>
    </xf>
    <xf numFmtId="2" fontId="51" fillId="0" borderId="29" xfId="0" applyNumberFormat="1" applyFont="1" applyBorder="1" applyAlignment="1">
      <alignment horizontal="right"/>
    </xf>
    <xf numFmtId="1" fontId="51" fillId="34" borderId="22" xfId="0" applyNumberFormat="1" applyFont="1" applyFill="1" applyBorder="1" applyAlignment="1">
      <alignment horizontal="right"/>
    </xf>
    <xf numFmtId="1" fontId="51" fillId="58" borderId="22" xfId="0" applyNumberFormat="1" applyFont="1" applyFill="1" applyBorder="1" applyAlignment="1">
      <alignment horizontal="right"/>
    </xf>
    <xf numFmtId="1" fontId="51" fillId="0" borderId="22" xfId="0" applyNumberFormat="1" applyFont="1" applyFill="1" applyBorder="1" applyAlignment="1">
      <alignment horizontal="right"/>
    </xf>
    <xf numFmtId="1" fontId="51" fillId="0" borderId="22" xfId="0" applyNumberFormat="1" applyFont="1" applyBorder="1" applyAlignment="1">
      <alignment horizontal="right"/>
    </xf>
    <xf numFmtId="164" fontId="51" fillId="34" borderId="23" xfId="0" applyNumberFormat="1" applyFont="1" applyFill="1" applyBorder="1"/>
    <xf numFmtId="164" fontId="51" fillId="34" borderId="34" xfId="0" applyNumberFormat="1" applyFont="1" applyFill="1" applyBorder="1"/>
    <xf numFmtId="164" fontId="0" fillId="58" borderId="32" xfId="0" applyNumberFormat="1" applyFont="1" applyFill="1" applyBorder="1"/>
    <xf numFmtId="164" fontId="0" fillId="58" borderId="35" xfId="0" applyNumberFormat="1" applyFont="1" applyFill="1" applyBorder="1"/>
    <xf numFmtId="164" fontId="0" fillId="34" borderId="32" xfId="0" applyNumberFormat="1" applyFont="1" applyFill="1" applyBorder="1"/>
    <xf numFmtId="164" fontId="0" fillId="34" borderId="35" xfId="0" applyNumberFormat="1" applyFont="1" applyFill="1" applyBorder="1"/>
    <xf numFmtId="164" fontId="0" fillId="0" borderId="32" xfId="0" applyNumberFormat="1" applyFont="1" applyFill="1" applyBorder="1"/>
    <xf numFmtId="164" fontId="0" fillId="0" borderId="35" xfId="0" applyNumberFormat="1" applyFont="1" applyFill="1" applyBorder="1"/>
    <xf numFmtId="164" fontId="0" fillId="0" borderId="32" xfId="0" applyNumberFormat="1" applyFont="1" applyBorder="1"/>
    <xf numFmtId="164" fontId="0" fillId="0" borderId="35" xfId="0" applyNumberFormat="1" applyFont="1" applyBorder="1"/>
    <xf numFmtId="1" fontId="24" fillId="34" borderId="35" xfId="0" applyNumberFormat="1" applyFont="1" applyFill="1" applyBorder="1" applyAlignment="1">
      <alignment horizontal="right"/>
    </xf>
    <xf numFmtId="1" fontId="24" fillId="58" borderId="35" xfId="0" applyNumberFormat="1" applyFont="1" applyFill="1" applyBorder="1" applyAlignment="1">
      <alignment horizontal="right"/>
    </xf>
    <xf numFmtId="1" fontId="24" fillId="0" borderId="35" xfId="0" applyNumberFormat="1" applyFont="1" applyBorder="1" applyAlignment="1">
      <alignment horizontal="right"/>
    </xf>
    <xf numFmtId="1" fontId="24" fillId="0" borderId="35" xfId="0" applyNumberFormat="1" applyFont="1" applyFill="1" applyBorder="1" applyAlignment="1">
      <alignment horizontal="right"/>
    </xf>
    <xf numFmtId="2" fontId="24" fillId="0" borderId="22" xfId="0" applyNumberFormat="1" applyFont="1" applyBorder="1" applyAlignment="1">
      <alignment horizontal="right"/>
    </xf>
    <xf numFmtId="1" fontId="0" fillId="0" borderId="31" xfId="0" applyNumberFormat="1" applyFont="1" applyBorder="1"/>
    <xf numFmtId="1" fontId="24" fillId="34" borderId="29" xfId="0" applyNumberFormat="1" applyFont="1" applyFill="1" applyBorder="1"/>
    <xf numFmtId="2" fontId="16" fillId="34" borderId="13" xfId="0" applyNumberFormat="1" applyFont="1" applyFill="1" applyBorder="1" applyAlignment="1">
      <alignment horizontal="right"/>
    </xf>
    <xf numFmtId="2" fontId="0" fillId="34" borderId="13" xfId="0" applyNumberFormat="1" applyFont="1" applyFill="1" applyBorder="1" applyAlignment="1">
      <alignment horizontal="right"/>
    </xf>
    <xf numFmtId="2" fontId="0" fillId="58" borderId="13" xfId="0" applyNumberFormat="1" applyFont="1" applyFill="1" applyBorder="1" applyAlignment="1">
      <alignment horizontal="right"/>
    </xf>
    <xf numFmtId="2" fontId="0" fillId="0" borderId="13" xfId="0" applyNumberFormat="1" applyFont="1" applyFill="1" applyBorder="1" applyAlignment="1">
      <alignment horizontal="right"/>
    </xf>
    <xf numFmtId="2" fontId="0" fillId="34" borderId="23" xfId="0" applyNumberFormat="1" applyFont="1" applyFill="1" applyBorder="1" applyAlignment="1">
      <alignment horizontal="right"/>
    </xf>
    <xf numFmtId="2" fontId="0" fillId="58" borderId="23" xfId="0" applyNumberFormat="1" applyFont="1" applyFill="1" applyBorder="1" applyAlignment="1">
      <alignment horizontal="right"/>
    </xf>
    <xf numFmtId="2" fontId="0" fillId="0" borderId="23" xfId="0" applyNumberFormat="1" applyFont="1" applyFill="1" applyBorder="1" applyAlignment="1">
      <alignment horizontal="right"/>
    </xf>
    <xf numFmtId="2" fontId="0" fillId="34" borderId="43" xfId="0" applyNumberFormat="1" applyFont="1" applyFill="1" applyBorder="1" applyAlignment="1">
      <alignment horizontal="right"/>
    </xf>
    <xf numFmtId="1" fontId="24" fillId="34" borderId="13" xfId="0" applyNumberFormat="1" applyFont="1" applyFill="1" applyBorder="1" applyAlignment="1">
      <alignment horizontal="right"/>
    </xf>
    <xf numFmtId="1" fontId="24" fillId="58" borderId="13" xfId="0" applyNumberFormat="1" applyFont="1" applyFill="1" applyBorder="1" applyAlignment="1">
      <alignment horizontal="right"/>
    </xf>
    <xf numFmtId="1" fontId="24" fillId="0" borderId="13" xfId="0" applyNumberFormat="1" applyFont="1" applyFill="1" applyBorder="1" applyAlignment="1">
      <alignment horizontal="right"/>
    </xf>
    <xf numFmtId="1" fontId="24" fillId="0" borderId="13" xfId="0" applyNumberFormat="1" applyFont="1" applyBorder="1" applyAlignment="1">
      <alignment horizontal="right"/>
    </xf>
    <xf numFmtId="2" fontId="0" fillId="0" borderId="36" xfId="0" applyNumberFormat="1" applyFont="1" applyBorder="1"/>
    <xf numFmtId="1" fontId="51" fillId="34" borderId="34" xfId="0" applyNumberFormat="1" applyFont="1" applyFill="1" applyBorder="1" applyAlignment="1">
      <alignment horizontal="right"/>
    </xf>
    <xf numFmtId="1" fontId="51" fillId="58" borderId="34" xfId="0" applyNumberFormat="1" applyFont="1" applyFill="1" applyBorder="1" applyAlignment="1">
      <alignment horizontal="right"/>
    </xf>
    <xf numFmtId="1" fontId="51" fillId="0" borderId="34" xfId="0" applyNumberFormat="1" applyFont="1" applyFill="1" applyBorder="1" applyAlignment="1">
      <alignment horizontal="right"/>
    </xf>
    <xf numFmtId="1" fontId="51" fillId="0" borderId="34" xfId="0" applyNumberFormat="1" applyFont="1" applyBorder="1" applyAlignment="1">
      <alignment horizontal="right"/>
    </xf>
    <xf numFmtId="0" fontId="13" fillId="33" borderId="44" xfId="0" applyFont="1" applyFill="1" applyBorder="1" applyAlignment="1">
      <alignment horizontal="center" wrapText="1"/>
    </xf>
    <xf numFmtId="0" fontId="54" fillId="0" borderId="0" xfId="0" applyFont="1" applyAlignment="1">
      <alignment vertical="center"/>
    </xf>
    <xf numFmtId="0" fontId="42" fillId="0" borderId="0" xfId="0" applyFont="1" applyBorder="1" applyAlignment="1">
      <alignment horizontal="center" vertical="center" wrapText="1"/>
    </xf>
    <xf numFmtId="0" fontId="13" fillId="33" borderId="43" xfId="0" applyFont="1" applyFill="1" applyBorder="1" applyAlignment="1">
      <alignment horizontal="center" wrapText="1"/>
    </xf>
    <xf numFmtId="0" fontId="13" fillId="33" borderId="46" xfId="0" applyFont="1" applyFill="1" applyBorder="1" applyAlignment="1">
      <alignment horizontal="center" wrapText="1"/>
    </xf>
    <xf numFmtId="0" fontId="13" fillId="33" borderId="41" xfId="0" applyFont="1" applyFill="1" applyBorder="1" applyAlignment="1">
      <alignment horizontal="center" wrapText="1"/>
    </xf>
    <xf numFmtId="164" fontId="51" fillId="34" borderId="0" xfId="0" applyNumberFormat="1" applyFont="1" applyFill="1" applyBorder="1" applyAlignment="1">
      <alignment horizontal="right"/>
    </xf>
    <xf numFmtId="0" fontId="16" fillId="59" borderId="13" xfId="0" applyFont="1" applyFill="1" applyBorder="1" applyAlignment="1">
      <alignment horizontal="center" wrapText="1"/>
    </xf>
    <xf numFmtId="0" fontId="47" fillId="0" borderId="0" xfId="0" applyFont="1" applyAlignment="1">
      <alignment horizontal="left" vertical="center"/>
    </xf>
    <xf numFmtId="0" fontId="49" fillId="0" borderId="0" xfId="117" applyFont="1" applyAlignment="1">
      <alignment horizontal="left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0" borderId="37" xfId="84" applyFont="1" applyFill="1" applyBorder="1" applyAlignment="1">
      <alignment horizontal="center" vertical="center"/>
    </xf>
    <xf numFmtId="0" fontId="42" fillId="0" borderId="38" xfId="84" applyFont="1" applyFill="1" applyBorder="1" applyAlignment="1">
      <alignment horizontal="center" vertical="center"/>
    </xf>
    <xf numFmtId="0" fontId="42" fillId="0" borderId="39" xfId="84" applyFont="1" applyFill="1" applyBorder="1" applyAlignment="1">
      <alignment horizontal="center" vertical="center"/>
    </xf>
    <xf numFmtId="0" fontId="53" fillId="0" borderId="38" xfId="0" applyFont="1" applyBorder="1" applyAlignment="1">
      <alignment horizontal="center" vertical="center" wrapText="1"/>
    </xf>
    <xf numFmtId="0" fontId="53" fillId="0" borderId="3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</cellXfs>
  <cellStyles count="118">
    <cellStyle name="%" xfId="1"/>
    <cellStyle name="% 2" xfId="2"/>
    <cellStyle name="20% - Accent1 2" xfId="3"/>
    <cellStyle name="20% - Accent1 3" xfId="4"/>
    <cellStyle name="20% - Accent2 2" xfId="5"/>
    <cellStyle name="20% - Accent2 3" xfId="6"/>
    <cellStyle name="20% - Accent3 2" xfId="7"/>
    <cellStyle name="20% - Accent3 3" xfId="8"/>
    <cellStyle name="20% - Accent4 2" xfId="9"/>
    <cellStyle name="20% - Accent4 3" xfId="10"/>
    <cellStyle name="20% - Accent5 2" xfId="11"/>
    <cellStyle name="20% - Accent5 3" xfId="12"/>
    <cellStyle name="20% - Accent6 2" xfId="13"/>
    <cellStyle name="20% - Accent6 3" xfId="14"/>
    <cellStyle name="40% - Accent1 2" xfId="15"/>
    <cellStyle name="40% - Accent1 3" xfId="16"/>
    <cellStyle name="40% - Accent2 2" xfId="17"/>
    <cellStyle name="40% - Accent2 3" xfId="18"/>
    <cellStyle name="40% - Accent3 2" xfId="19"/>
    <cellStyle name="40% - Accent3 3" xfId="20"/>
    <cellStyle name="40% - Accent4 2" xfId="21"/>
    <cellStyle name="40% - Accent4 3" xfId="22"/>
    <cellStyle name="40% - Accent5 2" xfId="23"/>
    <cellStyle name="40% - Accent5 3" xfId="24"/>
    <cellStyle name="40% - Accent6 2" xfId="25"/>
    <cellStyle name="40% - Accent6 3" xfId="26"/>
    <cellStyle name="60% - Accent1 2" xfId="27"/>
    <cellStyle name="60% - Accent1 3" xfId="28"/>
    <cellStyle name="60% - Accent2 2" xfId="29"/>
    <cellStyle name="60% - Accent2 3" xfId="30"/>
    <cellStyle name="60% - Accent3 2" xfId="31"/>
    <cellStyle name="60% - Accent3 3" xfId="32"/>
    <cellStyle name="60% - Accent4 2" xfId="33"/>
    <cellStyle name="60% - Accent4 3" xfId="34"/>
    <cellStyle name="60% - Accent5 2" xfId="35"/>
    <cellStyle name="60% - Accent5 3" xfId="36"/>
    <cellStyle name="60% - Accent6 2" xfId="37"/>
    <cellStyle name="60% - Accent6 3" xfId="38"/>
    <cellStyle name="Accent1 2" xfId="39"/>
    <cellStyle name="Accent1 3" xfId="40"/>
    <cellStyle name="Accent2 2" xfId="41"/>
    <cellStyle name="Accent2 3" xfId="42"/>
    <cellStyle name="Accent3 2" xfId="43"/>
    <cellStyle name="Accent3 3" xfId="44"/>
    <cellStyle name="Accent4 2" xfId="45"/>
    <cellStyle name="Accent4 3" xfId="46"/>
    <cellStyle name="Accent5 2" xfId="47"/>
    <cellStyle name="Accent5 3" xfId="48"/>
    <cellStyle name="Accent6 2" xfId="49"/>
    <cellStyle name="Accent6 3" xfId="50"/>
    <cellStyle name="Bad 2" xfId="51"/>
    <cellStyle name="Bad 3" xfId="52"/>
    <cellStyle name="Calculation 2" xfId="53"/>
    <cellStyle name="Calculation 3" xfId="54"/>
    <cellStyle name="Check Cell 2" xfId="55"/>
    <cellStyle name="Check Cell 3" xfId="56"/>
    <cellStyle name="Comma 2" xfId="57"/>
    <cellStyle name="Comma 3" xfId="58"/>
    <cellStyle name="Currency 2" xfId="59"/>
    <cellStyle name="Data Table Heading" xfId="60"/>
    <cellStyle name="Explanatory Text 2" xfId="61"/>
    <cellStyle name="Explanatory Text 3" xfId="62"/>
    <cellStyle name="Good 2" xfId="63"/>
    <cellStyle name="Good 3" xfId="64"/>
    <cellStyle name="Heading 1 2" xfId="65"/>
    <cellStyle name="Heading 1 3" xfId="66"/>
    <cellStyle name="Heading 2 2" xfId="67"/>
    <cellStyle name="Heading 2 3" xfId="68"/>
    <cellStyle name="Heading 3 2" xfId="69"/>
    <cellStyle name="Heading 3 3" xfId="70"/>
    <cellStyle name="Heading 4 2" xfId="71"/>
    <cellStyle name="Heading 4 3" xfId="72"/>
    <cellStyle name="Hyperlink" xfId="117" builtinId="8"/>
    <cellStyle name="Hyperlink 2" xfId="73"/>
    <cellStyle name="Input 2" xfId="74"/>
    <cellStyle name="Input 3" xfId="75"/>
    <cellStyle name="Linked Cell 2" xfId="76"/>
    <cellStyle name="Linked Cell 3" xfId="77"/>
    <cellStyle name="Neutral 2" xfId="78"/>
    <cellStyle name="Neutral 3" xfId="79"/>
    <cellStyle name="Normal" xfId="0" builtinId="0"/>
    <cellStyle name="Normal 11" xfId="80"/>
    <cellStyle name="Normal 12" xfId="81"/>
    <cellStyle name="Normal 13" xfId="82"/>
    <cellStyle name="Normal 14" xfId="83"/>
    <cellStyle name="Normal 2" xfId="84"/>
    <cellStyle name="Normal 2 2" xfId="85"/>
    <cellStyle name="Normal 2 3" xfId="86"/>
    <cellStyle name="Normal 2 4" xfId="87"/>
    <cellStyle name="Normal 2 5" xfId="88"/>
    <cellStyle name="Normal 2 6" xfId="89"/>
    <cellStyle name="Normal 2 7" xfId="90"/>
    <cellStyle name="Normal 2 8" xfId="91"/>
    <cellStyle name="Normal 3" xfId="92"/>
    <cellStyle name="Normal 3 2" xfId="93"/>
    <cellStyle name="Normal 4" xfId="94"/>
    <cellStyle name="Normal 4 2" xfId="95"/>
    <cellStyle name="Normal 5" xfId="96"/>
    <cellStyle name="Normal 5 2" xfId="97"/>
    <cellStyle name="Normal 6" xfId="98"/>
    <cellStyle name="Normal 6 2" xfId="99"/>
    <cellStyle name="Normal 7" xfId="100"/>
    <cellStyle name="Normal 8" xfId="101"/>
    <cellStyle name="Normal 9" xfId="102"/>
    <cellStyle name="Note 2" xfId="103"/>
    <cellStyle name="Note 3" xfId="104"/>
    <cellStyle name="Output 2" xfId="105"/>
    <cellStyle name="Output 3" xfId="106"/>
    <cellStyle name="Percent 2" xfId="107"/>
    <cellStyle name="Style 1" xfId="108"/>
    <cellStyle name="Table Heading" xfId="109"/>
    <cellStyle name="TableHeading" xfId="110"/>
    <cellStyle name="Title 2" xfId="111"/>
    <cellStyle name="Title 3" xfId="112"/>
    <cellStyle name="Total 2" xfId="113"/>
    <cellStyle name="Total 3" xfId="114"/>
    <cellStyle name="Warning Text 2" xfId="115"/>
    <cellStyle name="Warning Text 3" xfId="116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Support services as a % of Total Gross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measures'!$BQ$52:$BV$52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measures'!$BQ$53:$BV$53</c:f>
              <c:numCache>
                <c:formatCode>General</c:formatCode>
                <c:ptCount val="6"/>
                <c:pt idx="0">
                  <c:v>#N/A</c:v>
                </c:pt>
                <c:pt idx="1">
                  <c:v>7.8391520186748016</c:v>
                </c:pt>
                <c:pt idx="2">
                  <c:v>2.090034601599529</c:v>
                </c:pt>
                <c:pt idx="3">
                  <c:v>4.5328629208056936</c:v>
                </c:pt>
                <c:pt idx="4">
                  <c:v>5.2647527700557308</c:v>
                </c:pt>
                <c:pt idx="5">
                  <c:v>5.3159268929503911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D-42EA-9B12-B80C986AAD5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measures'!$BQ$52:$BV$52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measures'!$BQ$54:$BV$54</c:f>
              <c:numCache>
                <c:formatCode>General</c:formatCode>
                <c:ptCount val="6"/>
                <c:pt idx="0">
                  <c:v>5.7337175604205965</c:v>
                </c:pt>
                <c:pt idx="1">
                  <c:v>5.9046829044856395</c:v>
                </c:pt>
                <c:pt idx="2">
                  <c:v>5.3877510244647571</c:v>
                </c:pt>
                <c:pt idx="3">
                  <c:v>5.1950313691153305</c:v>
                </c:pt>
                <c:pt idx="4">
                  <c:v>5.1893170316419877</c:v>
                </c:pt>
                <c:pt idx="5">
                  <c:v>5.5075944854040539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D-42EA-9B12-B80C986AAD5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measures'!$BQ$52:$BV$52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measures'!$BQ$55:$BV$55</c:f>
              <c:numCache>
                <c:formatCode>General</c:formatCode>
                <c:ptCount val="6"/>
                <c:pt idx="0">
                  <c:v>4.8939828290611178</c:v>
                </c:pt>
                <c:pt idx="1">
                  <c:v>5.1592472043425017</c:v>
                </c:pt>
                <c:pt idx="2">
                  <c:v>5.0522995501052588</c:v>
                </c:pt>
                <c:pt idx="3">
                  <c:v>5.0736942276616945</c:v>
                </c:pt>
                <c:pt idx="4">
                  <c:v>5.0727561814755129</c:v>
                </c:pt>
                <c:pt idx="5">
                  <c:v>5.1825138722578243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D-42EA-9B12-B80C986A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9056"/>
        <c:axId val="67070592"/>
      </c:lineChart>
      <c:catAx>
        <c:axId val="67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592"/>
        <c:crosses val="autoZero"/>
        <c:auto val="1"/>
        <c:lblAlgn val="ctr"/>
        <c:lblOffset val="100"/>
        <c:noMultiLvlLbl val="0"/>
      </c:catAx>
      <c:valAx>
        <c:axId val="670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Proportion of internal floor area of operational buildings in satisfactory condition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measures'!$KQ$52:$KV$52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measures'!$KQ$53:$KV$53</c:f>
              <c:numCache>
                <c:formatCode>General</c:formatCode>
                <c:ptCount val="6"/>
                <c:pt idx="0">
                  <c:v>90.691241983649093</c:v>
                </c:pt>
                <c:pt idx="1">
                  <c:v>94.072312606440164</c:v>
                </c:pt>
                <c:pt idx="2">
                  <c:v>97.930756069604129</c:v>
                </c:pt>
                <c:pt idx="3">
                  <c:v>87.444434225451431</c:v>
                </c:pt>
                <c:pt idx="4">
                  <c:v>84.069222840879704</c:v>
                </c:pt>
                <c:pt idx="5">
                  <c:v>83.917458237798883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0-4C14-A9DD-85D40CAB5C7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measures'!$KQ$52:$KV$52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measures'!$KQ$54:$KV$54</c:f>
              <c:numCache>
                <c:formatCode>General</c:formatCode>
                <c:ptCount val="6"/>
                <c:pt idx="0">
                  <c:v>89.854203285855007</c:v>
                </c:pt>
                <c:pt idx="1">
                  <c:v>93.279235280830449</c:v>
                </c:pt>
                <c:pt idx="2">
                  <c:v>89.903805531894349</c:v>
                </c:pt>
                <c:pt idx="3">
                  <c:v>90.068776206105383</c:v>
                </c:pt>
                <c:pt idx="4">
                  <c:v>88.336622988899819</c:v>
                </c:pt>
                <c:pt idx="5">
                  <c:v>87.720506817535536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0-4C14-A9DD-85D40CAB5C7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measures'!$KQ$52:$KV$52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measures'!$KQ$55:$KV$55</c:f>
              <c:numCache>
                <c:formatCode>General</c:formatCode>
                <c:ptCount val="6"/>
                <c:pt idx="0">
                  <c:v>81.3</c:v>
                </c:pt>
                <c:pt idx="1">
                  <c:v>82.7</c:v>
                </c:pt>
                <c:pt idx="2">
                  <c:v>82.643542140251</c:v>
                </c:pt>
                <c:pt idx="3">
                  <c:v>80.916350622423522</c:v>
                </c:pt>
                <c:pt idx="4">
                  <c:v>82.924760828855852</c:v>
                </c:pt>
                <c:pt idx="5">
                  <c:v>81.493229563112166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0-4C14-A9DD-85D40CAB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0496"/>
        <c:axId val="71212032"/>
      </c:lineChart>
      <c:catAx>
        <c:axId val="712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2032"/>
        <c:crosses val="autoZero"/>
        <c:auto val="1"/>
        <c:lblAlgn val="ctr"/>
        <c:lblOffset val="100"/>
        <c:noMultiLvlLbl val="0"/>
      </c:catAx>
      <c:valAx>
        <c:axId val="71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Local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01792114695337E-2"/>
          <c:y val="0.19111974474474475"/>
          <c:w val="0.90051344086021501"/>
          <c:h val="0.71258971471471466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measures'!$BH$52:$BJ$52</c:f>
              <c:strCache>
                <c:ptCount val="3"/>
                <c:pt idx="0">
                  <c:v>2010-14</c:v>
                </c:pt>
                <c:pt idx="1">
                  <c:v>2012-15</c:v>
                </c:pt>
                <c:pt idx="2">
                  <c:v>2013-16</c:v>
                </c:pt>
              </c:strCache>
            </c:strRef>
          </c:cat>
          <c:val>
            <c:numRef>
              <c:f>'All measures'!$BH$53:$BJ$53</c:f>
              <c:numCache>
                <c:formatCode>General</c:formatCode>
                <c:ptCount val="3"/>
                <c:pt idx="0">
                  <c:v>93</c:v>
                </c:pt>
                <c:pt idx="1">
                  <c:v>90.666666666666671</c:v>
                </c:pt>
                <c:pt idx="2">
                  <c:v>88.333333333333329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D2B-B34F-29A652E3B14F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measures'!$BH$52:$BJ$52</c:f>
              <c:strCache>
                <c:ptCount val="3"/>
                <c:pt idx="0">
                  <c:v>2010-14</c:v>
                </c:pt>
                <c:pt idx="1">
                  <c:v>2012-15</c:v>
                </c:pt>
                <c:pt idx="2">
                  <c:v>2013-16</c:v>
                </c:pt>
              </c:strCache>
            </c:strRef>
          </c:cat>
          <c:val>
            <c:numRef>
              <c:f>'All measures'!$BH$54:$BJ$54</c:f>
              <c:numCache>
                <c:formatCode>General</c:formatCode>
                <c:ptCount val="3"/>
                <c:pt idx="0">
                  <c:v>85.466666666666669</c:v>
                </c:pt>
                <c:pt idx="1">
                  <c:v>85.666666666666657</c:v>
                </c:pt>
                <c:pt idx="2">
                  <c:v>83.666666666666671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D2B-B34F-29A652E3B14F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measures'!$BH$52:$BJ$52</c:f>
              <c:strCache>
                <c:ptCount val="3"/>
                <c:pt idx="0">
                  <c:v>2010-14</c:v>
                </c:pt>
                <c:pt idx="1">
                  <c:v>2012-15</c:v>
                </c:pt>
                <c:pt idx="2">
                  <c:v>2013-16</c:v>
                </c:pt>
              </c:strCache>
            </c:strRef>
          </c:cat>
          <c:val>
            <c:numRef>
              <c:f>'All measures'!$BH$55:$BJ$55</c:f>
              <c:numCache>
                <c:formatCode>General</c:formatCode>
                <c:ptCount val="3"/>
                <c:pt idx="0">
                  <c:v>81</c:v>
                </c:pt>
                <c:pt idx="1">
                  <c:v>78</c:v>
                </c:pt>
                <c:pt idx="2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4D2B-B34F-29A652E3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41664"/>
        <c:axId val="539190400"/>
      </c:lineChart>
      <c:catAx>
        <c:axId val="236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90400"/>
        <c:crosses val="autoZero"/>
        <c:auto val="1"/>
        <c:lblAlgn val="ctr"/>
        <c:lblOffset val="100"/>
        <c:noMultiLvlLbl val="0"/>
      </c:catAx>
      <c:valAx>
        <c:axId val="539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per primary school pupil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80017921146953"/>
          <c:y val="0.13495120120120119"/>
          <c:w val="0.8512953302312740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measures'!$D$52:$I$52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measures'!$D$53:$I$53</c:f>
              <c:numCache>
                <c:formatCode>General</c:formatCode>
                <c:ptCount val="6"/>
                <c:pt idx="0">
                  <c:v>8760.5794604524199</c:v>
                </c:pt>
                <c:pt idx="1">
                  <c:v>8715.6089349227677</c:v>
                </c:pt>
                <c:pt idx="2">
                  <c:v>8835.7235337486745</c:v>
                </c:pt>
                <c:pt idx="3">
                  <c:v>7567.1646840799431</c:v>
                </c:pt>
                <c:pt idx="4">
                  <c:v>7602.3777240794643</c:v>
                </c:pt>
                <c:pt idx="5">
                  <c:v>7317.9128563743952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7-4DDA-AABE-4A3937C5671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measures'!$D$52:$I$52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measures'!$D$54:$I$54</c:f>
              <c:numCache>
                <c:formatCode>General</c:formatCode>
                <c:ptCount val="6"/>
                <c:pt idx="0">
                  <c:v>5221.883695133909</c:v>
                </c:pt>
                <c:pt idx="1">
                  <c:v>5067.0180909113806</c:v>
                </c:pt>
                <c:pt idx="2">
                  <c:v>4893.2479745053588</c:v>
                </c:pt>
                <c:pt idx="3">
                  <c:v>4932.5366907663574</c:v>
                </c:pt>
                <c:pt idx="4">
                  <c:v>4813.4257837924679</c:v>
                </c:pt>
                <c:pt idx="5">
                  <c:v>4972.4627003473979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7-4DDA-AABE-4A3937C5671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measures'!$D$52:$I$52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measures'!$D$55:$I$55</c:f>
              <c:numCache>
                <c:formatCode>General</c:formatCode>
                <c:ptCount val="6"/>
                <c:pt idx="0">
                  <c:v>5221.9572236636095</c:v>
                </c:pt>
                <c:pt idx="1">
                  <c:v>5070.1187447720204</c:v>
                </c:pt>
                <c:pt idx="2">
                  <c:v>4923.521682217337</c:v>
                </c:pt>
                <c:pt idx="3">
                  <c:v>4825.2639421241083</c:v>
                </c:pt>
                <c:pt idx="4">
                  <c:v>4683.7072496256615</c:v>
                </c:pt>
                <c:pt idx="5">
                  <c:v>4743.7283554354253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7-4DDA-AABE-4A3937C5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1776"/>
        <c:axId val="46893312"/>
      </c:lineChart>
      <c:catAx>
        <c:axId val="46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312"/>
        <c:crosses val="autoZero"/>
        <c:auto val="1"/>
        <c:lblAlgn val="ctr"/>
        <c:lblOffset val="100"/>
        <c:noMultiLvlLbl val="0"/>
      </c:catAx>
      <c:valAx>
        <c:axId val="468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per secondary school pupil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measures'!$J$52:$O$52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measures'!$J$53:$O$53</c:f>
              <c:numCache>
                <c:formatCode>General</c:formatCode>
                <c:ptCount val="6"/>
                <c:pt idx="0">
                  <c:v>13284.112802568012</c:v>
                </c:pt>
                <c:pt idx="1">
                  <c:v>13569.092835883815</c:v>
                </c:pt>
                <c:pt idx="2">
                  <c:v>14151.488727825743</c:v>
                </c:pt>
                <c:pt idx="3">
                  <c:v>10743.005701826627</c:v>
                </c:pt>
                <c:pt idx="4">
                  <c:v>10554.190037120099</c:v>
                </c:pt>
                <c:pt idx="5">
                  <c:v>10566.352429296592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F-4F97-8680-BA9537BECDF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measures'!$J$52:$O$52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measures'!$J$54:$O$54</c:f>
              <c:numCache>
                <c:formatCode>General</c:formatCode>
                <c:ptCount val="6"/>
                <c:pt idx="0">
                  <c:v>7451.799393157944</c:v>
                </c:pt>
                <c:pt idx="1">
                  <c:v>6835.694020221159</c:v>
                </c:pt>
                <c:pt idx="2">
                  <c:v>6719.162153832367</c:v>
                </c:pt>
                <c:pt idx="3">
                  <c:v>6786.2868526187594</c:v>
                </c:pt>
                <c:pt idx="4">
                  <c:v>6788.9042182295925</c:v>
                </c:pt>
                <c:pt idx="5">
                  <c:v>6961.6274256706565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F-4F97-8680-BA9537BECDF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measures'!$J$52:$O$52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measures'!$J$55:$O$55</c:f>
              <c:numCache>
                <c:formatCode>General</c:formatCode>
                <c:ptCount val="6"/>
                <c:pt idx="0">
                  <c:v>6888.3608840341576</c:v>
                </c:pt>
                <c:pt idx="1">
                  <c:v>6687.5705871449754</c:v>
                </c:pt>
                <c:pt idx="2">
                  <c:v>6659.4382065321079</c:v>
                </c:pt>
                <c:pt idx="3">
                  <c:v>6658.9028286206176</c:v>
                </c:pt>
                <c:pt idx="4">
                  <c:v>6618.0887690610598</c:v>
                </c:pt>
                <c:pt idx="5">
                  <c:v>6729.2992838229284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F-4F97-8680-BA9537BE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256"/>
        <c:axId val="46913792"/>
      </c:lineChart>
      <c:catAx>
        <c:axId val="469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3792"/>
        <c:crosses val="autoZero"/>
        <c:auto val="1"/>
        <c:lblAlgn val="ctr"/>
        <c:lblOffset val="100"/>
        <c:noMultiLvlLbl val="0"/>
      </c:catAx>
      <c:valAx>
        <c:axId val="46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per pre-school education registration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measures'!$P$52:$U$52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measures'!$P$53:$U$53</c:f>
              <c:numCache>
                <c:formatCode>General</c:formatCode>
                <c:ptCount val="6"/>
                <c:pt idx="0">
                  <c:v>7091.0773214242417</c:v>
                </c:pt>
                <c:pt idx="1">
                  <c:v>3592.0874678219088</c:v>
                </c:pt>
                <c:pt idx="2">
                  <c:v>5245.1610229203798</c:v>
                </c:pt>
                <c:pt idx="3">
                  <c:v>4881.500248596104</c:v>
                </c:pt>
                <c:pt idx="4">
                  <c:v>4853.1637961447213</c:v>
                </c:pt>
                <c:pt idx="5">
                  <c:v>4668.7898089171977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2-43C7-859E-7EEF6F322F1F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measures'!$P$52:$U$52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measures'!$P$54:$U$54</c:f>
              <c:numCache>
                <c:formatCode>General</c:formatCode>
                <c:ptCount val="6"/>
                <c:pt idx="0">
                  <c:v>3106.2563066105031</c:v>
                </c:pt>
                <c:pt idx="1">
                  <c:v>2776.7186675718531</c:v>
                </c:pt>
                <c:pt idx="2">
                  <c:v>2972.4642420683913</c:v>
                </c:pt>
                <c:pt idx="3">
                  <c:v>2848.5541960403266</c:v>
                </c:pt>
                <c:pt idx="4">
                  <c:v>3527.8045080038655</c:v>
                </c:pt>
                <c:pt idx="5">
                  <c:v>3682.0449538507687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2-43C7-859E-7EEF6F322F1F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measures'!$P$52:$U$52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measures'!$P$55:$U$55</c:f>
              <c:numCache>
                <c:formatCode>General</c:formatCode>
                <c:ptCount val="6"/>
                <c:pt idx="0">
                  <c:v>3604.032489184407</c:v>
                </c:pt>
                <c:pt idx="1">
                  <c:v>3269.7559801693224</c:v>
                </c:pt>
                <c:pt idx="2">
                  <c:v>3218.6249279765993</c:v>
                </c:pt>
                <c:pt idx="3">
                  <c:v>3065.9932147027239</c:v>
                </c:pt>
                <c:pt idx="4">
                  <c:v>3324.1640568216108</c:v>
                </c:pt>
                <c:pt idx="5">
                  <c:v>3857.467459028192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2-43C7-859E-7EEF6F32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2736"/>
        <c:axId val="46934272"/>
      </c:lineChart>
      <c:catAx>
        <c:axId val="469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272"/>
        <c:crosses val="autoZero"/>
        <c:auto val="1"/>
        <c:lblAlgn val="ctr"/>
        <c:lblOffset val="100"/>
        <c:noMultiLvlLbl val="0"/>
      </c:catAx>
      <c:valAx>
        <c:axId val="46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Pupils Entering Positive Destinations </a:t>
            </a:r>
          </a:p>
        </c:rich>
      </c:tx>
      <c:layout>
        <c:manualLayout>
          <c:xMode val="edge"/>
          <c:yMode val="edge"/>
          <c:x val="0.1614818731273410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79738326796249E-2"/>
          <c:y val="0.2462037037037037"/>
          <c:w val="0.89109015297131411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measures'!$BK$52:$BO$52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'All measures'!$BK$53:$BO$53</c:f>
              <c:numCache>
                <c:formatCode>General</c:formatCode>
                <c:ptCount val="5"/>
                <c:pt idx="0">
                  <c:v>90.3</c:v>
                </c:pt>
                <c:pt idx="1">
                  <c:v>95.4</c:v>
                </c:pt>
                <c:pt idx="2">
                  <c:v>93.2</c:v>
                </c:pt>
                <c:pt idx="3">
                  <c:v>95.6</c:v>
                </c:pt>
                <c:pt idx="4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C14-957F-450FD3AB8426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measures'!$BK$52:$BO$52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'All measures'!$BK$54:$BO$54</c:f>
              <c:numCache>
                <c:formatCode>General</c:formatCode>
                <c:ptCount val="5"/>
                <c:pt idx="0">
                  <c:v>93.65</c:v>
                </c:pt>
                <c:pt idx="1">
                  <c:v>94.300000000000011</c:v>
                </c:pt>
                <c:pt idx="2">
                  <c:v>93.8</c:v>
                </c:pt>
                <c:pt idx="3">
                  <c:v>95.1</c:v>
                </c:pt>
                <c:pt idx="4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C14-957F-450FD3AB8426}"/>
            </c:ext>
          </c:extLst>
        </c:ser>
        <c:ser>
          <c:idx val="2"/>
          <c:order val="2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measures'!$BK$52:$BO$52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'All measures'!$BK$55:$BO$55</c:f>
              <c:numCache>
                <c:formatCode>General</c:formatCode>
                <c:ptCount val="5"/>
                <c:pt idx="0">
                  <c:v>90.1</c:v>
                </c:pt>
                <c:pt idx="1">
                  <c:v>91.7</c:v>
                </c:pt>
                <c:pt idx="2">
                  <c:v>92.5</c:v>
                </c:pt>
                <c:pt idx="3">
                  <c:v>93</c:v>
                </c:pt>
                <c:pt idx="4">
                  <c:v>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C14-957F-450FD3AB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0656"/>
        <c:axId val="46952448"/>
      </c:lineChart>
      <c:catAx>
        <c:axId val="46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2448"/>
        <c:crosses val="autoZero"/>
        <c:auto val="1"/>
        <c:lblAlgn val="ctr"/>
        <c:lblOffset val="100"/>
        <c:noMultiLvlLbl val="0"/>
      </c:catAx>
      <c:valAx>
        <c:axId val="46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Pupils Gaining 5+ Awards at Level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measures'!$V$52:$Z$52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measures'!$V$53:$Z$53</c:f>
              <c:numCache>
                <c:formatCode>General</c:formatCode>
                <c:ptCount val="5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7-4CB8-9FA2-7023A321EF13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measures'!$V$52:$Z$52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measures'!$V$54:$Z$54</c:f>
              <c:numCache>
                <c:formatCode>General</c:formatCode>
                <c:ptCount val="5"/>
                <c:pt idx="0">
                  <c:v>56.5</c:v>
                </c:pt>
                <c:pt idx="1">
                  <c:v>58.5</c:v>
                </c:pt>
                <c:pt idx="2">
                  <c:v>59.5</c:v>
                </c:pt>
                <c:pt idx="3">
                  <c:v>61.5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7-4CB8-9FA2-7023A321EF13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measures'!$V$52:$Z$52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measures'!$V$55:$Z$55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55</c:v>
                </c:pt>
                <c:pt idx="3">
                  <c:v>57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7-4CB8-9FA2-7023A321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4080"/>
        <c:axId val="46975616"/>
      </c:lineChart>
      <c:catAx>
        <c:axId val="469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616"/>
        <c:crosses val="autoZero"/>
        <c:auto val="1"/>
        <c:lblAlgn val="ctr"/>
        <c:lblOffset val="100"/>
        <c:noMultiLvlLbl val="0"/>
      </c:catAx>
      <c:valAx>
        <c:axId val="469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Pupils Gaining 5+ Awards at Level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05695611577964E-2"/>
          <c:y val="0.16213078703703707"/>
          <c:w val="0.89633333333333332"/>
          <c:h val="0.70460609567901233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measures'!$AA$52:$AE$52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measures'!$AA$53:$AE$53</c:f>
              <c:numCache>
                <c:formatCode>General</c:formatCode>
                <c:ptCount val="5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1-4629-A44A-F27C1C320B7B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measures'!$AA$52:$AE$52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measures'!$AA$54:$AE$54</c:f>
              <c:numCache>
                <c:formatCode>General</c:formatCode>
                <c:ptCount val="5"/>
                <c:pt idx="0">
                  <c:v>28</c:v>
                </c:pt>
                <c:pt idx="1">
                  <c:v>30.5</c:v>
                </c:pt>
                <c:pt idx="2">
                  <c:v>32</c:v>
                </c:pt>
                <c:pt idx="3">
                  <c:v>33.5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1-4629-A44A-F27C1C320B7B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measures'!$AA$52:$AE$52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measures'!$AA$55:$AE$55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1-4629-A44A-F27C1C32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968"/>
        <c:axId val="66869504"/>
      </c:lineChart>
      <c:catAx>
        <c:axId val="66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504"/>
        <c:crosses val="autoZero"/>
        <c:auto val="1"/>
        <c:lblAlgn val="ctr"/>
        <c:lblOffset val="100"/>
        <c:noMultiLvlLbl val="0"/>
      </c:catAx>
      <c:valAx>
        <c:axId val="66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Pupils from Deprived Areas Gaining 5+ Awards at Level 5 (SIMD)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measures'!$AF$52:$AJ$52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measures'!$AF$53:$AJ$53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F-441C-87A0-15A1330DA2DD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measures'!$AF$52:$AJ$52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measures'!$AF$54:$AJ$54</c:f>
              <c:numCache>
                <c:formatCode>General</c:formatCode>
                <c:ptCount val="5"/>
                <c:pt idx="0">
                  <c:v>25.5</c:v>
                </c:pt>
                <c:pt idx="1">
                  <c:v>31</c:v>
                </c:pt>
                <c:pt idx="2">
                  <c:v>33</c:v>
                </c:pt>
                <c:pt idx="3">
                  <c:v>37.5</c:v>
                </c:pt>
                <c:pt idx="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F-441C-87A0-15A1330DA2DD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measures'!$AF$52:$AJ$52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measures'!$AF$55:$AJ$55</c:f>
              <c:numCache>
                <c:formatCode>General</c:formatCode>
                <c:ptCount val="5"/>
                <c:pt idx="0">
                  <c:v>29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F-441C-87A0-15A1330D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2544"/>
        <c:axId val="66894080"/>
      </c:lineChart>
      <c:catAx>
        <c:axId val="668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080"/>
        <c:crosses val="autoZero"/>
        <c:auto val="1"/>
        <c:lblAlgn val="ctr"/>
        <c:lblOffset val="100"/>
        <c:noMultiLvlLbl val="0"/>
      </c:catAx>
      <c:valAx>
        <c:axId val="66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Pupils from Deprived Areas Gaining 5+ Awards at Level 6 (SIMD)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measures'!$AK$52:$AO$52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measures'!$AK$53:$AO$53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992-8A06-0BE348853F4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measures'!$AK$52:$AO$52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measures'!$AK$54:$AO$54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992-8A06-0BE348853F4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measures'!$AK$52:$AO$52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measures'!$AK$55:$AO$55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992-8A06-0BE34885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3024"/>
        <c:axId val="66914560"/>
      </c:lineChart>
      <c:catAx>
        <c:axId val="66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4560"/>
        <c:crosses val="autoZero"/>
        <c:auto val="1"/>
        <c:lblAlgn val="ctr"/>
        <c:lblOffset val="100"/>
        <c:noMultiLvlLbl val="0"/>
      </c:catAx>
      <c:valAx>
        <c:axId val="66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Democratic Core per 1,000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measures'!$BW$52:$CB$52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measures'!$BW$53:$CB$53</c:f>
              <c:numCache>
                <c:formatCode>General</c:formatCode>
                <c:ptCount val="6"/>
                <c:pt idx="0">
                  <c:v>371449.1814231163</c:v>
                </c:pt>
                <c:pt idx="1">
                  <c:v>406156.2911789841</c:v>
                </c:pt>
                <c:pt idx="2">
                  <c:v>250184.07994590313</c:v>
                </c:pt>
                <c:pt idx="3">
                  <c:v>301156.01023737103</c:v>
                </c:pt>
                <c:pt idx="4">
                  <c:v>98106.105519113553</c:v>
                </c:pt>
                <c:pt idx="5">
                  <c:v>103663.79310344828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3-431A-BF38-D99F2AE0F289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measures'!$BW$52:$CB$52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measures'!$BW$54:$CB$54</c:f>
              <c:numCache>
                <c:formatCode>General</c:formatCode>
                <c:ptCount val="6"/>
                <c:pt idx="0">
                  <c:v>37973.424935564311</c:v>
                </c:pt>
                <c:pt idx="1">
                  <c:v>33761.241569589583</c:v>
                </c:pt>
                <c:pt idx="2">
                  <c:v>31640.097970036477</c:v>
                </c:pt>
                <c:pt idx="3">
                  <c:v>30276.723198835436</c:v>
                </c:pt>
                <c:pt idx="4">
                  <c:v>26646.692231620298</c:v>
                </c:pt>
                <c:pt idx="5">
                  <c:v>27450.262694249621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3-431A-BF38-D99F2AE0F289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measures'!$BW$52:$CB$52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measures'!$BW$55:$CB$55</c:f>
              <c:numCache>
                <c:formatCode>General</c:formatCode>
                <c:ptCount val="6"/>
                <c:pt idx="0">
                  <c:v>35907.046987160778</c:v>
                </c:pt>
                <c:pt idx="1">
                  <c:v>33292.36554169609</c:v>
                </c:pt>
                <c:pt idx="2">
                  <c:v>32928.311937407103</c:v>
                </c:pt>
                <c:pt idx="3">
                  <c:v>32645.86202234041</c:v>
                </c:pt>
                <c:pt idx="4">
                  <c:v>31138.831266702662</c:v>
                </c:pt>
                <c:pt idx="5">
                  <c:v>29559.27787083566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3-431A-BF38-D99F2AE0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4784"/>
        <c:axId val="67096576"/>
      </c:lineChart>
      <c:catAx>
        <c:axId val="670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576"/>
        <c:crosses val="autoZero"/>
        <c:auto val="1"/>
        <c:lblAlgn val="ctr"/>
        <c:lblOffset val="100"/>
        <c:noMultiLvlLbl val="0"/>
      </c:catAx>
      <c:valAx>
        <c:axId val="670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Gross Cost of "Children Looked After" in Residential Based Services per Child per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measures'!$AP$52:$AU$52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measures'!$AP$53:$AU$53</c:f>
              <c:numCache>
                <c:formatCode>General</c:formatCode>
                <c:ptCount val="6"/>
                <c:pt idx="0">
                  <c:v>13531.755068632401</c:v>
                </c:pt>
                <c:pt idx="1">
                  <c:v>11128.752546185342</c:v>
                </c:pt>
                <c:pt idx="2">
                  <c:v>7704.9544451210641</c:v>
                </c:pt>
                <c:pt idx="3">
                  <c:v>12265.212980816603</c:v>
                </c:pt>
                <c:pt idx="4">
                  <c:v>9290.7865529675273</c:v>
                </c:pt>
                <c:pt idx="5">
                  <c:v>9216.3461538461543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0-4C05-B778-5B3451B5420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measures'!$AP$52:$AU$52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measures'!$AP$54:$AU$54</c:f>
              <c:numCache>
                <c:formatCode>General</c:formatCode>
                <c:ptCount val="6"/>
                <c:pt idx="0">
                  <c:v>3487.8945758496684</c:v>
                </c:pt>
                <c:pt idx="1">
                  <c:v>3133.9728688522109</c:v>
                </c:pt>
                <c:pt idx="2">
                  <c:v>3214.5842855835813</c:v>
                </c:pt>
                <c:pt idx="3">
                  <c:v>3263.0739866714512</c:v>
                </c:pt>
                <c:pt idx="4">
                  <c:v>3339.527547208842</c:v>
                </c:pt>
                <c:pt idx="5">
                  <c:v>3556.4102564102568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0-4C05-B778-5B3451B5420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measures'!$AP$52:$AU$52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measures'!$AP$55:$AU$55</c:f>
              <c:numCache>
                <c:formatCode>General</c:formatCode>
                <c:ptCount val="6"/>
                <c:pt idx="0">
                  <c:v>3014.6479300213291</c:v>
                </c:pt>
                <c:pt idx="1">
                  <c:v>3188.8800956987957</c:v>
                </c:pt>
                <c:pt idx="2">
                  <c:v>3036.1705191721617</c:v>
                </c:pt>
                <c:pt idx="3">
                  <c:v>3164.8114854031101</c:v>
                </c:pt>
                <c:pt idx="4">
                  <c:v>3184.9458403975177</c:v>
                </c:pt>
                <c:pt idx="5">
                  <c:v>3405.8512577469924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0-4C05-B778-5B3451B5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1696"/>
        <c:axId val="66943232"/>
      </c:lineChart>
      <c:catAx>
        <c:axId val="669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232"/>
        <c:crosses val="autoZero"/>
        <c:auto val="1"/>
        <c:lblAlgn val="ctr"/>
        <c:lblOffset val="100"/>
        <c:noMultiLvlLbl val="0"/>
      </c:catAx>
      <c:valAx>
        <c:axId val="66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Gross Cost of "Children Looked After" in a Community Setting per Child per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measures'!$AV$53:$BA$53</c:f>
              <c:numCache>
                <c:formatCode>General</c:formatCode>
                <c:ptCount val="6"/>
                <c:pt idx="0">
                  <c:v>459.82526433678458</c:v>
                </c:pt>
                <c:pt idx="1">
                  <c:v>427.99996250479205</c:v>
                </c:pt>
                <c:pt idx="2">
                  <c:v>470.41024213901079</c:v>
                </c:pt>
                <c:pt idx="3">
                  <c:v>165.22891373807289</c:v>
                </c:pt>
                <c:pt idx="4">
                  <c:v>203.74805196300588</c:v>
                </c:pt>
                <c:pt idx="5">
                  <c:v>417.69230769230768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0-424D-A5EF-BE26DA967E9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measures'!$AV$54:$BA$54</c:f>
              <c:numCache>
                <c:formatCode>General</c:formatCode>
                <c:ptCount val="6"/>
                <c:pt idx="0">
                  <c:v>279.26838284215177</c:v>
                </c:pt>
                <c:pt idx="1">
                  <c:v>262.24844174728821</c:v>
                </c:pt>
                <c:pt idx="2">
                  <c:v>271.91692035948194</c:v>
                </c:pt>
                <c:pt idx="3">
                  <c:v>233.56340386924876</c:v>
                </c:pt>
                <c:pt idx="4">
                  <c:v>263.83341332463596</c:v>
                </c:pt>
                <c:pt idx="5">
                  <c:v>329.63949663024709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0-424D-A5EF-BE26DA967E92}"/>
            </c:ext>
          </c:extLst>
        </c:ser>
        <c:ser>
          <c:idx val="2"/>
          <c:order val="2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measures'!$AV$55:$BA$55</c:f>
              <c:numCache>
                <c:formatCode>General</c:formatCode>
                <c:ptCount val="6"/>
                <c:pt idx="0">
                  <c:v>219.63935384572395</c:v>
                </c:pt>
                <c:pt idx="1">
                  <c:v>234.03607833442433</c:v>
                </c:pt>
                <c:pt idx="2">
                  <c:v>258.8817195841911</c:v>
                </c:pt>
                <c:pt idx="3">
                  <c:v>269.42545339106459</c:v>
                </c:pt>
                <c:pt idx="4">
                  <c:v>279.6112826202812</c:v>
                </c:pt>
                <c:pt idx="5">
                  <c:v>291.56986438417073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0-424D-A5EF-BE26DA967E92}"/>
            </c:ext>
          </c:extLst>
        </c:ser>
        <c:ser>
          <c:idx val="3"/>
          <c:order val="3"/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C-4B43-99B3-555813CBA6A1}"/>
            </c:ext>
          </c:extLst>
        </c:ser>
        <c:ser>
          <c:idx val="4"/>
          <c:order val="4"/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C-4B43-99B3-555813CBA6A1}"/>
            </c:ext>
          </c:extLst>
        </c:ser>
        <c:ser>
          <c:idx val="5"/>
          <c:order val="5"/>
          <c:marker>
            <c:symbol val="none"/>
          </c:marker>
          <c:cat>
            <c:strRef>
              <c:f>'All measures'!$AV$52:$BA$52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measures'!$A$55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C-4B43-99B3-555813CB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6272"/>
        <c:axId val="66967808"/>
      </c:lineChart>
      <c:catAx>
        <c:axId val="6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808"/>
        <c:crosses val="autoZero"/>
        <c:auto val="1"/>
        <c:lblAlgn val="ctr"/>
        <c:lblOffset val="100"/>
        <c:noMultiLvlLbl val="0"/>
      </c:catAx>
      <c:valAx>
        <c:axId val="66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Balance of Care for looked after children: % of children being looked after in the Community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measures'!$BB$52:$BG$52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measures'!$BB$53:$BG$53</c:f>
              <c:numCache>
                <c:formatCode>General</c:formatCode>
                <c:ptCount val="6"/>
                <c:pt idx="0">
                  <c:v>85.714285714285708</c:v>
                </c:pt>
                <c:pt idx="1">
                  <c:v>87.096774193548384</c:v>
                </c:pt>
                <c:pt idx="2">
                  <c:v>90.322580645161281</c:v>
                </c:pt>
                <c:pt idx="3">
                  <c:v>90.322580645161281</c:v>
                </c:pt>
                <c:pt idx="4">
                  <c:v>88.571428571428569</c:v>
                </c:pt>
                <c:pt idx="5">
                  <c:v>86.206896551724128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1-4BEA-947E-2F90589FF4D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measures'!$BB$52:$BG$52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measures'!$BB$54:$BG$54</c:f>
              <c:numCache>
                <c:formatCode>General</c:formatCode>
                <c:ptCount val="6"/>
                <c:pt idx="0">
                  <c:v>89.272388059701484</c:v>
                </c:pt>
                <c:pt idx="1">
                  <c:v>89.590347923681264</c:v>
                </c:pt>
                <c:pt idx="2">
                  <c:v>90.623336527201104</c:v>
                </c:pt>
                <c:pt idx="3">
                  <c:v>89.788673338178569</c:v>
                </c:pt>
                <c:pt idx="4">
                  <c:v>88.821233411397344</c:v>
                </c:pt>
                <c:pt idx="5">
                  <c:v>87.135998004614322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1-4BEA-947E-2F90589FF4D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measures'!$BB$52:$BG$52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measures'!$BB$55:$BG$55</c:f>
              <c:numCache>
                <c:formatCode>General</c:formatCode>
                <c:ptCount val="6"/>
                <c:pt idx="0">
                  <c:v>90.998706179533002</c:v>
                </c:pt>
                <c:pt idx="1">
                  <c:v>91.180452978828157</c:v>
                </c:pt>
                <c:pt idx="2">
                  <c:v>90.855788423153697</c:v>
                </c:pt>
                <c:pt idx="3">
                  <c:v>90.596153846153854</c:v>
                </c:pt>
                <c:pt idx="4">
                  <c:v>90.071428571428569</c:v>
                </c:pt>
                <c:pt idx="5">
                  <c:v>90.357119540379969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1-4BEA-947E-2F90589F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2288"/>
        <c:axId val="67053824"/>
      </c:lineChart>
      <c:catAx>
        <c:axId val="670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824"/>
        <c:crosses val="autoZero"/>
        <c:auto val="1"/>
        <c:lblAlgn val="ctr"/>
        <c:lblOffset val="100"/>
        <c:noMultiLvlLbl val="0"/>
      </c:catAx>
      <c:valAx>
        <c:axId val="670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Average Total Tariff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1308243727599E-2"/>
          <c:y val="0.18635247747747749"/>
          <c:w val="0.8688772401433692"/>
          <c:h val="0.67445157657657662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measures'!$LX$52:$MB$52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measures'!$LX$53:$MB$53</c:f>
              <c:numCache>
                <c:formatCode>General</c:formatCode>
                <c:ptCount val="5"/>
                <c:pt idx="0">
                  <c:v>851.74</c:v>
                </c:pt>
                <c:pt idx="1">
                  <c:v>899.92</c:v>
                </c:pt>
                <c:pt idx="2">
                  <c:v>895.84</c:v>
                </c:pt>
                <c:pt idx="3">
                  <c:v>#N/A</c:v>
                </c:pt>
                <c:pt idx="4">
                  <c:v>1008.51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9-43EF-A75C-F7333560F71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measures'!$LX$52:$MB$52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measures'!$LX$54:$MB$54</c:f>
              <c:numCache>
                <c:formatCode>General</c:formatCode>
                <c:ptCount val="5"/>
                <c:pt idx="0">
                  <c:v>837.82999999999993</c:v>
                </c:pt>
                <c:pt idx="1">
                  <c:v>863.09999999999991</c:v>
                </c:pt>
                <c:pt idx="2">
                  <c:v>885.57500000000005</c:v>
                </c:pt>
                <c:pt idx="3">
                  <c:v>948.03</c:v>
                </c:pt>
                <c:pt idx="4">
                  <c:v>933.46499999999992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9-43EF-A75C-F7333560F71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measures'!$LX$52:$MB$52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measures'!$LX$55:$MB$55</c:f>
              <c:numCache>
                <c:formatCode>General</c:formatCode>
                <c:ptCount val="5"/>
                <c:pt idx="0">
                  <c:v>769.68</c:v>
                </c:pt>
                <c:pt idx="1">
                  <c:v>798</c:v>
                </c:pt>
                <c:pt idx="2">
                  <c:v>826.82</c:v>
                </c:pt>
                <c:pt idx="3">
                  <c:v>860.04</c:v>
                </c:pt>
                <c:pt idx="4">
                  <c:v>875.23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9-43EF-A75C-F7333560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Tariff</a:t>
            </a:r>
            <a:r>
              <a:rPr lang="en-US" baseline="0"/>
              <a:t> SIMD Quintile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9892473118283E-2"/>
          <c:y val="0.19111974474474475"/>
          <c:w val="0.85909050179211477"/>
          <c:h val="0.66968430930930922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measures'!$MC$52:$MG$52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measures'!$MC$53:$MG$53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A-4DF5-A9A7-6387BCDCBFB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measures'!$MC$52:$MG$52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measures'!$MC$54:$MG$54</c:f>
              <c:numCache>
                <c:formatCode>General</c:formatCode>
                <c:ptCount val="5"/>
                <c:pt idx="0">
                  <c:v>429</c:v>
                </c:pt>
                <c:pt idx="1">
                  <c:v>487.5</c:v>
                </c:pt>
                <c:pt idx="2">
                  <c:v>515.5</c:v>
                </c:pt>
                <c:pt idx="3">
                  <c:v>538.5</c:v>
                </c:pt>
                <c:pt idx="4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A-4DF5-A9A7-6387BCDCBFB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measures'!$MC$52:$MG$52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measures'!$MC$55:$MG$55</c:f>
              <c:numCache>
                <c:formatCode>General</c:formatCode>
                <c:ptCount val="5"/>
                <c:pt idx="0">
                  <c:v>478</c:v>
                </c:pt>
                <c:pt idx="1">
                  <c:v>510</c:v>
                </c:pt>
                <c:pt idx="2">
                  <c:v>551</c:v>
                </c:pt>
                <c:pt idx="3">
                  <c:v>581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A-4DF5-A9A7-6387BCDC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Tariff</a:t>
            </a:r>
            <a:r>
              <a:rPr lang="en-US" baseline="0"/>
              <a:t> SIMD Quintile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64874551971342E-2"/>
          <c:y val="0.19588701201201203"/>
          <c:w val="0.81072580645161285"/>
          <c:h val="0.65538250750750748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measures'!$MH$52:$ML$52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measures'!$MH$53:$ML$53</c:f>
              <c:numCache>
                <c:formatCode>General</c:formatCode>
                <c:ptCount val="5"/>
                <c:pt idx="0">
                  <c:v>739</c:v>
                </c:pt>
                <c:pt idx="1">
                  <c:v>942</c:v>
                </c:pt>
                <c:pt idx="2">
                  <c:v>449</c:v>
                </c:pt>
                <c:pt idx="3">
                  <c:v>0</c:v>
                </c:pt>
                <c:pt idx="4">
                  <c:v>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B-480E-97C5-B1B08E55DAAB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measures'!$MH$52:$ML$52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measures'!$MH$54:$ML$54</c:f>
              <c:numCache>
                <c:formatCode>General</c:formatCode>
                <c:ptCount val="5"/>
                <c:pt idx="0">
                  <c:v>687</c:v>
                </c:pt>
                <c:pt idx="1">
                  <c:v>638.5</c:v>
                </c:pt>
                <c:pt idx="2">
                  <c:v>607.5</c:v>
                </c:pt>
                <c:pt idx="3">
                  <c:v>758</c:v>
                </c:pt>
                <c:pt idx="4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B-480E-97C5-B1B08E55DAAB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measures'!$MH$52:$ML$52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measures'!$MH$55:$ML$55</c:f>
              <c:numCache>
                <c:formatCode>General</c:formatCode>
                <c:ptCount val="5"/>
                <c:pt idx="0">
                  <c:v>618</c:v>
                </c:pt>
                <c:pt idx="1">
                  <c:v>644</c:v>
                </c:pt>
                <c:pt idx="2">
                  <c:v>685</c:v>
                </c:pt>
                <c:pt idx="3">
                  <c:v>716</c:v>
                </c:pt>
                <c:pt idx="4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B-480E-97C5-B1B08E55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Tariff</a:t>
            </a:r>
            <a:r>
              <a:rPr lang="en-US" baseline="0"/>
              <a:t> SIMD Quintile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47020918369184E-2"/>
          <c:y val="0.21037667493055692"/>
          <c:w val="0.82334846477765922"/>
          <c:h val="0.66472949443287854"/>
        </c:manualLayout>
      </c:layout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measures'!$MM$52:$MQ$52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measures'!$MM$53:$MQ$53</c:f>
              <c:numCache>
                <c:formatCode>General</c:formatCode>
                <c:ptCount val="5"/>
                <c:pt idx="0">
                  <c:v>780</c:v>
                </c:pt>
                <c:pt idx="1">
                  <c:v>846</c:v>
                </c:pt>
                <c:pt idx="2">
                  <c:v>843</c:v>
                </c:pt>
                <c:pt idx="3">
                  <c:v>942</c:v>
                </c:pt>
                <c:pt idx="4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7-4E5A-8848-7F6ECCB9AE2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measures'!$MM$52:$MQ$52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measures'!$MM$54:$MQ$54</c:f>
              <c:numCache>
                <c:formatCode>General</c:formatCode>
                <c:ptCount val="5"/>
                <c:pt idx="0">
                  <c:v>740.5</c:v>
                </c:pt>
                <c:pt idx="1">
                  <c:v>788</c:v>
                </c:pt>
                <c:pt idx="2">
                  <c:v>768</c:v>
                </c:pt>
                <c:pt idx="3">
                  <c:v>869.5</c:v>
                </c:pt>
                <c:pt idx="4">
                  <c:v>879.5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7-4E5A-8848-7F6ECCB9AE2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measures'!$MM$52:$MQ$52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measures'!$MM$55:$MQ$55</c:f>
              <c:numCache>
                <c:formatCode>General</c:formatCode>
                <c:ptCount val="5"/>
                <c:pt idx="0">
                  <c:v>759</c:v>
                </c:pt>
                <c:pt idx="1">
                  <c:v>789</c:v>
                </c:pt>
                <c:pt idx="2">
                  <c:v>817</c:v>
                </c:pt>
                <c:pt idx="3">
                  <c:v>851</c:v>
                </c:pt>
                <c:pt idx="4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7-4E5A-8848-7F6ECCB9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Tariff</a:t>
            </a:r>
            <a:r>
              <a:rPr lang="en-US" baseline="0"/>
              <a:t> SIMD Quintile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measures'!$MR$52:$MV$52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measures'!$MR$53:$MV$53</c:f>
              <c:numCache>
                <c:formatCode>General</c:formatCode>
                <c:ptCount val="5"/>
                <c:pt idx="0">
                  <c:v>854</c:v>
                </c:pt>
                <c:pt idx="1">
                  <c:v>916</c:v>
                </c:pt>
                <c:pt idx="2">
                  <c:v>951</c:v>
                </c:pt>
                <c:pt idx="3">
                  <c:v>0</c:v>
                </c:pt>
                <c:pt idx="4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240-95A3-2C5D0DD4121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measures'!$MR$52:$MV$52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measures'!$MR$54:$MV$54</c:f>
              <c:numCache>
                <c:formatCode>General</c:formatCode>
                <c:ptCount val="5"/>
                <c:pt idx="0">
                  <c:v>871</c:v>
                </c:pt>
                <c:pt idx="1">
                  <c:v>915.5</c:v>
                </c:pt>
                <c:pt idx="2">
                  <c:v>952</c:v>
                </c:pt>
                <c:pt idx="3">
                  <c:v>971</c:v>
                </c:pt>
                <c:pt idx="4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C-4240-95A3-2C5D0DD4121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measures'!$MR$52:$MV$52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measures'!$MR$55:$MV$55</c:f>
              <c:numCache>
                <c:formatCode>General</c:formatCode>
                <c:ptCount val="5"/>
                <c:pt idx="0">
                  <c:v>909</c:v>
                </c:pt>
                <c:pt idx="1">
                  <c:v>929</c:v>
                </c:pt>
                <c:pt idx="2">
                  <c:v>962</c:v>
                </c:pt>
                <c:pt idx="3">
                  <c:v>984</c:v>
                </c:pt>
                <c:pt idx="4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C-4240-95A3-2C5D0DD4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Children Achieving Expected Levels in Reading, 2015-16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measures'!$NB$52:$ND$52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measures'!$NB$53:$ND$53</c:f>
              <c:numCache>
                <c:formatCode>General</c:formatCode>
                <c:ptCount val="3"/>
                <c:pt idx="0">
                  <c:v>76.895306859205775</c:v>
                </c:pt>
                <c:pt idx="1">
                  <c:v>76.59574468085107</c:v>
                </c:pt>
                <c:pt idx="2">
                  <c:v>67.953667953667946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052-9687-A5A04012B8C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measures'!$NB$52:$ND$52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measures'!$NB$54:$ND$54</c:f>
              <c:numCache>
                <c:formatCode>General</c:formatCode>
                <c:ptCount val="3"/>
                <c:pt idx="0">
                  <c:v>80.995527902002721</c:v>
                </c:pt>
                <c:pt idx="1">
                  <c:v>76.065204890366772</c:v>
                </c:pt>
                <c:pt idx="2">
                  <c:v>72.084861431325166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1-4052-9687-A5A04012B8C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measures'!$NB$52:$ND$52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measures'!$NB$55:$ND$55</c:f>
              <c:numCache>
                <c:formatCode>General</c:formatCode>
                <c:ptCount val="3"/>
                <c:pt idx="0">
                  <c:v>80.751529685598911</c:v>
                </c:pt>
                <c:pt idx="1">
                  <c:v>75.181604482228394</c:v>
                </c:pt>
                <c:pt idx="2">
                  <c:v>72.344068022293655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1-4052-9687-A5A04012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Children Achieving Expected Levels in Writing, 2015-16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measures'!$NE$52:$NG$52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measures'!$NE$53:$NG$53</c:f>
              <c:numCache>
                <c:formatCode>General</c:formatCode>
                <c:ptCount val="3"/>
                <c:pt idx="0">
                  <c:v>71.480144404332137</c:v>
                </c:pt>
                <c:pt idx="1">
                  <c:v>65.531914893617014</c:v>
                </c:pt>
                <c:pt idx="2">
                  <c:v>57.142857142857139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63A-9A26-55F4616997A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measures'!$NE$52:$NG$52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measures'!$NE$54:$NG$54</c:f>
              <c:numCache>
                <c:formatCode>General</c:formatCode>
                <c:ptCount val="3"/>
                <c:pt idx="0">
                  <c:v>79.392803324907646</c:v>
                </c:pt>
                <c:pt idx="1">
                  <c:v>69.33481657359205</c:v>
                </c:pt>
                <c:pt idx="2">
                  <c:v>63.178054451361284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63A-9A26-55F4616997A1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measures'!$NE$52:$NG$52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measures'!$NE$55:$NG$55</c:f>
              <c:numCache>
                <c:formatCode>General</c:formatCode>
                <c:ptCount val="3"/>
                <c:pt idx="0">
                  <c:v>78.190026098610417</c:v>
                </c:pt>
                <c:pt idx="1">
                  <c:v>69.25455959281777</c:v>
                </c:pt>
                <c:pt idx="2">
                  <c:v>65.132955453265879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7-463A-9A26-55F46169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percentage of the highest paid 5% of employees who are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measures'!$CC$52:$CH$52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measures'!$CC$53:$CH$53</c:f>
              <c:numCache>
                <c:formatCode>General</c:formatCode>
                <c:ptCount val="6"/>
                <c:pt idx="0">
                  <c:v>23.809523809523807</c:v>
                </c:pt>
                <c:pt idx="1">
                  <c:v>21.276595744680851</c:v>
                </c:pt>
                <c:pt idx="2">
                  <c:v>23.776223776223777</c:v>
                </c:pt>
                <c:pt idx="3">
                  <c:v>24.031007751937985</c:v>
                </c:pt>
                <c:pt idx="4">
                  <c:v>25</c:v>
                </c:pt>
                <c:pt idx="5">
                  <c:v>23.015873015873016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B5-B537-4AFA09555B3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measures'!$CC$52:$CH$52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measures'!$CC$54:$CH$54</c:f>
              <c:numCache>
                <c:formatCode>General</c:formatCode>
                <c:ptCount val="6"/>
                <c:pt idx="0">
                  <c:v>46.278942237387284</c:v>
                </c:pt>
                <c:pt idx="1">
                  <c:v>47.029881736932381</c:v>
                </c:pt>
                <c:pt idx="2">
                  <c:v>49.679368602787022</c:v>
                </c:pt>
                <c:pt idx="3">
                  <c:v>48.706716729244889</c:v>
                </c:pt>
                <c:pt idx="4">
                  <c:v>49.223602484472053</c:v>
                </c:pt>
                <c:pt idx="5">
                  <c:v>49.239084288560136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B5-B537-4AFA09555B3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measures'!$CC$52:$CH$52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measures'!$CC$55:$CH$55</c:f>
              <c:numCache>
                <c:formatCode>General</c:formatCode>
                <c:ptCount val="6"/>
                <c:pt idx="0">
                  <c:v>46.262158406669755</c:v>
                </c:pt>
                <c:pt idx="1">
                  <c:v>48.501820218426211</c:v>
                </c:pt>
                <c:pt idx="2">
                  <c:v>48.714554803237796</c:v>
                </c:pt>
                <c:pt idx="3">
                  <c:v>50.703663040223582</c:v>
                </c:pt>
                <c:pt idx="4">
                  <c:v>51.663349445550189</c:v>
                </c:pt>
                <c:pt idx="5">
                  <c:v>51.892329487957902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9-4DB5-B537-4AFA0955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7456"/>
        <c:axId val="69144960"/>
      </c:lineChart>
      <c:catAx>
        <c:axId val="671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960"/>
        <c:crosses val="autoZero"/>
        <c:auto val="1"/>
        <c:lblAlgn val="ctr"/>
        <c:lblOffset val="100"/>
        <c:noMultiLvlLbl val="0"/>
      </c:catAx>
      <c:valAx>
        <c:axId val="691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Children Achieving Expected Levels in Listening and Talking, 2015-16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measures'!$NH$52:$NJ$52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measures'!$NH$53:$NJ$53</c:f>
              <c:numCache>
                <c:formatCode>General</c:formatCode>
                <c:ptCount val="3"/>
                <c:pt idx="0">
                  <c:v>84.532374100719423</c:v>
                </c:pt>
                <c:pt idx="1">
                  <c:v>88.983050847457619</c:v>
                </c:pt>
                <c:pt idx="2">
                  <c:v>81.081081081081081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2-40ED-A39D-BB1631544600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measures'!$NH$52:$NJ$52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measures'!$NH$54:$NJ$54</c:f>
              <c:numCache>
                <c:formatCode>General</c:formatCode>
                <c:ptCount val="3"/>
                <c:pt idx="0">
                  <c:v>85.319244604316538</c:v>
                </c:pt>
                <c:pt idx="1">
                  <c:v>85.19701810436635</c:v>
                </c:pt>
                <c:pt idx="2">
                  <c:v>83.883959602567771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2-40ED-A39D-BB1631544600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measures'!$NH$52:$NJ$52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measures'!$NH$55:$NJ$55</c:f>
              <c:numCache>
                <c:formatCode>General</c:formatCode>
                <c:ptCount val="3"/>
                <c:pt idx="0">
                  <c:v>85.014052639951927</c:v>
                </c:pt>
                <c:pt idx="1">
                  <c:v>80.928675193990713</c:v>
                </c:pt>
                <c:pt idx="2">
                  <c:v>77.415293040293037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2-40ED-A39D-BB163154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Children Achieving Expected Levels in Numeracy, 2015-16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measures'!$NK$52:$NM$52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measures'!$NK$53:$NM$53</c:f>
              <c:numCache>
                <c:formatCode>General</c:formatCode>
                <c:ptCount val="3"/>
                <c:pt idx="0">
                  <c:v>81.949458483754512</c:v>
                </c:pt>
                <c:pt idx="1">
                  <c:v>69.787234042553195</c:v>
                </c:pt>
                <c:pt idx="2">
                  <c:v>60.617760617760617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F-4DF8-A171-93687C963380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measures'!$NK$52:$NM$52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measures'!$NK$54:$NM$54</c:f>
              <c:numCache>
                <c:formatCode>General</c:formatCode>
                <c:ptCount val="3"/>
                <c:pt idx="0">
                  <c:v>84.692449107907635</c:v>
                </c:pt>
                <c:pt idx="1">
                  <c:v>72.446162560744142</c:v>
                </c:pt>
                <c:pt idx="2">
                  <c:v>71.25298132453311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F-4DF8-A171-93687C963380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measures'!$NK$52:$NM$52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P7</c:v>
                </c:pt>
              </c:strCache>
            </c:strRef>
          </c:cat>
          <c:val>
            <c:numRef>
              <c:f>'All measures'!$NK$55:$NM$55</c:f>
              <c:numCache>
                <c:formatCode>General</c:formatCode>
                <c:ptCount val="3"/>
                <c:pt idx="0">
                  <c:v>83.916355173143387</c:v>
                </c:pt>
                <c:pt idx="1">
                  <c:v>73.059641239863794</c:v>
                </c:pt>
                <c:pt idx="2">
                  <c:v>67.792805645912992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F-4DF8-A171-93687C96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Tariff</a:t>
            </a:r>
            <a:r>
              <a:rPr lang="en-US" baseline="0"/>
              <a:t> SIMD Quintile 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measures'!$MW$52:$NA$52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measures'!$MW$53:$NA$53</c:f>
              <c:numCache>
                <c:formatCode>General</c:formatCode>
                <c:ptCount val="5"/>
                <c:pt idx="0">
                  <c:v>1114</c:v>
                </c:pt>
                <c:pt idx="1">
                  <c:v>1141</c:v>
                </c:pt>
                <c:pt idx="2">
                  <c:v>1037</c:v>
                </c:pt>
                <c:pt idx="3">
                  <c:v>849</c:v>
                </c:pt>
                <c:pt idx="4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9-4A5D-BCDB-889EBC31E08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measures'!$MW$52:$NA$52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measures'!$MW$54:$NA$54</c:f>
              <c:numCache>
                <c:formatCode>General</c:formatCode>
                <c:ptCount val="5"/>
                <c:pt idx="0">
                  <c:v>1098</c:v>
                </c:pt>
                <c:pt idx="1">
                  <c:v>1122.5</c:v>
                </c:pt>
                <c:pt idx="2">
                  <c:v>1117.5</c:v>
                </c:pt>
                <c:pt idx="3">
                  <c:v>1132.5</c:v>
                </c:pt>
                <c:pt idx="4">
                  <c:v>1137.5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9-4A5D-BCDB-889EBC31E088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'All measures'!$MW$52:$NA$52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measures'!$MW$55:$NA$55</c:f>
              <c:numCache>
                <c:formatCode>General</c:formatCode>
                <c:ptCount val="5"/>
                <c:pt idx="0">
                  <c:v>1101</c:v>
                </c:pt>
                <c:pt idx="1">
                  <c:v>1135</c:v>
                </c:pt>
                <c:pt idx="2">
                  <c:v>1149</c:v>
                </c:pt>
                <c:pt idx="3">
                  <c:v>1185</c:v>
                </c:pt>
                <c:pt idx="4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9-4A5D-BCDB-889EBC31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61688"/>
        <c:axId val="737862672"/>
      </c:lineChart>
      <c:catAx>
        <c:axId val="737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2672"/>
        <c:crosses val="autoZero"/>
        <c:auto val="1"/>
        <c:lblAlgn val="ctr"/>
        <c:lblOffset val="100"/>
        <c:noMultiLvlLbl val="0"/>
      </c:catAx>
      <c:valAx>
        <c:axId val="73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Persons (Over65)  Home Care Costs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measures'!$DS$52:$DX$52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measures'!$DS$53:$DX$53</c:f>
              <c:numCache>
                <c:formatCode>General</c:formatCode>
                <c:ptCount val="6"/>
                <c:pt idx="0">
                  <c:v>23.251639202238163</c:v>
                </c:pt>
                <c:pt idx="1">
                  <c:v>26.428847289031438</c:v>
                </c:pt>
                <c:pt idx="2">
                  <c:v>44.673604311521601</c:v>
                </c:pt>
                <c:pt idx="3">
                  <c:v>37.386332607537135</c:v>
                </c:pt>
                <c:pt idx="4">
                  <c:v>28.502188217226006</c:v>
                </c:pt>
                <c:pt idx="5">
                  <c:v>30.005738149128121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F-4A97-BFE3-4096C7493CF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measures'!$DS$52:$DX$52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measures'!$DS$54:$DX$54</c:f>
              <c:numCache>
                <c:formatCode>General</c:formatCode>
                <c:ptCount val="6"/>
                <c:pt idx="0">
                  <c:v>23.282869706548325</c:v>
                </c:pt>
                <c:pt idx="1">
                  <c:v>24.98928575703891</c:v>
                </c:pt>
                <c:pt idx="2">
                  <c:v>23.407979535411791</c:v>
                </c:pt>
                <c:pt idx="3">
                  <c:v>23.696801802581263</c:v>
                </c:pt>
                <c:pt idx="4">
                  <c:v>25.049330153328849</c:v>
                </c:pt>
                <c:pt idx="5">
                  <c:v>26.125505056450564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F-4A97-BFE3-4096C7493CF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measures'!$DS$52:$DX$52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measures'!$DS$55:$DX$55</c:f>
              <c:numCache>
                <c:formatCode>General</c:formatCode>
                <c:ptCount val="6"/>
                <c:pt idx="0">
                  <c:v>21.60157998748555</c:v>
                </c:pt>
                <c:pt idx="1">
                  <c:v>20.918696357770948</c:v>
                </c:pt>
                <c:pt idx="2">
                  <c:v>21.207031980992141</c:v>
                </c:pt>
                <c:pt idx="3">
                  <c:v>20.645119054388665</c:v>
                </c:pt>
                <c:pt idx="4">
                  <c:v>20.331102578786638</c:v>
                </c:pt>
                <c:pt idx="5">
                  <c:v>21.223546237156118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F-4A97-BFE3-4096C749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0512"/>
        <c:axId val="71282048"/>
      </c:lineChart>
      <c:catAx>
        <c:axId val="712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048"/>
        <c:crosses val="autoZero"/>
        <c:auto val="1"/>
        <c:lblAlgn val="ctr"/>
        <c:lblOffset val="100"/>
        <c:noMultiLvlLbl val="0"/>
      </c:catAx>
      <c:valAx>
        <c:axId val="71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SDS spend on adults 18+ as a % of total social work spend on adults 18+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measures'!$DY$52:$ED$52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measures'!$DY$53:$ED$53</c:f>
              <c:numCache>
                <c:formatCode>General</c:formatCode>
                <c:ptCount val="6"/>
                <c:pt idx="0">
                  <c:v>1</c:v>
                </c:pt>
                <c:pt idx="1">
                  <c:v>1.4</c:v>
                </c:pt>
                <c:pt idx="2">
                  <c:v>1.8920458140859329</c:v>
                </c:pt>
                <c:pt idx="3">
                  <c:v>2.178595388580912</c:v>
                </c:pt>
                <c:pt idx="4">
                  <c:v>2.1861130469867587</c:v>
                </c:pt>
                <c:pt idx="5">
                  <c:v>2.5900681596884128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01A-A449-F9D2486F0BB6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measures'!$DY$52:$ED$52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measures'!$DY$54:$ED$54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1.9000000000000001</c:v>
                </c:pt>
                <c:pt idx="2">
                  <c:v>2.3184150101550518</c:v>
                </c:pt>
                <c:pt idx="3">
                  <c:v>2.8987876160273682</c:v>
                </c:pt>
                <c:pt idx="4">
                  <c:v>3.8834412171951147</c:v>
                </c:pt>
                <c:pt idx="5">
                  <c:v>4.7267232826645813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01A-A449-F9D2486F0BB6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measures'!$DY$52:$ED$52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measures'!$DY$55:$ED$55</c:f>
              <c:numCache>
                <c:formatCode>General</c:formatCode>
                <c:ptCount val="6"/>
                <c:pt idx="0">
                  <c:v>1.5783650920115329</c:v>
                </c:pt>
                <c:pt idx="1">
                  <c:v>2.9655632795991393</c:v>
                </c:pt>
                <c:pt idx="2">
                  <c:v>5.918706324598098</c:v>
                </c:pt>
                <c:pt idx="3">
                  <c:v>6.396613395417214</c:v>
                </c:pt>
                <c:pt idx="4">
                  <c:v>6.8502073556133674</c:v>
                </c:pt>
                <c:pt idx="5">
                  <c:v>6.6081072917295955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01A-A449-F9D2486F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6896"/>
        <c:axId val="71298432"/>
      </c:lineChart>
      <c:catAx>
        <c:axId val="712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432"/>
        <c:crosses val="autoZero"/>
        <c:auto val="1"/>
        <c:lblAlgn val="ctr"/>
        <c:lblOffset val="100"/>
        <c:noMultiLvlLbl val="0"/>
      </c:catAx>
      <c:valAx>
        <c:axId val="71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people 65+ with intensive needs receiving care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measures'!$EE$52:$EJ$52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measures'!$EE$53:$EJ$53</c:f>
              <c:numCache>
                <c:formatCode>General</c:formatCode>
                <c:ptCount val="6"/>
                <c:pt idx="0">
                  <c:v>54.452405322415551</c:v>
                </c:pt>
                <c:pt idx="1">
                  <c:v>49.156626506024097</c:v>
                </c:pt>
                <c:pt idx="2">
                  <c:v>48.888888888888886</c:v>
                </c:pt>
                <c:pt idx="3">
                  <c:v>46.107784431137731</c:v>
                </c:pt>
                <c:pt idx="4">
                  <c:v>43.093922651933703</c:v>
                </c:pt>
                <c:pt idx="5">
                  <c:v>43.835616438356162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A-4882-AD70-C46F7B883CF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measures'!$EE$52:$EJ$52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measures'!$EE$54:$EJ$54</c:f>
              <c:numCache>
                <c:formatCode>General</c:formatCode>
                <c:ptCount val="6"/>
                <c:pt idx="0">
                  <c:v>28.254261928058824</c:v>
                </c:pt>
                <c:pt idx="1">
                  <c:v>28.776940234802765</c:v>
                </c:pt>
                <c:pt idx="2">
                  <c:v>31.309818791058596</c:v>
                </c:pt>
                <c:pt idx="3">
                  <c:v>31.561946959434891</c:v>
                </c:pt>
                <c:pt idx="4">
                  <c:v>32.56691586733487</c:v>
                </c:pt>
                <c:pt idx="5">
                  <c:v>30.997001499250374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A-4882-AD70-C46F7B883CF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measures'!$EE$52:$EJ$52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measures'!$EE$55:$EJ$55</c:f>
              <c:numCache>
                <c:formatCode>General</c:formatCode>
                <c:ptCount val="6"/>
                <c:pt idx="0">
                  <c:v>32.229726929929967</c:v>
                </c:pt>
                <c:pt idx="1">
                  <c:v>33.005816776699831</c:v>
                </c:pt>
                <c:pt idx="2">
                  <c:v>34.067609045163181</c:v>
                </c:pt>
                <c:pt idx="3">
                  <c:v>34.258107915282224</c:v>
                </c:pt>
                <c:pt idx="4">
                  <c:v>35.344266297713027</c:v>
                </c:pt>
                <c:pt idx="5">
                  <c:v>34.777873669502327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A-4882-AD70-C46F7B88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0928"/>
        <c:axId val="71982464"/>
      </c:lineChart>
      <c:catAx>
        <c:axId val="719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464"/>
        <c:crosses val="autoZero"/>
        <c:auto val="1"/>
        <c:lblAlgn val="ctr"/>
        <c:lblOffset val="100"/>
        <c:noMultiLvlLbl val="0"/>
      </c:catAx>
      <c:valAx>
        <c:axId val="719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social care or social work services (SHS)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measures'!$EK$52:$EM$52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measures'!$EK$53:$EM$53</c:f>
              <c:numCache>
                <c:formatCode>General</c:formatCode>
                <c:ptCount val="3"/>
                <c:pt idx="0">
                  <c:v>80.399999999999991</c:v>
                </c:pt>
                <c:pt idx="1">
                  <c:v>75.666666666666671</c:v>
                </c:pt>
                <c:pt idx="2">
                  <c:v>67.666666666666671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8-464C-B679-71EB88F3F559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measures'!$EK$52:$EM$52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measures'!$EK$54:$EM$54</c:f>
              <c:numCache>
                <c:formatCode>General</c:formatCode>
                <c:ptCount val="3"/>
                <c:pt idx="0">
                  <c:v>59.65</c:v>
                </c:pt>
                <c:pt idx="1">
                  <c:v>54.5</c:v>
                </c:pt>
                <c:pt idx="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8-464C-B679-71EB88F3F559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measures'!$EK$52:$EM$52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measures'!$EK$55:$EM$55</c:f>
              <c:numCache>
                <c:formatCode>General</c:formatCode>
                <c:ptCount val="3"/>
                <c:pt idx="0">
                  <c:v>58.033333333333331</c:v>
                </c:pt>
                <c:pt idx="1">
                  <c:v>54.333333333333336</c:v>
                </c:pt>
                <c:pt idx="2">
                  <c:v>50.666666666666664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8-464C-B679-71EB88F3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5120"/>
        <c:axId val="72006656"/>
      </c:lineChart>
      <c:catAx>
        <c:axId val="720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656"/>
        <c:crosses val="autoZero"/>
        <c:auto val="1"/>
        <c:lblAlgn val="ctr"/>
        <c:lblOffset val="100"/>
        <c:noMultiLvlLbl val="0"/>
      </c:catAx>
      <c:valAx>
        <c:axId val="72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Older persons (over 65's) Residential Care Costs per week per resident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measures'!$EN$52:$ES$52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measures'!$EN$53:$ES$53</c:f>
              <c:numCache>
                <c:formatCode>General</c:formatCode>
                <c:ptCount val="6"/>
                <c:pt idx="0">
                  <c:v>1707.5964752628415</c:v>
                </c:pt>
                <c:pt idx="1">
                  <c:v>1610.7190842440466</c:v>
                </c:pt>
                <c:pt idx="2">
                  <c:v>1538.1126014441388</c:v>
                </c:pt>
                <c:pt idx="3">
                  <c:v>1077.0995949234259</c:v>
                </c:pt>
                <c:pt idx="4">
                  <c:v>874.8019188854455</c:v>
                </c:pt>
                <c:pt idx="5">
                  <c:v>959.13461538461536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942-AD25-5F8822932293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measures'!$EN$52:$ES$52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measures'!$EN$54:$ES$54</c:f>
              <c:numCache>
                <c:formatCode>General</c:formatCode>
                <c:ptCount val="6"/>
                <c:pt idx="0">
                  <c:v>401.73932490906253</c:v>
                </c:pt>
                <c:pt idx="1">
                  <c:v>461.07718231830881</c:v>
                </c:pt>
                <c:pt idx="2">
                  <c:v>389.3445116544242</c:v>
                </c:pt>
                <c:pt idx="3">
                  <c:v>373.29643997871733</c:v>
                </c:pt>
                <c:pt idx="4">
                  <c:v>366.83710683341735</c:v>
                </c:pt>
                <c:pt idx="5">
                  <c:v>345.33056588977644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F-4942-AD25-5F8822932293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measures'!$EN$52:$ES$52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measures'!$EN$55:$ES$55</c:f>
              <c:numCache>
                <c:formatCode>General</c:formatCode>
                <c:ptCount val="6"/>
                <c:pt idx="0">
                  <c:v>416.83198864084164</c:v>
                </c:pt>
                <c:pt idx="1">
                  <c:v>421.38640004742024</c:v>
                </c:pt>
                <c:pt idx="2">
                  <c:v>384.96138621035385</c:v>
                </c:pt>
                <c:pt idx="3">
                  <c:v>368.45310697089275</c:v>
                </c:pt>
                <c:pt idx="4">
                  <c:v>375.1547229226432</c:v>
                </c:pt>
                <c:pt idx="5">
                  <c:v>364.99045520191493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F-4942-AD25-5F882293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4624"/>
        <c:axId val="73436160"/>
      </c:lineChart>
      <c:catAx>
        <c:axId val="734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6160"/>
        <c:crosses val="autoZero"/>
        <c:auto val="1"/>
        <c:lblAlgn val="ctr"/>
        <c:lblOffset val="100"/>
        <c:noMultiLvlLbl val="0"/>
      </c:catAx>
      <c:valAx>
        <c:axId val="734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receiving</a:t>
            </a:r>
            <a:r>
              <a:rPr lang="en-GB" baseline="0"/>
              <a:t> care who rate it as excellent or good (C&amp;E survey)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measures'!$LT$52:$LU$52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measures'!$LT$53:$LU$53</c:f>
              <c:numCache>
                <c:formatCode>General</c:formatCode>
                <c:ptCount val="2"/>
                <c:pt idx="0">
                  <c:v>81.191699999999997</c:v>
                </c:pt>
                <c:pt idx="1">
                  <c:v>78.72838747490222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2-4C16-A011-0BCF28FF0C0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measures'!$LT$52:$LU$52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measures'!$LT$54:$LU$54</c:f>
              <c:numCache>
                <c:formatCode>General</c:formatCode>
                <c:ptCount val="2"/>
                <c:pt idx="0">
                  <c:v>82.835999999999999</c:v>
                </c:pt>
                <c:pt idx="1">
                  <c:v>82.474089166389803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4C16-A011-0BCF28FF0C0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measures'!$LT$52:$LU$52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measures'!$LT$55:$LU$55</c:f>
              <c:numCache>
                <c:formatCode>General</c:formatCode>
                <c:ptCount val="2"/>
                <c:pt idx="0">
                  <c:v>84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2-4C16-A011-0BCF28FF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5120"/>
        <c:axId val="72006656"/>
      </c:lineChart>
      <c:catAx>
        <c:axId val="720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656"/>
        <c:crosses val="autoZero"/>
        <c:auto val="1"/>
        <c:lblAlgn val="ctr"/>
        <c:lblOffset val="100"/>
        <c:noMultiLvlLbl val="0"/>
      </c:catAx>
      <c:valAx>
        <c:axId val="72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supported at home who agree their care</a:t>
            </a:r>
            <a:r>
              <a:rPr lang="en-GB" baseline="0"/>
              <a:t> had a positive impact on improving or maintaining their quality of life (C&amp;E survey)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measures'!$LV$52:$LW$52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measures'!$LV$53:$LW$53</c:f>
              <c:numCache>
                <c:formatCode>General</c:formatCode>
                <c:ptCount val="2"/>
                <c:pt idx="0">
                  <c:v>80.492800000000003</c:v>
                </c:pt>
                <c:pt idx="1">
                  <c:v>83.556485382356712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E-4240-B5F8-5C961B0CA1D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measures'!$LV$52:$LW$52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measures'!$LV$54:$LW$54</c:f>
              <c:numCache>
                <c:formatCode>General</c:formatCode>
                <c:ptCount val="2"/>
                <c:pt idx="0">
                  <c:v>83.584050000000005</c:v>
                </c:pt>
                <c:pt idx="1">
                  <c:v>82.62318972090398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E-4240-B5F8-5C961B0CA1D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measures'!$LV$52:$LW$52</c:f>
              <c:strCache>
                <c:ptCount val="2"/>
                <c:pt idx="0">
                  <c:v>2014-15</c:v>
                </c:pt>
                <c:pt idx="1">
                  <c:v>2015-16</c:v>
                </c:pt>
              </c:strCache>
            </c:strRef>
          </c:cat>
          <c:val>
            <c:numRef>
              <c:f>'All measures'!$LV$55:$LW$55</c:f>
              <c:numCache>
                <c:formatCode>General</c:formatCode>
                <c:ptCount val="2"/>
                <c:pt idx="0">
                  <c:v>85</c:v>
                </c:pt>
                <c:pt idx="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E-4240-B5F8-5C961B0C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5120"/>
        <c:axId val="72006656"/>
      </c:lineChart>
      <c:catAx>
        <c:axId val="720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656"/>
        <c:crosses val="autoZero"/>
        <c:auto val="1"/>
        <c:lblAlgn val="ctr"/>
        <c:lblOffset val="100"/>
        <c:noMultiLvlLbl val="0"/>
      </c:catAx>
      <c:valAx>
        <c:axId val="72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cost per dwelling of collecting Council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measures'!$CI$52:$CN$52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measures'!$CI$53:$CN$53</c:f>
              <c:numCache>
                <c:formatCode>General</c:formatCode>
                <c:ptCount val="6"/>
                <c:pt idx="0">
                  <c:v>15.43605568639911</c:v>
                </c:pt>
                <c:pt idx="1">
                  <c:v>13.551139770527438</c:v>
                </c:pt>
                <c:pt idx="2">
                  <c:v>16.318021422792519</c:v>
                </c:pt>
                <c:pt idx="3">
                  <c:v>8.8333957644088681</c:v>
                </c:pt>
                <c:pt idx="4">
                  <c:v>11.871970557425287</c:v>
                </c:pt>
                <c:pt idx="5">
                  <c:v>12.931526648599819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6E2-A44F-0C7E5008E4FD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measures'!$CI$52:$CN$52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measures'!$CI$54:$CN$54</c:f>
              <c:numCache>
                <c:formatCode>General</c:formatCode>
                <c:ptCount val="6"/>
                <c:pt idx="0">
                  <c:v>14.662580548159639</c:v>
                </c:pt>
                <c:pt idx="1">
                  <c:v>12.750233115575812</c:v>
                </c:pt>
                <c:pt idx="2">
                  <c:v>12.020947842674948</c:v>
                </c:pt>
                <c:pt idx="3">
                  <c:v>9.8365052383853424</c:v>
                </c:pt>
                <c:pt idx="4">
                  <c:v>11.171342217640596</c:v>
                </c:pt>
                <c:pt idx="5">
                  <c:v>11.390422470683898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6E2-A44F-0C7E5008E4FD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measures'!$CI$52:$CN$52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measures'!$CI$55:$CN$55</c:f>
              <c:numCache>
                <c:formatCode>General</c:formatCode>
                <c:ptCount val="6"/>
                <c:pt idx="0">
                  <c:v>14.81314626507058</c:v>
                </c:pt>
                <c:pt idx="1">
                  <c:v>13.911957936163686</c:v>
                </c:pt>
                <c:pt idx="2">
                  <c:v>13.774136681354623</c:v>
                </c:pt>
                <c:pt idx="3">
                  <c:v>12.361044069606029</c:v>
                </c:pt>
                <c:pt idx="4">
                  <c:v>11.000080642389262</c:v>
                </c:pt>
                <c:pt idx="5">
                  <c:v>10.343000582306688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6E2-A44F-0C7E5008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9552"/>
        <c:axId val="69165440"/>
      </c:lineChart>
      <c:catAx>
        <c:axId val="691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5440"/>
        <c:crosses val="autoZero"/>
        <c:auto val="1"/>
        <c:lblAlgn val="ctr"/>
        <c:lblOffset val="100"/>
        <c:noMultiLvlLbl val="0"/>
      </c:catAx>
      <c:valAx>
        <c:axId val="691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per attendance at Sports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measures'!$ET$52:$EY$52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measures'!$ET$53:$EY$53</c:f>
              <c:numCache>
                <c:formatCode>General</c:formatCode>
                <c:ptCount val="6"/>
                <c:pt idx="0">
                  <c:v>0.94126265649194374</c:v>
                </c:pt>
                <c:pt idx="1">
                  <c:v>1.1434271363920983</c:v>
                </c:pt>
                <c:pt idx="2">
                  <c:v>1.4915307168376171</c:v>
                </c:pt>
                <c:pt idx="3">
                  <c:v>1.1039796306052527</c:v>
                </c:pt>
                <c:pt idx="4">
                  <c:v>1.0598445146195079</c:v>
                </c:pt>
                <c:pt idx="5">
                  <c:v>1.1842154523368058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B55-958D-D8CB0A11C02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measures'!$ET$52:$EY$52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measures'!$ET$54:$EY$54</c:f>
              <c:numCache>
                <c:formatCode>General</c:formatCode>
                <c:ptCount val="6"/>
                <c:pt idx="0">
                  <c:v>3.3262913517448949</c:v>
                </c:pt>
                <c:pt idx="1">
                  <c:v>3.1505742441529003</c:v>
                </c:pt>
                <c:pt idx="2">
                  <c:v>3.0065060177627982</c:v>
                </c:pt>
                <c:pt idx="3">
                  <c:v>2.8131718220608493</c:v>
                </c:pt>
                <c:pt idx="4">
                  <c:v>2.7864381591992036</c:v>
                </c:pt>
                <c:pt idx="5">
                  <c:v>2.6499646086836677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B55-958D-D8CB0A11C02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measures'!$ET$52:$EY$52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measures'!$ET$55:$EY$55</c:f>
              <c:numCache>
                <c:formatCode>General</c:formatCode>
                <c:ptCount val="6"/>
                <c:pt idx="0">
                  <c:v>3.8092762496310719</c:v>
                </c:pt>
                <c:pt idx="1">
                  <c:v>3.4133482659957628</c:v>
                </c:pt>
                <c:pt idx="2">
                  <c:v>3.2517386230498166</c:v>
                </c:pt>
                <c:pt idx="3">
                  <c:v>3.2513492282383485</c:v>
                </c:pt>
                <c:pt idx="4">
                  <c:v>2.9762613788153947</c:v>
                </c:pt>
                <c:pt idx="5">
                  <c:v>2.9186404531433539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C-4B55-958D-D8CB0A11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5488"/>
        <c:axId val="67072384"/>
      </c:lineChart>
      <c:catAx>
        <c:axId val="406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384"/>
        <c:crosses val="autoZero"/>
        <c:auto val="1"/>
        <c:lblAlgn val="ctr"/>
        <c:lblOffset val="100"/>
        <c:noMultiLvlLbl val="0"/>
      </c:catAx>
      <c:valAx>
        <c:axId val="67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Per Library Visit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measures'!$EZ$52:$FE$52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measures'!$EZ$53:$FE$53</c:f>
              <c:numCache>
                <c:formatCode>General</c:formatCode>
                <c:ptCount val="6"/>
                <c:pt idx="0">
                  <c:v>6.7624186957601538</c:v>
                </c:pt>
                <c:pt idx="1">
                  <c:v>4.798122021137365</c:v>
                </c:pt>
                <c:pt idx="2">
                  <c:v>4.8394613196467198</c:v>
                </c:pt>
                <c:pt idx="3">
                  <c:v>4.0456416542683362</c:v>
                </c:pt>
                <c:pt idx="4">
                  <c:v>4.6124807257628833</c:v>
                </c:pt>
                <c:pt idx="5">
                  <c:v>4.4679352380756514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4C1-86BB-A73B38F8EB75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measures'!$EZ$52:$FE$52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measures'!$EZ$54:$FE$54</c:f>
              <c:numCache>
                <c:formatCode>General</c:formatCode>
                <c:ptCount val="6"/>
                <c:pt idx="0">
                  <c:v>4.8682804872063485</c:v>
                </c:pt>
                <c:pt idx="1">
                  <c:v>4.0948625918875878</c:v>
                </c:pt>
                <c:pt idx="2">
                  <c:v>3.7515614791070098</c:v>
                </c:pt>
                <c:pt idx="3">
                  <c:v>3.5627589952905958</c:v>
                </c:pt>
                <c:pt idx="4">
                  <c:v>3.2149349049350917</c:v>
                </c:pt>
                <c:pt idx="5">
                  <c:v>3.1924220240374526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4C1-86BB-A73B38F8EB75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measures'!$EZ$52:$FE$52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measures'!$EZ$55:$FE$55</c:f>
              <c:numCache>
                <c:formatCode>General</c:formatCode>
                <c:ptCount val="6"/>
                <c:pt idx="0">
                  <c:v>3.6551345372563304</c:v>
                </c:pt>
                <c:pt idx="1">
                  <c:v>3.4467418601542272</c:v>
                </c:pt>
                <c:pt idx="2">
                  <c:v>3.2639252353077497</c:v>
                </c:pt>
                <c:pt idx="3">
                  <c:v>2.6220673651581468</c:v>
                </c:pt>
                <c:pt idx="4">
                  <c:v>2.4636281980482302</c:v>
                </c:pt>
                <c:pt idx="5">
                  <c:v>2.4461516581567735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4C1-86BB-A73B38F8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1440"/>
        <c:axId val="115182976"/>
      </c:lineChart>
      <c:catAx>
        <c:axId val="1151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2976"/>
        <c:crosses val="autoZero"/>
        <c:auto val="1"/>
        <c:lblAlgn val="ctr"/>
        <c:lblOffset val="100"/>
        <c:noMultiLvlLbl val="0"/>
      </c:catAx>
      <c:valAx>
        <c:axId val="1151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Museums per Visit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measures'!$FF$52:$FK$52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measures'!$FF$53:$FK$53</c:f>
              <c:numCache>
                <c:formatCode>General</c:formatCode>
                <c:ptCount val="6"/>
                <c:pt idx="0">
                  <c:v>7.1611689710717563</c:v>
                </c:pt>
                <c:pt idx="1">
                  <c:v>5.9997845531178964</c:v>
                </c:pt>
                <c:pt idx="2">
                  <c:v>5.1296919701534032</c:v>
                </c:pt>
                <c:pt idx="3">
                  <c:v>4.846416084043379</c:v>
                </c:pt>
                <c:pt idx="4">
                  <c:v>5.0191624925998646</c:v>
                </c:pt>
                <c:pt idx="5">
                  <c:v>4.8942138638114621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E-4F15-9756-4A025C0CE78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measures'!$FF$52:$FK$52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measures'!$FF$54:$FK$54</c:f>
              <c:numCache>
                <c:formatCode>General</c:formatCode>
                <c:ptCount val="6"/>
                <c:pt idx="0">
                  <c:v>7.1611689710717563</c:v>
                </c:pt>
                <c:pt idx="1">
                  <c:v>5.9997845531178964</c:v>
                </c:pt>
                <c:pt idx="2">
                  <c:v>6.216235364334473</c:v>
                </c:pt>
                <c:pt idx="3">
                  <c:v>6.6208602869893687</c:v>
                </c:pt>
                <c:pt idx="4">
                  <c:v>5.6888233687548482</c:v>
                </c:pt>
                <c:pt idx="5">
                  <c:v>4.6238600496162316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E-4F15-9756-4A025C0CE78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measures'!$FF$52:$FK$52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measures'!$FF$55:$FK$55</c:f>
              <c:numCache>
                <c:formatCode>General</c:formatCode>
                <c:ptCount val="6"/>
                <c:pt idx="0">
                  <c:v>4.5206423588966818</c:v>
                </c:pt>
                <c:pt idx="1">
                  <c:v>3.685576313409725</c:v>
                </c:pt>
                <c:pt idx="2">
                  <c:v>3.7300747180151488</c:v>
                </c:pt>
                <c:pt idx="3">
                  <c:v>3.4276020912746756</c:v>
                </c:pt>
                <c:pt idx="4">
                  <c:v>3.2378045487977873</c:v>
                </c:pt>
                <c:pt idx="5">
                  <c:v>3.0652819935451872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E-4F15-9756-4A025C0C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2960"/>
        <c:axId val="115674496"/>
      </c:lineChart>
      <c:catAx>
        <c:axId val="1156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4496"/>
        <c:crosses val="autoZero"/>
        <c:auto val="1"/>
        <c:lblAlgn val="ctr"/>
        <c:lblOffset val="100"/>
        <c:noMultiLvlLbl val="0"/>
      </c:catAx>
      <c:valAx>
        <c:axId val="1156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Parks &amp; Open Spaces per 1,000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measures'!$FL$52:$FQ$52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measures'!$FL$53:$FQ$53</c:f>
              <c:numCache>
                <c:formatCode>General</c:formatCode>
                <c:ptCount val="6"/>
                <c:pt idx="0">
                  <c:v>22410.495927036027</c:v>
                </c:pt>
                <c:pt idx="1">
                  <c:v>23744.955666286984</c:v>
                </c:pt>
                <c:pt idx="2">
                  <c:v>15357.480995965499</c:v>
                </c:pt>
                <c:pt idx="3">
                  <c:v>12566.474894643728</c:v>
                </c:pt>
                <c:pt idx="4">
                  <c:v>12625.378057109367</c:v>
                </c:pt>
                <c:pt idx="5">
                  <c:v>13793.103448275862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6-4673-8DDD-09826F4177D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measures'!$FL$52:$FQ$52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measures'!$FL$54:$FQ$54</c:f>
              <c:numCache>
                <c:formatCode>General</c:formatCode>
                <c:ptCount val="6"/>
                <c:pt idx="0">
                  <c:v>21699.026005472202</c:v>
                </c:pt>
                <c:pt idx="1">
                  <c:v>17226.890015211902</c:v>
                </c:pt>
                <c:pt idx="2">
                  <c:v>15567.505682815656</c:v>
                </c:pt>
                <c:pt idx="3">
                  <c:v>16928.36851593577</c:v>
                </c:pt>
                <c:pt idx="4">
                  <c:v>17854.594914004239</c:v>
                </c:pt>
                <c:pt idx="5">
                  <c:v>17317.21764547754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6-4673-8DDD-09826F4177D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measures'!$FL$52:$FQ$52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measures'!$FL$55:$FQ$55</c:f>
              <c:numCache>
                <c:formatCode>General</c:formatCode>
                <c:ptCount val="6"/>
                <c:pt idx="0">
                  <c:v>27813.726932541478</c:v>
                </c:pt>
                <c:pt idx="1">
                  <c:v>25687.565655346138</c:v>
                </c:pt>
                <c:pt idx="2">
                  <c:v>24518.486044570407</c:v>
                </c:pt>
                <c:pt idx="3">
                  <c:v>23747.802502416482</c:v>
                </c:pt>
                <c:pt idx="4">
                  <c:v>23508.843737238578</c:v>
                </c:pt>
                <c:pt idx="5">
                  <c:v>21794.155965010235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6-4673-8DDD-09826F41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97536"/>
        <c:axId val="115699072"/>
      </c:lineChart>
      <c:catAx>
        <c:axId val="1156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9072"/>
        <c:crosses val="autoZero"/>
        <c:auto val="1"/>
        <c:lblAlgn val="ctr"/>
        <c:lblOffset val="100"/>
        <c:noMultiLvlLbl val="0"/>
      </c:catAx>
      <c:valAx>
        <c:axId val="115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libraries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measures'!$FR$52:$FS$52</c:f>
              <c:strCache>
                <c:ptCount val="2"/>
                <c:pt idx="0">
                  <c:v>2010/11-13/14</c:v>
                </c:pt>
                <c:pt idx="1">
                  <c:v>2012/13-2014/15</c:v>
                </c:pt>
              </c:strCache>
            </c:strRef>
          </c:cat>
          <c:val>
            <c:numRef>
              <c:f>'All measures'!$FR$53:$FS$53</c:f>
              <c:numCache>
                <c:formatCode>General</c:formatCode>
                <c:ptCount val="2"/>
                <c:pt idx="0">
                  <c:v>91.666666666666671</c:v>
                </c:pt>
                <c:pt idx="1">
                  <c:v>88.666666666666671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2-49E0-8DD1-4BB6DEB6D3F1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measures'!$FR$52:$FS$52</c:f>
              <c:strCache>
                <c:ptCount val="2"/>
                <c:pt idx="0">
                  <c:v>2010/11-13/14</c:v>
                </c:pt>
                <c:pt idx="1">
                  <c:v>2012/13-2014/15</c:v>
                </c:pt>
              </c:strCache>
            </c:strRef>
          </c:cat>
          <c:val>
            <c:numRef>
              <c:f>'All measures'!$FR$54:$FS$54</c:f>
              <c:numCache>
                <c:formatCode>General</c:formatCode>
                <c:ptCount val="2"/>
                <c:pt idx="0">
                  <c:v>83.666666666666657</c:v>
                </c:pt>
                <c:pt idx="1">
                  <c:v>80.166666666666657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2-49E0-8DD1-4BB6DEB6D3F1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measures'!$FR$52:$FS$52</c:f>
              <c:strCache>
                <c:ptCount val="2"/>
                <c:pt idx="0">
                  <c:v>2010/11-13/14</c:v>
                </c:pt>
                <c:pt idx="1">
                  <c:v>2012/13-2014/15</c:v>
                </c:pt>
              </c:strCache>
            </c:strRef>
          </c:cat>
          <c:val>
            <c:numRef>
              <c:f>'All measures'!$FR$55:$FS$55</c:f>
              <c:numCache>
                <c:formatCode>General</c:formatCode>
                <c:ptCount val="2"/>
                <c:pt idx="0">
                  <c:v>80.333333333333329</c:v>
                </c:pt>
                <c:pt idx="1">
                  <c:v>77.333333333333329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2-49E0-8DD1-4BB6DEB6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2112"/>
        <c:axId val="115723648"/>
      </c:lineChart>
      <c:catAx>
        <c:axId val="1157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3648"/>
        <c:crosses val="autoZero"/>
        <c:auto val="1"/>
        <c:lblAlgn val="ctr"/>
        <c:lblOffset val="100"/>
        <c:noMultiLvlLbl val="0"/>
      </c:catAx>
      <c:valAx>
        <c:axId val="1157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parks and open spaces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measures'!$FT$52:$FV$52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measures'!$FT$53:$FV$53</c:f>
              <c:numCache>
                <c:formatCode>General</c:formatCode>
                <c:ptCount val="3"/>
                <c:pt idx="0">
                  <c:v>93.533333333333346</c:v>
                </c:pt>
                <c:pt idx="1">
                  <c:v>95</c:v>
                </c:pt>
                <c:pt idx="2">
                  <c:v>93.333333333333329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DD7-A92C-91827911238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measures'!$FT$52:$FV$52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measures'!$FT$54:$FV$54</c:f>
              <c:numCache>
                <c:formatCode>General</c:formatCode>
                <c:ptCount val="3"/>
                <c:pt idx="0">
                  <c:v>89.7</c:v>
                </c:pt>
                <c:pt idx="1">
                  <c:v>90.166666666666657</c:v>
                </c:pt>
                <c:pt idx="2">
                  <c:v>90.166666666666657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7-4DD7-A92C-91827911238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measures'!$FT$52:$FV$52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measures'!$FT$55:$FV$55</c:f>
              <c:numCache>
                <c:formatCode>General</c:formatCode>
                <c:ptCount val="3"/>
                <c:pt idx="0">
                  <c:v>85.033333333333331</c:v>
                </c:pt>
                <c:pt idx="1">
                  <c:v>86</c:v>
                </c:pt>
                <c:pt idx="2">
                  <c:v>85.666666666666671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7-4DD7-A92C-91827911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0304"/>
        <c:axId val="143891840"/>
      </c:lineChart>
      <c:catAx>
        <c:axId val="1438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1840"/>
        <c:crosses val="autoZero"/>
        <c:auto val="1"/>
        <c:lblAlgn val="ctr"/>
        <c:lblOffset val="100"/>
        <c:noMultiLvlLbl val="0"/>
      </c:catAx>
      <c:valAx>
        <c:axId val="143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museums and galleries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measures'!$FW$52:$FY$52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measures'!$FW$53:$FY$53</c:f>
              <c:numCache>
                <c:formatCode>General</c:formatCode>
                <c:ptCount val="3"/>
                <c:pt idx="0">
                  <c:v>95.517241379310349</c:v>
                </c:pt>
                <c:pt idx="1">
                  <c:v>95.333333333333329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1DA-BFFC-208A3F16B16B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measures'!$FW$52:$FY$52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measures'!$FW$54:$FY$54</c:f>
              <c:numCache>
                <c:formatCode>General</c:formatCode>
                <c:ptCount val="3"/>
                <c:pt idx="0">
                  <c:v>77.851441241685151</c:v>
                </c:pt>
                <c:pt idx="1">
                  <c:v>77.666666666666671</c:v>
                </c:pt>
                <c:pt idx="2">
                  <c:v>75.166666666666657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2-41DA-BFFC-208A3F16B16B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measures'!$FW$52:$FY$52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measures'!$FW$55:$FY$55</c:f>
              <c:numCache>
                <c:formatCode>General</c:formatCode>
                <c:ptCount val="3"/>
                <c:pt idx="0">
                  <c:v>76.5</c:v>
                </c:pt>
                <c:pt idx="1">
                  <c:v>76.333333333333329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2-41DA-BFFC-208A3F16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1232"/>
        <c:axId val="154512768"/>
      </c:lineChart>
      <c:catAx>
        <c:axId val="1545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768"/>
        <c:crosses val="autoZero"/>
        <c:auto val="1"/>
        <c:lblAlgn val="ctr"/>
        <c:lblOffset val="100"/>
        <c:noMultiLvlLbl val="0"/>
      </c:catAx>
      <c:valAx>
        <c:axId val="1545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leisure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measures'!$FZ$52:$GB$52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measures'!$FZ$53:$GB$53</c:f>
              <c:numCache>
                <c:formatCode>General</c:formatCode>
                <c:ptCount val="3"/>
                <c:pt idx="0">
                  <c:v>95.933333333333337</c:v>
                </c:pt>
                <c:pt idx="1">
                  <c:v>95</c:v>
                </c:pt>
                <c:pt idx="2">
                  <c:v>92.333333333333329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D9A-ADDC-0F5F5E92386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measures'!$FZ$52:$GB$52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measures'!$FZ$54:$GB$54</c:f>
              <c:numCache>
                <c:formatCode>General</c:formatCode>
                <c:ptCount val="3"/>
                <c:pt idx="0">
                  <c:v>80.666666666666657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8-4D9A-ADDC-0F5F5E92386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measures'!$FZ$52:$GB$52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measures'!$FZ$55:$GB$55</c:f>
              <c:numCache>
                <c:formatCode>General</c:formatCode>
                <c:ptCount val="3"/>
                <c:pt idx="0">
                  <c:v>77.533333333333331</c:v>
                </c:pt>
                <c:pt idx="1">
                  <c:v>78</c:v>
                </c:pt>
                <c:pt idx="2">
                  <c:v>75.666666666666671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8-4D9A-ADDC-0F5F5E92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8624"/>
        <c:axId val="155340160"/>
      </c:lineChart>
      <c:catAx>
        <c:axId val="15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0160"/>
        <c:crosses val="autoZero"/>
        <c:auto val="1"/>
        <c:lblAlgn val="ctr"/>
        <c:lblOffset val="100"/>
        <c:noMultiLvlLbl val="0"/>
      </c:catAx>
      <c:valAx>
        <c:axId val="155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cost of Waste collection per premises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measures'!$GH$52:$GK$52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measures'!$GH$53:$GK$53</c:f>
              <c:numCache>
                <c:formatCode>General</c:formatCode>
                <c:ptCount val="4"/>
                <c:pt idx="0">
                  <c:v>149.38136872949045</c:v>
                </c:pt>
                <c:pt idx="1">
                  <c:v>131.21645174979804</c:v>
                </c:pt>
                <c:pt idx="2">
                  <c:v>44.371851976990868</c:v>
                </c:pt>
                <c:pt idx="3">
                  <c:v>36.562446608576799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337-A100-BA53D8CDAD3B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measures'!$GH$52:$GK$52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measures'!$GH$54:$GK$54</c:f>
              <c:numCache>
                <c:formatCode>General</c:formatCode>
                <c:ptCount val="4"/>
                <c:pt idx="0">
                  <c:v>72.130728449944556</c:v>
                </c:pt>
                <c:pt idx="1">
                  <c:v>69.507244668534895</c:v>
                </c:pt>
                <c:pt idx="2">
                  <c:v>64.455080123689768</c:v>
                </c:pt>
                <c:pt idx="3">
                  <c:v>60.376074419453076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3-4337-A100-BA53D8CDAD3B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measures'!$GH$52:$GK$52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measures'!$GH$55:$GK$55</c:f>
              <c:numCache>
                <c:formatCode>General</c:formatCode>
                <c:ptCount val="4"/>
                <c:pt idx="0">
                  <c:v>61.259972791776846</c:v>
                </c:pt>
                <c:pt idx="1">
                  <c:v>62.504483403692184</c:v>
                </c:pt>
                <c:pt idx="2">
                  <c:v>65.407028836815556</c:v>
                </c:pt>
                <c:pt idx="3">
                  <c:v>64.23734117030979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3-4337-A100-BA53D8CD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3104"/>
        <c:axId val="155837184"/>
      </c:lineChart>
      <c:catAx>
        <c:axId val="1558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7184"/>
        <c:crosses val="autoZero"/>
        <c:auto val="1"/>
        <c:lblAlgn val="ctr"/>
        <c:lblOffset val="100"/>
        <c:noMultiLvlLbl val="0"/>
      </c:catAx>
      <c:valAx>
        <c:axId val="155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cost per Waste disposal per premises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measures'!$GQ$53:$GT$53</c:f>
              <c:numCache>
                <c:formatCode>General</c:formatCode>
                <c:ptCount val="4"/>
                <c:pt idx="0">
                  <c:v>60.461605945034293</c:v>
                </c:pt>
                <c:pt idx="1">
                  <c:v>17.1561740075167</c:v>
                </c:pt>
                <c:pt idx="2">
                  <c:v>14.643593296581479</c:v>
                </c:pt>
                <c:pt idx="3">
                  <c:v>52.280881599179907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5A2-860F-E16A2719395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measures'!$GQ$54:$GT$54</c:f>
              <c:numCache>
                <c:formatCode>General</c:formatCode>
                <c:ptCount val="4"/>
                <c:pt idx="0">
                  <c:v>87.140143433662544</c:v>
                </c:pt>
                <c:pt idx="1">
                  <c:v>90.215919802117185</c:v>
                </c:pt>
                <c:pt idx="2">
                  <c:v>104.35931298214169</c:v>
                </c:pt>
                <c:pt idx="3">
                  <c:v>109.92442874579217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5A2-860F-E16A27193951}"/>
            </c:ext>
          </c:extLst>
        </c:ser>
        <c:ser>
          <c:idx val="2"/>
          <c:order val="2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measures'!$GQ$55:$GT$55</c:f>
              <c:numCache>
                <c:formatCode>General</c:formatCode>
                <c:ptCount val="4"/>
                <c:pt idx="0">
                  <c:v>95.633127782152783</c:v>
                </c:pt>
                <c:pt idx="1">
                  <c:v>93.955661988385614</c:v>
                </c:pt>
                <c:pt idx="2">
                  <c:v>91.611759309929084</c:v>
                </c:pt>
                <c:pt idx="3">
                  <c:v>97.435743030816738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9-45A2-860F-E16A271939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E-4A99-BD6F-D722370C272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E-4A99-BD6F-D722370C272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measures'!$GQ$52:$GT$52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E-4A99-BD6F-D722370C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1776"/>
        <c:axId val="155857664"/>
      </c:lineChart>
      <c:catAx>
        <c:axId val="1558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7664"/>
        <c:crosses val="autoZero"/>
        <c:auto val="1"/>
        <c:lblAlgn val="ctr"/>
        <c:lblOffset val="100"/>
        <c:noMultiLvlLbl val="0"/>
      </c:catAx>
      <c:valAx>
        <c:axId val="1558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Sickness Absence Days per Teacher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measures'!$CU$52:$CZ$52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measures'!$CU$53:$CZ$53</c:f>
              <c:numCache>
                <c:formatCode>General</c:formatCode>
                <c:ptCount val="6"/>
                <c:pt idx="0">
                  <c:v>6.15</c:v>
                </c:pt>
                <c:pt idx="1">
                  <c:v>6.6762402088772843</c:v>
                </c:pt>
                <c:pt idx="2">
                  <c:v>5.8166666666666664</c:v>
                </c:pt>
                <c:pt idx="3">
                  <c:v>5.6997084548104953</c:v>
                </c:pt>
                <c:pt idx="4">
                  <c:v>7.5609756097560972</c:v>
                </c:pt>
                <c:pt idx="5">
                  <c:v>6.218461538461538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4C15-81DF-EC1EE3C1C93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measures'!$CU$52:$CZ$52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measures'!$CU$54:$CZ$54</c:f>
              <c:numCache>
                <c:formatCode>General</c:formatCode>
                <c:ptCount val="6"/>
                <c:pt idx="0">
                  <c:v>6.2363500865255812</c:v>
                </c:pt>
                <c:pt idx="1">
                  <c:v>6.6343465195329818</c:v>
                </c:pt>
                <c:pt idx="2">
                  <c:v>6.2422503696785743</c:v>
                </c:pt>
                <c:pt idx="3">
                  <c:v>6.3886867080932692</c:v>
                </c:pt>
                <c:pt idx="4">
                  <c:v>6.378474078692264</c:v>
                </c:pt>
                <c:pt idx="5">
                  <c:v>6.0459362060714508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4C15-81DF-EC1EE3C1C93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measures'!$CU$52:$CZ$52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measures'!$CU$55:$CZ$55</c:f>
              <c:numCache>
                <c:formatCode>General</c:formatCode>
                <c:ptCount val="6"/>
                <c:pt idx="0">
                  <c:v>6.6038705999435034</c:v>
                </c:pt>
                <c:pt idx="1">
                  <c:v>6.2087890009008975</c:v>
                </c:pt>
                <c:pt idx="2">
                  <c:v>6.6441168398533854</c:v>
                </c:pt>
                <c:pt idx="3">
                  <c:v>6.0985474000844064</c:v>
                </c:pt>
                <c:pt idx="4">
                  <c:v>6.2805947793697117</c:v>
                </c:pt>
                <c:pt idx="5">
                  <c:v>6.0947337029058835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8-4C15-81DF-EC1EE3C1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4128"/>
        <c:axId val="69190016"/>
      </c:lineChart>
      <c:catAx>
        <c:axId val="691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0016"/>
        <c:crosses val="autoZero"/>
        <c:auto val="1"/>
        <c:lblAlgn val="ctr"/>
        <c:lblOffset val="100"/>
        <c:noMultiLvlLbl val="0"/>
      </c:catAx>
      <c:valAx>
        <c:axId val="6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cost of street cleaning per 1,000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measures'!$GU$52:$GZ$52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measures'!$GU$53:$GZ$53</c:f>
              <c:numCache>
                <c:formatCode>General</c:formatCode>
                <c:ptCount val="6"/>
                <c:pt idx="0">
                  <c:v>24517.465629577873</c:v>
                </c:pt>
                <c:pt idx="1">
                  <c:v>18760.865962076248</c:v>
                </c:pt>
                <c:pt idx="2">
                  <c:v>17187.878440252087</c:v>
                </c:pt>
                <c:pt idx="3">
                  <c:v>15993.695320455654</c:v>
                </c:pt>
                <c:pt idx="4">
                  <c:v>13014.516421883285</c:v>
                </c:pt>
                <c:pt idx="5">
                  <c:v>12456.896551724138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D-4EA8-BF87-056E7697234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measures'!$GU$52:$GZ$52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measures'!$GU$54:$GZ$54</c:f>
              <c:numCache>
                <c:formatCode>General</c:formatCode>
                <c:ptCount val="6"/>
                <c:pt idx="0">
                  <c:v>18916.572684125982</c:v>
                </c:pt>
                <c:pt idx="1">
                  <c:v>14153.554805076772</c:v>
                </c:pt>
                <c:pt idx="2">
                  <c:v>16005.563160641621</c:v>
                </c:pt>
                <c:pt idx="3">
                  <c:v>11619.691380395656</c:v>
                </c:pt>
                <c:pt idx="4">
                  <c:v>12934.800522231631</c:v>
                </c:pt>
                <c:pt idx="5">
                  <c:v>10682.93504151733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D-4EA8-BF87-056E7697234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measures'!$GU$52:$GZ$52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measures'!$GU$55:$GZ$55</c:f>
              <c:numCache>
                <c:formatCode>General</c:formatCode>
                <c:ptCount val="6"/>
                <c:pt idx="0">
                  <c:v>21293.799893971714</c:v>
                </c:pt>
                <c:pt idx="1">
                  <c:v>20502.695718249666</c:v>
                </c:pt>
                <c:pt idx="2">
                  <c:v>18168.507828449241</c:v>
                </c:pt>
                <c:pt idx="3">
                  <c:v>16556.647379379796</c:v>
                </c:pt>
                <c:pt idx="4">
                  <c:v>15886.181356425481</c:v>
                </c:pt>
                <c:pt idx="5">
                  <c:v>15443.886097152428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D-4EA8-BF87-056E7697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88640"/>
        <c:axId val="155890432"/>
      </c:lineChart>
      <c:catAx>
        <c:axId val="1558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432"/>
        <c:crosses val="autoZero"/>
        <c:auto val="1"/>
        <c:lblAlgn val="ctr"/>
        <c:lblOffset val="100"/>
        <c:noMultiLvlLbl val="0"/>
      </c:catAx>
      <c:valAx>
        <c:axId val="1558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Cleanliness Score (%age Acceptable)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measures'!$HA$52:$HE$52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measures'!$HA$53:$HE$53</c:f>
              <c:numCache>
                <c:formatCode>General</c:formatCode>
                <c:ptCount val="5"/>
                <c:pt idx="0">
                  <c:v>94.6</c:v>
                </c:pt>
                <c:pt idx="1">
                  <c:v>96.5</c:v>
                </c:pt>
                <c:pt idx="2">
                  <c:v>98.3</c:v>
                </c:pt>
                <c:pt idx="3">
                  <c:v>88.38174273858921</c:v>
                </c:pt>
                <c:pt idx="4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290-832D-5D2514C2FF64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measures'!$HA$52:$HE$52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measures'!$HA$54:$HE$54</c:f>
              <c:numCache>
                <c:formatCode>General</c:formatCode>
                <c:ptCount val="5"/>
                <c:pt idx="0">
                  <c:v>95.8</c:v>
                </c:pt>
                <c:pt idx="1">
                  <c:v>96.25</c:v>
                </c:pt>
                <c:pt idx="2">
                  <c:v>95.95</c:v>
                </c:pt>
                <c:pt idx="3">
                  <c:v>91.761471368979898</c:v>
                </c:pt>
                <c:pt idx="4">
                  <c:v>92.949999999999989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290-832D-5D2514C2FF64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measures'!$HA$52:$HE$52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measures'!$HA$55:$HE$55</c:f>
              <c:numCache>
                <c:formatCode>General</c:formatCode>
                <c:ptCount val="5"/>
                <c:pt idx="0">
                  <c:v>96.143749999999997</c:v>
                </c:pt>
                <c:pt idx="1">
                  <c:v>95.803124999999994</c:v>
                </c:pt>
                <c:pt idx="2">
                  <c:v>96.087096774193554</c:v>
                </c:pt>
                <c:pt idx="3">
                  <c:v>93.9</c:v>
                </c:pt>
                <c:pt idx="4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8-4290-832D-5D2514C2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7312"/>
        <c:axId val="155919104"/>
      </c:lineChart>
      <c:catAx>
        <c:axId val="1559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9104"/>
        <c:crosses val="autoZero"/>
        <c:auto val="1"/>
        <c:lblAlgn val="ctr"/>
        <c:lblOffset val="10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maintenance per kilometre of roads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measures'!$HF$52:$HK$52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measures'!$HF$53:$HK$53</c:f>
              <c:numCache>
                <c:formatCode>General</c:formatCode>
                <c:ptCount val="6"/>
                <c:pt idx="0">
                  <c:v>9432.6095207994495</c:v>
                </c:pt>
                <c:pt idx="1">
                  <c:v>13041.749577539622</c:v>
                </c:pt>
                <c:pt idx="2">
                  <c:v>5331.6692956677616</c:v>
                </c:pt>
                <c:pt idx="3">
                  <c:v>4478.499535908386</c:v>
                </c:pt>
                <c:pt idx="4">
                  <c:v>4781.8989764999733</c:v>
                </c:pt>
                <c:pt idx="5">
                  <c:v>6009.6268407758653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7-4C3D-A5BE-B74623F4569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measures'!$HF$52:$HK$52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measures'!$HF$54:$HK$54</c:f>
              <c:numCache>
                <c:formatCode>General</c:formatCode>
                <c:ptCount val="6"/>
                <c:pt idx="0">
                  <c:v>19913.279689265095</c:v>
                </c:pt>
                <c:pt idx="1">
                  <c:v>17580.35496990984</c:v>
                </c:pt>
                <c:pt idx="2">
                  <c:v>14710.87037038559</c:v>
                </c:pt>
                <c:pt idx="3">
                  <c:v>13001.188400424715</c:v>
                </c:pt>
                <c:pt idx="4">
                  <c:v>11602.793298817993</c:v>
                </c:pt>
                <c:pt idx="5">
                  <c:v>12578.19174887925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7-4C3D-A5BE-B74623F4569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measures'!$HF$52:$HK$52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measures'!$HF$55:$HK$55</c:f>
              <c:numCache>
                <c:formatCode>General</c:formatCode>
                <c:ptCount val="6"/>
                <c:pt idx="0">
                  <c:v>13895.521622671131</c:v>
                </c:pt>
                <c:pt idx="1">
                  <c:v>12461.754762551986</c:v>
                </c:pt>
                <c:pt idx="2">
                  <c:v>11954.360490539706</c:v>
                </c:pt>
                <c:pt idx="3">
                  <c:v>11306.893084550928</c:v>
                </c:pt>
                <c:pt idx="4">
                  <c:v>10352.178392332873</c:v>
                </c:pt>
                <c:pt idx="5">
                  <c:v>10791.198486846421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7-4C3D-A5BE-B74623F4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4176"/>
        <c:axId val="155964160"/>
      </c:lineChart>
      <c:catAx>
        <c:axId val="1559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4160"/>
        <c:crosses val="autoZero"/>
        <c:auto val="1"/>
        <c:lblAlgn val="ctr"/>
        <c:lblOffset val="100"/>
        <c:noMultiLvlLbl val="0"/>
      </c:catAx>
      <c:valAx>
        <c:axId val="155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A class roads that should be considered for maintenance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measures'!$HL$52:$HP$52</c:f>
              <c:strCache>
                <c:ptCount val="5"/>
                <c:pt idx="0">
                  <c:v>2010-12</c:v>
                </c:pt>
                <c:pt idx="1">
                  <c:v>2011-13</c:v>
                </c:pt>
                <c:pt idx="2">
                  <c:v>2012-14</c:v>
                </c:pt>
                <c:pt idx="3">
                  <c:v>2013-15</c:v>
                </c:pt>
                <c:pt idx="4">
                  <c:v>2014-15</c:v>
                </c:pt>
              </c:strCache>
            </c:strRef>
          </c:cat>
          <c:val>
            <c:numRef>
              <c:f>'All measures'!$HL$53:$HP$53</c:f>
              <c:numCache>
                <c:formatCode>General</c:formatCode>
                <c:ptCount val="5"/>
                <c:pt idx="0">
                  <c:v>26.37317656027782</c:v>
                </c:pt>
                <c:pt idx="1">
                  <c:v>25.2</c:v>
                </c:pt>
                <c:pt idx="2">
                  <c:v>21.08</c:v>
                </c:pt>
                <c:pt idx="3">
                  <c:v>21.247765922611507</c:v>
                </c:pt>
                <c:pt idx="4">
                  <c:v>20.742824151953386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4DF-BB27-2804555078F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measures'!$HL$52:$HP$52</c:f>
              <c:strCache>
                <c:ptCount val="5"/>
                <c:pt idx="0">
                  <c:v>2010-12</c:v>
                </c:pt>
                <c:pt idx="1">
                  <c:v>2011-13</c:v>
                </c:pt>
                <c:pt idx="2">
                  <c:v>2012-14</c:v>
                </c:pt>
                <c:pt idx="3">
                  <c:v>2013-15</c:v>
                </c:pt>
                <c:pt idx="4">
                  <c:v>2014-15</c:v>
                </c:pt>
              </c:strCache>
            </c:strRef>
          </c:cat>
          <c:val>
            <c:numRef>
              <c:f>'All measures'!$HL$54:$HP$54</c:f>
              <c:numCache>
                <c:formatCode>General</c:formatCode>
                <c:ptCount val="5"/>
                <c:pt idx="0">
                  <c:v>25.736588280138911</c:v>
                </c:pt>
                <c:pt idx="1">
                  <c:v>24.15</c:v>
                </c:pt>
                <c:pt idx="2">
                  <c:v>22.15</c:v>
                </c:pt>
                <c:pt idx="3">
                  <c:v>23.636555466397301</c:v>
                </c:pt>
                <c:pt idx="4">
                  <c:v>21.872141562611034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2-44DF-BB27-2804555078F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measures'!$HL$52:$HP$52</c:f>
              <c:strCache>
                <c:ptCount val="5"/>
                <c:pt idx="0">
                  <c:v>2010-12</c:v>
                </c:pt>
                <c:pt idx="1">
                  <c:v>2011-13</c:v>
                </c:pt>
                <c:pt idx="2">
                  <c:v>2012-14</c:v>
                </c:pt>
                <c:pt idx="3">
                  <c:v>2013-15</c:v>
                </c:pt>
                <c:pt idx="4">
                  <c:v>2014-15</c:v>
                </c:pt>
              </c:strCache>
            </c:strRef>
          </c:cat>
          <c:val>
            <c:numRef>
              <c:f>'All measures'!$HL$55:$HP$55</c:f>
              <c:numCache>
                <c:formatCode>General</c:formatCode>
                <c:ptCount val="5"/>
                <c:pt idx="0">
                  <c:v>30.5</c:v>
                </c:pt>
                <c:pt idx="1">
                  <c:v>29.4</c:v>
                </c:pt>
                <c:pt idx="2">
                  <c:v>28.7</c:v>
                </c:pt>
                <c:pt idx="3">
                  <c:v>29.027691688450222</c:v>
                </c:pt>
                <c:pt idx="4">
                  <c:v>28.950267951642161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2-44DF-BB27-28045550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3552"/>
        <c:axId val="156189440"/>
      </c:lineChart>
      <c:catAx>
        <c:axId val="1561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9440"/>
        <c:crosses val="autoZero"/>
        <c:auto val="1"/>
        <c:lblAlgn val="ctr"/>
        <c:lblOffset val="100"/>
        <c:noMultiLvlLbl val="0"/>
      </c:catAx>
      <c:valAx>
        <c:axId val="156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B class roads that should be considered for maintenance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measures'!$HQ$52:$HV$52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measures'!$HQ$53:$HV$53</c:f>
              <c:numCache>
                <c:formatCode>General</c:formatCode>
                <c:ptCount val="6"/>
                <c:pt idx="0">
                  <c:v>38.197071427229332</c:v>
                </c:pt>
                <c:pt idx="1">
                  <c:v>41.8</c:v>
                </c:pt>
                <c:pt idx="2">
                  <c:v>39.6</c:v>
                </c:pt>
                <c:pt idx="3">
                  <c:v>38.01</c:v>
                </c:pt>
                <c:pt idx="4">
                  <c:v>39.298291031272093</c:v>
                </c:pt>
                <c:pt idx="5">
                  <c:v>34.407572228516216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6-4585-8572-25EF4378839E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measures'!$HQ$52:$HV$52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measures'!$HQ$54:$HV$54</c:f>
              <c:numCache>
                <c:formatCode>General</c:formatCode>
                <c:ptCount val="6"/>
                <c:pt idx="0">
                  <c:v>30.498204379571149</c:v>
                </c:pt>
                <c:pt idx="1">
                  <c:v>28.103390853374655</c:v>
                </c:pt>
                <c:pt idx="2">
                  <c:v>25.4</c:v>
                </c:pt>
                <c:pt idx="3">
                  <c:v>26.650000000000002</c:v>
                </c:pt>
                <c:pt idx="4">
                  <c:v>27.999965539871212</c:v>
                </c:pt>
                <c:pt idx="5">
                  <c:v>27.340835626213241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6-4585-8572-25EF4378839E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measures'!$HQ$52:$HV$52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measures'!$HQ$55:$HV$55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36.299999999999997</c:v>
                </c:pt>
                <c:pt idx="2">
                  <c:v>35</c:v>
                </c:pt>
                <c:pt idx="3">
                  <c:v>35.200000000000003</c:v>
                </c:pt>
                <c:pt idx="4">
                  <c:v>36.099328032627177</c:v>
                </c:pt>
                <c:pt idx="5">
                  <c:v>34.803467281680661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6-4585-8572-25EF4378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12224"/>
        <c:axId val="156214016"/>
      </c:lineChart>
      <c:catAx>
        <c:axId val="1562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4016"/>
        <c:crosses val="autoZero"/>
        <c:auto val="1"/>
        <c:lblAlgn val="ctr"/>
        <c:lblOffset val="100"/>
        <c:noMultiLvlLbl val="0"/>
      </c:catAx>
      <c:valAx>
        <c:axId val="156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C class roads that should be considered for maintenance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measures'!$HW$52:$IB$52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measures'!$HW$53:$IB$53</c:f>
              <c:numCache>
                <c:formatCode>General</c:formatCode>
                <c:ptCount val="6"/>
                <c:pt idx="0">
                  <c:v>38.77171180985092</c:v>
                </c:pt>
                <c:pt idx="1">
                  <c:v>40.708166799432576</c:v>
                </c:pt>
                <c:pt idx="2">
                  <c:v>39.9</c:v>
                </c:pt>
                <c:pt idx="3">
                  <c:v>38.18</c:v>
                </c:pt>
                <c:pt idx="4">
                  <c:v>38.104630048689771</c:v>
                </c:pt>
                <c:pt idx="5">
                  <c:v>35.01099468346743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B-4832-A274-0540AB631FE9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measures'!$HW$52:$IB$52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measures'!$HW$54:$IB$54</c:f>
              <c:numCache>
                <c:formatCode>General</c:formatCode>
                <c:ptCount val="6"/>
                <c:pt idx="0">
                  <c:v>30.747934205897288</c:v>
                </c:pt>
                <c:pt idx="1">
                  <c:v>28.748522585708926</c:v>
                </c:pt>
                <c:pt idx="2">
                  <c:v>30.6</c:v>
                </c:pt>
                <c:pt idx="3">
                  <c:v>32.22</c:v>
                </c:pt>
                <c:pt idx="4">
                  <c:v>32.595729122538685</c:v>
                </c:pt>
                <c:pt idx="5">
                  <c:v>29.047973975832065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B-4832-A274-0540AB631FE9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measures'!$HW$52:$IB$52</c:f>
              <c:strCache>
                <c:ptCount val="6"/>
                <c:pt idx="0">
                  <c:v>2009-11</c:v>
                </c:pt>
                <c:pt idx="1">
                  <c:v>2010-12</c:v>
                </c:pt>
                <c:pt idx="2">
                  <c:v>2011-13</c:v>
                </c:pt>
                <c:pt idx="3">
                  <c:v>2012-14</c:v>
                </c:pt>
                <c:pt idx="4">
                  <c:v>2013-15</c:v>
                </c:pt>
                <c:pt idx="5">
                  <c:v>2014-16</c:v>
                </c:pt>
              </c:strCache>
            </c:strRef>
          </c:cat>
          <c:val>
            <c:numRef>
              <c:f>'All measures'!$HW$55:$IB$55</c:f>
              <c:numCache>
                <c:formatCode>General</c:formatCode>
                <c:ptCount val="6"/>
                <c:pt idx="0">
                  <c:v>35</c:v>
                </c:pt>
                <c:pt idx="1">
                  <c:v>36</c:v>
                </c:pt>
                <c:pt idx="2">
                  <c:v>34.799999999999997</c:v>
                </c:pt>
                <c:pt idx="3">
                  <c:v>36.6</c:v>
                </c:pt>
                <c:pt idx="4">
                  <c:v>37.346545954294797</c:v>
                </c:pt>
                <c:pt idx="5">
                  <c:v>34.739013171720451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B-4832-A274-0540AB6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2704"/>
        <c:axId val="160641792"/>
      </c:lineChart>
      <c:catAx>
        <c:axId val="1562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1792"/>
        <c:crosses val="autoZero"/>
        <c:auto val="1"/>
        <c:lblAlgn val="ctr"/>
        <c:lblOffset val="100"/>
        <c:noMultiLvlLbl val="0"/>
      </c:catAx>
      <c:valAx>
        <c:axId val="1606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unclassified roads that should be considered for maintenance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measures'!$IC$52:$IH$52</c:f>
              <c:strCache>
                <c:ptCount val="6"/>
                <c:pt idx="0">
                  <c:v>2007-11</c:v>
                </c:pt>
                <c:pt idx="1">
                  <c:v>2008-12</c:v>
                </c:pt>
                <c:pt idx="2">
                  <c:v>2009-13</c:v>
                </c:pt>
                <c:pt idx="3">
                  <c:v>2010-14</c:v>
                </c:pt>
                <c:pt idx="4">
                  <c:v>2011-15</c:v>
                </c:pt>
                <c:pt idx="5">
                  <c:v>2012-16</c:v>
                </c:pt>
              </c:strCache>
            </c:strRef>
          </c:cat>
          <c:val>
            <c:numRef>
              <c:f>'All measures'!$IC$53:$IH$53</c:f>
              <c:numCache>
                <c:formatCode>General</c:formatCode>
                <c:ptCount val="6"/>
                <c:pt idx="0">
                  <c:v>51.402311242150873</c:v>
                </c:pt>
                <c:pt idx="1">
                  <c:v>54</c:v>
                </c:pt>
                <c:pt idx="2">
                  <c:v>53.2</c:v>
                </c:pt>
                <c:pt idx="3">
                  <c:v>53.99</c:v>
                </c:pt>
                <c:pt idx="4">
                  <c:v>54.575988289270541</c:v>
                </c:pt>
                <c:pt idx="5">
                  <c:v>51.063406518707424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C-46BF-B658-6007D591DB1C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measures'!$IC$52:$IH$52</c:f>
              <c:strCache>
                <c:ptCount val="6"/>
                <c:pt idx="0">
                  <c:v>2007-11</c:v>
                </c:pt>
                <c:pt idx="1">
                  <c:v>2008-12</c:v>
                </c:pt>
                <c:pt idx="2">
                  <c:v>2009-13</c:v>
                </c:pt>
                <c:pt idx="3">
                  <c:v>2010-14</c:v>
                </c:pt>
                <c:pt idx="4">
                  <c:v>2011-15</c:v>
                </c:pt>
                <c:pt idx="5">
                  <c:v>2012-16</c:v>
                </c:pt>
              </c:strCache>
            </c:strRef>
          </c:cat>
          <c:val>
            <c:numRef>
              <c:f>'All measures'!$IC$54:$IH$54</c:f>
              <c:numCache>
                <c:formatCode>General</c:formatCode>
                <c:ptCount val="6"/>
                <c:pt idx="0">
                  <c:v>36.312438928353671</c:v>
                </c:pt>
                <c:pt idx="1">
                  <c:v>35.395630862832377</c:v>
                </c:pt>
                <c:pt idx="2">
                  <c:v>36.15</c:v>
                </c:pt>
                <c:pt idx="3">
                  <c:v>36.049999999999997</c:v>
                </c:pt>
                <c:pt idx="4">
                  <c:v>35.528619649978687</c:v>
                </c:pt>
                <c:pt idx="5">
                  <c:v>35.37426833907999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C-46BF-B658-6007D591DB1C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measures'!$IC$52:$IH$52</c:f>
              <c:strCache>
                <c:ptCount val="6"/>
                <c:pt idx="0">
                  <c:v>2007-11</c:v>
                </c:pt>
                <c:pt idx="1">
                  <c:v>2008-12</c:v>
                </c:pt>
                <c:pt idx="2">
                  <c:v>2009-13</c:v>
                </c:pt>
                <c:pt idx="3">
                  <c:v>2010-14</c:v>
                </c:pt>
                <c:pt idx="4">
                  <c:v>2011-15</c:v>
                </c:pt>
                <c:pt idx="5">
                  <c:v>2012-16</c:v>
                </c:pt>
              </c:strCache>
            </c:strRef>
          </c:cat>
          <c:val>
            <c:numRef>
              <c:f>'All measures'!$IC$55:$IH$55</c:f>
              <c:numCache>
                <c:formatCode>General</c:formatCode>
                <c:ptCount val="6"/>
                <c:pt idx="0">
                  <c:v>41.9</c:v>
                </c:pt>
                <c:pt idx="1">
                  <c:v>38.341607321069915</c:v>
                </c:pt>
                <c:pt idx="2">
                  <c:v>40.1</c:v>
                </c:pt>
                <c:pt idx="3">
                  <c:v>39.4</c:v>
                </c:pt>
                <c:pt idx="4">
                  <c:v>39.31410150367627</c:v>
                </c:pt>
                <c:pt idx="5">
                  <c:v>40.136159820718987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6BF-B658-6007D591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56384"/>
        <c:axId val="160662272"/>
      </c:lineChart>
      <c:catAx>
        <c:axId val="1606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2272"/>
        <c:crosses val="autoZero"/>
        <c:auto val="1"/>
        <c:lblAlgn val="ctr"/>
        <c:lblOffset val="100"/>
        <c:noMultiLvlLbl val="0"/>
      </c:catAx>
      <c:valAx>
        <c:axId val="160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trading standards per 1,000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measures'!$IN$52:$IQ$52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measures'!$IN$53:$IQ$53</c:f>
              <c:numCache>
                <c:formatCode>General</c:formatCode>
                <c:ptCount val="4"/>
                <c:pt idx="0">
                  <c:v>14509.248033979035</c:v>
                </c:pt>
                <c:pt idx="1">
                  <c:v>10633.171064698541</c:v>
                </c:pt>
                <c:pt idx="2">
                  <c:v>10420.260656723825</c:v>
                </c:pt>
                <c:pt idx="3">
                  <c:v>11853.448275862069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1-450B-9A46-4C1E468F943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measures'!$IN$52:$IQ$52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measures'!$IN$54:$IQ$54</c:f>
              <c:numCache>
                <c:formatCode>General</c:formatCode>
                <c:ptCount val="4"/>
                <c:pt idx="0">
                  <c:v>4944.3505776124648</c:v>
                </c:pt>
                <c:pt idx="1">
                  <c:v>7044.2883467271022</c:v>
                </c:pt>
                <c:pt idx="2">
                  <c:v>6780.6377353399603</c:v>
                </c:pt>
                <c:pt idx="3">
                  <c:v>7413.2930476675756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50B-9A46-4C1E468F943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measures'!$IN$52:$IQ$52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measures'!$IN$55:$IQ$55</c:f>
              <c:numCache>
                <c:formatCode>General</c:formatCode>
                <c:ptCount val="4"/>
                <c:pt idx="0">
                  <c:v>5502.0924167877229</c:v>
                </c:pt>
                <c:pt idx="1">
                  <c:v>5808.7558104584577</c:v>
                </c:pt>
                <c:pt idx="2">
                  <c:v>5763.9528667059021</c:v>
                </c:pt>
                <c:pt idx="3">
                  <c:v>6034.8036478689746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1-450B-9A46-4C1E468F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6096"/>
        <c:axId val="161161984"/>
      </c:lineChart>
      <c:catAx>
        <c:axId val="1611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1984"/>
        <c:crosses val="autoZero"/>
        <c:auto val="1"/>
        <c:lblAlgn val="ctr"/>
        <c:lblOffset val="100"/>
        <c:noMultiLvlLbl val="0"/>
      </c:catAx>
      <c:valAx>
        <c:axId val="161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environmental health per 1,000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measures'!$IR$52:$IU$52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measures'!$IR$53:$IU$53</c:f>
              <c:numCache>
                <c:formatCode>General</c:formatCode>
                <c:ptCount val="4"/>
                <c:pt idx="0">
                  <c:v>77412.418741291229</c:v>
                </c:pt>
                <c:pt idx="1">
                  <c:v>23990.542980683487</c:v>
                </c:pt>
                <c:pt idx="2">
                  <c:v>22310.599580371349</c:v>
                </c:pt>
                <c:pt idx="3">
                  <c:v>27844.827586206899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2B9-8368-BC37F93C942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measures'!$IR$52:$IU$52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measures'!$IR$54:$IU$54</c:f>
              <c:numCache>
                <c:formatCode>General</c:formatCode>
                <c:ptCount val="4"/>
                <c:pt idx="0">
                  <c:v>19874.595678986952</c:v>
                </c:pt>
                <c:pt idx="1">
                  <c:v>20825.567284729539</c:v>
                </c:pt>
                <c:pt idx="2">
                  <c:v>19645.689203687303</c:v>
                </c:pt>
                <c:pt idx="3">
                  <c:v>20815.176557359606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2B9-8368-BC37F93C942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measures'!$IR$52:$IU$52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measures'!$IR$55:$IU$55</c:f>
              <c:numCache>
                <c:formatCode>General</c:formatCode>
                <c:ptCount val="4"/>
                <c:pt idx="0">
                  <c:v>17750.415106790802</c:v>
                </c:pt>
                <c:pt idx="1">
                  <c:v>18621.157909859943</c:v>
                </c:pt>
                <c:pt idx="2">
                  <c:v>17775.506235407316</c:v>
                </c:pt>
                <c:pt idx="3">
                  <c:v>17471.617345989205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2-42B9-8368-BC37F93C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88864"/>
        <c:axId val="161190656"/>
      </c:lineChart>
      <c:catAx>
        <c:axId val="1611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0656"/>
        <c:crosses val="autoZero"/>
        <c:auto val="1"/>
        <c:lblAlgn val="ctr"/>
        <c:lblOffset val="100"/>
        <c:noMultiLvlLbl val="0"/>
      </c:catAx>
      <c:valAx>
        <c:axId val="16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% of total household waste arising that is recycled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measures'!$IV$53:$IZ$53</c:f>
              <c:numCache>
                <c:formatCode>General</c:formatCode>
                <c:ptCount val="5"/>
                <c:pt idx="0">
                  <c:v>16.982788900597122</c:v>
                </c:pt>
                <c:pt idx="1">
                  <c:v>14.11</c:v>
                </c:pt>
                <c:pt idx="2">
                  <c:v>12.176274636261976</c:v>
                </c:pt>
                <c:pt idx="3">
                  <c:v>9</c:v>
                </c:pt>
                <c:pt idx="4">
                  <c:v>9.1652967145540138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7-4E2A-A2C8-24C3001FE96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measures'!$IV$54:$IZ$54</c:f>
              <c:numCache>
                <c:formatCode>General</c:formatCode>
                <c:ptCount val="5"/>
                <c:pt idx="0">
                  <c:v>35.010976097209934</c:v>
                </c:pt>
                <c:pt idx="1">
                  <c:v>37.549999999999997</c:v>
                </c:pt>
                <c:pt idx="2">
                  <c:v>37.606305444634117</c:v>
                </c:pt>
                <c:pt idx="3">
                  <c:v>39.049999999999997</c:v>
                </c:pt>
                <c:pt idx="4">
                  <c:v>43.669163661550968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7-4E2A-A2C8-24C3001FE961}"/>
            </c:ext>
          </c:extLst>
        </c:ser>
        <c:ser>
          <c:idx val="2"/>
          <c:order val="2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measures'!$IV$55:$IZ$55</c:f>
              <c:numCache>
                <c:formatCode>General</c:formatCode>
                <c:ptCount val="5"/>
                <c:pt idx="0">
                  <c:v>41</c:v>
                </c:pt>
                <c:pt idx="1">
                  <c:v>41.699999999999996</c:v>
                </c:pt>
                <c:pt idx="2">
                  <c:v>42.201914509472616</c:v>
                </c:pt>
                <c:pt idx="3">
                  <c:v>42.8</c:v>
                </c:pt>
                <c:pt idx="4">
                  <c:v>44.262158430492434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7-4E2A-A2C8-24C3001FE9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D-49C7-904A-26B15413118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D-49C7-904A-26B15413118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measures'!$IV$52:$IZ$52</c:f>
              <c:strCache>
                <c:ptCount val="5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</c:strCache>
            </c:strRef>
          </c:cat>
          <c:val>
            <c:numRef>
              <c:f>'All measures'!$A$55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D-49C7-904A-26B15413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05248"/>
        <c:axId val="161678080"/>
      </c:lineChart>
      <c:catAx>
        <c:axId val="1612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8080"/>
        <c:crosses val="autoZero"/>
        <c:auto val="1"/>
        <c:lblAlgn val="ctr"/>
        <c:lblOffset val="100"/>
        <c:noMultiLvlLbl val="0"/>
      </c:catAx>
      <c:valAx>
        <c:axId val="161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Sickness Absence Days per Employee (non-teacher)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measures'!$DA$52:$DF$52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measures'!$DA$53:$DF$53</c:f>
              <c:numCache>
                <c:formatCode>General</c:formatCode>
                <c:ptCount val="6"/>
                <c:pt idx="0">
                  <c:v>12.225189141076992</c:v>
                </c:pt>
                <c:pt idx="1">
                  <c:v>12.967653758542141</c:v>
                </c:pt>
                <c:pt idx="2">
                  <c:v>12.150429799426934</c:v>
                </c:pt>
                <c:pt idx="3">
                  <c:v>10.383575883575883</c:v>
                </c:pt>
                <c:pt idx="4">
                  <c:v>12.218662169758291</c:v>
                </c:pt>
                <c:pt idx="5">
                  <c:v>10.788851351351351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8-4469-BA19-8CE21F7C23B0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measures'!$DA$52:$DF$52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measures'!$DA$54:$DF$54</c:f>
              <c:numCache>
                <c:formatCode>General</c:formatCode>
                <c:ptCount val="6"/>
                <c:pt idx="0">
                  <c:v>10.871890425865345</c:v>
                </c:pt>
                <c:pt idx="1">
                  <c:v>10.517545819766926</c:v>
                </c:pt>
                <c:pt idx="2">
                  <c:v>10.683418554693883</c:v>
                </c:pt>
                <c:pt idx="3">
                  <c:v>10.14176962782558</c:v>
                </c:pt>
                <c:pt idx="4">
                  <c:v>10.992319513570205</c:v>
                </c:pt>
                <c:pt idx="5">
                  <c:v>10.760221137085578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8-4469-BA19-8CE21F7C23B0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measures'!$DA$52:$DF$52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measures'!$DA$55:$DF$55</c:f>
              <c:numCache>
                <c:formatCode>General</c:formatCode>
                <c:ptCount val="6"/>
                <c:pt idx="0">
                  <c:v>10.793108727729326</c:v>
                </c:pt>
                <c:pt idx="1">
                  <c:v>10.380595305249727</c:v>
                </c:pt>
                <c:pt idx="2">
                  <c:v>10.899360754688692</c:v>
                </c:pt>
                <c:pt idx="3">
                  <c:v>10.335079768697213</c:v>
                </c:pt>
                <c:pt idx="4">
                  <c:v>10.798696978052526</c:v>
                </c:pt>
                <c:pt idx="5">
                  <c:v>10.634076804168581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8-4469-BA19-8CE21F7C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52672"/>
        <c:axId val="71062656"/>
      </c:lineChart>
      <c:catAx>
        <c:axId val="710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656"/>
        <c:crosses val="autoZero"/>
        <c:auto val="1"/>
        <c:lblAlgn val="ctr"/>
        <c:lblOffset val="100"/>
        <c:noMultiLvlLbl val="0"/>
      </c:catAx>
      <c:valAx>
        <c:axId val="710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refuse collection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measures'!$JA$52:$JC$52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measures'!$JA$53:$JC$53</c:f>
              <c:numCache>
                <c:formatCode>General</c:formatCode>
                <c:ptCount val="3"/>
                <c:pt idx="0">
                  <c:v>94.633333333333326</c:v>
                </c:pt>
                <c:pt idx="1">
                  <c:v>94</c:v>
                </c:pt>
                <c:pt idx="2">
                  <c:v>93.333333333333329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446B-A878-98BFB6452BB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measures'!$JA$52:$JC$52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measures'!$JA$54:$JC$54</c:f>
              <c:numCache>
                <c:formatCode>General</c:formatCode>
                <c:ptCount val="3"/>
                <c:pt idx="0">
                  <c:v>81.183333333333337</c:v>
                </c:pt>
                <c:pt idx="1">
                  <c:v>79</c:v>
                </c:pt>
                <c:pt idx="2">
                  <c:v>81.166666666666657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A-446B-A878-98BFB6452BB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measures'!$JA$52:$JC$52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measures'!$JA$55:$JC$55</c:f>
              <c:numCache>
                <c:formatCode>General</c:formatCode>
                <c:ptCount val="3"/>
                <c:pt idx="0">
                  <c:v>82.3</c:v>
                </c:pt>
                <c:pt idx="1">
                  <c:v>83.333333333333329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A-446B-A878-98BFB645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88576"/>
        <c:axId val="161698560"/>
      </c:lineChart>
      <c:catAx>
        <c:axId val="1616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560"/>
        <c:crosses val="autoZero"/>
        <c:auto val="1"/>
        <c:lblAlgn val="ctr"/>
        <c:lblOffset val="100"/>
        <c:noMultiLvlLbl val="0"/>
      </c:catAx>
      <c:valAx>
        <c:axId val="161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adults satisfied with street cleaning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measures'!$JD$52:$JF$52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measures'!$JD$53:$JF$53</c:f>
              <c:numCache>
                <c:formatCode>General</c:formatCode>
                <c:ptCount val="3"/>
                <c:pt idx="0">
                  <c:v>82.600000000000009</c:v>
                </c:pt>
                <c:pt idx="1">
                  <c:v>80</c:v>
                </c:pt>
                <c:pt idx="2">
                  <c:v>73.333333333333329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FF0-B4C8-B214E6025919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measures'!$JD$52:$JF$52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measures'!$JD$54:$JF$54</c:f>
              <c:numCache>
                <c:formatCode>General</c:formatCode>
                <c:ptCount val="3"/>
                <c:pt idx="0">
                  <c:v>77.7</c:v>
                </c:pt>
                <c:pt idx="1">
                  <c:v>77.333333333333343</c:v>
                </c:pt>
                <c:pt idx="2">
                  <c:v>74.833333333333329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FF0-B4C8-B214E6025919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measures'!$JD$52:$JF$52</c:f>
              <c:strCache>
                <c:ptCount val="3"/>
                <c:pt idx="0">
                  <c:v>2010/11-13/14</c:v>
                </c:pt>
                <c:pt idx="1">
                  <c:v>2012/13-2014/15</c:v>
                </c:pt>
                <c:pt idx="2">
                  <c:v>2013/14-2015/16</c:v>
                </c:pt>
              </c:strCache>
            </c:strRef>
          </c:cat>
          <c:val>
            <c:numRef>
              <c:f>'All measures'!$JD$55:$JF$55</c:f>
              <c:numCache>
                <c:formatCode>General</c:formatCode>
                <c:ptCount val="3"/>
                <c:pt idx="0">
                  <c:v>74.100000000000009</c:v>
                </c:pt>
                <c:pt idx="1">
                  <c:v>74.333333333333329</c:v>
                </c:pt>
                <c:pt idx="2">
                  <c:v>73.666666666666671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D-4FF0-B4C8-B214E602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9536"/>
        <c:axId val="161731328"/>
      </c:lineChart>
      <c:catAx>
        <c:axId val="1617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328"/>
        <c:crosses val="autoZero"/>
        <c:auto val="1"/>
        <c:lblAlgn val="ctr"/>
        <c:lblOffset val="100"/>
        <c:noMultiLvlLbl val="0"/>
      </c:catAx>
      <c:valAx>
        <c:axId val="161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Gross rent arrears (all tenants) as at 31 March each year as a percentage of rent due for the reporting year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measures'!$JJ$52:$JL$52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measures'!$JJ$53:$JL$53</c:f>
              <c:numCache>
                <c:formatCode>General</c:formatCode>
                <c:ptCount val="3"/>
                <c:pt idx="0">
                  <c:v>5.0399001681737943</c:v>
                </c:pt>
                <c:pt idx="1">
                  <c:v>6.1365556680812388</c:v>
                </c:pt>
                <c:pt idx="2">
                  <c:v>6.8510419180651327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3-4978-BEDB-B73E205F1D0C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measures'!$JJ$52:$JL$52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measures'!$JJ$54:$JL$54</c:f>
              <c:numCache>
                <c:formatCode>General</c:formatCode>
                <c:ptCount val="3"/>
                <c:pt idx="0">
                  <c:v>5.8174207814804246</c:v>
                </c:pt>
                <c:pt idx="1">
                  <c:v>6.4494889761203442</c:v>
                </c:pt>
                <c:pt idx="2">
                  <c:v>7.0798333957994135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3-4978-BEDB-B73E205F1D0C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measures'!$JJ$52:$JL$52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measures'!$JJ$55:$JL$55</c:f>
              <c:numCache>
                <c:formatCode>General</c:formatCode>
                <c:ptCount val="3"/>
                <c:pt idx="0">
                  <c:v>5.5665565763001981</c:v>
                </c:pt>
                <c:pt idx="1">
                  <c:v>5.9489804123264456</c:v>
                </c:pt>
                <c:pt idx="2">
                  <c:v>6.2485766777154454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3-4978-BEDB-B73E205F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45664"/>
        <c:axId val="155788416"/>
      </c:lineChart>
      <c:catAx>
        <c:axId val="1557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8416"/>
        <c:crosses val="autoZero"/>
        <c:auto val="1"/>
        <c:lblAlgn val="ctr"/>
        <c:lblOffset val="100"/>
        <c:noMultiLvlLbl val="0"/>
      </c:catAx>
      <c:valAx>
        <c:axId val="155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rent due in the year that was lost due to voids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measures'!$JM$52:$JR$52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measures'!$JM$53:$JR$53</c:f>
              <c:numCache>
                <c:formatCode>General</c:formatCode>
                <c:ptCount val="6"/>
                <c:pt idx="0">
                  <c:v>2.1876163748187269</c:v>
                </c:pt>
                <c:pt idx="1">
                  <c:v>1.8593101167027974</c:v>
                </c:pt>
                <c:pt idx="2">
                  <c:v>1.5978403260511518</c:v>
                </c:pt>
                <c:pt idx="3">
                  <c:v>2.7158787776608597</c:v>
                </c:pt>
                <c:pt idx="4">
                  <c:v>1.6196796530303024</c:v>
                </c:pt>
                <c:pt idx="5">
                  <c:v>1.3174354316622974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ED2-8F92-B19FF4A58957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measures'!$JM$52:$JR$52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measures'!$JM$54:$JR$54</c:f>
              <c:numCache>
                <c:formatCode>General</c:formatCode>
                <c:ptCount val="6"/>
                <c:pt idx="0">
                  <c:v>1.311113324369038</c:v>
                </c:pt>
                <c:pt idx="1">
                  <c:v>1.098699348714161</c:v>
                </c:pt>
                <c:pt idx="2">
                  <c:v>1.1103477356393938</c:v>
                </c:pt>
                <c:pt idx="3">
                  <c:v>1.1110699211651069</c:v>
                </c:pt>
                <c:pt idx="4">
                  <c:v>0.83059403065473547</c:v>
                </c:pt>
                <c:pt idx="5">
                  <c:v>1.0381768400407907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B-4ED2-8F92-B19FF4A58957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measures'!$JM$52:$JR$52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measures'!$JM$55:$JR$55</c:f>
              <c:numCache>
                <c:formatCode>General</c:formatCode>
                <c:ptCount val="6"/>
                <c:pt idx="0">
                  <c:v>1.3</c:v>
                </c:pt>
                <c:pt idx="1">
                  <c:v>1.3</c:v>
                </c:pt>
                <c:pt idx="2">
                  <c:v>1.2334113666145725</c:v>
                </c:pt>
                <c:pt idx="3">
                  <c:v>1.2869302542863794</c:v>
                </c:pt>
                <c:pt idx="4">
                  <c:v>1.1561641621362404</c:v>
                </c:pt>
                <c:pt idx="5">
                  <c:v>1.0529306240388692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B-4ED2-8F92-B19FF4A5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7344"/>
        <c:axId val="162227328"/>
      </c:lineChart>
      <c:catAx>
        <c:axId val="1622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7328"/>
        <c:crosses val="autoZero"/>
        <c:auto val="1"/>
        <c:lblAlgn val="ctr"/>
        <c:lblOffset val="100"/>
        <c:noMultiLvlLbl val="0"/>
      </c:catAx>
      <c:valAx>
        <c:axId val="1622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dwellings meeting SHQS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measures'!$JS$52:$JX$52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measures'!$JS$53:$JX$53</c:f>
              <c:numCache>
                <c:formatCode>General</c:formatCode>
                <c:ptCount val="6"/>
                <c:pt idx="0">
                  <c:v>85.881696428571431</c:v>
                </c:pt>
                <c:pt idx="1">
                  <c:v>85.722379603399432</c:v>
                </c:pt>
                <c:pt idx="2">
                  <c:v>86.220697541452267</c:v>
                </c:pt>
                <c:pt idx="3">
                  <c:v>75.975473801560753</c:v>
                </c:pt>
                <c:pt idx="4">
                  <c:v>89.039548022598865</c:v>
                </c:pt>
                <c:pt idx="5">
                  <c:v>99.885123492245825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FC8-BE5D-59DADD7C50D3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measures'!$JS$52:$JX$52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measures'!$JS$54:$JX$54</c:f>
              <c:numCache>
                <c:formatCode>General</c:formatCode>
                <c:ptCount val="6"/>
                <c:pt idx="0">
                  <c:v>54.864204077831715</c:v>
                </c:pt>
                <c:pt idx="1">
                  <c:v>72.164498374462838</c:v>
                </c:pt>
                <c:pt idx="2">
                  <c:v>80.50410706767677</c:v>
                </c:pt>
                <c:pt idx="3">
                  <c:v>82.626687778789091</c:v>
                </c:pt>
                <c:pt idx="4">
                  <c:v>89.126560976017998</c:v>
                </c:pt>
                <c:pt idx="5">
                  <c:v>93.444524590566274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B-4FC8-BE5D-59DADD7C50D3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measures'!$JS$52:$JX$52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measures'!$JS$55:$JX$55</c:f>
              <c:numCache>
                <c:formatCode>General</c:formatCode>
                <c:ptCount val="6"/>
                <c:pt idx="0">
                  <c:v>53.6</c:v>
                </c:pt>
                <c:pt idx="1">
                  <c:v>66.099999999999994</c:v>
                </c:pt>
                <c:pt idx="2">
                  <c:v>76.646670779147215</c:v>
                </c:pt>
                <c:pt idx="3">
                  <c:v>83.667456546126019</c:v>
                </c:pt>
                <c:pt idx="4">
                  <c:v>90.37585061926346</c:v>
                </c:pt>
                <c:pt idx="5">
                  <c:v>92.496390672930204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B-4FC8-BE5D-59DADD7C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6496"/>
        <c:axId val="162301056"/>
      </c:lineChart>
      <c:catAx>
        <c:axId val="162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1056"/>
        <c:crosses val="autoZero"/>
        <c:auto val="1"/>
        <c:lblAlgn val="ctr"/>
        <c:lblOffset val="100"/>
        <c:noMultiLvlLbl val="0"/>
      </c:catAx>
      <c:valAx>
        <c:axId val="1623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time (weeks) taken to complete non-emergency repairs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measures'!$KB$52:$KD$52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measures'!$KB$53:$KD$53</c:f>
              <c:numCache>
                <c:formatCode>General</c:formatCode>
                <c:ptCount val="3"/>
                <c:pt idx="0">
                  <c:v>12.324636037058045</c:v>
                </c:pt>
                <c:pt idx="1">
                  <c:v>14.600370370370371</c:v>
                </c:pt>
                <c:pt idx="2">
                  <c:v>18.681374628765379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4-45FA-9324-21E3CD7DA63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measures'!$KB$52:$KD$52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measures'!$KB$54:$KD$54</c:f>
              <c:numCache>
                <c:formatCode>General</c:formatCode>
                <c:ptCount val="3"/>
                <c:pt idx="0">
                  <c:v>11.493568018529022</c:v>
                </c:pt>
                <c:pt idx="1">
                  <c:v>10.18271295968383</c:v>
                </c:pt>
                <c:pt idx="2">
                  <c:v>10.905335729490922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4-45FA-9324-21E3CD7DA63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measures'!$KB$52:$KD$52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measures'!$KB$55:$KD$55</c:f>
              <c:numCache>
                <c:formatCode>General</c:formatCode>
                <c:ptCount val="3"/>
                <c:pt idx="0">
                  <c:v>10.167642760513273</c:v>
                </c:pt>
                <c:pt idx="1">
                  <c:v>9.8758123181846944</c:v>
                </c:pt>
                <c:pt idx="2">
                  <c:v>9.3843313662060623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4-45FA-9324-21E3CD7D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7936"/>
        <c:axId val="162329728"/>
      </c:lineChart>
      <c:catAx>
        <c:axId val="1623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9728"/>
        <c:crosses val="autoZero"/>
        <c:auto val="1"/>
        <c:lblAlgn val="ctr"/>
        <c:lblOffset val="100"/>
        <c:noMultiLvlLbl val="0"/>
      </c:catAx>
      <c:valAx>
        <c:axId val="1623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council dwellings that are energy efficient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measures'!$KE$52:$KJ$52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measures'!$KE$53:$KJ$53</c:f>
              <c:numCache>
                <c:formatCode>General</c:formatCode>
                <c:ptCount val="6"/>
                <c:pt idx="0">
                  <c:v>86.774553571428569</c:v>
                </c:pt>
                <c:pt idx="1">
                  <c:v>86.628895184135985</c:v>
                </c:pt>
                <c:pt idx="2">
                  <c:v>86.963979416809593</c:v>
                </c:pt>
                <c:pt idx="3">
                  <c:v>76.532887402452616</c:v>
                </c:pt>
                <c:pt idx="4">
                  <c:v>89.039548022598865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6-4E27-ACC7-D93C416E1A83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measures'!$KE$52:$KJ$52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measures'!$KE$54:$KJ$54</c:f>
              <c:numCache>
                <c:formatCode>General</c:formatCode>
                <c:ptCount val="6"/>
                <c:pt idx="0">
                  <c:v>83.482079008662964</c:v>
                </c:pt>
                <c:pt idx="1">
                  <c:v>88.89183362918844</c:v>
                </c:pt>
                <c:pt idx="2">
                  <c:v>92.040143172191137</c:v>
                </c:pt>
                <c:pt idx="3">
                  <c:v>93.594594594594597</c:v>
                </c:pt>
                <c:pt idx="4">
                  <c:v>94.915452233262968</c:v>
                </c:pt>
                <c:pt idx="5">
                  <c:v>95.65483187479488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6-4E27-ACC7-D93C416E1A83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measures'!$KE$52:$KJ$52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measures'!$KE$55:$KJ$55</c:f>
              <c:numCache>
                <c:formatCode>General</c:formatCode>
                <c:ptCount val="6"/>
                <c:pt idx="0">
                  <c:v>74.900000000000006</c:v>
                </c:pt>
                <c:pt idx="1">
                  <c:v>81.2</c:v>
                </c:pt>
                <c:pt idx="2">
                  <c:v>88.829894376392687</c:v>
                </c:pt>
                <c:pt idx="3">
                  <c:v>94.014438016924032</c:v>
                </c:pt>
                <c:pt idx="4">
                  <c:v>96.546598779292253</c:v>
                </c:pt>
                <c:pt idx="5">
                  <c:v>96.15689594712849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6-4E27-ACC7-D93C416E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8384"/>
        <c:axId val="162690176"/>
      </c:lineChart>
      <c:catAx>
        <c:axId val="1626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0176"/>
        <c:crosses val="autoZero"/>
        <c:auto val="1"/>
        <c:lblAlgn val="ctr"/>
        <c:lblOffset val="100"/>
        <c:noMultiLvlLbl val="0"/>
      </c:catAx>
      <c:valAx>
        <c:axId val="162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% Unemployed People Assisted into work from Council Funded/Operated Employability Programmes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measures'!$KW$53:$KZ$53</c:f>
              <c:numCache>
                <c:formatCode>General</c:formatCode>
                <c:ptCount val="4"/>
                <c:pt idx="0">
                  <c:v>2.25</c:v>
                </c:pt>
                <c:pt idx="1">
                  <c:v>#N/A</c:v>
                </c:pt>
                <c:pt idx="2">
                  <c:v>#N/A</c:v>
                </c:pt>
                <c:pt idx="3">
                  <c:v>7.0000000000000009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8B2-B2D2-E16273DC5ED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measures'!$KW$54:$KZ$54</c:f>
              <c:numCache>
                <c:formatCode>General</c:formatCode>
                <c:ptCount val="4"/>
                <c:pt idx="0">
                  <c:v>5.074362041467305</c:v>
                </c:pt>
                <c:pt idx="1">
                  <c:v>8.8287292817679557</c:v>
                </c:pt>
                <c:pt idx="2">
                  <c:v>11.391304347826086</c:v>
                </c:pt>
                <c:pt idx="3">
                  <c:v>7.3809523809523814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8B2-B2D2-E16273DC5ED2}"/>
            </c:ext>
          </c:extLst>
        </c:ser>
        <c:ser>
          <c:idx val="2"/>
          <c:order val="2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measures'!$KW$55:$KZ$55</c:f>
              <c:numCache>
                <c:formatCode>General</c:formatCode>
                <c:ptCount val="4"/>
                <c:pt idx="0">
                  <c:v>9.5586343394359226</c:v>
                </c:pt>
                <c:pt idx="1">
                  <c:v>12.477694235588972</c:v>
                </c:pt>
                <c:pt idx="2">
                  <c:v>14.141093474426809</c:v>
                </c:pt>
                <c:pt idx="3">
                  <c:v>14.147764095917045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8B2-B2D2-E16273DC5E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A-4D3B-8EA1-326DBF243D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A-4D3B-8EA1-326DBF243D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measures'!$KW$52:$KZ$52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measures'!$A$55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A-4D3B-8EA1-326DBF24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59296"/>
        <c:axId val="168760832"/>
      </c:lineChart>
      <c:catAx>
        <c:axId val="1687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0832"/>
        <c:crosses val="autoZero"/>
        <c:auto val="1"/>
        <c:lblAlgn val="ctr"/>
        <c:lblOffset val="100"/>
        <c:noMultiLvlLbl val="0"/>
      </c:catAx>
      <c:valAx>
        <c:axId val="168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Cost per planning application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measures'!$LA$52:$LF$52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measures'!$LA$53:$LF$53</c:f>
              <c:numCache>
                <c:formatCode>General</c:formatCode>
                <c:ptCount val="6"/>
                <c:pt idx="0">
                  <c:v>6575.5372313249436</c:v>
                </c:pt>
                <c:pt idx="1">
                  <c:v>6448.8408732205489</c:v>
                </c:pt>
                <c:pt idx="2">
                  <c:v>7538.3417089817322</c:v>
                </c:pt>
                <c:pt idx="3">
                  <c:v>3883.1875577713495</c:v>
                </c:pt>
                <c:pt idx="4">
                  <c:v>5367.0989794859297</c:v>
                </c:pt>
                <c:pt idx="5">
                  <c:v>5373.8019169329073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8B2-B2D2-E16273DC5ED2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measures'!$LA$52:$LF$52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measures'!$LA$54:$LF$54</c:f>
              <c:numCache>
                <c:formatCode>General</c:formatCode>
                <c:ptCount val="6"/>
                <c:pt idx="0">
                  <c:v>4356.7781364331522</c:v>
                </c:pt>
                <c:pt idx="1">
                  <c:v>4240.3754706504842</c:v>
                </c:pt>
                <c:pt idx="2">
                  <c:v>4933.9754060403193</c:v>
                </c:pt>
                <c:pt idx="3">
                  <c:v>4457.1071989888542</c:v>
                </c:pt>
                <c:pt idx="4">
                  <c:v>4233.6496943086549</c:v>
                </c:pt>
                <c:pt idx="5">
                  <c:v>3992.4068901303535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8B2-B2D2-E16273DC5ED2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measures'!$LA$52:$LF$52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measures'!$LA$55:$LF$55</c:f>
              <c:numCache>
                <c:formatCode>General</c:formatCode>
                <c:ptCount val="6"/>
                <c:pt idx="0">
                  <c:v>5242.9160858574487</c:v>
                </c:pt>
                <c:pt idx="1">
                  <c:v>5060.5875913183827</c:v>
                </c:pt>
                <c:pt idx="2">
                  <c:v>6411.9518790786342</c:v>
                </c:pt>
                <c:pt idx="3">
                  <c:v>4523.8472518463268</c:v>
                </c:pt>
                <c:pt idx="4">
                  <c:v>4269.8544921194516</c:v>
                </c:pt>
                <c:pt idx="5">
                  <c:v>4939.2325214648681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8B2-B2D2-E16273D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3136"/>
        <c:axId val="168924672"/>
      </c:lineChart>
      <c:catAx>
        <c:axId val="1689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4672"/>
        <c:crosses val="autoZero"/>
        <c:auto val="1"/>
        <c:lblAlgn val="ctr"/>
        <c:lblOffset val="100"/>
        <c:noMultiLvlLbl val="0"/>
      </c:catAx>
      <c:valAx>
        <c:axId val="1689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time per Commercial planning application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measures'!$LG$52:$LJ$52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measures'!$LG$53:$LJ$53</c:f>
              <c:numCache>
                <c:formatCode>General</c:formatCode>
                <c:ptCount val="4"/>
                <c:pt idx="0">
                  <c:v>22.624489795918368</c:v>
                </c:pt>
                <c:pt idx="1">
                  <c:v>11</c:v>
                </c:pt>
                <c:pt idx="2">
                  <c:v>9.3019480519480506</c:v>
                </c:pt>
                <c:pt idx="3">
                  <c:v>13.212698412698414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8B2-B2D2-E16273DC5ED2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measures'!$LG$52:$LJ$52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measures'!$LG$54:$LJ$54</c:f>
              <c:numCache>
                <c:formatCode>General</c:formatCode>
                <c:ptCount val="4"/>
                <c:pt idx="0">
                  <c:v>13.481903085599338</c:v>
                </c:pt>
                <c:pt idx="1">
                  <c:v>13.276785714285715</c:v>
                </c:pt>
                <c:pt idx="2">
                  <c:v>11.912332636403843</c:v>
                </c:pt>
                <c:pt idx="3">
                  <c:v>8.9080618212197145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8B2-B2D2-E16273DC5ED2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measures'!$LG$52:$LJ$52</c:f>
              <c:strCache>
                <c:ptCount val="4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</c:strCache>
            </c:strRef>
          </c:cat>
          <c:val>
            <c:numRef>
              <c:f>'All measures'!$LG$55:$LJ$55</c:f>
              <c:numCache>
                <c:formatCode>General</c:formatCode>
                <c:ptCount val="4"/>
                <c:pt idx="0">
                  <c:v>12.957669881139267</c:v>
                </c:pt>
                <c:pt idx="1">
                  <c:v>12.884516322252173</c:v>
                </c:pt>
                <c:pt idx="2">
                  <c:v>10.946057041674575</c:v>
                </c:pt>
                <c:pt idx="3">
                  <c:v>11.189567523760404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8B2-B2D2-E16273D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45024"/>
        <c:axId val="169346560"/>
      </c:lineChart>
      <c:catAx>
        <c:axId val="169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6560"/>
        <c:crosses val="autoZero"/>
        <c:auto val="1"/>
        <c:lblAlgn val="ctr"/>
        <c:lblOffset val="100"/>
        <c:noMultiLvlLbl val="0"/>
      </c:catAx>
      <c:valAx>
        <c:axId val="169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income due from Council Tax received by the end of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measures'!$DG$52:$DL$52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measures'!$DG$53:$DL$53</c:f>
              <c:numCache>
                <c:formatCode>General</c:formatCode>
                <c:ptCount val="6"/>
                <c:pt idx="0">
                  <c:v>96.430002264563555</c:v>
                </c:pt>
                <c:pt idx="1">
                  <c:v>96.549999976349653</c:v>
                </c:pt>
                <c:pt idx="2">
                  <c:v>96.490000152583008</c:v>
                </c:pt>
                <c:pt idx="3">
                  <c:v>96.640000367610867</c:v>
                </c:pt>
                <c:pt idx="4">
                  <c:v>96.945643791035479</c:v>
                </c:pt>
                <c:pt idx="5">
                  <c:v>97.100000374259892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5-4BAD-9C64-3341B4003C26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measures'!$DG$52:$DL$52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measures'!$DG$54:$DL$54</c:f>
              <c:numCache>
                <c:formatCode>General</c:formatCode>
                <c:ptCount val="6"/>
                <c:pt idx="0">
                  <c:v>96.508312200415631</c:v>
                </c:pt>
                <c:pt idx="1">
                  <c:v>96.554022620678211</c:v>
                </c:pt>
                <c:pt idx="2">
                  <c:v>96.534546962376297</c:v>
                </c:pt>
                <c:pt idx="3">
                  <c:v>96.415918624054427</c:v>
                </c:pt>
                <c:pt idx="4">
                  <c:v>96.763119323519817</c:v>
                </c:pt>
                <c:pt idx="5">
                  <c:v>96.905354046649904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5-4BAD-9C64-3341B4003C26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measures'!$DG$52:$DL$52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measures'!$DG$55:$DL$55</c:f>
              <c:numCache>
                <c:formatCode>General</c:formatCode>
                <c:ptCount val="6"/>
                <c:pt idx="0">
                  <c:v>94.7</c:v>
                </c:pt>
                <c:pt idx="1">
                  <c:v>95.1</c:v>
                </c:pt>
                <c:pt idx="2">
                  <c:v>95.164106587060019</c:v>
                </c:pt>
                <c:pt idx="3">
                  <c:v>95.231342749396887</c:v>
                </c:pt>
                <c:pt idx="4">
                  <c:v>95.459486941324599</c:v>
                </c:pt>
                <c:pt idx="5">
                  <c:v>95.657982906675755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5-4BAD-9C64-3341B400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7248"/>
        <c:axId val="71079040"/>
      </c:lineChart>
      <c:catAx>
        <c:axId val="7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9040"/>
        <c:crosses val="autoZero"/>
        <c:auto val="1"/>
        <c:lblAlgn val="ctr"/>
        <c:lblOffset val="100"/>
        <c:noMultiLvlLbl val="0"/>
      </c:catAx>
      <c:valAx>
        <c:axId val="71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% procurement spend on Local SME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measures'!$LK$52:$LP$52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measures'!$LK$53:$LP$53</c:f>
              <c:numCache>
                <c:formatCode>General</c:formatCode>
                <c:ptCount val="6"/>
                <c:pt idx="0">
                  <c:v>47.346539909167532</c:v>
                </c:pt>
                <c:pt idx="1">
                  <c:v>53.672513119500806</c:v>
                </c:pt>
                <c:pt idx="2">
                  <c:v>63.926339265659216</c:v>
                </c:pt>
                <c:pt idx="3">
                  <c:v>61.07769350707445</c:v>
                </c:pt>
                <c:pt idx="4">
                  <c:v>55.599252754258643</c:v>
                </c:pt>
                <c:pt idx="5">
                  <c:v>53.621153271289558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8B2-B2D2-E16273DC5ED2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measures'!$LK$52:$LP$52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measures'!$LK$54:$LP$54</c:f>
              <c:numCache>
                <c:formatCode>General</c:formatCode>
                <c:ptCount val="6"/>
                <c:pt idx="0">
                  <c:v>23.299588960555027</c:v>
                </c:pt>
                <c:pt idx="1">
                  <c:v>23.139955517900937</c:v>
                </c:pt>
                <c:pt idx="2">
                  <c:v>20.147530021979932</c:v>
                </c:pt>
                <c:pt idx="3">
                  <c:v>20.312700728693201</c:v>
                </c:pt>
                <c:pt idx="4">
                  <c:v>17.961109067682997</c:v>
                </c:pt>
                <c:pt idx="5">
                  <c:v>20.449945411136103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8B2-B2D2-E16273DC5ED2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measures'!$LK$52:$LP$52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measures'!$LK$55:$LP$55</c:f>
              <c:numCache>
                <c:formatCode>General</c:formatCode>
                <c:ptCount val="6"/>
                <c:pt idx="0">
                  <c:v>20.873737144946887</c:v>
                </c:pt>
                <c:pt idx="1">
                  <c:v>20.472653522915188</c:v>
                </c:pt>
                <c:pt idx="2">
                  <c:v>20.257880881372689</c:v>
                </c:pt>
                <c:pt idx="3">
                  <c:v>19.552918027668237</c:v>
                </c:pt>
                <c:pt idx="4">
                  <c:v>19.583826655894509</c:v>
                </c:pt>
                <c:pt idx="5">
                  <c:v>19.708455520042378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8B2-B2D2-E16273D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2368"/>
        <c:axId val="169403904"/>
      </c:lineChart>
      <c:catAx>
        <c:axId val="1694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3904"/>
        <c:crosses val="autoZero"/>
        <c:auto val="1"/>
        <c:lblAlgn val="ctr"/>
        <c:lblOffset val="100"/>
        <c:noMultiLvlLbl val="0"/>
      </c:catAx>
      <c:valAx>
        <c:axId val="1694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Business Gateway Start up rate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measures'!$LQ$52:$LS$52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measures'!$LQ$53:$LS$53</c:f>
              <c:numCache>
                <c:formatCode>General</c:formatCode>
                <c:ptCount val="3"/>
                <c:pt idx="0">
                  <c:v>5.6034482758620694</c:v>
                </c:pt>
                <c:pt idx="1">
                  <c:v>9.0439276485788103</c:v>
                </c:pt>
                <c:pt idx="2">
                  <c:v>6.4655172413793105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8B2-B2D2-E16273DC5ED2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measures'!$LQ$52:$LS$52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measures'!$LQ$54:$LS$54</c:f>
              <c:numCache>
                <c:formatCode>General</c:formatCode>
                <c:ptCount val="3"/>
                <c:pt idx="0">
                  <c:v>20.545254261502485</c:v>
                </c:pt>
                <c:pt idx="1">
                  <c:v>20.558711669129472</c:v>
                </c:pt>
                <c:pt idx="2">
                  <c:v>20.059614960754953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8B2-B2D2-E16273DC5ED2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measures'!$LQ$52:$LS$52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'All measures'!$LQ$55:$LS$55</c:f>
              <c:numCache>
                <c:formatCode>General</c:formatCode>
                <c:ptCount val="3"/>
                <c:pt idx="0">
                  <c:v>19.028849221990729</c:v>
                </c:pt>
                <c:pt idx="1">
                  <c:v>18.892587328895207</c:v>
                </c:pt>
                <c:pt idx="2">
                  <c:v>16.914200000000001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8B2-B2D2-E16273D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26944"/>
        <c:axId val="169428480"/>
      </c:lineChart>
      <c:catAx>
        <c:axId val="1694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480"/>
        <c:crosses val="autoZero"/>
        <c:auto val="1"/>
        <c:lblAlgn val="ctr"/>
        <c:lblOffset val="100"/>
        <c:noMultiLvlLbl val="0"/>
      </c:catAx>
      <c:valAx>
        <c:axId val="1694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invoices sampled that were paid within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measures'!$DM$52:$DR$52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measures'!$DM$53:$DR$53</c:f>
              <c:numCache>
                <c:formatCode>General</c:formatCode>
                <c:ptCount val="6"/>
                <c:pt idx="0">
                  <c:v>85.455315800623438</c:v>
                </c:pt>
                <c:pt idx="1">
                  <c:v>81.92023588310272</c:v>
                </c:pt>
                <c:pt idx="2">
                  <c:v>84.85852545925286</c:v>
                </c:pt>
                <c:pt idx="3">
                  <c:v>85.01807051187491</c:v>
                </c:pt>
                <c:pt idx="4">
                  <c:v>84.857482185273156</c:v>
                </c:pt>
                <c:pt idx="5">
                  <c:v>87.320320477574427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1-499B-A104-84528DA0719A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measures'!$DM$52:$DR$52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measures'!$DM$54:$DR$54</c:f>
              <c:numCache>
                <c:formatCode>General</c:formatCode>
                <c:ptCount val="6"/>
                <c:pt idx="0">
                  <c:v>86.392126113432681</c:v>
                </c:pt>
                <c:pt idx="1">
                  <c:v>86.498546597646325</c:v>
                </c:pt>
                <c:pt idx="2">
                  <c:v>86.819037426216084</c:v>
                </c:pt>
                <c:pt idx="3">
                  <c:v>89.8182362813493</c:v>
                </c:pt>
                <c:pt idx="4">
                  <c:v>88.334379855418206</c:v>
                </c:pt>
                <c:pt idx="5">
                  <c:v>87.320320477574427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1-499B-A104-84528DA0719A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measures'!$DM$52:$DR$52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measures'!$DM$55:$DR$55</c:f>
              <c:numCache>
                <c:formatCode>General</c:formatCode>
                <c:ptCount val="6"/>
                <c:pt idx="0">
                  <c:v>89.5</c:v>
                </c:pt>
                <c:pt idx="1">
                  <c:v>90.2</c:v>
                </c:pt>
                <c:pt idx="2">
                  <c:v>90.472002556636411</c:v>
                </c:pt>
                <c:pt idx="3">
                  <c:v>91.933294094910522</c:v>
                </c:pt>
                <c:pt idx="4">
                  <c:v>92.524106023501247</c:v>
                </c:pt>
                <c:pt idx="5">
                  <c:v>92.768524671216596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1-499B-A104-84528DA0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3632"/>
        <c:axId val="71095424"/>
      </c:lineChart>
      <c:catAx>
        <c:axId val="71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5424"/>
        <c:crosses val="autoZero"/>
        <c:auto val="1"/>
        <c:lblAlgn val="ctr"/>
        <c:lblOffset val="100"/>
        <c:noMultiLvlLbl val="0"/>
      </c:catAx>
      <c:valAx>
        <c:axId val="71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Proportion of operational buildings that are suitable for their current use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measures'!$A$53</c:f>
              <c:strCache>
                <c:ptCount val="1"/>
                <c:pt idx="0">
                  <c:v>Shetland Islands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measures'!$KK$52:$KP$52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measures'!$KK$53:$KP$53</c:f>
              <c:numCache>
                <c:formatCode>General</c:formatCode>
                <c:ptCount val="6"/>
                <c:pt idx="0">
                  <c:v>70.454545454545453</c:v>
                </c:pt>
                <c:pt idx="1">
                  <c:v>72.185430463576168</c:v>
                </c:pt>
                <c:pt idx="2">
                  <c:v>77.083333333333343</c:v>
                </c:pt>
                <c:pt idx="3">
                  <c:v>81.547619047619051</c:v>
                </c:pt>
                <c:pt idx="4">
                  <c:v>81.875</c:v>
                </c:pt>
                <c:pt idx="5">
                  <c:v>82.278481012658233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40E1-8ABC-A89ECAFEEF8D}"/>
            </c:ext>
          </c:extLst>
        </c:ser>
        <c:ser>
          <c:idx val="1"/>
          <c:order val="1"/>
          <c:tx>
            <c:strRef>
              <c:f>'All measures'!$A$54</c:f>
              <c:strCache>
                <c:ptCount val="1"/>
                <c:pt idx="0">
                  <c:v>FG median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'All measures'!$KK$52:$KP$52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measures'!$KK$54:$KP$54</c:f>
              <c:numCache>
                <c:formatCode>General</c:formatCode>
                <c:ptCount val="6"/>
                <c:pt idx="0">
                  <c:v>73.022548317823905</c:v>
                </c:pt>
                <c:pt idx="1">
                  <c:v>74.554253693326558</c:v>
                </c:pt>
                <c:pt idx="2">
                  <c:v>78.571428571428569</c:v>
                </c:pt>
                <c:pt idx="3">
                  <c:v>79.559923603374187</c:v>
                </c:pt>
                <c:pt idx="4">
                  <c:v>76.76806713410258</c:v>
                </c:pt>
                <c:pt idx="5">
                  <c:v>78.354572713643179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40E1-8ABC-A89ECAFEEF8D}"/>
            </c:ext>
          </c:extLst>
        </c:ser>
        <c:ser>
          <c:idx val="2"/>
          <c:order val="2"/>
          <c:tx>
            <c:strRef>
              <c:f>'All measures'!$A$55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measures'!$KK$52:$KP$52</c:f>
              <c:strCache>
                <c:ptCount val="6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'All measures'!$KK$55:$KP$55</c:f>
              <c:numCache>
                <c:formatCode>General</c:formatCode>
                <c:ptCount val="6"/>
                <c:pt idx="0">
                  <c:v>73.7</c:v>
                </c:pt>
                <c:pt idx="1">
                  <c:v>74.8</c:v>
                </c:pt>
                <c:pt idx="2">
                  <c:v>75.898161244695899</c:v>
                </c:pt>
                <c:pt idx="3">
                  <c:v>78.207150368033652</c:v>
                </c:pt>
                <c:pt idx="4">
                  <c:v>79.014232495940391</c:v>
                </c:pt>
                <c:pt idx="5">
                  <c:v>79.613839066941097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E-40E1-8ABC-A89ECAFE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744"/>
        <c:axId val="71185536"/>
      </c:lineChart>
      <c:catAx>
        <c:axId val="711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5536"/>
        <c:crosses val="autoZero"/>
        <c:auto val="1"/>
        <c:lblAlgn val="ctr"/>
        <c:lblOffset val="100"/>
        <c:noMultiLvlLbl val="0"/>
      </c:catAx>
      <c:valAx>
        <c:axId val="71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'All measures'!$B$53" lockText="1" noThreeD="1"/>
</file>

<file path=xl/ctrlProps/ctrlProp10.xml><?xml version="1.0" encoding="utf-8"?>
<formControlPr xmlns="http://schemas.microsoft.com/office/spreadsheetml/2009/9/main" objectType="CheckBox" checked="Checked" fmlaLink="'All measures'!$B$53" lockText="1" noThreeD="1"/>
</file>

<file path=xl/ctrlProps/ctrlProp11.xml><?xml version="1.0" encoding="utf-8"?>
<formControlPr xmlns="http://schemas.microsoft.com/office/spreadsheetml/2009/9/main" objectType="CheckBox" checked="Checked" fmlaLink="'All measures'!$B$54" lockText="1" noThreeD="1"/>
</file>

<file path=xl/ctrlProps/ctrlProp12.xml><?xml version="1.0" encoding="utf-8"?>
<formControlPr xmlns="http://schemas.microsoft.com/office/spreadsheetml/2009/9/main" objectType="CheckBox" checked="Checked" fmlaLink="'All measures'!$B$55" lockText="1" noThreeD="1"/>
</file>

<file path=xl/ctrlProps/ctrlProp13.xml><?xml version="1.0" encoding="utf-8"?>
<formControlPr xmlns="http://schemas.microsoft.com/office/spreadsheetml/2009/9/main" objectType="CheckBox" checked="Checked" fmlaLink="'All measures'!$B$53" lockText="1" noThreeD="1"/>
</file>

<file path=xl/ctrlProps/ctrlProp14.xml><?xml version="1.0" encoding="utf-8"?>
<formControlPr xmlns="http://schemas.microsoft.com/office/spreadsheetml/2009/9/main" objectType="CheckBox" checked="Checked" fmlaLink="'All measures'!$B$54" lockText="1" noThreeD="1"/>
</file>

<file path=xl/ctrlProps/ctrlProp15.xml><?xml version="1.0" encoding="utf-8"?>
<formControlPr xmlns="http://schemas.microsoft.com/office/spreadsheetml/2009/9/main" objectType="CheckBox" checked="Checked" fmlaLink="'All measures'!$B$55" lockText="1" noThreeD="1"/>
</file>

<file path=xl/ctrlProps/ctrlProp16.xml><?xml version="1.0" encoding="utf-8"?>
<formControlPr xmlns="http://schemas.microsoft.com/office/spreadsheetml/2009/9/main" objectType="CheckBox" checked="Checked" fmlaLink="'All measures'!$B$53" lockText="1" noThreeD="1"/>
</file>

<file path=xl/ctrlProps/ctrlProp17.xml><?xml version="1.0" encoding="utf-8"?>
<formControlPr xmlns="http://schemas.microsoft.com/office/spreadsheetml/2009/9/main" objectType="CheckBox" checked="Checked" fmlaLink="'All measures'!$B$54" lockText="1" noThreeD="1"/>
</file>

<file path=xl/ctrlProps/ctrlProp18.xml><?xml version="1.0" encoding="utf-8"?>
<formControlPr xmlns="http://schemas.microsoft.com/office/spreadsheetml/2009/9/main" objectType="CheckBox" checked="Checked" fmlaLink="'All measures'!$B$55" lockText="1" noThreeD="1"/>
</file>

<file path=xl/ctrlProps/ctrlProp19.xml><?xml version="1.0" encoding="utf-8"?>
<formControlPr xmlns="http://schemas.microsoft.com/office/spreadsheetml/2009/9/main" objectType="CheckBox" checked="Checked" fmlaLink="'All measures'!$B$53" lockText="1" noThreeD="1"/>
</file>

<file path=xl/ctrlProps/ctrlProp2.xml><?xml version="1.0" encoding="utf-8"?>
<formControlPr xmlns="http://schemas.microsoft.com/office/spreadsheetml/2009/9/main" objectType="CheckBox" checked="Checked" fmlaLink="'All measures'!$B$54" lockText="1" noThreeD="1"/>
</file>

<file path=xl/ctrlProps/ctrlProp20.xml><?xml version="1.0" encoding="utf-8"?>
<formControlPr xmlns="http://schemas.microsoft.com/office/spreadsheetml/2009/9/main" objectType="CheckBox" checked="Checked" fmlaLink="'All measures'!$B$54" lockText="1" noThreeD="1"/>
</file>

<file path=xl/ctrlProps/ctrlProp21.xml><?xml version="1.0" encoding="utf-8"?>
<formControlPr xmlns="http://schemas.microsoft.com/office/spreadsheetml/2009/9/main" objectType="CheckBox" checked="Checked" fmlaLink="'All measures'!$B$55" lockText="1" noThreeD="1"/>
</file>

<file path=xl/ctrlProps/ctrlProp22.xml><?xml version="1.0" encoding="utf-8"?>
<formControlPr xmlns="http://schemas.microsoft.com/office/spreadsheetml/2009/9/main" objectType="CheckBox" checked="Checked" fmlaLink="$B$53" lockText="1" noThreeD="1"/>
</file>

<file path=xl/ctrlProps/ctrlProp23.xml><?xml version="1.0" encoding="utf-8"?>
<formControlPr xmlns="http://schemas.microsoft.com/office/spreadsheetml/2009/9/main" objectType="CheckBox" checked="Checked" fmlaLink="$B$54" lockText="1" noThreeD="1"/>
</file>

<file path=xl/ctrlProps/ctrlProp24.xml><?xml version="1.0" encoding="utf-8"?>
<formControlPr xmlns="http://schemas.microsoft.com/office/spreadsheetml/2009/9/main" objectType="CheckBox" checked="Checked" fmlaLink="$B$55" lockText="1" noThreeD="1"/>
</file>

<file path=xl/ctrlProps/ctrlProp3.xml><?xml version="1.0" encoding="utf-8"?>
<formControlPr xmlns="http://schemas.microsoft.com/office/spreadsheetml/2009/9/main" objectType="CheckBox" checked="Checked" fmlaLink="'All measures'!$B$55" lockText="1" noThreeD="1"/>
</file>

<file path=xl/ctrlProps/ctrlProp4.xml><?xml version="1.0" encoding="utf-8"?>
<formControlPr xmlns="http://schemas.microsoft.com/office/spreadsheetml/2009/9/main" objectType="CheckBox" checked="Checked" fmlaLink="'All measures'!$B$53" lockText="1" noThreeD="1"/>
</file>

<file path=xl/ctrlProps/ctrlProp5.xml><?xml version="1.0" encoding="utf-8"?>
<formControlPr xmlns="http://schemas.microsoft.com/office/spreadsheetml/2009/9/main" objectType="CheckBox" checked="Checked" fmlaLink="'All measures'!$B$54" lockText="1" noThreeD="1"/>
</file>

<file path=xl/ctrlProps/ctrlProp6.xml><?xml version="1.0" encoding="utf-8"?>
<formControlPr xmlns="http://schemas.microsoft.com/office/spreadsheetml/2009/9/main" objectType="CheckBox" checked="Checked" fmlaLink="'All measures'!$B$55" lockText="1" noThreeD="1"/>
</file>

<file path=xl/ctrlProps/ctrlProp7.xml><?xml version="1.0" encoding="utf-8"?>
<formControlPr xmlns="http://schemas.microsoft.com/office/spreadsheetml/2009/9/main" objectType="CheckBox" checked="Checked" fmlaLink="'All measures'!$B$53" lockText="1" noThreeD="1"/>
</file>

<file path=xl/ctrlProps/ctrlProp8.xml><?xml version="1.0" encoding="utf-8"?>
<formControlPr xmlns="http://schemas.microsoft.com/office/spreadsheetml/2009/9/main" objectType="CheckBox" checked="Checked" fmlaLink="'All measures'!$B$54" lockText="1" noThreeD="1"/>
</file>

<file path=xl/ctrlProps/ctrlProp9.xml><?xml version="1.0" encoding="utf-8"?>
<formControlPr xmlns="http://schemas.microsoft.com/office/spreadsheetml/2009/9/main" objectType="CheckBox" checked="Checked" fmlaLink="'All measures'!$B$55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image" Target="../media/image3.png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image" Target="../media/image2.png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image" Target="../media/image3.png"/><Relationship Id="rId7" Type="http://schemas.openxmlformats.org/officeDocument/2006/relationships/chart" Target="../charts/chart3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image" Target="../media/image3.png"/><Relationship Id="rId7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image" Target="../media/image3.png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image" Target="../media/image2.png"/><Relationship Id="rId16" Type="http://schemas.openxmlformats.org/officeDocument/2006/relationships/chart" Target="../charts/chart60.xml"/><Relationship Id="rId1" Type="http://schemas.openxmlformats.org/officeDocument/2006/relationships/image" Target="../media/image1.png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image" Target="../media/image3.png"/><Relationship Id="rId7" Type="http://schemas.openxmlformats.org/officeDocument/2006/relationships/chart" Target="../charts/chart6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image" Target="../media/image3.png"/><Relationship Id="rId7" Type="http://schemas.openxmlformats.org/officeDocument/2006/relationships/chart" Target="../charts/chart7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6</xdr:col>
      <xdr:colOff>460375</xdr:colOff>
      <xdr:row>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317500</xdr:colOff>
      <xdr:row>1</xdr:row>
      <xdr:rowOff>127000</xdr:rowOff>
    </xdr:from>
    <xdr:to>
      <xdr:col>13</xdr:col>
      <xdr:colOff>74083</xdr:colOff>
      <xdr:row>16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666751</xdr:colOff>
      <xdr:row>1</xdr:row>
      <xdr:rowOff>74083</xdr:rowOff>
    </xdr:from>
    <xdr:to>
      <xdr:col>19</xdr:col>
      <xdr:colOff>439209</xdr:colOff>
      <xdr:row>15</xdr:row>
      <xdr:rowOff>150283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158750</xdr:rowOff>
    </xdr:from>
    <xdr:to>
      <xdr:col>6</xdr:col>
      <xdr:colOff>444500</xdr:colOff>
      <xdr:row>30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465666</xdr:colOff>
      <xdr:row>1</xdr:row>
      <xdr:rowOff>95250</xdr:rowOff>
    </xdr:from>
    <xdr:to>
      <xdr:col>26</xdr:col>
      <xdr:colOff>238125</xdr:colOff>
      <xdr:row>15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618067</xdr:colOff>
      <xdr:row>16</xdr:row>
      <xdr:rowOff>61383</xdr:rowOff>
    </xdr:from>
    <xdr:to>
      <xdr:col>26</xdr:col>
      <xdr:colOff>392642</xdr:colOff>
      <xdr:row>30</xdr:row>
      <xdr:rowOff>137583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444500</xdr:colOff>
      <xdr:row>15</xdr:row>
      <xdr:rowOff>127000</xdr:rowOff>
    </xdr:from>
    <xdr:to>
      <xdr:col>13</xdr:col>
      <xdr:colOff>216958</xdr:colOff>
      <xdr:row>30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190500</xdr:colOff>
      <xdr:row>16</xdr:row>
      <xdr:rowOff>10583</xdr:rowOff>
    </xdr:from>
    <xdr:to>
      <xdr:col>19</xdr:col>
      <xdr:colOff>650875</xdr:colOff>
      <xdr:row>30</xdr:row>
      <xdr:rowOff>86783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505732</xdr:colOff>
      <xdr:row>45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13</xdr:col>
      <xdr:colOff>505732</xdr:colOff>
      <xdr:row>46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4846" y="99788"/>
          <a:ext cx="53823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6154" y="75595"/>
          <a:ext cx="495904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6917" y="9525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3583" y="84666"/>
          <a:ext cx="48683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7330" y="74083"/>
          <a:ext cx="476249" cy="224367"/>
        </a:xfrm>
        <a:prstGeom prst="rect">
          <a:avLst/>
        </a:prstGeom>
      </xdr:spPr>
    </xdr:pic>
    <xdr:clientData/>
  </xdr:twoCellAnchor>
  <xdr:twoCellAnchor>
    <xdr:from>
      <xdr:col>19</xdr:col>
      <xdr:colOff>611278</xdr:colOff>
      <xdr:row>1</xdr:row>
      <xdr:rowOff>185057</xdr:rowOff>
    </xdr:from>
    <xdr:to>
      <xdr:col>27</xdr:col>
      <xdr:colOff>176706</xdr:colOff>
      <xdr:row>15</xdr:row>
      <xdr:rowOff>182057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113257</xdr:colOff>
      <xdr:row>2</xdr:row>
      <xdr:rowOff>108857</xdr:rowOff>
    </xdr:from>
    <xdr:to>
      <xdr:col>19</xdr:col>
      <xdr:colOff>598714</xdr:colOff>
      <xdr:row>16</xdr:row>
      <xdr:rowOff>105857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357174</xdr:colOff>
      <xdr:row>2</xdr:row>
      <xdr:rowOff>-1</xdr:rowOff>
    </xdr:from>
    <xdr:to>
      <xdr:col>13</xdr:col>
      <xdr:colOff>95250</xdr:colOff>
      <xdr:row>15</xdr:row>
      <xdr:rowOff>187499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6</xdr:col>
      <xdr:colOff>340178</xdr:colOff>
      <xdr:row>15</xdr:row>
      <xdr:rowOff>187500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220901</xdr:colOff>
      <xdr:row>60</xdr:row>
      <xdr:rowOff>29482</xdr:rowOff>
    </xdr:from>
    <xdr:to>
      <xdr:col>21</xdr:col>
      <xdr:colOff>398651</xdr:colOff>
      <xdr:row>74</xdr:row>
      <xdr:rowOff>26482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100228</xdr:colOff>
      <xdr:row>31</xdr:row>
      <xdr:rowOff>81643</xdr:rowOff>
    </xdr:from>
    <xdr:to>
      <xdr:col>7</xdr:col>
      <xdr:colOff>97978</xdr:colOff>
      <xdr:row>45</xdr:row>
      <xdr:rowOff>6643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458255</xdr:colOff>
      <xdr:row>31</xdr:row>
      <xdr:rowOff>83912</xdr:rowOff>
    </xdr:from>
    <xdr:to>
      <xdr:col>20</xdr:col>
      <xdr:colOff>456005</xdr:colOff>
      <xdr:row>45</xdr:row>
      <xdr:rowOff>8912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511821</xdr:colOff>
      <xdr:row>31</xdr:row>
      <xdr:rowOff>89201</xdr:rowOff>
    </xdr:from>
    <xdr:to>
      <xdr:col>13</xdr:col>
      <xdr:colOff>509571</xdr:colOff>
      <xdr:row>45</xdr:row>
      <xdr:rowOff>14201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162856</xdr:colOff>
      <xdr:row>31</xdr:row>
      <xdr:rowOff>36287</xdr:rowOff>
    </xdr:from>
    <xdr:to>
      <xdr:col>27</xdr:col>
      <xdr:colOff>160606</xdr:colOff>
      <xdr:row>44</xdr:row>
      <xdr:rowOff>151787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97669</xdr:colOff>
      <xdr:row>75</xdr:row>
      <xdr:rowOff>11340</xdr:rowOff>
    </xdr:from>
    <xdr:to>
      <xdr:col>7</xdr:col>
      <xdr:colOff>275419</xdr:colOff>
      <xdr:row>89</xdr:row>
      <xdr:rowOff>8340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223640</xdr:colOff>
      <xdr:row>75</xdr:row>
      <xdr:rowOff>35530</xdr:rowOff>
    </xdr:from>
    <xdr:to>
      <xdr:col>14</xdr:col>
      <xdr:colOff>401390</xdr:colOff>
      <xdr:row>89</xdr:row>
      <xdr:rowOff>32530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319597</xdr:colOff>
      <xdr:row>75</xdr:row>
      <xdr:rowOff>38554</xdr:rowOff>
    </xdr:from>
    <xdr:to>
      <xdr:col>21</xdr:col>
      <xdr:colOff>497347</xdr:colOff>
      <xdr:row>89</xdr:row>
      <xdr:rowOff>35554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108558</xdr:colOff>
      <xdr:row>45</xdr:row>
      <xdr:rowOff>179615</xdr:rowOff>
    </xdr:from>
    <xdr:to>
      <xdr:col>7</xdr:col>
      <xdr:colOff>286308</xdr:colOff>
      <xdr:row>59</xdr:row>
      <xdr:rowOff>176615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495139</xdr:colOff>
      <xdr:row>45</xdr:row>
      <xdr:rowOff>158750</xdr:rowOff>
    </xdr:from>
    <xdr:to>
      <xdr:col>14</xdr:col>
      <xdr:colOff>60568</xdr:colOff>
      <xdr:row>59</xdr:row>
      <xdr:rowOff>155750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210304</xdr:colOff>
      <xdr:row>46</xdr:row>
      <xdr:rowOff>-1</xdr:rowOff>
    </xdr:from>
    <xdr:to>
      <xdr:col>20</xdr:col>
      <xdr:colOff>388054</xdr:colOff>
      <xdr:row>59</xdr:row>
      <xdr:rowOff>187499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428021</xdr:colOff>
      <xdr:row>45</xdr:row>
      <xdr:rowOff>163286</xdr:rowOff>
    </xdr:from>
    <xdr:to>
      <xdr:col>26</xdr:col>
      <xdr:colOff>598715</xdr:colOff>
      <xdr:row>59</xdr:row>
      <xdr:rowOff>108857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87840</xdr:colOff>
      <xdr:row>60</xdr:row>
      <xdr:rowOff>40822</xdr:rowOff>
    </xdr:from>
    <xdr:to>
      <xdr:col>7</xdr:col>
      <xdr:colOff>265590</xdr:colOff>
      <xdr:row>74</xdr:row>
      <xdr:rowOff>37822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86491</xdr:colOff>
      <xdr:row>16</xdr:row>
      <xdr:rowOff>149678</xdr:rowOff>
    </xdr:from>
    <xdr:to>
      <xdr:col>7</xdr:col>
      <xdr:colOff>264241</xdr:colOff>
      <xdr:row>30</xdr:row>
      <xdr:rowOff>146678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467865</xdr:colOff>
      <xdr:row>16</xdr:row>
      <xdr:rowOff>149677</xdr:rowOff>
    </xdr:from>
    <xdr:to>
      <xdr:col>14</xdr:col>
      <xdr:colOff>33294</xdr:colOff>
      <xdr:row>30</xdr:row>
      <xdr:rowOff>146677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340180</xdr:colOff>
      <xdr:row>16</xdr:row>
      <xdr:rowOff>149677</xdr:rowOff>
    </xdr:from>
    <xdr:to>
      <xdr:col>20</xdr:col>
      <xdr:colOff>517930</xdr:colOff>
      <xdr:row>30</xdr:row>
      <xdr:rowOff>146677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15472</xdr:colOff>
      <xdr:row>16</xdr:row>
      <xdr:rowOff>122464</xdr:rowOff>
    </xdr:from>
    <xdr:to>
      <xdr:col>27</xdr:col>
      <xdr:colOff>193222</xdr:colOff>
      <xdr:row>30</xdr:row>
      <xdr:rowOff>119464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136072</xdr:colOff>
      <xdr:row>60</xdr:row>
      <xdr:rowOff>54428</xdr:rowOff>
    </xdr:from>
    <xdr:to>
      <xdr:col>14</xdr:col>
      <xdr:colOff>313822</xdr:colOff>
      <xdr:row>74</xdr:row>
      <xdr:rowOff>51428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6614</xdr:colOff>
      <xdr:row>0</xdr:row>
      <xdr:rowOff>317501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6</xdr:col>
      <xdr:colOff>444500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460375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444500</xdr:colOff>
      <xdr:row>1</xdr:row>
      <xdr:rowOff>10583</xdr:rowOff>
    </xdr:from>
    <xdr:to>
      <xdr:col>20</xdr:col>
      <xdr:colOff>216959</xdr:colOff>
      <xdr:row>15</xdr:row>
      <xdr:rowOff>86783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460375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91284</xdr:rowOff>
    </xdr:from>
    <xdr:to>
      <xdr:col>14</xdr:col>
      <xdr:colOff>10583</xdr:colOff>
      <xdr:row>0</xdr:row>
      <xdr:rowOff>281783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511" y="91284"/>
          <a:ext cx="53313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80698</xdr:rowOff>
    </xdr:from>
    <xdr:to>
      <xdr:col>9</xdr:col>
      <xdr:colOff>21165</xdr:colOff>
      <xdr:row>0</xdr:row>
      <xdr:rowOff>260615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5333" y="80698"/>
          <a:ext cx="490801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127000</xdr:colOff>
      <xdr:row>1</xdr:row>
      <xdr:rowOff>31750</xdr:rowOff>
    </xdr:from>
    <xdr:to>
      <xdr:col>26</xdr:col>
      <xdr:colOff>571500</xdr:colOff>
      <xdr:row>15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587375</xdr:colOff>
      <xdr:row>16</xdr:row>
      <xdr:rowOff>15875</xdr:rowOff>
    </xdr:from>
    <xdr:to>
      <xdr:col>13</xdr:col>
      <xdr:colOff>444500</xdr:colOff>
      <xdr:row>30</xdr:row>
      <xdr:rowOff>92075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587375</xdr:colOff>
      <xdr:row>15</xdr:row>
      <xdr:rowOff>174625</xdr:rowOff>
    </xdr:from>
    <xdr:to>
      <xdr:col>21</xdr:col>
      <xdr:colOff>333375</xdr:colOff>
      <xdr:row>30</xdr:row>
      <xdr:rowOff>60325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6</xdr:col>
      <xdr:colOff>444500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423334</xdr:colOff>
      <xdr:row>0</xdr:row>
      <xdr:rowOff>338667</xdr:rowOff>
    </xdr:from>
    <xdr:to>
      <xdr:col>13</xdr:col>
      <xdr:colOff>179917</xdr:colOff>
      <xdr:row>15</xdr:row>
      <xdr:rowOff>65617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444500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380999</xdr:colOff>
      <xdr:row>0</xdr:row>
      <xdr:rowOff>306917</xdr:rowOff>
    </xdr:from>
    <xdr:to>
      <xdr:col>26</xdr:col>
      <xdr:colOff>137583</xdr:colOff>
      <xdr:row>15</xdr:row>
      <xdr:rowOff>33867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370417</xdr:colOff>
      <xdr:row>15</xdr:row>
      <xdr:rowOff>74083</xdr:rowOff>
    </xdr:from>
    <xdr:to>
      <xdr:col>13</xdr:col>
      <xdr:colOff>142875</xdr:colOff>
      <xdr:row>29</xdr:row>
      <xdr:rowOff>150283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677333</xdr:colOff>
      <xdr:row>15</xdr:row>
      <xdr:rowOff>0</xdr:rowOff>
    </xdr:from>
    <xdr:to>
      <xdr:col>26</xdr:col>
      <xdr:colOff>449792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15</xdr:row>
      <xdr:rowOff>10583</xdr:rowOff>
    </xdr:from>
    <xdr:to>
      <xdr:col>19</xdr:col>
      <xdr:colOff>460375</xdr:colOff>
      <xdr:row>29</xdr:row>
      <xdr:rowOff>86783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105833</xdr:rowOff>
    </xdr:from>
    <xdr:to>
      <xdr:col>6</xdr:col>
      <xdr:colOff>460375</xdr:colOff>
      <xdr:row>29</xdr:row>
      <xdr:rowOff>182033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4846" y="99788"/>
          <a:ext cx="53823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6154" y="75595"/>
          <a:ext cx="495904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6614</xdr:colOff>
      <xdr:row>0</xdr:row>
      <xdr:rowOff>317501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3154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91284</xdr:rowOff>
    </xdr:from>
    <xdr:to>
      <xdr:col>14</xdr:col>
      <xdr:colOff>10583</xdr:colOff>
      <xdr:row>0</xdr:row>
      <xdr:rowOff>281783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1284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80698</xdr:rowOff>
    </xdr:from>
    <xdr:to>
      <xdr:col>9</xdr:col>
      <xdr:colOff>21165</xdr:colOff>
      <xdr:row>0</xdr:row>
      <xdr:rowOff>260615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0698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4233</xdr:colOff>
      <xdr:row>0</xdr:row>
      <xdr:rowOff>317501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6</xdr:col>
      <xdr:colOff>444500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359833</xdr:colOff>
      <xdr:row>1</xdr:row>
      <xdr:rowOff>0</xdr:rowOff>
    </xdr:from>
    <xdr:to>
      <xdr:col>13</xdr:col>
      <xdr:colOff>116416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127000</xdr:rowOff>
    </xdr:from>
    <xdr:to>
      <xdr:col>6</xdr:col>
      <xdr:colOff>444500</xdr:colOff>
      <xdr:row>30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15</xdr:row>
      <xdr:rowOff>105833</xdr:rowOff>
    </xdr:from>
    <xdr:to>
      <xdr:col>13</xdr:col>
      <xdr:colOff>58208</xdr:colOff>
      <xdr:row>29</xdr:row>
      <xdr:rowOff>182033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63500</xdr:rowOff>
    </xdr:from>
    <xdr:to>
      <xdr:col>6</xdr:col>
      <xdr:colOff>444500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381001</xdr:colOff>
      <xdr:row>29</xdr:row>
      <xdr:rowOff>179917</xdr:rowOff>
    </xdr:from>
    <xdr:to>
      <xdr:col>13</xdr:col>
      <xdr:colOff>153459</xdr:colOff>
      <xdr:row>44</xdr:row>
      <xdr:rowOff>65617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29</xdr:row>
      <xdr:rowOff>127000</xdr:rowOff>
    </xdr:from>
    <xdr:to>
      <xdr:col>19</xdr:col>
      <xdr:colOff>460375</xdr:colOff>
      <xdr:row>44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391583</xdr:colOff>
      <xdr:row>29</xdr:row>
      <xdr:rowOff>63500</xdr:rowOff>
    </xdr:from>
    <xdr:to>
      <xdr:col>26</xdr:col>
      <xdr:colOff>164042</xdr:colOff>
      <xdr:row>43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190500</xdr:colOff>
      <xdr:row>29</xdr:row>
      <xdr:rowOff>42334</xdr:rowOff>
    </xdr:from>
    <xdr:to>
      <xdr:col>32</xdr:col>
      <xdr:colOff>650875</xdr:colOff>
      <xdr:row>43</xdr:row>
      <xdr:rowOff>118534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317499</xdr:colOff>
      <xdr:row>14</xdr:row>
      <xdr:rowOff>148166</xdr:rowOff>
    </xdr:from>
    <xdr:to>
      <xdr:col>26</xdr:col>
      <xdr:colOff>74083</xdr:colOff>
      <xdr:row>29</xdr:row>
      <xdr:rowOff>33866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52917</xdr:colOff>
      <xdr:row>14</xdr:row>
      <xdr:rowOff>105833</xdr:rowOff>
    </xdr:from>
    <xdr:to>
      <xdr:col>32</xdr:col>
      <xdr:colOff>497417</xdr:colOff>
      <xdr:row>28</xdr:row>
      <xdr:rowOff>182033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84667</xdr:colOff>
      <xdr:row>1</xdr:row>
      <xdr:rowOff>10583</xdr:rowOff>
    </xdr:from>
    <xdr:to>
      <xdr:col>19</xdr:col>
      <xdr:colOff>545042</xdr:colOff>
      <xdr:row>15</xdr:row>
      <xdr:rowOff>86783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412749</xdr:colOff>
      <xdr:row>1</xdr:row>
      <xdr:rowOff>21167</xdr:rowOff>
    </xdr:from>
    <xdr:to>
      <xdr:col>26</xdr:col>
      <xdr:colOff>185208</xdr:colOff>
      <xdr:row>15</xdr:row>
      <xdr:rowOff>97367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624417</xdr:colOff>
      <xdr:row>15</xdr:row>
      <xdr:rowOff>52916</xdr:rowOff>
    </xdr:from>
    <xdr:to>
      <xdr:col>19</xdr:col>
      <xdr:colOff>396875</xdr:colOff>
      <xdr:row>29</xdr:row>
      <xdr:rowOff>129116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88902</xdr:rowOff>
    </xdr:from>
    <xdr:to>
      <xdr:col>14</xdr:col>
      <xdr:colOff>10583</xdr:colOff>
      <xdr:row>0</xdr:row>
      <xdr:rowOff>279401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8890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78316</xdr:rowOff>
    </xdr:from>
    <xdr:to>
      <xdr:col>9</xdr:col>
      <xdr:colOff>21165</xdr:colOff>
      <xdr:row>0</xdr:row>
      <xdr:rowOff>258233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83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58208</xdr:rowOff>
    </xdr:from>
    <xdr:to>
      <xdr:col>4</xdr:col>
      <xdr:colOff>10579</xdr:colOff>
      <xdr:row>0</xdr:row>
      <xdr:rowOff>282575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7330" y="58208"/>
          <a:ext cx="47624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6614</xdr:colOff>
      <xdr:row>0</xdr:row>
      <xdr:rowOff>317501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3154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91284</xdr:rowOff>
    </xdr:from>
    <xdr:to>
      <xdr:col>14</xdr:col>
      <xdr:colOff>10583</xdr:colOff>
      <xdr:row>0</xdr:row>
      <xdr:rowOff>281783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1284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80698</xdr:rowOff>
    </xdr:from>
    <xdr:to>
      <xdr:col>9</xdr:col>
      <xdr:colOff>21165</xdr:colOff>
      <xdr:row>0</xdr:row>
      <xdr:rowOff>260615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0698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6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6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6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10583</xdr:colOff>
      <xdr:row>0</xdr:row>
      <xdr:rowOff>317501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10584</xdr:colOff>
      <xdr:row>1</xdr:row>
      <xdr:rowOff>10583</xdr:rowOff>
    </xdr:from>
    <xdr:to>
      <xdr:col>6</xdr:col>
      <xdr:colOff>470959</xdr:colOff>
      <xdr:row>15</xdr:row>
      <xdr:rowOff>86783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476250</xdr:colOff>
      <xdr:row>1</xdr:row>
      <xdr:rowOff>42334</xdr:rowOff>
    </xdr:from>
    <xdr:to>
      <xdr:col>13</xdr:col>
      <xdr:colOff>248708</xdr:colOff>
      <xdr:row>15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95249</xdr:colOff>
      <xdr:row>1</xdr:row>
      <xdr:rowOff>127000</xdr:rowOff>
    </xdr:from>
    <xdr:to>
      <xdr:col>19</xdr:col>
      <xdr:colOff>555624</xdr:colOff>
      <xdr:row>16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460375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455084</xdr:colOff>
      <xdr:row>16</xdr:row>
      <xdr:rowOff>21167</xdr:rowOff>
    </xdr:from>
    <xdr:to>
      <xdr:col>13</xdr:col>
      <xdr:colOff>227542</xdr:colOff>
      <xdr:row>30</xdr:row>
      <xdr:rowOff>97367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95253</xdr:rowOff>
    </xdr:from>
    <xdr:to>
      <xdr:col>14</xdr:col>
      <xdr:colOff>10583</xdr:colOff>
      <xdr:row>0</xdr:row>
      <xdr:rowOff>285752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95253"/>
          <a:ext cx="539750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84667</xdr:rowOff>
    </xdr:from>
    <xdr:to>
      <xdr:col>9</xdr:col>
      <xdr:colOff>21165</xdr:colOff>
      <xdr:row>0</xdr:row>
      <xdr:rowOff>264584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84667"/>
          <a:ext cx="497415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4233</xdr:colOff>
      <xdr:row>0</xdr:row>
      <xdr:rowOff>317501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88902</xdr:rowOff>
    </xdr:from>
    <xdr:to>
      <xdr:col>14</xdr:col>
      <xdr:colOff>10583</xdr:colOff>
      <xdr:row>0</xdr:row>
      <xdr:rowOff>279401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8890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78316</xdr:rowOff>
    </xdr:from>
    <xdr:to>
      <xdr:col>9</xdr:col>
      <xdr:colOff>21165</xdr:colOff>
      <xdr:row>0</xdr:row>
      <xdr:rowOff>258233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83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58208</xdr:rowOff>
    </xdr:from>
    <xdr:to>
      <xdr:col>4</xdr:col>
      <xdr:colOff>10579</xdr:colOff>
      <xdr:row>0</xdr:row>
      <xdr:rowOff>282575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58208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6614</xdr:colOff>
      <xdr:row>0</xdr:row>
      <xdr:rowOff>317501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3154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91284</xdr:rowOff>
    </xdr:from>
    <xdr:to>
      <xdr:col>14</xdr:col>
      <xdr:colOff>10583</xdr:colOff>
      <xdr:row>0</xdr:row>
      <xdr:rowOff>281783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1284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80698</xdr:rowOff>
    </xdr:from>
    <xdr:to>
      <xdr:col>9</xdr:col>
      <xdr:colOff>21165</xdr:colOff>
      <xdr:row>0</xdr:row>
      <xdr:rowOff>260615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0698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7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7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7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84667</xdr:colOff>
      <xdr:row>0</xdr:row>
      <xdr:rowOff>127002</xdr:rowOff>
    </xdr:from>
    <xdr:to>
      <xdr:col>14</xdr:col>
      <xdr:colOff>10583</xdr:colOff>
      <xdr:row>0</xdr:row>
      <xdr:rowOff>317501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0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983" y="116416"/>
          <a:ext cx="5693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980" y="74083"/>
          <a:ext cx="558799" cy="2243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6</xdr:col>
      <xdr:colOff>460375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95253</xdr:rowOff>
    </xdr:from>
    <xdr:to>
      <xdr:col>14</xdr:col>
      <xdr:colOff>10583</xdr:colOff>
      <xdr:row>0</xdr:row>
      <xdr:rowOff>285752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95253"/>
          <a:ext cx="539750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84666</xdr:rowOff>
    </xdr:from>
    <xdr:to>
      <xdr:col>9</xdr:col>
      <xdr:colOff>10582</xdr:colOff>
      <xdr:row>0</xdr:row>
      <xdr:rowOff>264583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7667" y="84666"/>
          <a:ext cx="497415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080" y="74083"/>
          <a:ext cx="486832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4233</xdr:colOff>
      <xdr:row>0</xdr:row>
      <xdr:rowOff>317501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95253</xdr:rowOff>
    </xdr:from>
    <xdr:to>
      <xdr:col>14</xdr:col>
      <xdr:colOff>10583</xdr:colOff>
      <xdr:row>0</xdr:row>
      <xdr:rowOff>285752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3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84667</xdr:rowOff>
    </xdr:from>
    <xdr:to>
      <xdr:col>9</xdr:col>
      <xdr:colOff>21165</xdr:colOff>
      <xdr:row>0</xdr:row>
      <xdr:rowOff>264584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7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4233</xdr:colOff>
      <xdr:row>0</xdr:row>
      <xdr:rowOff>317501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916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88902</xdr:rowOff>
    </xdr:from>
    <xdr:to>
      <xdr:col>14</xdr:col>
      <xdr:colOff>10583</xdr:colOff>
      <xdr:row>0</xdr:row>
      <xdr:rowOff>279401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8890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78316</xdr:rowOff>
    </xdr:from>
    <xdr:to>
      <xdr:col>9</xdr:col>
      <xdr:colOff>21165</xdr:colOff>
      <xdr:row>0</xdr:row>
      <xdr:rowOff>258233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83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58208</xdr:rowOff>
    </xdr:from>
    <xdr:to>
      <xdr:col>4</xdr:col>
      <xdr:colOff>10579</xdr:colOff>
      <xdr:row>0</xdr:row>
      <xdr:rowOff>282575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58208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6614</xdr:colOff>
      <xdr:row>0</xdr:row>
      <xdr:rowOff>317501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31547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91284</xdr:rowOff>
    </xdr:from>
    <xdr:to>
      <xdr:col>14</xdr:col>
      <xdr:colOff>10583</xdr:colOff>
      <xdr:row>0</xdr:row>
      <xdr:rowOff>281783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1284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80698</xdr:rowOff>
    </xdr:from>
    <xdr:to>
      <xdr:col>9</xdr:col>
      <xdr:colOff>21165</xdr:colOff>
      <xdr:row>0</xdr:row>
      <xdr:rowOff>260615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0698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127002</xdr:rowOff>
    </xdr:from>
    <xdr:to>
      <xdr:col>14</xdr:col>
      <xdr:colOff>1512</xdr:colOff>
      <xdr:row>0</xdr:row>
      <xdr:rowOff>317501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127002"/>
          <a:ext cx="526445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116416</xdr:rowOff>
    </xdr:from>
    <xdr:to>
      <xdr:col>9</xdr:col>
      <xdr:colOff>21165</xdr:colOff>
      <xdr:row>0</xdr:row>
      <xdr:rowOff>296333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11641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99788</xdr:rowOff>
    </xdr:from>
    <xdr:to>
      <xdr:col>14</xdr:col>
      <xdr:colOff>10583</xdr:colOff>
      <xdr:row>0</xdr:row>
      <xdr:rowOff>290287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9788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75595</xdr:rowOff>
    </xdr:from>
    <xdr:to>
      <xdr:col>9</xdr:col>
      <xdr:colOff>21165</xdr:colOff>
      <xdr:row>0</xdr:row>
      <xdr:rowOff>255512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75595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0</xdr:row>
      <xdr:rowOff>95252</xdr:rowOff>
    </xdr:from>
    <xdr:to>
      <xdr:col>14</xdr:col>
      <xdr:colOff>10583</xdr:colOff>
      <xdr:row>0</xdr:row>
      <xdr:rowOff>285751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7" y="95252"/>
          <a:ext cx="535516" cy="190499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0</xdr:row>
      <xdr:rowOff>84666</xdr:rowOff>
    </xdr:from>
    <xdr:to>
      <xdr:col>9</xdr:col>
      <xdr:colOff>21165</xdr:colOff>
      <xdr:row>0</xdr:row>
      <xdr:rowOff>264583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4383" y="84666"/>
          <a:ext cx="493182" cy="179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137580</xdr:colOff>
      <xdr:row>0</xdr:row>
      <xdr:rowOff>74083</xdr:rowOff>
    </xdr:from>
    <xdr:to>
      <xdr:col>4</xdr:col>
      <xdr:colOff>10579</xdr:colOff>
      <xdr:row>0</xdr:row>
      <xdr:rowOff>298450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380" y="74083"/>
          <a:ext cx="482599" cy="224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0</xdr:row>
          <xdr:rowOff>19050</xdr:rowOff>
        </xdr:from>
        <xdr:to>
          <xdr:col>7</xdr:col>
          <xdr:colOff>390525</xdr:colOff>
          <xdr:row>1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8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0</xdr:row>
          <xdr:rowOff>0</xdr:rowOff>
        </xdr:from>
        <xdr:to>
          <xdr:col>11</xdr:col>
          <xdr:colOff>190500</xdr:colOff>
          <xdr:row>0</xdr:row>
          <xdr:rowOff>333375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8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352425</xdr:colOff>
          <xdr:row>0</xdr:row>
          <xdr:rowOff>0</xdr:rowOff>
        </xdr:from>
        <xdr:to>
          <xdr:col>15</xdr:col>
          <xdr:colOff>581025</xdr:colOff>
          <xdr:row>0</xdr:row>
          <xdr:rowOff>333375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8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1</xdr:row>
      <xdr:rowOff>0</xdr:rowOff>
    </xdr:from>
    <xdr:to>
      <xdr:col>14</xdr:col>
      <xdr:colOff>460375</xdr:colOff>
      <xdr:row>15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84666</xdr:colOff>
      <xdr:row>1</xdr:row>
      <xdr:rowOff>116417</xdr:rowOff>
    </xdr:from>
    <xdr:to>
      <xdr:col>21</xdr:col>
      <xdr:colOff>518583</xdr:colOff>
      <xdr:row>16</xdr:row>
      <xdr:rowOff>2117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433917</xdr:colOff>
      <xdr:row>31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433917</xdr:colOff>
      <xdr:row>31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51</xdr:row>
          <xdr:rowOff>123825</xdr:rowOff>
        </xdr:from>
        <xdr:to>
          <xdr:col>2</xdr:col>
          <xdr:colOff>342900</xdr:colOff>
          <xdr:row>53</xdr:row>
          <xdr:rowOff>85725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9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52</xdr:row>
          <xdr:rowOff>123825</xdr:rowOff>
        </xdr:from>
        <xdr:to>
          <xdr:col>2</xdr:col>
          <xdr:colOff>342900</xdr:colOff>
          <xdr:row>54</xdr:row>
          <xdr:rowOff>85725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9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53</xdr:row>
          <xdr:rowOff>142875</xdr:rowOff>
        </xdr:from>
        <xdr:to>
          <xdr:col>2</xdr:col>
          <xdr:colOff>342900</xdr:colOff>
          <xdr:row>55</xdr:row>
          <xdr:rowOff>95250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9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servihub-my.sharepoint.com/Users/u416517/Objective/Objects/A29497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servihub.sharepoint.com/sites/improvementservicesgroup/Shared%20Documents/Gov&amp;Perf/Benchmarking/Analysis/2015-16/Analysis/K-hub%20sharing%20document%202015-16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agement Information"/>
      <sheetName val="Info"/>
      <sheetName val="Request"/>
      <sheetName val="Contents"/>
      <sheetName val="Analysis"/>
      <sheetName val="Statistical Significance"/>
    </sheetNames>
    <sheetDataSet>
      <sheetData sheetId="0"/>
      <sheetData sheetId="1"/>
      <sheetData sheetId="2">
        <row r="2">
          <cell r="A2">
            <v>1</v>
          </cell>
          <cell r="D2" t="str">
            <v>Not Started</v>
          </cell>
          <cell r="F2" t="str">
            <v>HA - Household composition</v>
          </cell>
        </row>
        <row r="3">
          <cell r="D3" t="str">
            <v>In Progress</v>
          </cell>
          <cell r="F3" t="str">
            <v>HB - Accommodation</v>
          </cell>
        </row>
        <row r="4">
          <cell r="D4" t="str">
            <v>Completed</v>
          </cell>
          <cell r="F4" t="str">
            <v>HC - Sharing accommodation, Internet access, Recycling</v>
          </cell>
        </row>
        <row r="5">
          <cell r="F5" t="str">
            <v>HD - Driving and transport</v>
          </cell>
        </row>
        <row r="6">
          <cell r="F6" t="str">
            <v>HE - Young people in the household</v>
          </cell>
        </row>
        <row r="7">
          <cell r="F7" t="str">
            <v>HF - Health and disability</v>
          </cell>
        </row>
        <row r="8">
          <cell r="F8" t="str">
            <v>HG - Employment of Highest Income Householder</v>
          </cell>
        </row>
        <row r="9">
          <cell r="F9" t="str">
            <v>HH - Household Income</v>
          </cell>
        </row>
        <row r="10">
          <cell r="F10" t="str">
            <v>HI - Financial Services, Savings and Housing Costs</v>
          </cell>
        </row>
        <row r="11">
          <cell r="F11" t="str">
            <v>HJ - Mortgage and rent</v>
          </cell>
        </row>
        <row r="12">
          <cell r="F12" t="str">
            <v>HK - Household Finances</v>
          </cell>
        </row>
        <row r="13">
          <cell r="F13" t="str">
            <v>RA - Accommodation</v>
          </cell>
        </row>
        <row r="14">
          <cell r="F14" t="str">
            <v>RB - Neighbourhoods and Community Safety</v>
          </cell>
        </row>
        <row r="15">
          <cell r="F15" t="str">
            <v>RC - Education and Training</v>
          </cell>
        </row>
        <row r="16">
          <cell r="F16" t="str">
            <v>RD - Travel and Transport</v>
          </cell>
        </row>
        <row r="17">
          <cell r="F17" t="str">
            <v>RF - Volunteering, Convenience of Services</v>
          </cell>
        </row>
        <row r="18">
          <cell r="F18" t="str">
            <v>RG - Health and Disability</v>
          </cell>
        </row>
        <row r="19">
          <cell r="F19" t="str">
            <v>RH - Random Adult Employment</v>
          </cell>
        </row>
        <row r="20">
          <cell r="F20" t="str">
            <v>RI - Random Adult Income</v>
          </cell>
        </row>
        <row r="21">
          <cell r="F21" t="str">
            <v>Cross-cutting topics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ENTS"/>
      <sheetName val="Notes on the Data"/>
      <sheetName val="Full list of LGBF indicators"/>
      <sheetName val="Summary table change Scotland"/>
      <sheetName val="Children's Services"/>
      <sheetName val="Corporate Services"/>
      <sheetName val="Adult Social Care"/>
      <sheetName val="Culture &amp; Leisure Services"/>
      <sheetName val="Environmental Services"/>
      <sheetName val="Housing Services"/>
      <sheetName val="Corporate Asset"/>
      <sheetName val="Economic development"/>
      <sheetName val="Indicators - Ranking profile"/>
      <sheetName val="Raw Data"/>
      <sheetName val="Raw data real costs"/>
      <sheetName val="RAW DATAold"/>
      <sheetName val="RAW DATA Real Costs old"/>
      <sheetName val="Changes to the data Nov-Jan"/>
      <sheetName val="Data changes March Refre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S1" t="str">
            <v>CHN7 - % of Pupils from Deprived Areas Gaining 5+ Awards at Level 6 (SIMD)</v>
          </cell>
          <cell r="EG1"/>
          <cell r="EL1"/>
          <cell r="EQ1"/>
          <cell r="EV1"/>
          <cell r="FB1" t="str">
            <v>CHN13c - Percentage of pupils achieving expected levels in Reading P7</v>
          </cell>
          <cell r="FC1" t="str">
            <v>CHN14a - Percentage of pupils achieving expected levels in Writing P1</v>
          </cell>
          <cell r="FD1" t="str">
            <v>CHN14b - Percentage of pupils achieving expected levels in Writing P4</v>
          </cell>
          <cell r="FE1" t="str">
            <v>CHN14c - Percentage of pupils achieving expected levels in Writing P7</v>
          </cell>
          <cell r="FF1" t="str">
            <v>CHN15a - Percentage of pupils achieving expected levels in Listening and Talking P1</v>
          </cell>
          <cell r="FG1" t="str">
            <v>CHN15b - Percentage of pupils achieving expected levels in Listening and Talking P4</v>
          </cell>
          <cell r="FH1" t="str">
            <v>CHN15c - Percentage of pupils achieving expected levels in Listening and Talking P7</v>
          </cell>
          <cell r="FI1" t="str">
            <v>CHN16a - Percentage of pupils achieving expected levels in Numeracy P1</v>
          </cell>
          <cell r="FJ1" t="str">
            <v>CHN16b - Percentage of pupils achieving expected levels in Numeracy P4</v>
          </cell>
          <cell r="FK1" t="str">
            <v>CHN16c - Percentage of pupils achieving expected levels in Numeracy P7</v>
          </cell>
          <cell r="FL1" t="str">
            <v>CORP 1 - Support services as a % of Total Gross expenditure</v>
          </cell>
          <cell r="FM1"/>
        </row>
        <row r="2">
          <cell r="BD2" t="str">
            <v>CHN4 2011-12</v>
          </cell>
          <cell r="BE2" t="str">
            <v>CHN4 2012-13</v>
          </cell>
          <cell r="BF2" t="str">
            <v>CHN4 2013-14</v>
          </cell>
          <cell r="BG2" t="str">
            <v>CHN4 2014-15</v>
          </cell>
          <cell r="BH2" t="str">
            <v>CHN4 2015-16</v>
          </cell>
          <cell r="BI2" t="str">
            <v>CHN5 2011-12</v>
          </cell>
          <cell r="BJ2" t="str">
            <v>CHN5 2012-13</v>
          </cell>
          <cell r="BK2" t="str">
            <v>CHN5 2013-14</v>
          </cell>
          <cell r="BL2" t="str">
            <v>CHN5 2014-15</v>
          </cell>
          <cell r="BM2" t="str">
            <v>CHN5 2015-16</v>
          </cell>
          <cell r="BN2" t="str">
            <v>CHN6 2011-12</v>
          </cell>
          <cell r="BO2" t="str">
            <v>CHN6 2012-13</v>
          </cell>
          <cell r="BP2" t="str">
            <v>CHN6 2013-14</v>
          </cell>
          <cell r="BQ2" t="str">
            <v>CHN6 2014-15</v>
          </cell>
          <cell r="BR2" t="str">
            <v>CHN6 2015-16</v>
          </cell>
          <cell r="BS2" t="str">
            <v>CHN7 2011-12</v>
          </cell>
          <cell r="BT2" t="str">
            <v>CHN7 2012-13</v>
          </cell>
          <cell r="BU2" t="str">
            <v>CHN7 2013-14</v>
          </cell>
          <cell r="BV2" t="str">
            <v>CHN7 2014-15</v>
          </cell>
          <cell r="BW2" t="str">
            <v>CHN7 2015-16</v>
          </cell>
          <cell r="DN2" t="str">
            <v>CHN10 - 2010-14</v>
          </cell>
          <cell r="DO2" t="str">
            <v>CHN10 - 2012-15</v>
          </cell>
          <cell r="DP2" t="str">
            <v>CHN10 - 2013-16</v>
          </cell>
          <cell r="DQ2" t="str">
            <v>CHN11 2011-12</v>
          </cell>
          <cell r="DR2" t="str">
            <v>CHN11 2012-13</v>
          </cell>
          <cell r="DS2" t="str">
            <v>CHN11 2013-14</v>
          </cell>
          <cell r="DT2" t="str">
            <v>CHN11 2014-15</v>
          </cell>
          <cell r="DU2" t="str">
            <v>CHN11 2015-16</v>
          </cell>
          <cell r="DV2" t="str">
            <v>CHN12a 2011/12</v>
          </cell>
          <cell r="DW2" t="str">
            <v>CHN12a 2012/13</v>
          </cell>
          <cell r="DX2" t="str">
            <v>CHN12a 2013/14</v>
          </cell>
          <cell r="DY2" t="str">
            <v>CHN12a 2014/15</v>
          </cell>
          <cell r="DZ2" t="str">
            <v>CHN12a 2015/16</v>
          </cell>
          <cell r="EA2" t="str">
            <v>CHN12b 2011/12</v>
          </cell>
          <cell r="EB2" t="str">
            <v>CHN12b 2012/13</v>
          </cell>
          <cell r="EC2" t="str">
            <v>CHN12b 2013/14</v>
          </cell>
          <cell r="ED2" t="str">
            <v>CHN12b 2014/15</v>
          </cell>
          <cell r="EE2" t="str">
            <v>CHN12b 2015/16</v>
          </cell>
          <cell r="EF2" t="str">
            <v>CHN12c 2011/12</v>
          </cell>
          <cell r="EG2" t="str">
            <v>CHN12c 2012/13</v>
          </cell>
          <cell r="EH2" t="str">
            <v>CHN12c 2013/14</v>
          </cell>
          <cell r="EI2" t="str">
            <v>CHN12c 2014/15</v>
          </cell>
          <cell r="EJ2" t="str">
            <v>CHN12c 2015/16</v>
          </cell>
          <cell r="EK2" t="str">
            <v>CHN12d 2011/12</v>
          </cell>
          <cell r="EL2" t="str">
            <v>CHN12d 2012/13</v>
          </cell>
          <cell r="EM2" t="str">
            <v>CHN12d 2013/14</v>
          </cell>
          <cell r="EN2" t="str">
            <v>CHN12d 2014/15</v>
          </cell>
          <cell r="EO2" t="str">
            <v>CHN12d 2015/16</v>
          </cell>
          <cell r="EP2" t="str">
            <v>CHN12e 2011/12</v>
          </cell>
          <cell r="EQ2" t="str">
            <v>CHN12e 2012/13</v>
          </cell>
          <cell r="ER2" t="str">
            <v>CHN12e 2013/14</v>
          </cell>
          <cell r="ES2" t="str">
            <v>CHN12e 2014/15</v>
          </cell>
          <cell r="ET2" t="str">
            <v>CHN12e 2015/16</v>
          </cell>
          <cell r="EU2" t="str">
            <v>CHN12f 2011/12</v>
          </cell>
          <cell r="EV2" t="str">
            <v>CHN12f 2012/13</v>
          </cell>
          <cell r="EW2" t="str">
            <v>CHN12f 2013/14</v>
          </cell>
          <cell r="EX2" t="str">
            <v>CHN12f 2014/15</v>
          </cell>
          <cell r="EY2" t="str">
            <v>CHN12f 2015/16</v>
          </cell>
          <cell r="EZ2" t="str">
            <v>CHN13a 2015/16</v>
          </cell>
          <cell r="FA2" t="str">
            <v>CHN13b 2015/16</v>
          </cell>
          <cell r="FB2" t="str">
            <v>CHN13c 2015/16</v>
          </cell>
          <cell r="FC2" t="str">
            <v>CHN14a 2015/16</v>
          </cell>
          <cell r="FD2" t="str">
            <v>CHN14b 2015/16</v>
          </cell>
          <cell r="FE2" t="str">
            <v>CHN14c 2015/16</v>
          </cell>
          <cell r="FF2" t="str">
            <v>CHN15a 2015/16</v>
          </cell>
          <cell r="FG2" t="str">
            <v>CHN15b 2015/16</v>
          </cell>
          <cell r="FH2" t="str">
            <v>CHN15c 2015/16</v>
          </cell>
          <cell r="FI2" t="str">
            <v>CHN16a 2015/16</v>
          </cell>
          <cell r="FJ2" t="str">
            <v>CHN16b 2015/16</v>
          </cell>
          <cell r="FK2" t="str">
            <v>CHN16c 2015/16</v>
          </cell>
          <cell r="FL2" t="str">
            <v>CORP 1 2010-11</v>
          </cell>
          <cell r="GV2" t="str">
            <v>CORP 3b 2010-11</v>
          </cell>
          <cell r="GW2" t="str">
            <v>CORP 3b 2011-12</v>
          </cell>
          <cell r="GX2" t="str">
            <v>CORP 3b 2012-13</v>
          </cell>
          <cell r="GY2" t="str">
            <v>CORP 3b 2013-14</v>
          </cell>
          <cell r="GZ2" t="str">
            <v>CORP 3b 2014-15</v>
          </cell>
          <cell r="HA2" t="str">
            <v>CORP 3b 2015-16</v>
          </cell>
          <cell r="HN2" t="str">
            <v>CORP 5b2 2015-16</v>
          </cell>
          <cell r="HQ2" t="str">
            <v>CORP 6a 2012-13</v>
          </cell>
          <cell r="HT2" t="str">
            <v>CORP 6a 2015-16</v>
          </cell>
          <cell r="HW2" t="str">
            <v>CORP 6b 2012-13</v>
          </cell>
          <cell r="HZ2" t="str">
            <v>CORP 6b 2015-16</v>
          </cell>
          <cell r="IC2" t="str">
            <v>CORP 7 2012-13</v>
          </cell>
          <cell r="JX2" t="str">
            <v>SW3 2011-12</v>
          </cell>
          <cell r="JY2" t="str">
            <v>SW3 2012-13</v>
          </cell>
          <cell r="JZ2" t="str">
            <v>SW3 2013-14</v>
          </cell>
          <cell r="KA2" t="str">
            <v>SW3 2014-15</v>
          </cell>
          <cell r="KB2" t="str">
            <v>SW3 2015-16</v>
          </cell>
          <cell r="KC2" t="str">
            <v>SW4 2010-14</v>
          </cell>
          <cell r="KD2" t="str">
            <v>SW4 2012-15</v>
          </cell>
          <cell r="KE2" t="str">
            <v>SW4 2013-16</v>
          </cell>
          <cell r="KF2" t="str">
            <v>SW4a 14-15</v>
          </cell>
          <cell r="KG2" t="str">
            <v>SW4a 15-16</v>
          </cell>
          <cell r="KH2" t="str">
            <v>SW4b 14-15</v>
          </cell>
          <cell r="KI2" t="str">
            <v>SW4b 15-16</v>
          </cell>
          <cell r="NW2" t="str">
            <v>C&amp;L5a 2012-15</v>
          </cell>
          <cell r="NX2" t="str">
            <v>C&amp;L5a 2013-16</v>
          </cell>
          <cell r="NY2" t="str">
            <v>C&amp;L5b 2010-14</v>
          </cell>
          <cell r="NZ2" t="str">
            <v>C&amp;L5b 2012-15</v>
          </cell>
          <cell r="OA2" t="str">
            <v>C&amp;L5b 2013-16</v>
          </cell>
          <cell r="OB2" t="str">
            <v>C&amp;L5c 2010-14</v>
          </cell>
          <cell r="OC2" t="str">
            <v>C&amp;L5c 2012-15</v>
          </cell>
          <cell r="OD2" t="str">
            <v>C&amp;L5c 2013-16</v>
          </cell>
          <cell r="OE2" t="str">
            <v>C&amp;L5d 2010-14</v>
          </cell>
          <cell r="OF2" t="str">
            <v>C&amp;L5d 2012-15</v>
          </cell>
          <cell r="OG2" t="str">
            <v>C&amp;L5d 2013-16</v>
          </cell>
          <cell r="RC2" t="str">
            <v>ENV3c 2011-12</v>
          </cell>
          <cell r="RD2" t="str">
            <v>ENV3c 2012-13</v>
          </cell>
          <cell r="RE2" t="str">
            <v>ENV3c 2013-14</v>
          </cell>
          <cell r="RF2" t="str">
            <v>ENV3c 2014-15</v>
          </cell>
          <cell r="RG2" t="str">
            <v>ENV3c 2015-16</v>
          </cell>
          <cell r="SA2" t="str">
            <v>ENV4b 2010-12</v>
          </cell>
          <cell r="SB2" t="str">
            <v>ENV4b 2011-13</v>
          </cell>
          <cell r="SC2" t="str">
            <v>ENV4b 2012-14</v>
          </cell>
          <cell r="SD2" t="str">
            <v>ENV4b 2013-15</v>
          </cell>
          <cell r="SE2" t="str">
            <v>ENV4b 2014-16</v>
          </cell>
          <cell r="SF2" t="str">
            <v>ENV4c 2009-11</v>
          </cell>
          <cell r="SG2" t="str">
            <v>ENV4c 2010-12</v>
          </cell>
          <cell r="SH2" t="str">
            <v>ENV4c 2011-13</v>
          </cell>
          <cell r="SI2" t="str">
            <v>ENV4c 2012-14</v>
          </cell>
          <cell r="SJ2" t="str">
            <v>ENV4c 2013-15</v>
          </cell>
          <cell r="SK2" t="str">
            <v>ENV4c 2014-16</v>
          </cell>
          <cell r="SL2" t="str">
            <v>ENV4d 2009-11</v>
          </cell>
          <cell r="SM2" t="str">
            <v>ENV4d 2010-12</v>
          </cell>
          <cell r="SN2" t="str">
            <v>ENV4d 2011-13</v>
          </cell>
          <cell r="SO2" t="str">
            <v>ENV4d 2012-14</v>
          </cell>
          <cell r="SP2" t="str">
            <v>ENV4d 2013-15</v>
          </cell>
          <cell r="SQ2" t="str">
            <v>ENV4d 2014-16</v>
          </cell>
          <cell r="SR2" t="str">
            <v>ENV4e 2007-11</v>
          </cell>
          <cell r="SS2" t="str">
            <v>ENV4e 2008-12</v>
          </cell>
          <cell r="ST2" t="str">
            <v>ENV4e 2009-13</v>
          </cell>
          <cell r="SU2" t="str">
            <v>ENV4e 2010-14</v>
          </cell>
          <cell r="SV2" t="str">
            <v>ENV4e 2011-15</v>
          </cell>
          <cell r="SW2" t="str">
            <v>ENV4e 2012-16</v>
          </cell>
          <cell r="UO2" t="str">
            <v>ENV6 2011-12</v>
          </cell>
          <cell r="UP2" t="str">
            <v>ENV6 2012-13</v>
          </cell>
          <cell r="UQ2" t="str">
            <v>ENV6 2013-14</v>
          </cell>
          <cell r="UR2" t="str">
            <v>ENV6 2014-15</v>
          </cell>
          <cell r="US2" t="str">
            <v>ENV6 2015-16</v>
          </cell>
          <cell r="UT2" t="str">
            <v>ENV7a 2010-14</v>
          </cell>
          <cell r="UU2" t="str">
            <v>ENV7a 2012-15</v>
          </cell>
          <cell r="UV2" t="str">
            <v>ENV7a 2013-16</v>
          </cell>
          <cell r="UW2" t="str">
            <v>ENV7b 2010-14</v>
          </cell>
          <cell r="UX2" t="str">
            <v>ENV7b 2012-15</v>
          </cell>
          <cell r="UY2" t="str">
            <v>ENV7b 2013-16</v>
          </cell>
          <cell r="UZ2" t="str">
            <v>HSN1a 2010-11</v>
          </cell>
          <cell r="VA2" t="str">
            <v>HSN1a 2011-12</v>
          </cell>
          <cell r="VB2" t="str">
            <v>HSN1a 2012-13</v>
          </cell>
          <cell r="VC2" t="str">
            <v>HSN1b 2013-14</v>
          </cell>
          <cell r="VD2" t="str">
            <v>HSN1b 2014-15</v>
          </cell>
          <cell r="VE2" t="str">
            <v>HSN1b 2015-16</v>
          </cell>
          <cell r="VF2" t="str">
            <v>HSN2 2010-11</v>
          </cell>
          <cell r="VG2" t="str">
            <v>HSN2 2011-12</v>
          </cell>
          <cell r="VH2" t="str">
            <v>HSN2 2012-13</v>
          </cell>
          <cell r="VI2" t="str">
            <v>HSN2 2013-14</v>
          </cell>
          <cell r="VJ2" t="str">
            <v>HSN2 2014-15</v>
          </cell>
          <cell r="VK2" t="str">
            <v>HSN2 2015-16</v>
          </cell>
          <cell r="VL2" t="str">
            <v>HSN3 2010-11</v>
          </cell>
          <cell r="VM2" t="str">
            <v>HSN3 2011-12</v>
          </cell>
          <cell r="VN2" t="str">
            <v>HSN3 2012-13</v>
          </cell>
          <cell r="VO2" t="str">
            <v>HSN3 2013-14</v>
          </cell>
          <cell r="VP2" t="str">
            <v>HSN3 2014-15</v>
          </cell>
          <cell r="VQ2" t="str">
            <v>HSN3 2015-16</v>
          </cell>
          <cell r="VR2" t="str">
            <v>HSN4a 2010-11</v>
          </cell>
          <cell r="VS2" t="str">
            <v>HSN4a 2011-12</v>
          </cell>
          <cell r="VT2" t="str">
            <v>HSN4a 2012-13</v>
          </cell>
          <cell r="VU2" t="str">
            <v>HSN4b 2013-14</v>
          </cell>
          <cell r="VV2" t="str">
            <v>HSN4b 2014-15</v>
          </cell>
          <cell r="VW2" t="str">
            <v>HSN4b 2015-16</v>
          </cell>
          <cell r="VX2" t="str">
            <v>HSN5 2010-11</v>
          </cell>
          <cell r="VY2" t="str">
            <v>HSN5 2011-12</v>
          </cell>
          <cell r="VZ2" t="str">
            <v>HSN5 2012-13</v>
          </cell>
          <cell r="WA2" t="str">
            <v>HSN5 2013-14</v>
          </cell>
          <cell r="WB2" t="str">
            <v>HSN5 2014-15</v>
          </cell>
          <cell r="WC2" t="str">
            <v>HSN5 2015-16</v>
          </cell>
          <cell r="WD2" t="str">
            <v>CORP-ASSET1 2010-11</v>
          </cell>
          <cell r="WE2" t="str">
            <v>CORP-ASSET1 2011-12</v>
          </cell>
          <cell r="WF2" t="str">
            <v>CORP-ASSET1 2012-13</v>
          </cell>
          <cell r="WG2" t="str">
            <v>CORP-ASSET1 2013-14</v>
          </cell>
          <cell r="WH2" t="str">
            <v>CORP-ASSET1 2014-15</v>
          </cell>
          <cell r="WI2" t="str">
            <v>CORP-ASSET1 2015-16</v>
          </cell>
          <cell r="WJ2" t="str">
            <v>CORP-ASSET2 2010-11</v>
          </cell>
          <cell r="WK2" t="str">
            <v>CORP-ASSET2 2011-12</v>
          </cell>
          <cell r="WL2" t="str">
            <v>CORP-ASSET2 2012-13</v>
          </cell>
          <cell r="WM2" t="str">
            <v>CORP-ASSET2 2013-14</v>
          </cell>
          <cell r="WN2" t="str">
            <v>CORP-ASSET2 2014-15</v>
          </cell>
          <cell r="WO2" t="str">
            <v>CORP-ASSET2 2015-16</v>
          </cell>
          <cell r="WP2" t="str">
            <v>ECON1 2012-13</v>
          </cell>
          <cell r="WS2" t="str">
            <v>ECON1 2013-14</v>
          </cell>
          <cell r="WV2" t="str">
            <v>ECON1 2014-15</v>
          </cell>
          <cell r="WY2" t="str">
            <v>ECON1 2015-16</v>
          </cell>
          <cell r="XT2" t="str">
            <v>ECON3 2012-13</v>
          </cell>
          <cell r="XU2" t="str">
            <v>ECON3 2013-14</v>
          </cell>
          <cell r="XV2" t="str">
            <v>ECON3 2014-15</v>
          </cell>
          <cell r="XW2" t="str">
            <v>ECON3 2015-16</v>
          </cell>
          <cell r="XX2" t="str">
            <v>ECON4 2010-11</v>
          </cell>
          <cell r="XY2" t="str">
            <v>ECON4 2011-12</v>
          </cell>
          <cell r="XZ2" t="str">
            <v>ECON4 2012-13</v>
          </cell>
          <cell r="YA2" t="str">
            <v>ECON4 2013-14</v>
          </cell>
          <cell r="YB2" t="str">
            <v>ECON4 2014-15</v>
          </cell>
          <cell r="YC2" t="str">
            <v>ECON4 2015-16</v>
          </cell>
          <cell r="YD2" t="str">
            <v>ECON5 2013-14</v>
          </cell>
          <cell r="YG2" t="str">
            <v>ECON5 2014-15</v>
          </cell>
          <cell r="YJ2" t="str">
            <v>ECON5 2015-16</v>
          </cell>
        </row>
        <row r="3">
          <cell r="BD3">
            <v>47</v>
          </cell>
          <cell r="BE3">
            <v>48</v>
          </cell>
          <cell r="BF3">
            <v>49</v>
          </cell>
          <cell r="BG3">
            <v>52</v>
          </cell>
          <cell r="BH3">
            <v>55</v>
          </cell>
          <cell r="BI3">
            <v>27</v>
          </cell>
          <cell r="BJ3">
            <v>25</v>
          </cell>
          <cell r="BK3">
            <v>27</v>
          </cell>
          <cell r="BL3">
            <v>30</v>
          </cell>
          <cell r="BM3">
            <v>32</v>
          </cell>
          <cell r="BN3">
            <v>16</v>
          </cell>
          <cell r="BO3">
            <v>24</v>
          </cell>
          <cell r="BP3">
            <v>22</v>
          </cell>
          <cell r="BQ3">
            <v>22</v>
          </cell>
          <cell r="BR3">
            <v>33</v>
          </cell>
          <cell r="BS3">
            <v>5</v>
          </cell>
          <cell r="BT3">
            <v>5</v>
          </cell>
          <cell r="BU3">
            <v>8</v>
          </cell>
          <cell r="BV3">
            <v>7</v>
          </cell>
          <cell r="BW3">
            <v>14</v>
          </cell>
          <cell r="DH3">
            <v>91.27725856697819</v>
          </cell>
          <cell r="DI3">
            <v>90.909090909090907</v>
          </cell>
          <cell r="DJ3">
            <v>90.924092409240913</v>
          </cell>
          <cell r="DK3">
            <v>89.254766031195842</v>
          </cell>
          <cell r="DL3">
            <v>89.071038251366119</v>
          </cell>
          <cell r="DM3">
            <v>88.06509945750453</v>
          </cell>
          <cell r="DN3">
            <v>72.7</v>
          </cell>
          <cell r="DO3">
            <v>71.333333333333329</v>
          </cell>
          <cell r="DP3">
            <v>69</v>
          </cell>
          <cell r="DQ3">
            <v>88.6</v>
          </cell>
          <cell r="DR3">
            <v>91.1</v>
          </cell>
          <cell r="DS3">
            <v>91.2</v>
          </cell>
          <cell r="DT3">
            <v>90.2</v>
          </cell>
          <cell r="DU3">
            <v>90.3</v>
          </cell>
          <cell r="DV3">
            <v>775.48</v>
          </cell>
          <cell r="DW3">
            <v>764.3</v>
          </cell>
          <cell r="DX3">
            <v>783.07</v>
          </cell>
          <cell r="DY3">
            <v>808.36</v>
          </cell>
          <cell r="DZ3">
            <v>806.23</v>
          </cell>
          <cell r="EA3">
            <v>367</v>
          </cell>
          <cell r="EB3">
            <v>439</v>
          </cell>
          <cell r="EC3">
            <v>430</v>
          </cell>
          <cell r="ED3">
            <v>413</v>
          </cell>
          <cell r="EE3">
            <v>509</v>
          </cell>
          <cell r="EF3">
            <v>482</v>
          </cell>
          <cell r="EG3">
            <v>478</v>
          </cell>
          <cell r="EH3">
            <v>493</v>
          </cell>
          <cell r="EI3">
            <v>538</v>
          </cell>
          <cell r="EJ3">
            <v>543</v>
          </cell>
          <cell r="EK3">
            <v>615</v>
          </cell>
          <cell r="EL3">
            <v>598</v>
          </cell>
          <cell r="EM3">
            <v>686</v>
          </cell>
          <cell r="EN3">
            <v>659</v>
          </cell>
          <cell r="EO3">
            <v>694</v>
          </cell>
          <cell r="EP3">
            <v>888</v>
          </cell>
          <cell r="EQ3">
            <v>826</v>
          </cell>
          <cell r="ER3">
            <v>877</v>
          </cell>
          <cell r="ES3">
            <v>929</v>
          </cell>
          <cell r="ET3">
            <v>902</v>
          </cell>
          <cell r="EU3">
            <v>1069</v>
          </cell>
          <cell r="EV3">
            <v>1062</v>
          </cell>
          <cell r="EW3">
            <v>1041</v>
          </cell>
          <cell r="EX3">
            <v>1119</v>
          </cell>
          <cell r="EY3">
            <v>1083</v>
          </cell>
          <cell r="EZ3">
            <v>64.764621968616268</v>
          </cell>
          <cell r="FA3">
            <v>60.030706243602857</v>
          </cell>
          <cell r="FB3">
            <v>56.639395846444309</v>
          </cell>
          <cell r="FC3">
            <v>64.003804089396098</v>
          </cell>
          <cell r="FD3">
            <v>51.510496671786996</v>
          </cell>
          <cell r="FE3">
            <v>49.33920704845815</v>
          </cell>
          <cell r="FF3">
            <v>70.518307180218741</v>
          </cell>
          <cell r="FG3">
            <v>64.208909370199692</v>
          </cell>
          <cell r="FH3">
            <v>64.317180616740089</v>
          </cell>
          <cell r="FI3">
            <v>70.898716119828819</v>
          </cell>
          <cell r="FJ3">
            <v>56.82976554536188</v>
          </cell>
          <cell r="FK3">
            <v>58.212712397734421</v>
          </cell>
          <cell r="FL3">
            <v>5.2816191943563018</v>
          </cell>
          <cell r="FO3">
            <v>5.1559839317262313</v>
          </cell>
          <cell r="FR3">
            <v>3.8215300179191178</v>
          </cell>
          <cell r="FU3">
            <v>4.753097293171276</v>
          </cell>
          <cell r="FX3">
            <v>3.9963986539455618</v>
          </cell>
          <cell r="GA3">
            <v>4.4012361491523642</v>
          </cell>
          <cell r="GV3">
            <v>46.648793565683647</v>
          </cell>
          <cell r="GW3">
            <v>44.907407407407405</v>
          </cell>
          <cell r="GX3">
            <v>49.685534591194966</v>
          </cell>
          <cell r="GY3">
            <v>47.058823529411761</v>
          </cell>
          <cell r="GZ3">
            <v>48.447204968944099</v>
          </cell>
          <cell r="HA3">
            <v>49.152542372881356</v>
          </cell>
          <cell r="HI3">
            <v>23.9</v>
          </cell>
          <cell r="HJ3">
            <v>30.54</v>
          </cell>
          <cell r="HK3">
            <v>31.6</v>
          </cell>
          <cell r="HL3">
            <v>3.1</v>
          </cell>
          <cell r="HM3">
            <v>1.87</v>
          </cell>
          <cell r="HN3">
            <v>2.85</v>
          </cell>
          <cell r="HO3">
            <v>6.9178994082840237</v>
          </cell>
          <cell r="HP3">
            <v>6.738745387453875</v>
          </cell>
          <cell r="HQ3">
            <v>6.6871301775147929</v>
          </cell>
          <cell r="HR3">
            <v>6.7020164301717697</v>
          </cell>
          <cell r="HS3">
            <v>5.5735099337748348</v>
          </cell>
          <cell r="HT3">
            <v>5.6671105193075899</v>
          </cell>
          <cell r="HU3">
            <v>15.907283336935379</v>
          </cell>
          <cell r="HV3">
            <v>13.049718785151857</v>
          </cell>
          <cell r="HW3">
            <v>13.369436527077395</v>
          </cell>
          <cell r="HX3">
            <v>12.688437348814707</v>
          </cell>
          <cell r="HY3">
            <v>11.239881088497599</v>
          </cell>
          <cell r="HZ3">
            <v>11.966974900924702</v>
          </cell>
          <cell r="IA3">
            <v>93.338766745623374</v>
          </cell>
          <cell r="IB3">
            <v>93.692430711663718</v>
          </cell>
          <cell r="IC3">
            <v>94.188186654414892</v>
          </cell>
          <cell r="ID3">
            <v>93.667424640041318</v>
          </cell>
          <cell r="IE3">
            <v>94.49757851066552</v>
          </cell>
          <cell r="IF3">
            <v>94.553663214984823</v>
          </cell>
          <cell r="IG3">
            <v>83.993671090445289</v>
          </cell>
          <cell r="IH3">
            <v>95.12070434535643</v>
          </cell>
          <cell r="II3">
            <v>98.818041643094062</v>
          </cell>
          <cell r="IJ3">
            <v>99.126923496671395</v>
          </cell>
          <cell r="IK3">
            <v>98.795030280327154</v>
          </cell>
          <cell r="IL3">
            <v>98.037634255919755</v>
          </cell>
          <cell r="JE3">
            <v>1.1000000000000001</v>
          </cell>
          <cell r="JH3">
            <v>1.6</v>
          </cell>
          <cell r="JK3">
            <v>2.1963248947629332</v>
          </cell>
          <cell r="JN3">
            <v>2.6379613940662483</v>
          </cell>
          <cell r="JQ3">
            <v>2.8708094781761146</v>
          </cell>
          <cell r="JT3">
            <v>3.3672732467243884</v>
          </cell>
          <cell r="JW3">
            <v>25.55925749643027</v>
          </cell>
          <cell r="JX3">
            <v>28.268899285890175</v>
          </cell>
          <cell r="JY3">
            <v>27.592371871275329</v>
          </cell>
          <cell r="JZ3">
            <v>25.633958103638367</v>
          </cell>
          <cell r="KA3">
            <v>24.930901050304037</v>
          </cell>
          <cell r="KB3">
            <v>25.838926174496645</v>
          </cell>
          <cell r="KC3">
            <v>44.033333333333331</v>
          </cell>
          <cell r="KD3">
            <v>41.666666666666664</v>
          </cell>
          <cell r="KE3">
            <v>43.333333333333336</v>
          </cell>
          <cell r="KF3">
            <v>83.2697</v>
          </cell>
          <cell r="KG3">
            <v>81.649258110727104</v>
          </cell>
          <cell r="KH3">
            <v>83.718500000000006</v>
          </cell>
          <cell r="KI3">
            <v>80.260234680871477</v>
          </cell>
          <cell r="NW3">
            <v>71.333333333333329</v>
          </cell>
          <cell r="NX3">
            <v>70.666666666666671</v>
          </cell>
          <cell r="NY3">
            <v>86.666666666666671</v>
          </cell>
          <cell r="NZ3">
            <v>84.333333333333329</v>
          </cell>
          <cell r="OA3">
            <v>83</v>
          </cell>
          <cell r="OB3">
            <v>73.282051282051285</v>
          </cell>
          <cell r="OC3">
            <v>71.333333333333329</v>
          </cell>
          <cell r="OD3">
            <v>69</v>
          </cell>
          <cell r="OE3">
            <v>65.399999999999991</v>
          </cell>
          <cell r="OF3">
            <v>69.666666666666671</v>
          </cell>
          <cell r="OG3">
            <v>69.666666666666671</v>
          </cell>
          <cell r="RC3">
            <v>94</v>
          </cell>
          <cell r="RD3">
            <v>91.9</v>
          </cell>
          <cell r="RE3">
            <v>90.1</v>
          </cell>
          <cell r="RF3">
            <v>81.818181818181827</v>
          </cell>
          <cell r="RG3">
            <v>81</v>
          </cell>
          <cell r="SA3">
            <v>25.1</v>
          </cell>
          <cell r="SB3">
            <v>21.18</v>
          </cell>
          <cell r="SC3">
            <v>14.7</v>
          </cell>
          <cell r="SD3">
            <v>19.562135255291317</v>
          </cell>
          <cell r="SE3">
            <v>19.936608963811619</v>
          </cell>
          <cell r="SF3">
            <v>27.401032631278188</v>
          </cell>
          <cell r="SG3">
            <v>21.9</v>
          </cell>
          <cell r="SH3">
            <v>22.46</v>
          </cell>
          <cell r="SI3">
            <v>25.3</v>
          </cell>
          <cell r="SJ3">
            <v>23.733620673592267</v>
          </cell>
          <cell r="SK3">
            <v>23.966795309239963</v>
          </cell>
          <cell r="SL3">
            <v>31.248134164940463</v>
          </cell>
          <cell r="SM3">
            <v>28</v>
          </cell>
          <cell r="SN3">
            <v>25.76</v>
          </cell>
          <cell r="SO3">
            <v>20.100000000000001</v>
          </cell>
          <cell r="SP3">
            <v>21.521838868861042</v>
          </cell>
          <cell r="SQ3">
            <v>23.908027082791016</v>
          </cell>
          <cell r="SR3">
            <v>30.598210592025239</v>
          </cell>
          <cell r="SS3">
            <v>36.4</v>
          </cell>
          <cell r="ST3">
            <v>32.6</v>
          </cell>
          <cell r="SU3">
            <v>30.740000000000002</v>
          </cell>
          <cell r="SV3">
            <v>27.115924982579525</v>
          </cell>
          <cell r="SW3">
            <v>26.96003697319162</v>
          </cell>
          <cell r="UO3">
            <v>35.367036430866214</v>
          </cell>
          <cell r="UP3">
            <v>37.32</v>
          </cell>
          <cell r="UQ3">
            <v>37.141190759749627</v>
          </cell>
          <cell r="UR3">
            <v>38.200000000000003</v>
          </cell>
          <cell r="US3">
            <v>38.511861829612812</v>
          </cell>
          <cell r="UT3">
            <v>79.899999999999991</v>
          </cell>
          <cell r="UU3">
            <v>80.333333333333329</v>
          </cell>
          <cell r="UV3">
            <v>80.333333333333329</v>
          </cell>
          <cell r="UW3">
            <v>65.86666666666666</v>
          </cell>
          <cell r="UX3">
            <v>67</v>
          </cell>
          <cell r="UY3">
            <v>66</v>
          </cell>
          <cell r="UZ3">
            <v>6.243912252391155</v>
          </cell>
          <cell r="VA3">
            <v>7.4440496222279258</v>
          </cell>
          <cell r="VB3">
            <v>8.730984360985488</v>
          </cell>
          <cell r="VC3">
            <v>5.9801026835814568</v>
          </cell>
          <cell r="VD3">
            <v>5.6332464661355868</v>
          </cell>
          <cell r="VE3">
            <v>5.2941107757698376</v>
          </cell>
          <cell r="VF3">
            <v>1.134527497839789</v>
          </cell>
          <cell r="VG3">
            <v>1.0023839852913325</v>
          </cell>
          <cell r="VH3">
            <v>1.0123222814407296</v>
          </cell>
          <cell r="VI3">
            <v>1.7294069421962994</v>
          </cell>
          <cell r="VJ3">
            <v>1.9241169398888869</v>
          </cell>
          <cell r="VK3">
            <v>1.6567425060194374</v>
          </cell>
          <cell r="VL3">
            <v>59.435213010429557</v>
          </cell>
          <cell r="VM3">
            <v>81.355185478896814</v>
          </cell>
          <cell r="VN3">
            <v>89.120913153121265</v>
          </cell>
          <cell r="VO3">
            <v>89.280149579308201</v>
          </cell>
          <cell r="VP3">
            <v>89.213573929437118</v>
          </cell>
          <cell r="VQ3">
            <v>92.320187708690554</v>
          </cell>
          <cell r="VR3">
            <v>91.620402987177684</v>
          </cell>
          <cell r="VS3">
            <v>94.03767812826797</v>
          </cell>
          <cell r="VT3">
            <v>93.134297706298369</v>
          </cell>
          <cell r="VU3">
            <v>10.096913137114143</v>
          </cell>
          <cell r="VV3">
            <v>8.6927377472543057</v>
          </cell>
          <cell r="VW3">
            <v>6.530874115730513</v>
          </cell>
          <cell r="VX3">
            <v>91.258617641859644</v>
          </cell>
          <cell r="VY3">
            <v>98.484447968984057</v>
          </cell>
          <cell r="VZ3">
            <v>99.969030659646947</v>
          </cell>
          <cell r="WA3">
            <v>100</v>
          </cell>
          <cell r="WB3">
            <v>100</v>
          </cell>
          <cell r="WC3">
            <v>82.018770869055132</v>
          </cell>
          <cell r="WD3">
            <v>81.5625</v>
          </cell>
          <cell r="WE3">
            <v>81.456953642384107</v>
          </cell>
          <cell r="WF3">
            <v>80.906148867313917</v>
          </cell>
          <cell r="WG3">
            <v>79.611650485436897</v>
          </cell>
          <cell r="WH3">
            <v>75.570032573289907</v>
          </cell>
          <cell r="WI3">
            <v>75.250836120401345</v>
          </cell>
          <cell r="WJ3">
            <v>89.017164588060922</v>
          </cell>
          <cell r="WK3">
            <v>94.035103892033405</v>
          </cell>
          <cell r="WL3">
            <v>91.708833257319739</v>
          </cell>
          <cell r="WM3">
            <v>92.693118186759321</v>
          </cell>
          <cell r="WN3">
            <v>92.604023136919935</v>
          </cell>
          <cell r="WO3">
            <v>92.395848375451266</v>
          </cell>
          <cell r="WS3">
            <v>4.5625</v>
          </cell>
          <cell r="WV3">
            <v>8.6071428571428577</v>
          </cell>
          <cell r="WY3">
            <v>4.3181818181818183</v>
          </cell>
          <cell r="XT3">
            <v>15.7540500736377</v>
          </cell>
          <cell r="XU3">
            <v>16.046583850931675</v>
          </cell>
          <cell r="XV3">
            <v>15.531512605042016</v>
          </cell>
          <cell r="XW3">
            <v>15.365079365079366</v>
          </cell>
          <cell r="XX3">
            <v>16.796643320709475</v>
          </cell>
          <cell r="XY3">
            <v>13.16631156435496</v>
          </cell>
          <cell r="XZ3">
            <v>14.718955044459145</v>
          </cell>
          <cell r="YA3">
            <v>20.97483359521307</v>
          </cell>
          <cell r="YB3">
            <v>30.551749854271737</v>
          </cell>
          <cell r="YC3">
            <v>25.806948089227067</v>
          </cell>
          <cell r="YD3">
            <v>18.584577443079226</v>
          </cell>
          <cell r="YG3">
            <v>19.832255809889919</v>
          </cell>
          <cell r="YJ3">
            <v>20.751031039722161</v>
          </cell>
        </row>
        <row r="4">
          <cell r="BD4">
            <v>54</v>
          </cell>
          <cell r="BE4">
            <v>54</v>
          </cell>
          <cell r="BF4">
            <v>56</v>
          </cell>
          <cell r="BG4">
            <v>54</v>
          </cell>
          <cell r="BH4">
            <v>60</v>
          </cell>
          <cell r="BI4">
            <v>27</v>
          </cell>
          <cell r="BJ4">
            <v>27</v>
          </cell>
          <cell r="BK4">
            <v>28</v>
          </cell>
          <cell r="BL4">
            <v>29</v>
          </cell>
          <cell r="BM4">
            <v>32</v>
          </cell>
          <cell r="BN4">
            <v>18</v>
          </cell>
          <cell r="BO4">
            <v>11</v>
          </cell>
          <cell r="BP4">
            <v>13</v>
          </cell>
          <cell r="BQ4">
            <v>22</v>
          </cell>
          <cell r="BR4">
            <v>19</v>
          </cell>
          <cell r="BW4">
            <v>10</v>
          </cell>
          <cell r="DH4">
            <v>87.5</v>
          </cell>
          <cell r="DI4">
            <v>87.555555555555557</v>
          </cell>
          <cell r="DJ4">
            <v>88</v>
          </cell>
          <cell r="DK4">
            <v>87.593052109181144</v>
          </cell>
          <cell r="DL4">
            <v>86.861313868613138</v>
          </cell>
          <cell r="DM4">
            <v>85.644768856447683</v>
          </cell>
          <cell r="DN4">
            <v>83.399999999999991</v>
          </cell>
          <cell r="DO4">
            <v>79.666666666666671</v>
          </cell>
          <cell r="DP4">
            <v>78.333333333333329</v>
          </cell>
          <cell r="DQ4">
            <v>94.1</v>
          </cell>
          <cell r="DR4">
            <v>94.4</v>
          </cell>
          <cell r="DS4">
            <v>94</v>
          </cell>
          <cell r="DT4">
            <v>95.9</v>
          </cell>
          <cell r="DU4">
            <v>94.7</v>
          </cell>
          <cell r="DV4">
            <v>820.84</v>
          </cell>
          <cell r="DW4">
            <v>814.83</v>
          </cell>
          <cell r="DX4">
            <v>832.14</v>
          </cell>
          <cell r="DY4">
            <v>843.95</v>
          </cell>
          <cell r="DZ4">
            <v>871.27</v>
          </cell>
          <cell r="EA4">
            <v>304</v>
          </cell>
          <cell r="EB4">
            <v>322</v>
          </cell>
          <cell r="EC4">
            <v>297</v>
          </cell>
          <cell r="ED4">
            <v>426</v>
          </cell>
          <cell r="EE4">
            <v>428</v>
          </cell>
          <cell r="EF4">
            <v>415</v>
          </cell>
          <cell r="EG4">
            <v>452</v>
          </cell>
          <cell r="EH4">
            <v>497</v>
          </cell>
          <cell r="EI4">
            <v>476</v>
          </cell>
          <cell r="EJ4">
            <v>489</v>
          </cell>
          <cell r="EK4">
            <v>675</v>
          </cell>
          <cell r="EL4">
            <v>642</v>
          </cell>
          <cell r="EM4">
            <v>623</v>
          </cell>
          <cell r="EN4">
            <v>702</v>
          </cell>
          <cell r="EO4">
            <v>668</v>
          </cell>
          <cell r="EP4">
            <v>837</v>
          </cell>
          <cell r="EQ4">
            <v>846</v>
          </cell>
          <cell r="ER4">
            <v>854</v>
          </cell>
          <cell r="ES4">
            <v>833</v>
          </cell>
          <cell r="ET4">
            <v>902</v>
          </cell>
          <cell r="EU4">
            <v>995</v>
          </cell>
          <cell r="EV4">
            <v>1001</v>
          </cell>
          <cell r="EW4">
            <v>1003</v>
          </cell>
          <cell r="EX4">
            <v>1010</v>
          </cell>
          <cell r="EY4">
            <v>1034</v>
          </cell>
          <cell r="EZ4">
            <v>79.527027027027017</v>
          </cell>
          <cell r="FA4">
            <v>70.750172057811426</v>
          </cell>
          <cell r="FB4">
            <v>63.940256045519206</v>
          </cell>
          <cell r="FC4">
            <v>78.547297297297305</v>
          </cell>
          <cell r="FD4">
            <v>67.136958017894017</v>
          </cell>
          <cell r="FE4">
            <v>54.765291607396868</v>
          </cell>
          <cell r="FF4">
            <v>83.040540540540547</v>
          </cell>
          <cell r="FG4">
            <v>78.301237964236591</v>
          </cell>
          <cell r="FH4">
            <v>72.75960170697013</v>
          </cell>
          <cell r="FI4">
            <v>82.601351351351354</v>
          </cell>
          <cell r="FJ4">
            <v>69.18844566712518</v>
          </cell>
          <cell r="FK4">
            <v>58.493248045486858</v>
          </cell>
          <cell r="FL4">
            <v>4.4824716953918458</v>
          </cell>
          <cell r="FO4">
            <v>4.5460458779122401</v>
          </cell>
          <cell r="FR4">
            <v>6.8376520874122004</v>
          </cell>
          <cell r="FU4">
            <v>4.8334230796244704</v>
          </cell>
          <cell r="FX4">
            <v>5.1138812932282454</v>
          </cell>
          <cell r="GA4">
            <v>5.8691901548476304</v>
          </cell>
          <cell r="GV4">
            <v>57.708779443254819</v>
          </cell>
          <cell r="GW4">
            <v>60.067873303167417</v>
          </cell>
          <cell r="GX4">
            <v>55.000000000000007</v>
          </cell>
          <cell r="GY4">
            <v>61.837837837837839</v>
          </cell>
          <cell r="GZ4">
            <v>61.105318039624613</v>
          </cell>
          <cell r="HA4">
            <v>61.007667031763411</v>
          </cell>
          <cell r="HI4">
            <v>65</v>
          </cell>
          <cell r="HJ4">
            <v>72</v>
          </cell>
          <cell r="HK4">
            <v>150</v>
          </cell>
          <cell r="HL4">
            <v>120</v>
          </cell>
          <cell r="HM4">
            <v>154.6</v>
          </cell>
          <cell r="HN4">
            <v>150.44999999999999</v>
          </cell>
          <cell r="HO4">
            <v>5.7760746417860709</v>
          </cell>
          <cell r="HP4">
            <v>5.4201030927835054</v>
          </cell>
          <cell r="HQ4">
            <v>5.6362297496318119</v>
          </cell>
          <cell r="HR4">
            <v>5.3690162080663404</v>
          </cell>
          <cell r="HS4">
            <v>6.6393822393822397</v>
          </cell>
          <cell r="HT4">
            <v>5.8734108736813626</v>
          </cell>
          <cell r="HU4">
            <v>9.7891053787047202</v>
          </cell>
          <cell r="HV4">
            <v>9.816562907195598</v>
          </cell>
          <cell r="HW4">
            <v>10.041847041847042</v>
          </cell>
          <cell r="HX4">
            <v>9.5696037160690963</v>
          </cell>
          <cell r="HY4">
            <v>9.8367547806524183</v>
          </cell>
          <cell r="HZ4">
            <v>8.7593906800099788</v>
          </cell>
          <cell r="IA4">
            <v>95.812039197580219</v>
          </cell>
          <cell r="IB4">
            <v>96.201231809232013</v>
          </cell>
          <cell r="IC4">
            <v>96.249842576307458</v>
          </cell>
          <cell r="ID4">
            <v>96.191836880497988</v>
          </cell>
          <cell r="IE4">
            <v>96.374304840904387</v>
          </cell>
          <cell r="IF4">
            <v>96.090370010511634</v>
          </cell>
          <cell r="IG4">
            <v>87.328936426241938</v>
          </cell>
          <cell r="IH4">
            <v>87.727044095456321</v>
          </cell>
          <cell r="II4">
            <v>87.971831978298567</v>
          </cell>
          <cell r="IJ4">
            <v>87.000876370989459</v>
          </cell>
          <cell r="IK4">
            <v>84.300432729694634</v>
          </cell>
          <cell r="IL4">
            <v>75.860948786550395</v>
          </cell>
          <cell r="JE4">
            <v>0.3</v>
          </cell>
          <cell r="JH4">
            <v>0.4</v>
          </cell>
          <cell r="JK4">
            <v>2.2219385661794875</v>
          </cell>
          <cell r="JN4">
            <v>2.5914019973425915</v>
          </cell>
          <cell r="JQ4">
            <v>4.926722289210252</v>
          </cell>
          <cell r="JT4">
            <v>7.8900132466942052</v>
          </cell>
          <cell r="JW4">
            <v>16.697247706422019</v>
          </cell>
          <cell r="JX4">
            <v>19.804906887378067</v>
          </cell>
          <cell r="JY4">
            <v>26.825396825396826</v>
          </cell>
          <cell r="JZ4">
            <v>29.080863887493724</v>
          </cell>
          <cell r="KA4">
            <v>29.195979899497488</v>
          </cell>
          <cell r="KB4">
            <v>29.022988505747126</v>
          </cell>
          <cell r="KC4">
            <v>54.366666666666667</v>
          </cell>
          <cell r="KD4">
            <v>50.333333333333336</v>
          </cell>
          <cell r="KE4">
            <v>47.666666666666664</v>
          </cell>
          <cell r="KF4">
            <v>82.051599999999993</v>
          </cell>
          <cell r="KG4">
            <v>83.448409986106753</v>
          </cell>
          <cell r="KH4">
            <v>83.983699999999999</v>
          </cell>
          <cell r="KI4">
            <v>88.583677640980468</v>
          </cell>
          <cell r="NW4">
            <v>76.666666666666671</v>
          </cell>
          <cell r="NX4">
            <v>77.333333333333329</v>
          </cell>
          <cell r="NY4">
            <v>88.533333333333346</v>
          </cell>
          <cell r="NZ4">
            <v>88</v>
          </cell>
          <cell r="OA4">
            <v>89</v>
          </cell>
          <cell r="OB4">
            <v>61.459119496855351</v>
          </cell>
          <cell r="OC4">
            <v>59</v>
          </cell>
          <cell r="OD4">
            <v>59.666666666666664</v>
          </cell>
          <cell r="OE4">
            <v>68.5</v>
          </cell>
          <cell r="OF4">
            <v>69.666666666666671</v>
          </cell>
          <cell r="OG4">
            <v>71.666666666666671</v>
          </cell>
          <cell r="RC4">
            <v>97</v>
          </cell>
          <cell r="RD4">
            <v>98</v>
          </cell>
          <cell r="RE4">
            <v>99.6</v>
          </cell>
          <cell r="RF4">
            <v>98.204667863554761</v>
          </cell>
          <cell r="RG4">
            <v>94.3</v>
          </cell>
          <cell r="SA4">
            <v>24.536379284717341</v>
          </cell>
          <cell r="SB4">
            <v>23.1</v>
          </cell>
          <cell r="SC4">
            <v>22.7</v>
          </cell>
          <cell r="SD4">
            <v>23.38356926247193</v>
          </cell>
          <cell r="SE4">
            <v>23.001458973268686</v>
          </cell>
          <cell r="SF4">
            <v>23.708525434245665</v>
          </cell>
          <cell r="SG4">
            <v>23.738860145387267</v>
          </cell>
          <cell r="SH4">
            <v>21.8</v>
          </cell>
          <cell r="SI4">
            <v>22.08</v>
          </cell>
          <cell r="SJ4">
            <v>22.575471608051739</v>
          </cell>
          <cell r="SK4">
            <v>19.975352078384653</v>
          </cell>
          <cell r="SL4">
            <v>23.033540115537022</v>
          </cell>
          <cell r="SM4">
            <v>21.897953781591003</v>
          </cell>
          <cell r="SN4">
            <v>20.8</v>
          </cell>
          <cell r="SO4">
            <v>23.31</v>
          </cell>
          <cell r="SP4">
            <v>22.712800270147447</v>
          </cell>
          <cell r="SQ4">
            <v>18.820057075856397</v>
          </cell>
          <cell r="SR4">
            <v>30.576424717673838</v>
          </cell>
          <cell r="SS4">
            <v>26.771232646297292</v>
          </cell>
          <cell r="ST4">
            <v>27.8</v>
          </cell>
          <cell r="SU4">
            <v>30.740000000000002</v>
          </cell>
          <cell r="SV4">
            <v>28.641248435285576</v>
          </cell>
          <cell r="SW4">
            <v>31.059886145257135</v>
          </cell>
          <cell r="UO4">
            <v>34.654915763553653</v>
          </cell>
          <cell r="UP4">
            <v>33.700000000000003</v>
          </cell>
          <cell r="UQ4">
            <v>35.82385454168827</v>
          </cell>
          <cell r="UR4">
            <v>39.9</v>
          </cell>
          <cell r="US4">
            <v>47.145753859899017</v>
          </cell>
          <cell r="UT4">
            <v>74.066666666666663</v>
          </cell>
          <cell r="UU4">
            <v>77.666666666666671</v>
          </cell>
          <cell r="UV4">
            <v>82</v>
          </cell>
          <cell r="UW4">
            <v>73</v>
          </cell>
          <cell r="UX4">
            <v>73.333333333333329</v>
          </cell>
          <cell r="UY4">
            <v>76.333333333333329</v>
          </cell>
          <cell r="UZ4">
            <v>3.315199532826401</v>
          </cell>
          <cell r="VA4">
            <v>3.4597928051529512</v>
          </cell>
          <cell r="VB4">
            <v>4.047491998596942</v>
          </cell>
          <cell r="VC4">
            <v>4.4735732618863677</v>
          </cell>
          <cell r="VD4">
            <v>4.2379141909509492</v>
          </cell>
          <cell r="VE4">
            <v>4.5822862468213401</v>
          </cell>
          <cell r="VF4">
            <v>1.4876991508982873</v>
          </cell>
          <cell r="VG4">
            <v>1.1950147121369894</v>
          </cell>
          <cell r="VH4">
            <v>1.2083731898380579</v>
          </cell>
          <cell r="VI4">
            <v>0.90925170617281548</v>
          </cell>
          <cell r="VJ4">
            <v>0.61908191937384582</v>
          </cell>
          <cell r="VK4">
            <v>0.7704064816118037</v>
          </cell>
          <cell r="VL4">
            <v>47.649805447470818</v>
          </cell>
          <cell r="VM4">
            <v>73.153684864487062</v>
          </cell>
          <cell r="VN4">
            <v>78.554850688534742</v>
          </cell>
          <cell r="VO4">
            <v>76.392984634487036</v>
          </cell>
          <cell r="VP4">
            <v>91.001326777491613</v>
          </cell>
          <cell r="VQ4">
            <v>91.563545801229665</v>
          </cell>
          <cell r="VR4">
            <v>95.037732537732538</v>
          </cell>
          <cell r="VS4">
            <v>94.266409266409269</v>
          </cell>
          <cell r="VT4">
            <v>90.562155083715282</v>
          </cell>
          <cell r="VU4">
            <v>14.16044120517993</v>
          </cell>
          <cell r="VV4">
            <v>11.987073659067757</v>
          </cell>
          <cell r="VW4">
            <v>12.79776161163962</v>
          </cell>
          <cell r="VX4">
            <v>74.95719844357977</v>
          </cell>
          <cell r="VY4">
            <v>91.154772074240896</v>
          </cell>
          <cell r="VZ4">
            <v>90.352777347980819</v>
          </cell>
          <cell r="WA4">
            <v>91.339438149930146</v>
          </cell>
          <cell r="WB4">
            <v>92.281276828221337</v>
          </cell>
          <cell r="WC4">
            <v>92.240641295042408</v>
          </cell>
          <cell r="WD4">
            <v>56.670746634026926</v>
          </cell>
          <cell r="WE4">
            <v>58.116480793060724</v>
          </cell>
          <cell r="WF4">
            <v>58.145363408521298</v>
          </cell>
          <cell r="WG4">
            <v>60.185185185185183</v>
          </cell>
          <cell r="WH4">
            <v>61.26373626373627</v>
          </cell>
          <cell r="WI4">
            <v>64.520743919885547</v>
          </cell>
          <cell r="WJ4">
            <v>74.389515930395973</v>
          </cell>
          <cell r="WK4">
            <v>74.988229139419303</v>
          </cell>
          <cell r="WL4">
            <v>76.705069457494318</v>
          </cell>
          <cell r="WM4">
            <v>83.18149944357792</v>
          </cell>
          <cell r="WN4">
            <v>81.038195425021172</v>
          </cell>
          <cell r="WO4">
            <v>83.956181274142409</v>
          </cell>
          <cell r="WP4">
            <v>3.6808510638297873</v>
          </cell>
          <cell r="WS4">
            <v>4.295454545454545</v>
          </cell>
          <cell r="WV4">
            <v>4.3249999999999993</v>
          </cell>
          <cell r="WY4">
            <v>3.1086956521739131</v>
          </cell>
          <cell r="XT4">
            <v>20.447660098522167</v>
          </cell>
          <cell r="XU4">
            <v>20.33055733504164</v>
          </cell>
          <cell r="XV4">
            <v>13.982228298017771</v>
          </cell>
          <cell r="XW4">
            <v>14.767524401064774</v>
          </cell>
          <cell r="XX4">
            <v>22.273802108205082</v>
          </cell>
          <cell r="XY4">
            <v>20.897470146580627</v>
          </cell>
          <cell r="XZ4">
            <v>18.438147976798781</v>
          </cell>
          <cell r="YA4">
            <v>15.583733638863798</v>
          </cell>
          <cell r="YB4">
            <v>14.736091167830178</v>
          </cell>
          <cell r="YC4">
            <v>20.546571585221205</v>
          </cell>
          <cell r="YD4">
            <v>22.461884625829228</v>
          </cell>
          <cell r="YG4">
            <v>24.027943039189346</v>
          </cell>
          <cell r="YJ4">
            <v>26.149030386318522</v>
          </cell>
        </row>
        <row r="5">
          <cell r="BD5">
            <v>50</v>
          </cell>
          <cell r="BE5">
            <v>51</v>
          </cell>
          <cell r="BF5">
            <v>54</v>
          </cell>
          <cell r="BG5">
            <v>56</v>
          </cell>
          <cell r="BH5">
            <v>58</v>
          </cell>
          <cell r="BI5">
            <v>24</v>
          </cell>
          <cell r="BJ5">
            <v>25</v>
          </cell>
          <cell r="BK5">
            <v>26</v>
          </cell>
          <cell r="BL5">
            <v>29</v>
          </cell>
          <cell r="BM5">
            <v>32</v>
          </cell>
          <cell r="BN5">
            <v>21</v>
          </cell>
          <cell r="BO5">
            <v>24</v>
          </cell>
          <cell r="BP5">
            <v>34</v>
          </cell>
          <cell r="BQ5">
            <v>41</v>
          </cell>
          <cell r="BR5">
            <v>39</v>
          </cell>
          <cell r="BS5">
            <v>10</v>
          </cell>
          <cell r="BT5">
            <v>10</v>
          </cell>
          <cell r="BU5">
            <v>12</v>
          </cell>
          <cell r="BV5">
            <v>18</v>
          </cell>
          <cell r="BW5">
            <v>18</v>
          </cell>
          <cell r="DH5">
            <v>93.600000000000009</v>
          </cell>
          <cell r="DI5">
            <v>94.186046511627907</v>
          </cell>
          <cell r="DJ5">
            <v>93.280632411067202</v>
          </cell>
          <cell r="DK5">
            <v>94.117647058823522</v>
          </cell>
          <cell r="DL5">
            <v>94.636015325670499</v>
          </cell>
          <cell r="DM5">
            <v>91.17647058823529</v>
          </cell>
          <cell r="DN5">
            <v>78.333333333333329</v>
          </cell>
          <cell r="DO5">
            <v>72.333333333333329</v>
          </cell>
          <cell r="DP5">
            <v>74.333333333333329</v>
          </cell>
          <cell r="DQ5">
            <v>94.2</v>
          </cell>
          <cell r="DR5">
            <v>93.9</v>
          </cell>
          <cell r="DS5">
            <v>92.7</v>
          </cell>
          <cell r="DT5">
            <v>94.2</v>
          </cell>
          <cell r="DU5">
            <v>95.1</v>
          </cell>
          <cell r="DV5">
            <v>741.6</v>
          </cell>
          <cell r="DW5">
            <v>769.79</v>
          </cell>
          <cell r="DX5">
            <v>789.95</v>
          </cell>
          <cell r="DY5">
            <v>836.67</v>
          </cell>
          <cell r="DZ5">
            <v>818.34</v>
          </cell>
          <cell r="EA5">
            <v>400</v>
          </cell>
          <cell r="EB5">
            <v>465</v>
          </cell>
          <cell r="EC5">
            <v>543</v>
          </cell>
          <cell r="ED5">
            <v>645</v>
          </cell>
          <cell r="EE5">
            <v>608</v>
          </cell>
          <cell r="EF5">
            <v>575</v>
          </cell>
          <cell r="EG5">
            <v>573</v>
          </cell>
          <cell r="EH5">
            <v>593</v>
          </cell>
          <cell r="EI5">
            <v>645</v>
          </cell>
          <cell r="EJ5">
            <v>646</v>
          </cell>
          <cell r="EK5">
            <v>698</v>
          </cell>
          <cell r="EL5">
            <v>675</v>
          </cell>
          <cell r="EM5">
            <v>734</v>
          </cell>
          <cell r="EN5">
            <v>740</v>
          </cell>
          <cell r="EO5">
            <v>760</v>
          </cell>
          <cell r="EP5">
            <v>835</v>
          </cell>
          <cell r="EQ5">
            <v>893</v>
          </cell>
          <cell r="ER5">
            <v>857</v>
          </cell>
          <cell r="ES5">
            <v>967</v>
          </cell>
          <cell r="ET5">
            <v>914</v>
          </cell>
          <cell r="EU5">
            <v>970</v>
          </cell>
          <cell r="EV5">
            <v>1013</v>
          </cell>
          <cell r="EW5">
            <v>1015</v>
          </cell>
          <cell r="EX5">
            <v>984</v>
          </cell>
          <cell r="EY5">
            <v>982</v>
          </cell>
          <cell r="EZ5">
            <v>84.197324414715723</v>
          </cell>
          <cell r="FA5">
            <v>83.449342614075789</v>
          </cell>
          <cell r="FB5">
            <v>84.318766066838052</v>
          </cell>
          <cell r="FC5">
            <v>82.775919732441466</v>
          </cell>
          <cell r="FD5">
            <v>78.963650425367362</v>
          </cell>
          <cell r="FE5">
            <v>80.805484147386466</v>
          </cell>
          <cell r="FF5">
            <v>87.625418060200673</v>
          </cell>
          <cell r="FG5">
            <v>89.017788089713832</v>
          </cell>
          <cell r="FH5">
            <v>89.031705227077978</v>
          </cell>
          <cell r="FI5">
            <v>87.374581939799327</v>
          </cell>
          <cell r="FJ5">
            <v>81.747873163186398</v>
          </cell>
          <cell r="FK5">
            <v>79.605826906598111</v>
          </cell>
          <cell r="FL5">
            <v>2.3552486743358676</v>
          </cell>
          <cell r="FO5">
            <v>4.6174847505446888</v>
          </cell>
          <cell r="FR5">
            <v>4.9227748301535961</v>
          </cell>
          <cell r="FU5">
            <v>5.1239227058377148</v>
          </cell>
          <cell r="FX5">
            <v>4.7806684390429171</v>
          </cell>
          <cell r="GA5">
            <v>4.0641131773241534</v>
          </cell>
          <cell r="GV5">
            <v>37.962962962962962</v>
          </cell>
          <cell r="GW5">
            <v>38.571428571428577</v>
          </cell>
          <cell r="GX5">
            <v>37.560975609756099</v>
          </cell>
          <cell r="GY5">
            <v>44.117647058823529</v>
          </cell>
          <cell r="GZ5">
            <v>47.619047619047613</v>
          </cell>
          <cell r="HA5">
            <v>47.305389221556887</v>
          </cell>
          <cell r="HI5">
            <v>21</v>
          </cell>
          <cell r="HJ5">
            <v>12.5</v>
          </cell>
          <cell r="HK5">
            <v>10</v>
          </cell>
          <cell r="HL5">
            <v>10.5</v>
          </cell>
          <cell r="HM5">
            <v>9</v>
          </cell>
          <cell r="HN5">
            <v>9.5</v>
          </cell>
          <cell r="HO5">
            <v>5.9335370511841097</v>
          </cell>
          <cell r="HP5">
            <v>6.0755687438180024</v>
          </cell>
          <cell r="HQ5">
            <v>6.2956175298804782</v>
          </cell>
          <cell r="HR5">
            <v>5.4696223316912969</v>
          </cell>
          <cell r="HS5">
            <v>5.7934232715008429</v>
          </cell>
          <cell r="HT5">
            <v>5.7838063439065106</v>
          </cell>
          <cell r="HU5">
            <v>9.788646493079991</v>
          </cell>
          <cell r="HV5">
            <v>10.343008551126099</v>
          </cell>
          <cell r="HW5">
            <v>10.783840117704758</v>
          </cell>
          <cell r="HX5">
            <v>9.7433934304766616</v>
          </cell>
          <cell r="HY5">
            <v>10.001287332646756</v>
          </cell>
          <cell r="HZ5">
            <v>10.626988636363636</v>
          </cell>
          <cell r="IA5">
            <v>97.449865508372056</v>
          </cell>
          <cell r="IB5">
            <v>97.931581109296232</v>
          </cell>
          <cell r="IC5">
            <v>97.720491933779144</v>
          </cell>
          <cell r="ID5">
            <v>97.619998144621249</v>
          </cell>
          <cell r="IE5">
            <v>97.590000755977087</v>
          </cell>
          <cell r="IF5">
            <v>97.819999426147987</v>
          </cell>
          <cell r="IG5">
            <v>83.621687895919891</v>
          </cell>
          <cell r="IH5">
            <v>86.396710410074377</v>
          </cell>
          <cell r="II5">
            <v>90</v>
          </cell>
          <cell r="IJ5">
            <v>86.999944153837561</v>
          </cell>
          <cell r="IK5">
            <v>85.999702195867528</v>
          </cell>
          <cell r="IL5">
            <v>87.296930783494304</v>
          </cell>
          <cell r="JE5">
            <v>1.6</v>
          </cell>
          <cell r="JH5">
            <v>1.5</v>
          </cell>
          <cell r="JK5">
            <v>1.6193066941146199</v>
          </cell>
          <cell r="JN5">
            <v>2.1944024749982014</v>
          </cell>
          <cell r="JQ5">
            <v>2.9076376554174068</v>
          </cell>
          <cell r="JT5">
            <v>2.2173564927531495</v>
          </cell>
          <cell r="JW5">
            <v>11.080050825921219</v>
          </cell>
          <cell r="JX5">
            <v>12.153518123667377</v>
          </cell>
          <cell r="JY5">
            <v>12.282734646581691</v>
          </cell>
          <cell r="JZ5">
            <v>40.963855421686745</v>
          </cell>
          <cell r="KA5">
            <v>35.045045045045043</v>
          </cell>
          <cell r="KB5">
            <v>28.140703517587941</v>
          </cell>
          <cell r="KC5">
            <v>60.800000000000004</v>
          </cell>
          <cell r="KD5">
            <v>56.666666666666664</v>
          </cell>
          <cell r="KE5">
            <v>54.333333333333336</v>
          </cell>
          <cell r="KF5">
            <v>88.619299999999996</v>
          </cell>
          <cell r="KG5">
            <v>82.148765596065076</v>
          </cell>
          <cell r="KH5">
            <v>89.775499999999994</v>
          </cell>
          <cell r="KI5">
            <v>83.517256890480667</v>
          </cell>
          <cell r="NW5">
            <v>74</v>
          </cell>
          <cell r="NX5">
            <v>74.333333333333329</v>
          </cell>
          <cell r="NY5">
            <v>88.333333333333329</v>
          </cell>
          <cell r="NZ5">
            <v>89.666666666666671</v>
          </cell>
          <cell r="OA5">
            <v>91</v>
          </cell>
          <cell r="OB5">
            <v>61.768707482993193</v>
          </cell>
          <cell r="OC5">
            <v>63</v>
          </cell>
          <cell r="OD5">
            <v>66.666666666666671</v>
          </cell>
          <cell r="OE5">
            <v>76.3</v>
          </cell>
          <cell r="OF5">
            <v>73.666666666666671</v>
          </cell>
          <cell r="OG5">
            <v>75</v>
          </cell>
          <cell r="RC5">
            <v>96.7</v>
          </cell>
          <cell r="RD5">
            <v>94.7</v>
          </cell>
          <cell r="RE5">
            <v>95.3</v>
          </cell>
          <cell r="RF5">
            <v>94.980694980694977</v>
          </cell>
          <cell r="RG5">
            <v>95.5</v>
          </cell>
          <cell r="SA5">
            <v>17.936020749924161</v>
          </cell>
          <cell r="SB5">
            <v>17.899999999999999</v>
          </cell>
          <cell r="SC5">
            <v>18.5</v>
          </cell>
          <cell r="SD5">
            <v>19.54169297034807</v>
          </cell>
          <cell r="SE5">
            <v>19.943965920641038</v>
          </cell>
          <cell r="SF5">
            <v>29.763197380475876</v>
          </cell>
          <cell r="SG5">
            <v>31.030235303492578</v>
          </cell>
          <cell r="SH5">
            <v>31.2</v>
          </cell>
          <cell r="SI5">
            <v>35.299999999999997</v>
          </cell>
          <cell r="SJ5">
            <v>35.426502877019374</v>
          </cell>
          <cell r="SK5">
            <v>32.049576770264174</v>
          </cell>
          <cell r="SL5">
            <v>27.934908177403017</v>
          </cell>
          <cell r="SM5">
            <v>29.754786393128068</v>
          </cell>
          <cell r="SN5">
            <v>28</v>
          </cell>
          <cell r="SO5">
            <v>31.6</v>
          </cell>
          <cell r="SP5">
            <v>31.351105047267481</v>
          </cell>
          <cell r="SQ5">
            <v>27.06537178369949</v>
          </cell>
          <cell r="SR5">
            <v>30.920973289392371</v>
          </cell>
          <cell r="SS5">
            <v>30.727703081941748</v>
          </cell>
          <cell r="ST5">
            <v>29.4</v>
          </cell>
          <cell r="SU5">
            <v>30.5</v>
          </cell>
          <cell r="SV5">
            <v>30.295526122846233</v>
          </cell>
          <cell r="SW5">
            <v>31.164191825918216</v>
          </cell>
          <cell r="UO5">
            <v>43.680190011554757</v>
          </cell>
          <cell r="UP5">
            <v>39.81</v>
          </cell>
          <cell r="UQ5">
            <v>43.156088947243575</v>
          </cell>
          <cell r="UR5">
            <v>52.4</v>
          </cell>
          <cell r="US5">
            <v>59.196014841643397</v>
          </cell>
          <cell r="UT5">
            <v>79.466666666666669</v>
          </cell>
          <cell r="UU5">
            <v>83</v>
          </cell>
          <cell r="UV5">
            <v>85.666666666666671</v>
          </cell>
          <cell r="UW5">
            <v>77.433333333333337</v>
          </cell>
          <cell r="UX5">
            <v>76.666666666666671</v>
          </cell>
          <cell r="UY5">
            <v>78.666666666666671</v>
          </cell>
          <cell r="UZ5">
            <v>7.652562548431316</v>
          </cell>
          <cell r="VA5">
            <v>6.9090528520424925</v>
          </cell>
          <cell r="VB5">
            <v>7.3002243132419862</v>
          </cell>
          <cell r="VC5">
            <v>6.6651484254216449</v>
          </cell>
          <cell r="VD5">
            <v>5.9078884762362094</v>
          </cell>
          <cell r="VE5">
            <v>6.6163106630592372</v>
          </cell>
          <cell r="VF5">
            <v>0.49419979891856364</v>
          </cell>
          <cell r="VG5">
            <v>0.74806897684857676</v>
          </cell>
          <cell r="VH5">
            <v>0.98534576608438462</v>
          </cell>
          <cell r="VI5">
            <v>2.5587692399778481</v>
          </cell>
          <cell r="VJ5">
            <v>1.7171138401934267</v>
          </cell>
          <cell r="VK5">
            <v>1.0341315291095532</v>
          </cell>
          <cell r="VL5">
            <v>85.092687950566429</v>
          </cell>
          <cell r="VM5">
            <v>86.675241157556272</v>
          </cell>
          <cell r="VN5">
            <v>72.003600823045261</v>
          </cell>
          <cell r="VO5">
            <v>78.704888661377012</v>
          </cell>
          <cell r="VP5">
            <v>84.953464322647363</v>
          </cell>
          <cell r="VQ5">
            <v>92.139342139342133</v>
          </cell>
          <cell r="VR5">
            <v>95.465773727836634</v>
          </cell>
          <cell r="VS5">
            <v>98.234990631873359</v>
          </cell>
          <cell r="VT5">
            <v>99.197329528080729</v>
          </cell>
          <cell r="VU5">
            <v>6.1965644454692184</v>
          </cell>
          <cell r="VV5">
            <v>4.848449571383215</v>
          </cell>
          <cell r="VW5">
            <v>5.1299679577266852</v>
          </cell>
          <cell r="VX5">
            <v>94.992276004119475</v>
          </cell>
          <cell r="VY5">
            <v>94.315112540192928</v>
          </cell>
          <cell r="VZ5">
            <v>77.121913580246911</v>
          </cell>
          <cell r="WA5">
            <v>78.346557460967489</v>
          </cell>
          <cell r="WB5">
            <v>92.864529472595663</v>
          </cell>
          <cell r="WC5">
            <v>95.817145817145814</v>
          </cell>
          <cell r="WD5">
            <v>85.869565217391312</v>
          </cell>
          <cell r="WE5">
            <v>86.813186813186817</v>
          </cell>
          <cell r="WF5">
            <v>86.41304347826086</v>
          </cell>
          <cell r="WG5">
            <v>87.777777777777771</v>
          </cell>
          <cell r="WH5">
            <v>88.571428571428569</v>
          </cell>
          <cell r="WI5">
            <v>90.058479532163744</v>
          </cell>
          <cell r="WJ5">
            <v>91.227684761352549</v>
          </cell>
          <cell r="WK5">
            <v>91.195409741708033</v>
          </cell>
          <cell r="WL5">
            <v>85.019438690087696</v>
          </cell>
          <cell r="WM5">
            <v>84.386404623620791</v>
          </cell>
          <cell r="WN5">
            <v>83.091559539253851</v>
          </cell>
          <cell r="WO5">
            <v>84.710284912390961</v>
          </cell>
          <cell r="WP5">
            <v>6.756756756756757</v>
          </cell>
          <cell r="WS5">
            <v>7.9696969696969697</v>
          </cell>
          <cell r="WV5">
            <v>12.448275862068964</v>
          </cell>
          <cell r="WY5">
            <v>20.892857142857142</v>
          </cell>
          <cell r="XT5">
            <v>8.5862533692722369</v>
          </cell>
          <cell r="XU5">
            <v>8.7642857142857142</v>
          </cell>
          <cell r="XV5">
            <v>8.7904761904761894</v>
          </cell>
          <cell r="XW5">
            <v>9.3227040816326525</v>
          </cell>
          <cell r="XX5">
            <v>28.477211723496715</v>
          </cell>
          <cell r="XY5">
            <v>24.099958635428798</v>
          </cell>
          <cell r="XZ5">
            <v>27.21991287051091</v>
          </cell>
          <cell r="YA5">
            <v>28.605017618717092</v>
          </cell>
          <cell r="YB5">
            <v>23.298421416637723</v>
          </cell>
          <cell r="YC5">
            <v>23.454497238335261</v>
          </cell>
          <cell r="YD5">
            <v>17.370367185484564</v>
          </cell>
          <cell r="YG5">
            <v>19.359259893781054</v>
          </cell>
          <cell r="YJ5">
            <v>20.102651839178787</v>
          </cell>
        </row>
        <row r="6">
          <cell r="BD6">
            <v>57</v>
          </cell>
          <cell r="BE6">
            <v>55</v>
          </cell>
          <cell r="BF6">
            <v>59</v>
          </cell>
          <cell r="BG6">
            <v>58</v>
          </cell>
          <cell r="BH6">
            <v>58</v>
          </cell>
          <cell r="BI6">
            <v>27</v>
          </cell>
          <cell r="BJ6">
            <v>25</v>
          </cell>
          <cell r="BK6">
            <v>32</v>
          </cell>
          <cell r="BL6">
            <v>28</v>
          </cell>
          <cell r="BM6">
            <v>33</v>
          </cell>
          <cell r="BN6">
            <v>30</v>
          </cell>
          <cell r="BO6">
            <v>39</v>
          </cell>
          <cell r="BP6">
            <v>38</v>
          </cell>
          <cell r="BQ6">
            <v>33</v>
          </cell>
          <cell r="BR6">
            <v>32</v>
          </cell>
          <cell r="BS6">
            <v>7</v>
          </cell>
          <cell r="BT6">
            <v>13</v>
          </cell>
          <cell r="BU6">
            <v>14</v>
          </cell>
          <cell r="BV6">
            <v>10</v>
          </cell>
          <cell r="BW6">
            <v>15</v>
          </cell>
          <cell r="DH6">
            <v>86.301369863013704</v>
          </cell>
          <cell r="DI6">
            <v>87.368421052631589</v>
          </cell>
          <cell r="DJ6">
            <v>88.5</v>
          </cell>
          <cell r="DK6">
            <v>86.285714285714292</v>
          </cell>
          <cell r="DL6">
            <v>86.82634730538922</v>
          </cell>
          <cell r="DM6">
            <v>87.730061349693258</v>
          </cell>
          <cell r="DN6">
            <v>83.166666666666671</v>
          </cell>
          <cell r="DO6">
            <v>82.666666666666671</v>
          </cell>
          <cell r="DP6">
            <v>81</v>
          </cell>
          <cell r="DQ6">
            <v>90.4</v>
          </cell>
          <cell r="DR6">
            <v>93.1</v>
          </cell>
          <cell r="DS6">
            <v>91.5</v>
          </cell>
          <cell r="DT6">
            <v>93.2</v>
          </cell>
          <cell r="DU6">
            <v>92.9</v>
          </cell>
          <cell r="DV6">
            <v>841.86</v>
          </cell>
          <cell r="DW6">
            <v>793.58</v>
          </cell>
          <cell r="DX6">
            <v>879.93</v>
          </cell>
          <cell r="DY6">
            <v>859.34</v>
          </cell>
          <cell r="DZ6">
            <v>857.54</v>
          </cell>
          <cell r="EA6">
            <v>514</v>
          </cell>
          <cell r="EB6">
            <v>570</v>
          </cell>
          <cell r="EC6">
            <v>638</v>
          </cell>
          <cell r="ED6">
            <v>521</v>
          </cell>
          <cell r="EE6">
            <v>557</v>
          </cell>
          <cell r="EF6">
            <v>694</v>
          </cell>
          <cell r="EG6">
            <v>625</v>
          </cell>
          <cell r="EH6">
            <v>656</v>
          </cell>
          <cell r="EI6">
            <v>782</v>
          </cell>
          <cell r="EJ6">
            <v>722</v>
          </cell>
          <cell r="EK6">
            <v>818</v>
          </cell>
          <cell r="EL6">
            <v>774</v>
          </cell>
          <cell r="EM6">
            <v>871</v>
          </cell>
          <cell r="EN6">
            <v>870</v>
          </cell>
          <cell r="EO6">
            <v>860</v>
          </cell>
          <cell r="EP6">
            <v>988</v>
          </cell>
          <cell r="EQ6">
            <v>881</v>
          </cell>
          <cell r="ER6">
            <v>1036</v>
          </cell>
          <cell r="ES6">
            <v>961</v>
          </cell>
          <cell r="ET6">
            <v>951</v>
          </cell>
          <cell r="EU6">
            <v>1148</v>
          </cell>
          <cell r="EV6">
            <v>1177</v>
          </cell>
          <cell r="EW6">
            <v>1153</v>
          </cell>
          <cell r="EX6">
            <v>1079</v>
          </cell>
          <cell r="EY6">
            <v>1139</v>
          </cell>
          <cell r="EZ6">
            <v>82.236024844720504</v>
          </cell>
          <cell r="FA6">
            <v>72.454308093994769</v>
          </cell>
          <cell r="FB6">
            <v>74.726609963548</v>
          </cell>
          <cell r="FC6">
            <v>80.24844720496894</v>
          </cell>
          <cell r="FD6">
            <v>64.490861618798959</v>
          </cell>
          <cell r="FE6">
            <v>69.623329283110564</v>
          </cell>
          <cell r="FF6">
            <v>85.962732919254663</v>
          </cell>
          <cell r="FG6">
            <v>74.673629242819842</v>
          </cell>
          <cell r="FH6">
            <v>80.315917375455655</v>
          </cell>
          <cell r="FI6">
            <v>84.720496894409933</v>
          </cell>
          <cell r="FJ6">
            <v>68.066157760814249</v>
          </cell>
          <cell r="FK6">
            <v>65.291262135922338</v>
          </cell>
          <cell r="FL6">
            <v>9.6244220290895139</v>
          </cell>
          <cell r="FO6">
            <v>6.9954106421327076</v>
          </cell>
          <cell r="FR6">
            <v>6.718888318546985</v>
          </cell>
          <cell r="FU6">
            <v>6.6931476844955746</v>
          </cell>
          <cell r="FX6">
            <v>6.4500481531837757</v>
          </cell>
          <cell r="GA6">
            <v>7.2535621738916696</v>
          </cell>
          <cell r="GV6">
            <v>34.972677595628419</v>
          </cell>
          <cell r="GW6">
            <v>41.414141414141412</v>
          </cell>
          <cell r="GX6">
            <v>43.229166666666671</v>
          </cell>
          <cell r="GY6">
            <v>45.652173913043477</v>
          </cell>
          <cell r="GZ6">
            <v>44.680851063829785</v>
          </cell>
          <cell r="HA6">
            <v>50.505050505050505</v>
          </cell>
          <cell r="HI6">
            <v>10.7</v>
          </cell>
          <cell r="HJ6">
            <v>10.5</v>
          </cell>
          <cell r="HK6">
            <v>122.9</v>
          </cell>
          <cell r="HL6">
            <v>52.4</v>
          </cell>
          <cell r="HM6">
            <v>128.19999999999999</v>
          </cell>
          <cell r="HN6">
            <v>252</v>
          </cell>
          <cell r="HO6">
            <v>7.8501628664495113</v>
          </cell>
          <cell r="HP6">
            <v>7.621403912543153</v>
          </cell>
          <cell r="HQ6">
            <v>8.1616161616161609</v>
          </cell>
          <cell r="HR6">
            <v>6.7101947308132877</v>
          </cell>
          <cell r="HS6">
            <v>8.0746089049338146</v>
          </cell>
          <cell r="HT6">
            <v>6.8538713195201746</v>
          </cell>
          <cell r="HU6">
            <v>10.033728919425359</v>
          </cell>
          <cell r="HV6">
            <v>9.1107702794819367</v>
          </cell>
          <cell r="HW6">
            <v>10.926144756277695</v>
          </cell>
          <cell r="HX6">
            <v>11.030046224961479</v>
          </cell>
          <cell r="HY6">
            <v>11.32012432012432</v>
          </cell>
          <cell r="HZ6">
            <v>11.04869913275517</v>
          </cell>
          <cell r="IA6">
            <v>96.147233663876236</v>
          </cell>
          <cell r="IB6">
            <v>96.124744109435838</v>
          </cell>
          <cell r="IC6">
            <v>96.280065207826254</v>
          </cell>
          <cell r="ID6">
            <v>96.295238762125607</v>
          </cell>
          <cell r="IE6">
            <v>95.506509833782175</v>
          </cell>
          <cell r="IF6">
            <v>95.96839775227005</v>
          </cell>
          <cell r="IG6">
            <v>88.992214532871969</v>
          </cell>
          <cell r="IH6">
            <v>85.910230489284274</v>
          </cell>
          <cell r="II6">
            <v>89.765474432458134</v>
          </cell>
          <cell r="IJ6">
            <v>92.394523044215532</v>
          </cell>
          <cell r="IK6">
            <v>91.764847733223093</v>
          </cell>
          <cell r="IL6">
            <v>93.835520682243157</v>
          </cell>
          <cell r="JN6">
            <v>4.0704570615214299</v>
          </cell>
          <cell r="JQ6">
            <v>3.9385410240592229</v>
          </cell>
          <cell r="JT6">
            <v>3.9234573847322305</v>
          </cell>
          <cell r="JW6">
            <v>36.61051043500126</v>
          </cell>
          <cell r="JX6">
            <v>41.533864541832671</v>
          </cell>
          <cell r="JY6">
            <v>45.277207392197127</v>
          </cell>
          <cell r="JZ6">
            <v>49.272550921435496</v>
          </cell>
          <cell r="KA6">
            <v>49.32692307692308</v>
          </cell>
          <cell r="KB6">
            <v>47.952047952047955</v>
          </cell>
          <cell r="KC6">
            <v>57.433333333333337</v>
          </cell>
          <cell r="KD6">
            <v>51.333333333333336</v>
          </cell>
          <cell r="KE6">
            <v>52</v>
          </cell>
          <cell r="KF6">
            <v>84.452600000000004</v>
          </cell>
          <cell r="KG6">
            <v>82.19218894808499</v>
          </cell>
          <cell r="KH6">
            <v>86.2958</v>
          </cell>
          <cell r="KI6">
            <v>86.888707687196245</v>
          </cell>
          <cell r="NW6">
            <v>74.333333333333329</v>
          </cell>
          <cell r="NX6">
            <v>82.666666666666671</v>
          </cell>
          <cell r="NY6">
            <v>73.100000000000009</v>
          </cell>
          <cell r="NZ6">
            <v>78.333333333333329</v>
          </cell>
          <cell r="OA6">
            <v>82.333333333333329</v>
          </cell>
          <cell r="OB6">
            <v>43.666666666666664</v>
          </cell>
          <cell r="OC6">
            <v>43.333333333333336</v>
          </cell>
          <cell r="OD6">
            <v>45.5</v>
          </cell>
          <cell r="OE6">
            <v>58.966666666666669</v>
          </cell>
          <cell r="OF6">
            <v>61</v>
          </cell>
          <cell r="OG6">
            <v>64.666666666666671</v>
          </cell>
          <cell r="RC6">
            <v>96.6</v>
          </cell>
          <cell r="RD6">
            <v>98.4</v>
          </cell>
          <cell r="RE6">
            <v>97.8</v>
          </cell>
          <cell r="RF6">
            <v>94.497153700189756</v>
          </cell>
          <cell r="RG6">
            <v>88.3</v>
          </cell>
          <cell r="SA6">
            <v>47.661027476869279</v>
          </cell>
          <cell r="SB6">
            <v>46.8</v>
          </cell>
          <cell r="SC6">
            <v>44.5</v>
          </cell>
          <cell r="SD6">
            <v>45.83889465192118</v>
          </cell>
          <cell r="SE6">
            <v>44.89055733481726</v>
          </cell>
          <cell r="SF6">
            <v>62.410425090809809</v>
          </cell>
          <cell r="SG6">
            <v>67.419247330961255</v>
          </cell>
          <cell r="SH6">
            <v>65.099999999999994</v>
          </cell>
          <cell r="SI6">
            <v>65</v>
          </cell>
          <cell r="SJ6">
            <v>63.098932441281576</v>
          </cell>
          <cell r="SK6">
            <v>60.955855418483246</v>
          </cell>
          <cell r="SL6">
            <v>59.907337564498775</v>
          </cell>
          <cell r="SM6">
            <v>64.765389842370524</v>
          </cell>
          <cell r="SN6">
            <v>62.3</v>
          </cell>
          <cell r="SO6">
            <v>62.6</v>
          </cell>
          <cell r="SP6">
            <v>60.473358968157584</v>
          </cell>
          <cell r="SQ6">
            <v>58.394117489423195</v>
          </cell>
          <cell r="SR6">
            <v>57.927868349562473</v>
          </cell>
          <cell r="SS6">
            <v>56.538789588628802</v>
          </cell>
          <cell r="ST6">
            <v>56.8</v>
          </cell>
          <cell r="SU6">
            <v>58.599999999999994</v>
          </cell>
          <cell r="SV6">
            <v>53.130765963054287</v>
          </cell>
          <cell r="SW6">
            <v>53.129045724375743</v>
          </cell>
          <cell r="UO6">
            <v>30.2</v>
          </cell>
          <cell r="UP6">
            <v>33.5</v>
          </cell>
          <cell r="UQ6">
            <v>36.091706603850213</v>
          </cell>
          <cell r="UR6">
            <v>29.9</v>
          </cell>
          <cell r="US6">
            <v>33.780243445096488</v>
          </cell>
          <cell r="UT6">
            <v>89.733333333333334</v>
          </cell>
          <cell r="UU6">
            <v>90.333333333333329</v>
          </cell>
          <cell r="UV6">
            <v>90</v>
          </cell>
          <cell r="UW6">
            <v>78.399999999999991</v>
          </cell>
          <cell r="UX6">
            <v>76.333333333333329</v>
          </cell>
          <cell r="UY6">
            <v>77</v>
          </cell>
          <cell r="UZ6" t="str">
            <v>N/A</v>
          </cell>
          <cell r="VC6" t="str">
            <v>N/A</v>
          </cell>
          <cell r="VF6" t="str">
            <v>N/A</v>
          </cell>
          <cell r="VI6" t="str">
            <v>N/A</v>
          </cell>
          <cell r="VL6" t="str">
            <v>N/A</v>
          </cell>
          <cell r="VR6" t="str">
            <v>N/A</v>
          </cell>
          <cell r="VS6" t="str">
            <v>N/A</v>
          </cell>
          <cell r="VT6" t="str">
            <v>N/A</v>
          </cell>
          <cell r="VU6" t="str">
            <v>N/A</v>
          </cell>
          <cell r="VV6" t="str">
            <v>N/A</v>
          </cell>
          <cell r="VW6" t="str">
            <v>N/A</v>
          </cell>
          <cell r="VX6" t="str">
            <v>N/A</v>
          </cell>
          <cell r="VY6" t="str">
            <v>N/A</v>
          </cell>
          <cell r="WD6">
            <v>64.893617021276597</v>
          </cell>
          <cell r="WE6">
            <v>65.853658536585371</v>
          </cell>
          <cell r="WF6">
            <v>67.158671586715869</v>
          </cell>
          <cell r="WG6">
            <v>69.069069069069073</v>
          </cell>
          <cell r="WH6">
            <v>70.796460176991147</v>
          </cell>
          <cell r="WI6">
            <v>71.091445427728615</v>
          </cell>
          <cell r="WJ6">
            <v>79.986380846021845</v>
          </cell>
          <cell r="WK6">
            <v>84.812877434719752</v>
          </cell>
          <cell r="WL6">
            <v>86.090744469348735</v>
          </cell>
          <cell r="WM6">
            <v>86.585816103762681</v>
          </cell>
          <cell r="WN6">
            <v>87.467358728577281</v>
          </cell>
          <cell r="WO6">
            <v>88.599766915071726</v>
          </cell>
          <cell r="WP6">
            <v>18.653846153846153</v>
          </cell>
          <cell r="WS6">
            <v>33.333333333333329</v>
          </cell>
          <cell r="WV6">
            <v>6.2857142857142865</v>
          </cell>
          <cell r="WY6">
            <v>1.0526315789473684</v>
          </cell>
          <cell r="XT6">
            <v>10.759878419452887</v>
          </cell>
          <cell r="XU6">
            <v>27.503759398496239</v>
          </cell>
          <cell r="XV6">
            <v>10.314285714285715</v>
          </cell>
          <cell r="XW6">
            <v>12.079831932773109</v>
          </cell>
          <cell r="XX6">
            <v>25.101394396405247</v>
          </cell>
          <cell r="XY6">
            <v>24.561828952480063</v>
          </cell>
          <cell r="XZ6">
            <v>26.249984614088966</v>
          </cell>
          <cell r="YA6">
            <v>26.513950291115869</v>
          </cell>
          <cell r="YB6">
            <v>27.982073804136721</v>
          </cell>
          <cell r="YC6">
            <v>27.33355893056552</v>
          </cell>
          <cell r="YD6">
            <v>11.470755252697332</v>
          </cell>
          <cell r="YG6">
            <v>12.778094694808898</v>
          </cell>
          <cell r="YJ6">
            <v>13.350212912878352</v>
          </cell>
        </row>
        <row r="7">
          <cell r="BD7">
            <v>44</v>
          </cell>
          <cell r="BE7">
            <v>48</v>
          </cell>
          <cell r="BF7">
            <v>47</v>
          </cell>
          <cell r="BG7">
            <v>47</v>
          </cell>
          <cell r="BH7">
            <v>52</v>
          </cell>
          <cell r="BI7">
            <v>18</v>
          </cell>
          <cell r="BJ7">
            <v>21</v>
          </cell>
          <cell r="BK7">
            <v>23</v>
          </cell>
          <cell r="BL7">
            <v>23</v>
          </cell>
          <cell r="BM7">
            <v>26</v>
          </cell>
          <cell r="BN7">
            <v>28</v>
          </cell>
          <cell r="BO7">
            <v>30</v>
          </cell>
          <cell r="BP7">
            <v>27</v>
          </cell>
          <cell r="BQ7">
            <v>30</v>
          </cell>
          <cell r="BR7">
            <v>34</v>
          </cell>
          <cell r="BS7">
            <v>7</v>
          </cell>
          <cell r="BT7">
            <v>8</v>
          </cell>
          <cell r="BU7">
            <v>9</v>
          </cell>
          <cell r="BV7">
            <v>6</v>
          </cell>
          <cell r="BW7">
            <v>10</v>
          </cell>
          <cell r="DH7">
            <v>92.76018099547511</v>
          </cell>
          <cell r="DI7">
            <v>91.588785046728972</v>
          </cell>
          <cell r="DJ7">
            <v>91.256830601092901</v>
          </cell>
          <cell r="DK7">
            <v>91.847826086956516</v>
          </cell>
          <cell r="DL7">
            <v>90.404040404040416</v>
          </cell>
          <cell r="DM7">
            <v>90.557939914163086</v>
          </cell>
          <cell r="DN7">
            <v>86.266666666666666</v>
          </cell>
          <cell r="DO7">
            <v>88.333333333333329</v>
          </cell>
          <cell r="DP7">
            <v>87.666666666666671</v>
          </cell>
          <cell r="DQ7">
            <v>87.9</v>
          </cell>
          <cell r="DR7">
            <v>88.6</v>
          </cell>
          <cell r="DS7">
            <v>93.3</v>
          </cell>
          <cell r="DT7">
            <v>92.5</v>
          </cell>
          <cell r="DU7">
            <v>90.2</v>
          </cell>
          <cell r="DV7">
            <v>653.09</v>
          </cell>
          <cell r="DW7">
            <v>698.82</v>
          </cell>
          <cell r="DX7">
            <v>679.48</v>
          </cell>
          <cell r="DY7">
            <v>698.47</v>
          </cell>
          <cell r="DZ7">
            <v>765.11</v>
          </cell>
          <cell r="EA7">
            <v>422</v>
          </cell>
          <cell r="EB7">
            <v>455</v>
          </cell>
          <cell r="EC7">
            <v>468</v>
          </cell>
          <cell r="ED7">
            <v>456</v>
          </cell>
          <cell r="EE7">
            <v>528</v>
          </cell>
          <cell r="EF7">
            <v>608</v>
          </cell>
          <cell r="EG7">
            <v>669</v>
          </cell>
          <cell r="EH7">
            <v>670</v>
          </cell>
          <cell r="EI7">
            <v>690</v>
          </cell>
          <cell r="EJ7">
            <v>840</v>
          </cell>
          <cell r="EK7">
            <v>721</v>
          </cell>
          <cell r="EL7">
            <v>773</v>
          </cell>
          <cell r="EM7">
            <v>681</v>
          </cell>
          <cell r="EN7">
            <v>782</v>
          </cell>
          <cell r="EO7">
            <v>799</v>
          </cell>
          <cell r="EP7">
            <v>889</v>
          </cell>
          <cell r="EQ7">
            <v>859</v>
          </cell>
          <cell r="ER7">
            <v>944</v>
          </cell>
          <cell r="ES7">
            <v>891</v>
          </cell>
          <cell r="ET7">
            <v>960</v>
          </cell>
          <cell r="EU7">
            <v>901</v>
          </cell>
          <cell r="EV7">
            <v>1125</v>
          </cell>
          <cell r="EW7">
            <v>1061</v>
          </cell>
          <cell r="EX7">
            <v>870</v>
          </cell>
          <cell r="EY7">
            <v>1034</v>
          </cell>
          <cell r="EZ7">
            <v>76.666666666666671</v>
          </cell>
          <cell r="FA7">
            <v>66.080000000000013</v>
          </cell>
          <cell r="FB7">
            <v>68.478260869565219</v>
          </cell>
          <cell r="FC7">
            <v>73.166666666666671</v>
          </cell>
          <cell r="FD7">
            <v>58.879999999999995</v>
          </cell>
          <cell r="FE7">
            <v>57.971014492753625</v>
          </cell>
          <cell r="FF7">
            <v>83.305509181969953</v>
          </cell>
          <cell r="FG7">
            <v>69.44</v>
          </cell>
          <cell r="FH7">
            <v>73.188405797101453</v>
          </cell>
          <cell r="FI7">
            <v>76.833333333333329</v>
          </cell>
          <cell r="FJ7">
            <v>59.744408945686899</v>
          </cell>
          <cell r="FK7">
            <v>54.528985507246375</v>
          </cell>
          <cell r="FL7">
            <v>6.8315783106102312</v>
          </cell>
          <cell r="FO7">
            <v>5.7678996743662596</v>
          </cell>
          <cell r="FR7">
            <v>6.8723425807986116</v>
          </cell>
          <cell r="FU7">
            <v>7.5622107192774219</v>
          </cell>
          <cell r="FX7">
            <v>7.7573589201496178</v>
          </cell>
          <cell r="GA7">
            <v>7.0835756559816634</v>
          </cell>
          <cell r="GV7">
            <v>49.523809523809526</v>
          </cell>
          <cell r="GW7">
            <v>52.577319587628871</v>
          </cell>
          <cell r="GX7">
            <v>54.838709677419352</v>
          </cell>
          <cell r="GY7">
            <v>52.941176470588239</v>
          </cell>
          <cell r="GZ7">
            <v>49.6</v>
          </cell>
          <cell r="HA7">
            <v>53.289473684210535</v>
          </cell>
          <cell r="HI7">
            <v>10.7</v>
          </cell>
          <cell r="HJ7">
            <v>3.8</v>
          </cell>
          <cell r="HK7">
            <v>3.8</v>
          </cell>
          <cell r="HL7">
            <v>0.61</v>
          </cell>
          <cell r="HM7">
            <v>1.76</v>
          </cell>
          <cell r="HN7" t="str">
            <v>NS</v>
          </cell>
          <cell r="HO7">
            <v>6.7813121272365802</v>
          </cell>
          <cell r="HP7">
            <v>6.8859470468431772</v>
          </cell>
          <cell r="HQ7">
            <v>15.715384615384615</v>
          </cell>
          <cell r="HR7">
            <v>5.654778887303852</v>
          </cell>
          <cell r="HS7">
            <v>10.135128061319874</v>
          </cell>
          <cell r="HT7">
            <v>7.1962962962962962</v>
          </cell>
          <cell r="HU7">
            <v>8.9699863574351983</v>
          </cell>
          <cell r="HV7">
            <v>7.8602504943968361</v>
          </cell>
          <cell r="HW7">
            <v>21.061274509803923</v>
          </cell>
          <cell r="HX7">
            <v>7.9241128687473283</v>
          </cell>
          <cell r="HY7">
            <v>12.783794938497808</v>
          </cell>
          <cell r="HZ7">
            <v>13.425736235595391</v>
          </cell>
          <cell r="IA7">
            <v>93.30119791176989</v>
          </cell>
          <cell r="IB7">
            <v>95.168693055812128</v>
          </cell>
          <cell r="IC7">
            <v>95.317183205303181</v>
          </cell>
          <cell r="ID7">
            <v>94.732753135901021</v>
          </cell>
          <cell r="IE7">
            <v>94.436578149306513</v>
          </cell>
          <cell r="IF7">
            <v>95.772425427891676</v>
          </cell>
          <cell r="IG7">
            <v>81.695624382590509</v>
          </cell>
          <cell r="IH7">
            <v>86.285422056434641</v>
          </cell>
          <cell r="II7">
            <v>79.219028741328046</v>
          </cell>
          <cell r="IJ7">
            <v>80.396543743249495</v>
          </cell>
          <cell r="IK7">
            <v>82.001892147587512</v>
          </cell>
          <cell r="IL7">
            <v>84.64709508398829</v>
          </cell>
          <cell r="JE7">
            <v>1</v>
          </cell>
          <cell r="JH7">
            <v>1.4</v>
          </cell>
          <cell r="JK7">
            <v>1.1460050665487154</v>
          </cell>
          <cell r="JN7">
            <v>1.0026364144763122</v>
          </cell>
          <cell r="JQ7">
            <v>1.1081420936812323</v>
          </cell>
          <cell r="JT7">
            <v>1.3340849304772642</v>
          </cell>
          <cell r="JW7">
            <v>37.609133646742784</v>
          </cell>
          <cell r="JX7">
            <v>44.07431133888533</v>
          </cell>
          <cell r="JY7">
            <v>44.665012406947888</v>
          </cell>
          <cell r="JZ7">
            <v>47.303921568627452</v>
          </cell>
          <cell r="KA7">
            <v>48.041775456919062</v>
          </cell>
          <cell r="KB7">
            <v>47.971360381861579</v>
          </cell>
          <cell r="KC7">
            <v>69.86666666666666</v>
          </cell>
          <cell r="KD7">
            <v>76</v>
          </cell>
          <cell r="KE7">
            <v>72.666666666666671</v>
          </cell>
          <cell r="KF7">
            <v>86.42</v>
          </cell>
          <cell r="KG7">
            <v>87</v>
          </cell>
          <cell r="KH7">
            <v>90.77</v>
          </cell>
          <cell r="KI7">
            <v>78</v>
          </cell>
          <cell r="NW7">
            <v>79</v>
          </cell>
          <cell r="NX7">
            <v>82.333333333333329</v>
          </cell>
          <cell r="NY7">
            <v>83.166666666666671</v>
          </cell>
          <cell r="NZ7">
            <v>85.333333333333329</v>
          </cell>
          <cell r="OA7">
            <v>86.666666666666671</v>
          </cell>
          <cell r="OB7">
            <v>53.291666666666664</v>
          </cell>
          <cell r="OC7">
            <v>60</v>
          </cell>
          <cell r="OD7">
            <v>60.666666666666664</v>
          </cell>
          <cell r="OE7">
            <v>71.233333333333334</v>
          </cell>
          <cell r="OF7">
            <v>74.666666666666671</v>
          </cell>
          <cell r="OG7">
            <v>77.333333333333329</v>
          </cell>
          <cell r="RC7">
            <v>95.2</v>
          </cell>
          <cell r="RD7">
            <v>93.6</v>
          </cell>
          <cell r="RE7">
            <v>95</v>
          </cell>
          <cell r="RF7">
            <v>96.551724137931032</v>
          </cell>
          <cell r="RG7">
            <v>96.6</v>
          </cell>
          <cell r="SA7">
            <v>23.762456821201052</v>
          </cell>
          <cell r="SB7">
            <v>21.8</v>
          </cell>
          <cell r="SC7">
            <v>26.400000000000002</v>
          </cell>
          <cell r="SD7">
            <v>30.054231098280837</v>
          </cell>
          <cell r="SE7">
            <v>23.622370059164137</v>
          </cell>
          <cell r="SF7">
            <v>33.264602269009373</v>
          </cell>
          <cell r="SG7">
            <v>28.821725338787449</v>
          </cell>
          <cell r="SH7">
            <v>21.8</v>
          </cell>
          <cell r="SI7">
            <v>24.5</v>
          </cell>
          <cell r="SJ7">
            <v>32.373777854579572</v>
          </cell>
          <cell r="SK7">
            <v>28.459533109042191</v>
          </cell>
          <cell r="SL7">
            <v>30.280175745398026</v>
          </cell>
          <cell r="SM7">
            <v>29.016455834116087</v>
          </cell>
          <cell r="SN7">
            <v>29.1</v>
          </cell>
          <cell r="SO7">
            <v>34.4</v>
          </cell>
          <cell r="SP7">
            <v>41.34772880580153</v>
          </cell>
          <cell r="SQ7">
            <v>32.523922087868598</v>
          </cell>
          <cell r="SR7">
            <v>43.145932420605355</v>
          </cell>
          <cell r="SS7">
            <v>42.730590159759714</v>
          </cell>
          <cell r="ST7">
            <v>40.200000000000003</v>
          </cell>
          <cell r="SU7">
            <v>39.700000000000003</v>
          </cell>
          <cell r="SV7">
            <v>42.718995901321605</v>
          </cell>
          <cell r="SW7">
            <v>41.851092825845193</v>
          </cell>
          <cell r="UO7">
            <v>53.154543636242416</v>
          </cell>
          <cell r="UP7">
            <v>57</v>
          </cell>
          <cell r="UQ7">
            <v>59.871016918094419</v>
          </cell>
          <cell r="UR7">
            <v>55.7</v>
          </cell>
          <cell r="US7">
            <v>48.050942428858164</v>
          </cell>
          <cell r="UT7">
            <v>87.466666666666654</v>
          </cell>
          <cell r="UU7">
            <v>87.666666666666671</v>
          </cell>
          <cell r="UV7">
            <v>88.333333333333329</v>
          </cell>
          <cell r="UW7">
            <v>76.466666666666669</v>
          </cell>
          <cell r="UX7">
            <v>77.666666666666671</v>
          </cell>
          <cell r="UY7">
            <v>80.666666666666671</v>
          </cell>
          <cell r="UZ7">
            <v>5.9229918314058443</v>
          </cell>
          <cell r="VA7">
            <v>5.2574633009990341</v>
          </cell>
          <cell r="VB7">
            <v>5.4067811091700033</v>
          </cell>
          <cell r="VC7">
            <v>6.6416579436140317</v>
          </cell>
          <cell r="VD7">
            <v>7.3879208180168074</v>
          </cell>
          <cell r="VE7">
            <v>7.9484611053572944</v>
          </cell>
          <cell r="VF7">
            <v>0.72216241008665061</v>
          </cell>
          <cell r="VG7">
            <v>0.6924550554625879</v>
          </cell>
          <cell r="VH7">
            <v>0.70588573976505076</v>
          </cell>
          <cell r="VI7">
            <v>0.85026245032887493</v>
          </cell>
          <cell r="VJ7">
            <v>1.0996177678694394</v>
          </cell>
          <cell r="VK7">
            <v>0.60691864391480377</v>
          </cell>
          <cell r="VL7">
            <v>84.5098830173457</v>
          </cell>
          <cell r="VM7">
            <v>88.994730441832175</v>
          </cell>
          <cell r="VN7">
            <v>92.324918566775253</v>
          </cell>
          <cell r="VO7">
            <v>90.762404195240023</v>
          </cell>
          <cell r="VP7">
            <v>92.623772299057933</v>
          </cell>
          <cell r="VQ7">
            <v>97.161835748792271</v>
          </cell>
          <cell r="VR7">
            <v>95.890581029630852</v>
          </cell>
          <cell r="VS7">
            <v>94.520078773867624</v>
          </cell>
          <cell r="VT7">
            <v>92.724830971566178</v>
          </cell>
          <cell r="VU7">
            <v>6.73700583279326</v>
          </cell>
          <cell r="VV7">
            <v>6.2797578560740037</v>
          </cell>
          <cell r="VW7">
            <v>5.9410705952936471</v>
          </cell>
          <cell r="VX7">
            <v>93.525615167406215</v>
          </cell>
          <cell r="VY7">
            <v>99.493311714633165</v>
          </cell>
          <cell r="VZ7">
            <v>99.95928338762215</v>
          </cell>
          <cell r="WA7">
            <v>99.979830576845501</v>
          </cell>
          <cell r="WB7">
            <v>100</v>
          </cell>
          <cell r="WC7">
            <v>100</v>
          </cell>
          <cell r="WD7">
            <v>82.758620689655174</v>
          </cell>
          <cell r="WE7">
            <v>83.333333333333343</v>
          </cell>
          <cell r="WF7">
            <v>84.337349397590373</v>
          </cell>
          <cell r="WG7">
            <v>84.615384615384613</v>
          </cell>
          <cell r="WH7">
            <v>81.818181818181827</v>
          </cell>
          <cell r="WI7">
            <v>85.333333333333343</v>
          </cell>
          <cell r="WJ7">
            <v>86.059580286645712</v>
          </cell>
          <cell r="WK7">
            <v>92.970896601590752</v>
          </cell>
          <cell r="WL7">
            <v>91.926474568763993</v>
          </cell>
          <cell r="WM7">
            <v>92.801596872790782</v>
          </cell>
          <cell r="WN7">
            <v>97.692964739879784</v>
          </cell>
          <cell r="WO7">
            <v>97.574485942089808</v>
          </cell>
          <cell r="WP7">
            <v>9.1304347826086953</v>
          </cell>
          <cell r="WS7">
            <v>12.695652173913045</v>
          </cell>
          <cell r="WV7">
            <v>14.210526315789473</v>
          </cell>
          <cell r="WY7">
            <v>10.571428571428571</v>
          </cell>
          <cell r="XT7">
            <v>8.5803571428571423</v>
          </cell>
          <cell r="XU7">
            <v>6.3349753694581281</v>
          </cell>
          <cell r="XV7">
            <v>5.8928571428571432</v>
          </cell>
          <cell r="XW7">
            <v>6.1088435374149652</v>
          </cell>
          <cell r="XX7">
            <v>12.369406830236777</v>
          </cell>
          <cell r="XY7">
            <v>21.437554561160031</v>
          </cell>
          <cell r="XZ7">
            <v>18.339364613743196</v>
          </cell>
          <cell r="YA7">
            <v>14.292483233024846</v>
          </cell>
          <cell r="YB7">
            <v>9.2180721883628394</v>
          </cell>
          <cell r="YC7">
            <v>13.448611730354996</v>
          </cell>
          <cell r="YD7">
            <v>21.645865834633383</v>
          </cell>
          <cell r="YG7">
            <v>21.488571986716156</v>
          </cell>
          <cell r="YJ7">
            <v>20.638629283489095</v>
          </cell>
        </row>
        <row r="8">
          <cell r="BD8">
            <v>53</v>
          </cell>
          <cell r="BE8">
            <v>55</v>
          </cell>
          <cell r="BF8">
            <v>55</v>
          </cell>
          <cell r="BG8">
            <v>60</v>
          </cell>
          <cell r="BH8">
            <v>59</v>
          </cell>
          <cell r="BI8">
            <v>25</v>
          </cell>
          <cell r="BJ8">
            <v>29</v>
          </cell>
          <cell r="BK8">
            <v>29</v>
          </cell>
          <cell r="BL8">
            <v>33</v>
          </cell>
          <cell r="BM8">
            <v>32</v>
          </cell>
          <cell r="BN8">
            <v>32</v>
          </cell>
          <cell r="BO8">
            <v>32</v>
          </cell>
          <cell r="BP8">
            <v>34</v>
          </cell>
          <cell r="BQ8">
            <v>26</v>
          </cell>
          <cell r="BR8">
            <v>37</v>
          </cell>
          <cell r="BS8">
            <v>10</v>
          </cell>
          <cell r="BT8">
            <v>14</v>
          </cell>
          <cell r="BU8">
            <v>17</v>
          </cell>
          <cell r="BV8">
            <v>11</v>
          </cell>
          <cell r="BW8">
            <v>14</v>
          </cell>
          <cell r="DH8">
            <v>91.866028708133967</v>
          </cell>
          <cell r="DI8">
            <v>92.019950124688279</v>
          </cell>
          <cell r="DJ8">
            <v>90.933333333333337</v>
          </cell>
          <cell r="DK8">
            <v>91.21447028423772</v>
          </cell>
          <cell r="DL8">
            <v>92.420537897310524</v>
          </cell>
          <cell r="DM8">
            <v>91.857506361323161</v>
          </cell>
          <cell r="DN8">
            <v>84.100000000000009</v>
          </cell>
          <cell r="DO8">
            <v>84</v>
          </cell>
          <cell r="DP8">
            <v>84.666666666666671</v>
          </cell>
          <cell r="DQ8">
            <v>87.9</v>
          </cell>
          <cell r="DR8">
            <v>91.8</v>
          </cell>
          <cell r="DS8">
            <v>90.9</v>
          </cell>
          <cell r="DT8">
            <v>93.1</v>
          </cell>
          <cell r="DU8">
            <v>94.6</v>
          </cell>
          <cell r="DV8">
            <v>765.3</v>
          </cell>
          <cell r="DW8">
            <v>819.18</v>
          </cell>
          <cell r="DX8">
            <v>823.78</v>
          </cell>
          <cell r="DY8">
            <v>870.28</v>
          </cell>
          <cell r="DZ8">
            <v>854.68</v>
          </cell>
          <cell r="EA8">
            <v>465</v>
          </cell>
          <cell r="EB8">
            <v>537</v>
          </cell>
          <cell r="EC8">
            <v>547</v>
          </cell>
          <cell r="ED8">
            <v>454</v>
          </cell>
          <cell r="EE8">
            <v>549</v>
          </cell>
          <cell r="EF8">
            <v>601</v>
          </cell>
          <cell r="EG8">
            <v>707</v>
          </cell>
          <cell r="EH8">
            <v>676</v>
          </cell>
          <cell r="EI8">
            <v>747</v>
          </cell>
          <cell r="EJ8">
            <v>705</v>
          </cell>
          <cell r="EK8">
            <v>776</v>
          </cell>
          <cell r="EL8">
            <v>842</v>
          </cell>
          <cell r="EM8">
            <v>837</v>
          </cell>
          <cell r="EN8">
            <v>901</v>
          </cell>
          <cell r="EO8">
            <v>895</v>
          </cell>
          <cell r="EP8">
            <v>882</v>
          </cell>
          <cell r="EQ8">
            <v>906</v>
          </cell>
          <cell r="ER8">
            <v>951</v>
          </cell>
          <cell r="ES8">
            <v>983</v>
          </cell>
          <cell r="ET8">
            <v>959</v>
          </cell>
          <cell r="EU8">
            <v>1010</v>
          </cell>
          <cell r="EV8">
            <v>1041</v>
          </cell>
          <cell r="EW8">
            <v>1037</v>
          </cell>
          <cell r="EX8">
            <v>1112</v>
          </cell>
          <cell r="EY8">
            <v>1065</v>
          </cell>
          <cell r="EZ8">
            <v>75.464190981432353</v>
          </cell>
          <cell r="FA8">
            <v>72.606214331008246</v>
          </cell>
          <cell r="FB8">
            <v>67.357512953367888</v>
          </cell>
          <cell r="FC8">
            <v>74.734748010610076</v>
          </cell>
          <cell r="FD8">
            <v>63.682539682539684</v>
          </cell>
          <cell r="FE8">
            <v>57.383419689119172</v>
          </cell>
          <cell r="FF8">
            <v>80.199335548172755</v>
          </cell>
          <cell r="FG8">
            <v>77.805960684844649</v>
          </cell>
          <cell r="FH8">
            <v>68.652849740932638</v>
          </cell>
          <cell r="FI8">
            <v>78.367617783676181</v>
          </cell>
          <cell r="FJ8">
            <v>69.372225745085601</v>
          </cell>
          <cell r="FK8">
            <v>60.103626943005182</v>
          </cell>
          <cell r="FL8">
            <v>4.5397373084097854</v>
          </cell>
          <cell r="FO8">
            <v>4.4756410228147026</v>
          </cell>
          <cell r="FR8">
            <v>4.9185616969308521</v>
          </cell>
          <cell r="FU8">
            <v>4.2679702161714399</v>
          </cell>
          <cell r="FX8">
            <v>4.3403116615600954</v>
          </cell>
          <cell r="GA8">
            <v>4.8977653146508215</v>
          </cell>
          <cell r="GV8">
            <v>45.283018867924532</v>
          </cell>
          <cell r="GW8">
            <v>45.953757225433527</v>
          </cell>
          <cell r="GX8">
            <v>46.416382252559728</v>
          </cell>
          <cell r="GY8">
            <v>47.524752475247524</v>
          </cell>
          <cell r="GZ8">
            <v>50.148367952522257</v>
          </cell>
          <cell r="HA8">
            <v>52.710843373493979</v>
          </cell>
          <cell r="HK8">
            <v>0.8</v>
          </cell>
          <cell r="HL8">
            <v>1.1000000000000001</v>
          </cell>
          <cell r="HM8">
            <v>0.9</v>
          </cell>
          <cell r="HN8">
            <v>1</v>
          </cell>
          <cell r="HO8">
            <v>9.3232492997198886</v>
          </cell>
          <cell r="HP8">
            <v>7.0448954489544899</v>
          </cell>
          <cell r="HQ8">
            <v>6.7203441917639832</v>
          </cell>
          <cell r="HR8">
            <v>6.9460526315789473</v>
          </cell>
          <cell r="HS8">
            <v>6.5063131313131315</v>
          </cell>
          <cell r="HT8">
            <v>6.6660092044707433</v>
          </cell>
          <cell r="HU8">
            <v>10.327443524938493</v>
          </cell>
          <cell r="HV8">
            <v>10.713519039100435</v>
          </cell>
          <cell r="HW8">
            <v>11.090721649484536</v>
          </cell>
          <cell r="HX8">
            <v>11.047419439350275</v>
          </cell>
          <cell r="HY8">
            <v>12.662023653088042</v>
          </cell>
          <cell r="HZ8">
            <v>12.66141121736883</v>
          </cell>
          <cell r="IA8">
            <v>95.527197509918338</v>
          </cell>
          <cell r="IB8">
            <v>95.712110940673412</v>
          </cell>
          <cell r="IC8">
            <v>95.782248524780385</v>
          </cell>
          <cell r="ID8">
            <v>96.043710434260788</v>
          </cell>
          <cell r="IE8">
            <v>95.960858784273569</v>
          </cell>
          <cell r="IF8">
            <v>96.064245092020272</v>
          </cell>
          <cell r="IG8">
            <v>91.680897516266398</v>
          </cell>
          <cell r="IH8">
            <v>91.294339360134586</v>
          </cell>
          <cell r="II8">
            <v>88.211813793051505</v>
          </cell>
          <cell r="IJ8">
            <v>89.332899737291811</v>
          </cell>
          <cell r="IK8">
            <v>91.438843728882503</v>
          </cell>
          <cell r="IL8">
            <v>92.813237014614941</v>
          </cell>
          <cell r="JE8">
            <v>1</v>
          </cell>
          <cell r="JH8">
            <v>2.2000000000000002</v>
          </cell>
          <cell r="JK8">
            <v>3.5323570767173087</v>
          </cell>
          <cell r="JN8">
            <v>3.7914363844050349</v>
          </cell>
          <cell r="JQ8">
            <v>4.4671317565651414</v>
          </cell>
          <cell r="JT8">
            <v>5.1333724573972166</v>
          </cell>
          <cell r="JW8">
            <v>49.360250213249927</v>
          </cell>
          <cell r="JX8">
            <v>51.050583657587545</v>
          </cell>
          <cell r="JY8">
            <v>47.574421168687984</v>
          </cell>
          <cell r="JZ8">
            <v>40.012368583797155</v>
          </cell>
          <cell r="KA8">
            <v>51.44356955380578</v>
          </cell>
          <cell r="KB8">
            <v>41.057367829021373</v>
          </cell>
          <cell r="KC8">
            <v>63.800000000000004</v>
          </cell>
          <cell r="KD8">
            <v>60</v>
          </cell>
          <cell r="KE8">
            <v>58.333333333333336</v>
          </cell>
          <cell r="KF8">
            <v>87.616299999999995</v>
          </cell>
          <cell r="KG8">
            <v>85.265207926814867</v>
          </cell>
          <cell r="KH8">
            <v>91.340699999999998</v>
          </cell>
          <cell r="KI8">
            <v>86.699699422126059</v>
          </cell>
          <cell r="NW8">
            <v>78.666666666666671</v>
          </cell>
          <cell r="NX8">
            <v>76.666666666666671</v>
          </cell>
          <cell r="NY8">
            <v>78.100000000000009</v>
          </cell>
          <cell r="NZ8">
            <v>80.333333333333329</v>
          </cell>
          <cell r="OA8">
            <v>82</v>
          </cell>
          <cell r="OB8">
            <v>66.861635220125791</v>
          </cell>
          <cell r="OC8">
            <v>65.333333333333329</v>
          </cell>
          <cell r="OD8">
            <v>66.666666666666671</v>
          </cell>
          <cell r="OE8">
            <v>68.399999999999991</v>
          </cell>
          <cell r="OF8">
            <v>63</v>
          </cell>
          <cell r="OG8">
            <v>56.666666666666664</v>
          </cell>
          <cell r="RC8">
            <v>99.1</v>
          </cell>
          <cell r="RD8">
            <v>98.9</v>
          </cell>
          <cell r="RE8">
            <v>97.9</v>
          </cell>
          <cell r="RF8">
            <v>90.378006872852239</v>
          </cell>
          <cell r="RG8">
            <v>97.1</v>
          </cell>
          <cell r="SA8">
            <v>37.210131544719658</v>
          </cell>
          <cell r="SB8">
            <v>35.4</v>
          </cell>
          <cell r="SC8">
            <v>34.799999999999997</v>
          </cell>
          <cell r="SD8">
            <v>35.774809990832509</v>
          </cell>
          <cell r="SE8">
            <v>33.733289565228858</v>
          </cell>
          <cell r="SF8">
            <v>33.810078860835155</v>
          </cell>
          <cell r="SG8">
            <v>36.584056111128284</v>
          </cell>
          <cell r="SH8">
            <v>36</v>
          </cell>
          <cell r="SI8">
            <v>35.199999999999996</v>
          </cell>
          <cell r="SJ8">
            <v>35.954198455705971</v>
          </cell>
          <cell r="SK8">
            <v>34.170627117825568</v>
          </cell>
          <cell r="SL8">
            <v>44.243000033816926</v>
          </cell>
          <cell r="SM8">
            <v>48.8</v>
          </cell>
          <cell r="SN8">
            <v>48</v>
          </cell>
          <cell r="SO8">
            <v>47.599999999999994</v>
          </cell>
          <cell r="SP8">
            <v>47.041504892583255</v>
          </cell>
          <cell r="SQ8">
            <v>42.440932998445675</v>
          </cell>
          <cell r="SR8">
            <v>55.650649222945944</v>
          </cell>
          <cell r="SS8">
            <v>55.9</v>
          </cell>
          <cell r="ST8">
            <v>58</v>
          </cell>
          <cell r="SU8">
            <v>60.4</v>
          </cell>
          <cell r="SV8">
            <v>60.310744205942328</v>
          </cell>
          <cell r="SW8">
            <v>58.833819578297309</v>
          </cell>
          <cell r="UO8">
            <v>21.526399607987258</v>
          </cell>
          <cell r="UP8">
            <v>22.1</v>
          </cell>
          <cell r="UQ8">
            <v>23.949459904836949</v>
          </cell>
          <cell r="UR8">
            <v>20.8</v>
          </cell>
          <cell r="US8">
            <v>27.116054987267297</v>
          </cell>
          <cell r="UT8">
            <v>89.399999999999991</v>
          </cell>
          <cell r="UU8">
            <v>91.666666666666671</v>
          </cell>
          <cell r="UV8">
            <v>90.333333333333329</v>
          </cell>
          <cell r="UW8">
            <v>78.533333333333331</v>
          </cell>
          <cell r="UX8">
            <v>78.666666666666671</v>
          </cell>
          <cell r="UY8">
            <v>75.333333333333329</v>
          </cell>
          <cell r="UZ8" t="str">
            <v>N/A</v>
          </cell>
          <cell r="VC8" t="str">
            <v>N/A</v>
          </cell>
          <cell r="VF8" t="str">
            <v>N/A</v>
          </cell>
          <cell r="VI8" t="str">
            <v>N/A</v>
          </cell>
          <cell r="VL8" t="str">
            <v>N/A</v>
          </cell>
          <cell r="VR8" t="str">
            <v>N/A</v>
          </cell>
          <cell r="VS8" t="str">
            <v>N/A</v>
          </cell>
          <cell r="VT8" t="str">
            <v>N/A</v>
          </cell>
          <cell r="VU8" t="str">
            <v>N/A</v>
          </cell>
          <cell r="VV8" t="str">
            <v>N/A</v>
          </cell>
          <cell r="VW8" t="str">
            <v>N/A</v>
          </cell>
          <cell r="VX8" t="str">
            <v>N/A</v>
          </cell>
          <cell r="VY8" t="str">
            <v>N/A</v>
          </cell>
          <cell r="WD8">
            <v>76.71641791044776</v>
          </cell>
          <cell r="WE8">
            <v>77.31343283582089</v>
          </cell>
          <cell r="WF8">
            <v>77.577319587628864</v>
          </cell>
          <cell r="WG8">
            <v>75.401069518716582</v>
          </cell>
          <cell r="WH8">
            <v>75.401069518716582</v>
          </cell>
          <cell r="WI8">
            <v>75.401069518716582</v>
          </cell>
          <cell r="WJ8">
            <v>87.270658030777724</v>
          </cell>
          <cell r="WK8">
            <v>90.828196486344723</v>
          </cell>
          <cell r="WL8">
            <v>92.4205093625188</v>
          </cell>
          <cell r="WM8">
            <v>81.552693585369653</v>
          </cell>
          <cell r="WN8">
            <v>75.126434353171092</v>
          </cell>
          <cell r="WO8">
            <v>74.779178047183223</v>
          </cell>
          <cell r="WP8">
            <v>5.3035714285714279</v>
          </cell>
          <cell r="WS8">
            <v>7.6666666666666661</v>
          </cell>
          <cell r="WV8">
            <v>18.048780487804876</v>
          </cell>
          <cell r="WY8">
            <v>21.176470588235293</v>
          </cell>
          <cell r="XT8">
            <v>12.009357454772301</v>
          </cell>
          <cell r="XU8">
            <v>15.873949579831933</v>
          </cell>
          <cell r="XV8">
            <v>13.729323308270677</v>
          </cell>
          <cell r="XW8">
            <v>14.004201680672269</v>
          </cell>
          <cell r="XX8">
            <v>31.359987304610026</v>
          </cell>
          <cell r="XY8">
            <v>30.416319478499876</v>
          </cell>
          <cell r="XZ8">
            <v>24.615018105734709</v>
          </cell>
          <cell r="YA8">
            <v>22.926362712368725</v>
          </cell>
          <cell r="YB8">
            <v>22.798558344800817</v>
          </cell>
          <cell r="YC8">
            <v>23.499321419466664</v>
          </cell>
          <cell r="YD8">
            <v>25.951557093425606</v>
          </cell>
          <cell r="YG8">
            <v>26.607095225393437</v>
          </cell>
          <cell r="YJ8">
            <v>22.983897908732544</v>
          </cell>
        </row>
        <row r="9">
          <cell r="BD9">
            <v>44</v>
          </cell>
          <cell r="BE9">
            <v>47</v>
          </cell>
          <cell r="BF9">
            <v>48</v>
          </cell>
          <cell r="BG9">
            <v>50</v>
          </cell>
          <cell r="BH9">
            <v>52</v>
          </cell>
          <cell r="BI9">
            <v>20</v>
          </cell>
          <cell r="BJ9">
            <v>23</v>
          </cell>
          <cell r="BK9">
            <v>23</v>
          </cell>
          <cell r="BL9">
            <v>25</v>
          </cell>
          <cell r="BM9">
            <v>27</v>
          </cell>
          <cell r="BN9">
            <v>25</v>
          </cell>
          <cell r="BO9">
            <v>29</v>
          </cell>
          <cell r="BP9">
            <v>31</v>
          </cell>
          <cell r="BQ9">
            <v>35</v>
          </cell>
          <cell r="BR9">
            <v>37</v>
          </cell>
          <cell r="BS9">
            <v>6</v>
          </cell>
          <cell r="BT9">
            <v>8</v>
          </cell>
          <cell r="BU9">
            <v>10</v>
          </cell>
          <cell r="BV9">
            <v>13</v>
          </cell>
          <cell r="BW9">
            <v>13</v>
          </cell>
          <cell r="DH9">
            <v>93.78531073446328</v>
          </cell>
          <cell r="DI9">
            <v>93.637621023513134</v>
          </cell>
          <cell r="DJ9">
            <v>94.396551724137936</v>
          </cell>
          <cell r="DK9">
            <v>94.651539708265801</v>
          </cell>
          <cell r="DL9">
            <v>91.965811965811966</v>
          </cell>
          <cell r="DM9">
            <v>90.371621621621628</v>
          </cell>
          <cell r="DN9">
            <v>74.399999999999991</v>
          </cell>
          <cell r="DO9">
            <v>72.333333333333329</v>
          </cell>
          <cell r="DP9">
            <v>68.666666666666671</v>
          </cell>
          <cell r="DQ9">
            <v>89.6</v>
          </cell>
          <cell r="DR9">
            <v>91.1</v>
          </cell>
          <cell r="DS9">
            <v>90.9</v>
          </cell>
          <cell r="DT9">
            <v>93</v>
          </cell>
          <cell r="DU9">
            <v>91.5</v>
          </cell>
          <cell r="DV9">
            <v>676.88</v>
          </cell>
          <cell r="DW9">
            <v>723.37</v>
          </cell>
          <cell r="DX9">
            <v>735.89</v>
          </cell>
          <cell r="DY9">
            <v>764.19</v>
          </cell>
          <cell r="DZ9">
            <v>742.39</v>
          </cell>
          <cell r="EA9">
            <v>423</v>
          </cell>
          <cell r="EB9">
            <v>469</v>
          </cell>
          <cell r="EC9">
            <v>499</v>
          </cell>
          <cell r="ED9">
            <v>542</v>
          </cell>
          <cell r="EE9">
            <v>529</v>
          </cell>
          <cell r="EF9">
            <v>572</v>
          </cell>
          <cell r="EG9">
            <v>663</v>
          </cell>
          <cell r="EH9">
            <v>685</v>
          </cell>
          <cell r="EI9">
            <v>683</v>
          </cell>
          <cell r="EJ9">
            <v>689</v>
          </cell>
          <cell r="EK9">
            <v>749</v>
          </cell>
          <cell r="EL9">
            <v>823</v>
          </cell>
          <cell r="EM9">
            <v>849</v>
          </cell>
          <cell r="EN9">
            <v>864</v>
          </cell>
          <cell r="EO9">
            <v>869</v>
          </cell>
          <cell r="EP9">
            <v>853</v>
          </cell>
          <cell r="EQ9">
            <v>938</v>
          </cell>
          <cell r="ER9">
            <v>938</v>
          </cell>
          <cell r="ES9">
            <v>905</v>
          </cell>
          <cell r="ET9">
            <v>916</v>
          </cell>
          <cell r="EU9">
            <v>1227</v>
          </cell>
          <cell r="EV9">
            <v>1198</v>
          </cell>
          <cell r="EW9">
            <v>1153</v>
          </cell>
          <cell r="EX9">
            <v>1145</v>
          </cell>
          <cell r="EY9">
            <v>1086</v>
          </cell>
          <cell r="EZ9">
            <v>77.848911651728557</v>
          </cell>
          <cell r="FA9">
            <v>71.033085752869681</v>
          </cell>
          <cell r="FB9">
            <v>60.73800738007381</v>
          </cell>
          <cell r="FC9">
            <v>69.654289372599237</v>
          </cell>
          <cell r="FD9">
            <v>62.390276839972991</v>
          </cell>
          <cell r="FE9">
            <v>50.996309963099627</v>
          </cell>
          <cell r="FF9">
            <v>83.354673495518554</v>
          </cell>
          <cell r="FG9">
            <v>78.369272237196768</v>
          </cell>
          <cell r="FH9">
            <v>66.051660516605168</v>
          </cell>
          <cell r="FI9">
            <v>78.283151825752711</v>
          </cell>
          <cell r="FJ9">
            <v>66.105121293800536</v>
          </cell>
          <cell r="FK9">
            <v>49.445676274944567</v>
          </cell>
          <cell r="FL9">
            <v>4.808115840290653</v>
          </cell>
          <cell r="FO9">
            <v>4.3786122088866861</v>
          </cell>
          <cell r="FR9">
            <v>4.7653167127694598</v>
          </cell>
          <cell r="FU9">
            <v>4.5881574983077105</v>
          </cell>
          <cell r="FX9">
            <v>3.8384603433543072</v>
          </cell>
          <cell r="GA9">
            <v>4.073585365900505</v>
          </cell>
          <cell r="GV9">
            <v>38.386308068459655</v>
          </cell>
          <cell r="GW9">
            <v>40.469973890339425</v>
          </cell>
          <cell r="GX9">
            <v>40.616966580976865</v>
          </cell>
          <cell r="GY9">
            <v>40.909090909090914</v>
          </cell>
          <cell r="GZ9">
            <v>44.038929440389296</v>
          </cell>
          <cell r="HA9">
            <v>44.819277108433738</v>
          </cell>
          <cell r="HI9">
            <v>9</v>
          </cell>
          <cell r="HJ9">
            <v>8.8000000000000007</v>
          </cell>
          <cell r="HK9">
            <v>6.7</v>
          </cell>
          <cell r="HL9">
            <v>5.96</v>
          </cell>
          <cell r="HM9">
            <v>6.3</v>
          </cell>
          <cell r="HN9">
            <v>5.95</v>
          </cell>
          <cell r="HO9">
            <v>6.584356819650937</v>
          </cell>
          <cell r="HP9">
            <v>6.2805611222444888</v>
          </cell>
          <cell r="HQ9">
            <v>6.1667801225323347</v>
          </cell>
          <cell r="HR9">
            <v>6.0966216216216216</v>
          </cell>
          <cell r="HS9">
            <v>6.9392882065596648</v>
          </cell>
          <cell r="HT9">
            <v>7.1479697178251893</v>
          </cell>
          <cell r="HU9">
            <v>10.976770753998476</v>
          </cell>
          <cell r="HV9">
            <v>11.007761437908497</v>
          </cell>
          <cell r="HW9">
            <v>11.778470490440565</v>
          </cell>
          <cell r="HX9">
            <v>11.734413965087281</v>
          </cell>
          <cell r="HY9">
            <v>11.968512256973796</v>
          </cell>
          <cell r="HZ9">
            <v>10.526856903063365</v>
          </cell>
          <cell r="IA9">
            <v>92.930021717191664</v>
          </cell>
          <cell r="IB9">
            <v>93.296955083764914</v>
          </cell>
          <cell r="IC9">
            <v>93.106334115573318</v>
          </cell>
          <cell r="ID9">
            <v>92.656773412180755</v>
          </cell>
          <cell r="IE9">
            <v>93.290583856580554</v>
          </cell>
          <cell r="IF9">
            <v>93.585039865911625</v>
          </cell>
          <cell r="IG9">
            <v>95.050205973223484</v>
          </cell>
          <cell r="IH9">
            <v>92.622047863670602</v>
          </cell>
          <cell r="II9">
            <v>92.903943627147981</v>
          </cell>
          <cell r="IJ9">
            <v>93.700646087580765</v>
          </cell>
          <cell r="IK9">
            <v>94.16262401247954</v>
          </cell>
          <cell r="IL9">
            <v>95.9089218310761</v>
          </cell>
          <cell r="JE9">
            <v>0.7</v>
          </cell>
          <cell r="JH9">
            <v>0.8</v>
          </cell>
          <cell r="JK9">
            <v>0.80388585306618088</v>
          </cell>
          <cell r="JN9">
            <v>0.82044554911166345</v>
          </cell>
          <cell r="JQ9">
            <v>0.82971985921242808</v>
          </cell>
          <cell r="JT9">
            <v>0.92673656338749977</v>
          </cell>
          <cell r="JW9">
            <v>30.529172320217096</v>
          </cell>
          <cell r="JX9">
            <v>30.602997560125477</v>
          </cell>
          <cell r="JY9">
            <v>29.93848257006152</v>
          </cell>
          <cell r="JZ9">
            <v>32.363861386138616</v>
          </cell>
          <cell r="KA9">
            <v>30.122818358112475</v>
          </cell>
          <cell r="KB9">
            <v>36.064556176288022</v>
          </cell>
          <cell r="KC9">
            <v>52.766666666666673</v>
          </cell>
          <cell r="KD9">
            <v>51</v>
          </cell>
          <cell r="KE9">
            <v>51.666666666666664</v>
          </cell>
          <cell r="KF9">
            <v>89.409199999999998</v>
          </cell>
          <cell r="KG9">
            <v>83.569777810123867</v>
          </cell>
          <cell r="KH9">
            <v>87.662000000000006</v>
          </cell>
          <cell r="KI9">
            <v>87.820463040698371</v>
          </cell>
          <cell r="NW9">
            <v>82.666666666666671</v>
          </cell>
          <cell r="NX9">
            <v>75.666666666666671</v>
          </cell>
          <cell r="NY9">
            <v>90.766666666666666</v>
          </cell>
          <cell r="NZ9">
            <v>91</v>
          </cell>
          <cell r="OA9">
            <v>89.666666666666671</v>
          </cell>
          <cell r="OB9">
            <v>78.692307692307693</v>
          </cell>
          <cell r="OC9">
            <v>82.666666666666671</v>
          </cell>
          <cell r="OD9">
            <v>84.333333333333329</v>
          </cell>
          <cell r="OE9">
            <v>75.733333333333334</v>
          </cell>
          <cell r="OF9">
            <v>75.333333333333329</v>
          </cell>
          <cell r="OG9">
            <v>77</v>
          </cell>
          <cell r="RC9">
            <v>98.1</v>
          </cell>
          <cell r="RD9">
            <v>96.8</v>
          </cell>
          <cell r="RE9">
            <v>98.1</v>
          </cell>
          <cell r="RF9">
            <v>95.890410958904098</v>
          </cell>
          <cell r="RG9">
            <v>96.4</v>
          </cell>
          <cell r="SA9">
            <v>21.381057192161347</v>
          </cell>
          <cell r="SB9">
            <v>19.5</v>
          </cell>
          <cell r="SC9">
            <v>16.54</v>
          </cell>
          <cell r="SD9">
            <v>16.543833668864689</v>
          </cell>
          <cell r="SE9">
            <v>18.822702728133638</v>
          </cell>
          <cell r="SF9">
            <v>18.910590662418372</v>
          </cell>
          <cell r="SG9">
            <v>18.7</v>
          </cell>
          <cell r="SH9">
            <v>19.100000000000001</v>
          </cell>
          <cell r="SI9">
            <v>21.88</v>
          </cell>
          <cell r="SJ9">
            <v>21.888167525283329</v>
          </cell>
          <cell r="SK9">
            <v>22.108121383018727</v>
          </cell>
          <cell r="SL9">
            <v>16.29011626461687</v>
          </cell>
          <cell r="SM9">
            <v>16.5</v>
          </cell>
          <cell r="SN9">
            <v>17</v>
          </cell>
          <cell r="SO9">
            <v>16.23</v>
          </cell>
          <cell r="SP9">
            <v>16.234763940544571</v>
          </cell>
          <cell r="SQ9">
            <v>16.424302953332447</v>
          </cell>
          <cell r="SR9">
            <v>30.188639810120666</v>
          </cell>
          <cell r="SS9">
            <v>29.736342026309998</v>
          </cell>
          <cell r="ST9">
            <v>32.700000000000003</v>
          </cell>
          <cell r="SU9">
            <v>32.61</v>
          </cell>
          <cell r="SV9">
            <v>32.612747096905174</v>
          </cell>
          <cell r="SW9">
            <v>32.151252206572615</v>
          </cell>
          <cell r="UO9">
            <v>31.8</v>
          </cell>
          <cell r="UP9">
            <v>27.76</v>
          </cell>
          <cell r="UQ9">
            <v>31.081868500076649</v>
          </cell>
          <cell r="UR9">
            <v>31.8</v>
          </cell>
          <cell r="US9">
            <v>33.301811052106153</v>
          </cell>
          <cell r="UT9">
            <v>87.5</v>
          </cell>
          <cell r="UU9">
            <v>88.333333333333329</v>
          </cell>
          <cell r="UV9">
            <v>87</v>
          </cell>
          <cell r="UW9">
            <v>80.933333333333337</v>
          </cell>
          <cell r="UX9">
            <v>81</v>
          </cell>
          <cell r="UY9">
            <v>80</v>
          </cell>
          <cell r="UZ9">
            <v>9.599981867380416</v>
          </cell>
          <cell r="VA9">
            <v>10.006958584732214</v>
          </cell>
          <cell r="VB9">
            <v>9.9388623702193222</v>
          </cell>
          <cell r="VC9">
            <v>3.859471015089218</v>
          </cell>
          <cell r="VD9">
            <v>4.1583104255446486</v>
          </cell>
          <cell r="VE9">
            <v>6.4108451881946609</v>
          </cell>
          <cell r="VF9">
            <v>3.1271248183832494</v>
          </cell>
          <cell r="VG9">
            <v>2.1173735423681457</v>
          </cell>
          <cell r="VH9">
            <v>1.7832453035647229</v>
          </cell>
          <cell r="VI9">
            <v>2.4029078297702027</v>
          </cell>
          <cell r="VJ9">
            <v>1.5846013782436823</v>
          </cell>
          <cell r="VK9">
            <v>1.4048044723128821</v>
          </cell>
          <cell r="VL9">
            <v>35.652888855669332</v>
          </cell>
          <cell r="VM9">
            <v>55.711788401611308</v>
          </cell>
          <cell r="VN9">
            <v>74.093463700053903</v>
          </cell>
          <cell r="VO9">
            <v>84.968231830156512</v>
          </cell>
          <cell r="VP9">
            <v>93.212775951150775</v>
          </cell>
          <cell r="VQ9">
            <v>93.799857831134986</v>
          </cell>
          <cell r="VR9">
            <v>88.398280032249403</v>
          </cell>
          <cell r="VS9">
            <v>90.617852735499795</v>
          </cell>
          <cell r="VT9">
            <v>86.448651914942602</v>
          </cell>
          <cell r="VU9">
            <v>15.638804826661559</v>
          </cell>
          <cell r="VV9">
            <v>16.201945146858588</v>
          </cell>
          <cell r="VW9">
            <v>8.9516369631781423</v>
          </cell>
          <cell r="VX9">
            <v>63.233425517602214</v>
          </cell>
          <cell r="VY9">
            <v>76.65121228243521</v>
          </cell>
          <cell r="VZ9">
            <v>91.138655785664795</v>
          </cell>
          <cell r="WA9">
            <v>91.740275840694252</v>
          </cell>
          <cell r="WB9">
            <v>100</v>
          </cell>
          <cell r="WC9">
            <v>100</v>
          </cell>
          <cell r="WD9">
            <v>80.219780219780219</v>
          </cell>
          <cell r="WE9">
            <v>81.679389312977108</v>
          </cell>
          <cell r="WF9">
            <v>82.490272373540847</v>
          </cell>
          <cell r="WG9">
            <v>82.625482625482633</v>
          </cell>
          <cell r="WH9">
            <v>84.688995215310996</v>
          </cell>
          <cell r="WI9">
            <v>84.54106280193237</v>
          </cell>
          <cell r="WJ9">
            <v>79.549820548762114</v>
          </cell>
          <cell r="WK9">
            <v>80.240430654125319</v>
          </cell>
          <cell r="WL9">
            <v>80.961521798537646</v>
          </cell>
          <cell r="WM9">
            <v>85.825294809563218</v>
          </cell>
          <cell r="WN9">
            <v>87.533457120011107</v>
          </cell>
          <cell r="WO9">
            <v>83.457579788877126</v>
          </cell>
          <cell r="WP9">
            <v>15.532467532467534</v>
          </cell>
          <cell r="WS9">
            <v>16.012987012987011</v>
          </cell>
          <cell r="WV9">
            <v>12</v>
          </cell>
          <cell r="WY9">
            <v>13.426229508196721</v>
          </cell>
          <cell r="XT9">
            <v>7.5064935064935066</v>
          </cell>
          <cell r="XU9">
            <v>7.4812030075187979</v>
          </cell>
          <cell r="XV9">
            <v>7.4610389610389607</v>
          </cell>
          <cell r="XW9">
            <v>7.5952380952380949</v>
          </cell>
          <cell r="XX9">
            <v>16.410297724430581</v>
          </cell>
          <cell r="XY9">
            <v>21.348087675120755</v>
          </cell>
          <cell r="XZ9">
            <v>20.565089967593018</v>
          </cell>
          <cell r="YA9">
            <v>23.261257634907082</v>
          </cell>
          <cell r="YB9">
            <v>18.554688975494678</v>
          </cell>
          <cell r="YC9">
            <v>16.539777101457737</v>
          </cell>
          <cell r="YD9">
            <v>19.311276164753544</v>
          </cell>
          <cell r="YG9">
            <v>19.442381691757241</v>
          </cell>
          <cell r="YJ9">
            <v>19.63430267863167</v>
          </cell>
        </row>
        <row r="10">
          <cell r="BD10">
            <v>46</v>
          </cell>
          <cell r="BE10">
            <v>52</v>
          </cell>
          <cell r="BF10">
            <v>53</v>
          </cell>
          <cell r="BG10">
            <v>54</v>
          </cell>
          <cell r="BH10">
            <v>57</v>
          </cell>
          <cell r="BI10">
            <v>21</v>
          </cell>
          <cell r="BJ10">
            <v>25</v>
          </cell>
          <cell r="BK10">
            <v>27</v>
          </cell>
          <cell r="BL10">
            <v>28</v>
          </cell>
          <cell r="BM10">
            <v>30</v>
          </cell>
          <cell r="BN10">
            <v>28</v>
          </cell>
          <cell r="BO10">
            <v>37</v>
          </cell>
          <cell r="BP10">
            <v>38</v>
          </cell>
          <cell r="BQ10">
            <v>36</v>
          </cell>
          <cell r="BR10">
            <v>38</v>
          </cell>
          <cell r="BS10">
            <v>8</v>
          </cell>
          <cell r="BT10">
            <v>11</v>
          </cell>
          <cell r="BU10">
            <v>16</v>
          </cell>
          <cell r="BV10">
            <v>13</v>
          </cell>
          <cell r="BW10">
            <v>12</v>
          </cell>
          <cell r="DH10">
            <v>90.944881889763778</v>
          </cell>
          <cell r="DI10">
            <v>93.423597678916821</v>
          </cell>
          <cell r="DJ10">
            <v>92.706333973128594</v>
          </cell>
          <cell r="DK10">
            <v>92.4</v>
          </cell>
          <cell r="DL10">
            <v>93.275488069414308</v>
          </cell>
          <cell r="DM10">
            <v>91.792656587473004</v>
          </cell>
          <cell r="DN10">
            <v>86.333333333333329</v>
          </cell>
          <cell r="DO10">
            <v>87.666666666666671</v>
          </cell>
          <cell r="DP10">
            <v>86</v>
          </cell>
          <cell r="DQ10">
            <v>89.4</v>
          </cell>
          <cell r="DR10">
            <v>91.6</v>
          </cell>
          <cell r="DS10">
            <v>93.3</v>
          </cell>
          <cell r="DT10">
            <v>94.2</v>
          </cell>
          <cell r="DU10">
            <v>91.8</v>
          </cell>
          <cell r="DV10">
            <v>692.73</v>
          </cell>
          <cell r="DW10">
            <v>755.32</v>
          </cell>
          <cell r="DX10">
            <v>772.95</v>
          </cell>
          <cell r="DY10">
            <v>799.96</v>
          </cell>
          <cell r="DZ10">
            <v>818.54</v>
          </cell>
          <cell r="EA10">
            <v>446</v>
          </cell>
          <cell r="EB10">
            <v>534</v>
          </cell>
          <cell r="EC10">
            <v>582</v>
          </cell>
          <cell r="ED10">
            <v>548</v>
          </cell>
          <cell r="EE10">
            <v>553</v>
          </cell>
          <cell r="EF10">
            <v>591</v>
          </cell>
          <cell r="EG10">
            <v>727</v>
          </cell>
          <cell r="EH10">
            <v>720</v>
          </cell>
          <cell r="EI10">
            <v>741</v>
          </cell>
          <cell r="EJ10">
            <v>771</v>
          </cell>
          <cell r="EK10">
            <v>906</v>
          </cell>
          <cell r="EL10">
            <v>888</v>
          </cell>
          <cell r="EM10">
            <v>873</v>
          </cell>
          <cell r="EN10">
            <v>896</v>
          </cell>
          <cell r="EO10">
            <v>912</v>
          </cell>
          <cell r="EP10">
            <v>875</v>
          </cell>
          <cell r="EQ10">
            <v>1012</v>
          </cell>
          <cell r="ER10">
            <v>921</v>
          </cell>
          <cell r="ES10">
            <v>1070</v>
          </cell>
          <cell r="ET10">
            <v>1036</v>
          </cell>
          <cell r="EU10">
            <v>1020</v>
          </cell>
          <cell r="EV10">
            <v>1037</v>
          </cell>
          <cell r="EW10">
            <v>1095</v>
          </cell>
          <cell r="EX10">
            <v>1144</v>
          </cell>
          <cell r="EY10">
            <v>1160</v>
          </cell>
          <cell r="EZ10">
            <v>77.878787878787875</v>
          </cell>
          <cell r="FA10">
            <v>69.003984063745023</v>
          </cell>
          <cell r="FB10">
            <v>59.178743961352652</v>
          </cell>
          <cell r="FC10">
            <v>73.409090909090907</v>
          </cell>
          <cell r="FD10">
            <v>64.223107569721122</v>
          </cell>
          <cell r="FE10">
            <v>53.945249597423519</v>
          </cell>
          <cell r="FF10">
            <v>83.181818181818173</v>
          </cell>
          <cell r="FG10">
            <v>76.414342629482064</v>
          </cell>
          <cell r="FH10">
            <v>67.900241351568781</v>
          </cell>
          <cell r="FI10">
            <v>77.954545454545453</v>
          </cell>
          <cell r="FJ10">
            <v>64.757358790771676</v>
          </cell>
          <cell r="FK10">
            <v>58.326629123089305</v>
          </cell>
          <cell r="FL10">
            <v>3.815596763226583</v>
          </cell>
          <cell r="FO10">
            <v>4.0938530761747858</v>
          </cell>
          <cell r="FR10">
            <v>4.1729959061638393</v>
          </cell>
          <cell r="FU10">
            <v>4.0109326752268197</v>
          </cell>
          <cell r="FX10">
            <v>3.98647801932223</v>
          </cell>
          <cell r="GA10">
            <v>4.0461673988385707</v>
          </cell>
          <cell r="GV10">
            <v>40.416666666666664</v>
          </cell>
          <cell r="GW10">
            <v>43.673469387755105</v>
          </cell>
          <cell r="GX10">
            <v>43.801652892561982</v>
          </cell>
          <cell r="GY10">
            <v>43.7007874015748</v>
          </cell>
          <cell r="GZ10">
            <v>49.586776859504134</v>
          </cell>
          <cell r="HA10">
            <v>50.420168067226889</v>
          </cell>
          <cell r="HI10">
            <v>0.9</v>
          </cell>
          <cell r="HJ10">
            <v>2.5</v>
          </cell>
          <cell r="HK10">
            <v>0.7</v>
          </cell>
          <cell r="HL10">
            <v>0.6</v>
          </cell>
          <cell r="HM10" t="str">
            <v>n/a</v>
          </cell>
          <cell r="HN10" t="str">
            <v>n/a</v>
          </cell>
          <cell r="HO10">
            <v>5.5695915279878969</v>
          </cell>
          <cell r="HP10">
            <v>5.1342943854324732</v>
          </cell>
          <cell r="HQ10">
            <v>5.8796847038772908</v>
          </cell>
          <cell r="HR10">
            <v>5.1375310687655347</v>
          </cell>
          <cell r="HS10">
            <v>5.257525546624211</v>
          </cell>
          <cell r="HT10">
            <v>5.0634231103388361</v>
          </cell>
          <cell r="HU10">
            <v>10.948590381426202</v>
          </cell>
          <cell r="HV10">
            <v>10.756695869837296</v>
          </cell>
          <cell r="HW10">
            <v>11.14105634227651</v>
          </cell>
          <cell r="HX10">
            <v>8.7564202334630359</v>
          </cell>
          <cell r="HY10">
            <v>9.0670439917346215</v>
          </cell>
          <cell r="HZ10">
            <v>9.195691106893694</v>
          </cell>
          <cell r="IA10">
            <v>94.150385098606876</v>
          </cell>
          <cell r="IB10">
            <v>94.33353217695489</v>
          </cell>
          <cell r="IC10">
            <v>93.83129185731687</v>
          </cell>
          <cell r="ID10">
            <v>93.661976438190948</v>
          </cell>
          <cell r="IE10">
            <v>93.996139520531145</v>
          </cell>
          <cell r="IF10">
            <v>93.94676986701441</v>
          </cell>
          <cell r="IG10">
            <v>85.194998757969699</v>
          </cell>
          <cell r="IH10">
            <v>88.112424785060455</v>
          </cell>
          <cell r="II10">
            <v>90.595138844353244</v>
          </cell>
          <cell r="IJ10">
            <v>90.632616410826529</v>
          </cell>
          <cell r="IK10">
            <v>92.266318537859007</v>
          </cell>
          <cell r="IL10">
            <v>90.702599273321439</v>
          </cell>
          <cell r="JE10">
            <v>0.9</v>
          </cell>
          <cell r="JH10">
            <v>1.1000000000000001</v>
          </cell>
          <cell r="JK10">
            <v>1.3251783893985729</v>
          </cell>
          <cell r="JN10">
            <v>1.5215289655685285</v>
          </cell>
          <cell r="JQ10">
            <v>2.3252960304313146</v>
          </cell>
          <cell r="JT10">
            <v>3.1699351234722983</v>
          </cell>
          <cell r="JW10">
            <v>27.950023137436368</v>
          </cell>
          <cell r="JX10">
            <v>35.960980754020568</v>
          </cell>
          <cell r="JY10">
            <v>31.705069124423961</v>
          </cell>
          <cell r="JZ10">
            <v>30.042194092827003</v>
          </cell>
          <cell r="KA10">
            <v>29.953917050691242</v>
          </cell>
          <cell r="KB10">
            <v>31.793478260869566</v>
          </cell>
          <cell r="KC10">
            <v>60.35</v>
          </cell>
          <cell r="KD10">
            <v>64</v>
          </cell>
          <cell r="KE10">
            <v>58</v>
          </cell>
          <cell r="KF10">
            <v>86.986000000000004</v>
          </cell>
          <cell r="KG10">
            <v>85.996435794937526</v>
          </cell>
          <cell r="KH10">
            <v>87.605999999999995</v>
          </cell>
          <cell r="KI10">
            <v>84.713319962046711</v>
          </cell>
          <cell r="NW10">
            <v>83.333333333333329</v>
          </cell>
          <cell r="NX10">
            <v>79</v>
          </cell>
          <cell r="NY10">
            <v>83.733333333333334</v>
          </cell>
          <cell r="NZ10">
            <v>85.666666666666671</v>
          </cell>
          <cell r="OA10">
            <v>84.666666666666671</v>
          </cell>
          <cell r="OB10">
            <v>73.80952380952381</v>
          </cell>
          <cell r="OC10">
            <v>75.666666666666671</v>
          </cell>
          <cell r="OD10">
            <v>73.333333333333329</v>
          </cell>
          <cell r="OE10">
            <v>75.600000000000009</v>
          </cell>
          <cell r="OF10">
            <v>78</v>
          </cell>
          <cell r="OG10">
            <v>76.333333333333329</v>
          </cell>
          <cell r="RC10">
            <v>93.7</v>
          </cell>
          <cell r="RD10">
            <v>97.2</v>
          </cell>
          <cell r="RE10">
            <v>97.1</v>
          </cell>
          <cell r="RF10">
            <v>91.304347826086953</v>
          </cell>
          <cell r="RG10">
            <v>95.2</v>
          </cell>
          <cell r="SA10">
            <v>35.519459158352269</v>
          </cell>
          <cell r="SB10">
            <v>29.7</v>
          </cell>
          <cell r="SC10">
            <v>26.200000000000003</v>
          </cell>
          <cell r="SD10">
            <v>24.548437822534005</v>
          </cell>
          <cell r="SE10">
            <v>21.285438323606169</v>
          </cell>
          <cell r="SF10">
            <v>44.96631516003842</v>
          </cell>
          <cell r="SG10">
            <v>44.722364544064234</v>
          </cell>
          <cell r="SH10">
            <v>37.799999999999997</v>
          </cell>
          <cell r="SI10">
            <v>37.799999999999997</v>
          </cell>
          <cell r="SJ10">
            <v>36.859466569501215</v>
          </cell>
          <cell r="SK10">
            <v>34.227900537694843</v>
          </cell>
          <cell r="SL10">
            <v>48.945603991751938</v>
          </cell>
          <cell r="SM10">
            <v>47.329667972583998</v>
          </cell>
          <cell r="SN10">
            <v>42.1</v>
          </cell>
          <cell r="SO10">
            <v>46.5</v>
          </cell>
          <cell r="SP10">
            <v>45.44448615294489</v>
          </cell>
          <cell r="SQ10">
            <v>40.265249141094081</v>
          </cell>
          <cell r="SR10">
            <v>43.17094389263643</v>
          </cell>
          <cell r="SS10">
            <v>42.021882326454659</v>
          </cell>
          <cell r="ST10">
            <v>43.6</v>
          </cell>
          <cell r="SU10">
            <v>45</v>
          </cell>
          <cell r="SV10">
            <v>44.119779518013125</v>
          </cell>
          <cell r="SW10">
            <v>44.925164457585957</v>
          </cell>
          <cell r="UO10">
            <v>46.216153283214688</v>
          </cell>
          <cell r="UP10">
            <v>44.5</v>
          </cell>
          <cell r="UQ10">
            <v>48.823616511490123</v>
          </cell>
          <cell r="UR10">
            <v>50.3</v>
          </cell>
          <cell r="US10">
            <v>52.97721172928199</v>
          </cell>
          <cell r="UT10">
            <v>81.7</v>
          </cell>
          <cell r="UU10">
            <v>84</v>
          </cell>
          <cell r="UV10">
            <v>82</v>
          </cell>
          <cell r="UW10">
            <v>69.066666666666663</v>
          </cell>
          <cell r="UX10">
            <v>68</v>
          </cell>
          <cell r="UY10">
            <v>67</v>
          </cell>
          <cell r="UZ10">
            <v>2.6262043469809986</v>
          </cell>
          <cell r="VA10">
            <v>2.8471175034730085</v>
          </cell>
          <cell r="VB10">
            <v>4.6919383589111723</v>
          </cell>
          <cell r="VC10">
            <v>4.236412419141101</v>
          </cell>
          <cell r="VD10">
            <v>4.5891067377325268</v>
          </cell>
          <cell r="VE10">
            <v>5.2702597939485578</v>
          </cell>
          <cell r="VF10">
            <v>1.9489217041946252</v>
          </cell>
          <cell r="VG10">
            <v>2.6434473322278751</v>
          </cell>
          <cell r="VH10">
            <v>2.2109186037947399</v>
          </cell>
          <cell r="VI10">
            <v>2.0056267455107699</v>
          </cell>
          <cell r="VJ10">
            <v>2.6642850228533579</v>
          </cell>
          <cell r="VK10">
            <v>3.0038311471468386</v>
          </cell>
          <cell r="VL10">
            <v>71.006420669915684</v>
          </cell>
          <cell r="VM10">
            <v>78.090584768109196</v>
          </cell>
          <cell r="VN10">
            <v>86.075949367088612</v>
          </cell>
          <cell r="VO10">
            <v>91.703877790834312</v>
          </cell>
          <cell r="VP10">
            <v>98.090223200251486</v>
          </cell>
          <cell r="VQ10">
            <v>98.350483072814384</v>
          </cell>
          <cell r="VR10">
            <v>89.213756368689218</v>
          </cell>
          <cell r="VS10">
            <v>88.609784529763473</v>
          </cell>
          <cell r="VT10">
            <v>91.260760838294203</v>
          </cell>
          <cell r="VU10">
            <v>2.8900787709133522</v>
          </cell>
          <cell r="VV10">
            <v>10.670304394636391</v>
          </cell>
          <cell r="VW10">
            <v>9.0529448268080781</v>
          </cell>
          <cell r="VX10">
            <v>95.180629689796547</v>
          </cell>
          <cell r="VY10">
            <v>95.525050411043892</v>
          </cell>
          <cell r="VZ10">
            <v>89.94330977712201</v>
          </cell>
          <cell r="WA10">
            <v>99.208773991382685</v>
          </cell>
          <cell r="WB10">
            <v>99.284816095567436</v>
          </cell>
          <cell r="WC10">
            <v>99.693661142094101</v>
          </cell>
          <cell r="WD10">
            <v>80.104712041884824</v>
          </cell>
          <cell r="WE10">
            <v>78.888888888888886</v>
          </cell>
          <cell r="WF10">
            <v>82.33695652173914</v>
          </cell>
          <cell r="WG10">
            <v>88.705234159779607</v>
          </cell>
          <cell r="WH10">
            <v>84.726224783861667</v>
          </cell>
          <cell r="WI10">
            <v>81.5625</v>
          </cell>
          <cell r="WJ10">
            <v>92.687602416721916</v>
          </cell>
          <cell r="WK10">
            <v>94.288214793629948</v>
          </cell>
          <cell r="WL10">
            <v>97.537658523643969</v>
          </cell>
          <cell r="WM10">
            <v>97.813868198949933</v>
          </cell>
          <cell r="WN10">
            <v>98.287002526037497</v>
          </cell>
          <cell r="WO10">
            <v>97.226601290963259</v>
          </cell>
          <cell r="WP10">
            <v>5.625</v>
          </cell>
          <cell r="WS10">
            <v>6.7272727272727275</v>
          </cell>
          <cell r="WV10">
            <v>8.3269230769230784</v>
          </cell>
          <cell r="WY10">
            <v>16.261904761904759</v>
          </cell>
          <cell r="XT10">
            <v>12.74891774891775</v>
          </cell>
          <cell r="XU10">
            <v>23.711309523809522</v>
          </cell>
          <cell r="XV10">
            <v>11.352941176470589</v>
          </cell>
          <cell r="XW10">
            <v>31.625258799171842</v>
          </cell>
          <cell r="XX10">
            <v>17.669000221024664</v>
          </cell>
          <cell r="XY10">
            <v>5.9147825286787272</v>
          </cell>
          <cell r="XZ10">
            <v>14.543587038180702</v>
          </cell>
          <cell r="YA10">
            <v>17.825377109712441</v>
          </cell>
          <cell r="YB10">
            <v>17.370207289385601</v>
          </cell>
          <cell r="YC10">
            <v>19.006653152013296</v>
          </cell>
          <cell r="YD10">
            <v>17.724413950829046</v>
          </cell>
          <cell r="YG10">
            <v>19.814951281421436</v>
          </cell>
          <cell r="YJ10">
            <v>12.125184335572669</v>
          </cell>
        </row>
        <row r="11">
          <cell r="BD11">
            <v>72</v>
          </cell>
          <cell r="BE11">
            <v>75</v>
          </cell>
          <cell r="BF11">
            <v>74</v>
          </cell>
          <cell r="BG11">
            <v>78</v>
          </cell>
          <cell r="BH11">
            <v>80</v>
          </cell>
          <cell r="BI11">
            <v>44</v>
          </cell>
          <cell r="BJ11">
            <v>48</v>
          </cell>
          <cell r="BK11">
            <v>49</v>
          </cell>
          <cell r="BL11">
            <v>53</v>
          </cell>
          <cell r="BM11">
            <v>56</v>
          </cell>
          <cell r="BN11">
            <v>52</v>
          </cell>
          <cell r="BO11">
            <v>44</v>
          </cell>
          <cell r="BP11">
            <v>51</v>
          </cell>
          <cell r="BQ11">
            <v>61</v>
          </cell>
          <cell r="BR11">
            <v>56</v>
          </cell>
          <cell r="BS11">
            <v>30</v>
          </cell>
          <cell r="BT11">
            <v>18</v>
          </cell>
          <cell r="BU11">
            <v>29</v>
          </cell>
          <cell r="BV11">
            <v>27</v>
          </cell>
          <cell r="BW11">
            <v>38</v>
          </cell>
          <cell r="DH11">
            <v>82.758620689655174</v>
          </cell>
          <cell r="DI11">
            <v>88.271604938271608</v>
          </cell>
          <cell r="DJ11">
            <v>86.486486486486484</v>
          </cell>
          <cell r="DK11">
            <v>85.064935064935071</v>
          </cell>
          <cell r="DL11">
            <v>87.861271676300575</v>
          </cell>
          <cell r="DM11">
            <v>85.975609756097555</v>
          </cell>
          <cell r="DN11">
            <v>89.566666666666663</v>
          </cell>
          <cell r="DO11">
            <v>90</v>
          </cell>
          <cell r="DP11">
            <v>85.333333333333329</v>
          </cell>
          <cell r="DQ11">
            <v>95</v>
          </cell>
          <cell r="DR11">
            <v>96</v>
          </cell>
          <cell r="DS11">
            <v>97</v>
          </cell>
          <cell r="DT11">
            <v>96.8</v>
          </cell>
          <cell r="DU11">
            <v>97.5</v>
          </cell>
          <cell r="DV11">
            <v>1090.78</v>
          </cell>
          <cell r="DW11">
            <v>1154.8499999999999</v>
          </cell>
          <cell r="DX11">
            <v>1135.1500000000001</v>
          </cell>
          <cell r="DY11">
            <v>1192.18</v>
          </cell>
          <cell r="DZ11">
            <v>1268.48</v>
          </cell>
          <cell r="EA11">
            <v>810</v>
          </cell>
          <cell r="EB11">
            <v>694</v>
          </cell>
          <cell r="EC11">
            <v>788</v>
          </cell>
          <cell r="ED11">
            <v>823</v>
          </cell>
          <cell r="EE11">
            <v>970</v>
          </cell>
          <cell r="EF11">
            <v>764</v>
          </cell>
          <cell r="EG11">
            <v>857</v>
          </cell>
          <cell r="EH11">
            <v>848</v>
          </cell>
          <cell r="EI11">
            <v>936</v>
          </cell>
          <cell r="EJ11">
            <v>973</v>
          </cell>
          <cell r="EK11">
            <v>956</v>
          </cell>
          <cell r="EL11">
            <v>1102</v>
          </cell>
          <cell r="EM11">
            <v>1046</v>
          </cell>
          <cell r="EN11">
            <v>1196</v>
          </cell>
          <cell r="EO11">
            <v>1152</v>
          </cell>
          <cell r="EP11">
            <v>1154</v>
          </cell>
          <cell r="EQ11">
            <v>1195</v>
          </cell>
          <cell r="ER11">
            <v>1159</v>
          </cell>
          <cell r="ES11">
            <v>1166</v>
          </cell>
          <cell r="ET11">
            <v>1268</v>
          </cell>
          <cell r="EU11">
            <v>1255</v>
          </cell>
          <cell r="EV11">
            <v>1332</v>
          </cell>
          <cell r="EW11">
            <v>1335</v>
          </cell>
          <cell r="EX11">
            <v>1367</v>
          </cell>
          <cell r="EY11">
            <v>1446</v>
          </cell>
          <cell r="EZ11">
            <v>88.413685847589434</v>
          </cell>
          <cell r="FA11">
            <v>81.230031948881788</v>
          </cell>
          <cell r="FB11">
            <v>82.802013422818803</v>
          </cell>
          <cell r="FC11">
            <v>85.847589424572305</v>
          </cell>
          <cell r="FD11">
            <v>76.498800959232611</v>
          </cell>
          <cell r="FE11">
            <v>75</v>
          </cell>
          <cell r="FF11">
            <v>92.612752721617426</v>
          </cell>
          <cell r="FG11">
            <v>87.060702875399372</v>
          </cell>
          <cell r="FH11">
            <v>88.003355704697981</v>
          </cell>
          <cell r="FI11">
            <v>90.046656298600311</v>
          </cell>
          <cell r="FJ11">
            <v>75.43720190779014</v>
          </cell>
          <cell r="FK11">
            <v>77.432885906040269</v>
          </cell>
          <cell r="FL11">
            <v>5.7337175604205965</v>
          </cell>
          <cell r="FO11">
            <v>4.6137143566002843</v>
          </cell>
          <cell r="FR11">
            <v>4.6535250218795117</v>
          </cell>
          <cell r="FU11">
            <v>4.9862733589563968</v>
          </cell>
          <cell r="FX11">
            <v>4.8987056732984371</v>
          </cell>
          <cell r="GA11">
            <v>4.9439880507841671</v>
          </cell>
          <cell r="GV11">
            <v>44.444444444444443</v>
          </cell>
          <cell r="GW11">
            <v>47.169811320754718</v>
          </cell>
          <cell r="GX11">
            <v>49.673202614379086</v>
          </cell>
          <cell r="GY11">
            <v>50.354609929078009</v>
          </cell>
          <cell r="GZ11">
            <v>53.793103448275858</v>
          </cell>
          <cell r="HA11">
            <v>54.347826086956516</v>
          </cell>
          <cell r="HI11">
            <v>44.5</v>
          </cell>
          <cell r="HJ11">
            <v>21.6</v>
          </cell>
          <cell r="HK11">
            <v>11.5</v>
          </cell>
          <cell r="HL11">
            <v>13.6</v>
          </cell>
          <cell r="HM11">
            <v>19</v>
          </cell>
          <cell r="HN11">
            <v>6.4</v>
          </cell>
          <cell r="HO11">
            <v>4.7755399174957534</v>
          </cell>
          <cell r="HP11">
            <v>7.7451701931922727</v>
          </cell>
          <cell r="HQ11">
            <v>6.6678340726904812</v>
          </cell>
          <cell r="HR11">
            <v>6.9235181644359463</v>
          </cell>
          <cell r="HS11">
            <v>6.1422967814240188</v>
          </cell>
          <cell r="HT11">
            <v>6.4038738768755756</v>
          </cell>
          <cell r="HU11">
            <v>11.927893435431123</v>
          </cell>
          <cell r="HV11">
            <v>16.051143451143449</v>
          </cell>
          <cell r="HW11">
            <v>13.781849169152109</v>
          </cell>
          <cell r="HX11">
            <v>13.068863540346429</v>
          </cell>
          <cell r="HY11">
            <v>12.67866031925668</v>
          </cell>
          <cell r="HZ11">
            <v>11.654678687927239</v>
          </cell>
          <cell r="IA11">
            <v>96.586622136267707</v>
          </cell>
          <cell r="IB11">
            <v>96.558045265006768</v>
          </cell>
          <cell r="IC11">
            <v>96.579093772169585</v>
          </cell>
          <cell r="ID11">
            <v>96.185024572738513</v>
          </cell>
          <cell r="IE11">
            <v>96.58059485600414</v>
          </cell>
          <cell r="IF11">
            <v>96.710707719039931</v>
          </cell>
          <cell r="IG11">
            <v>73.955156166300441</v>
          </cell>
          <cell r="IH11">
            <v>85.270049099836328</v>
          </cell>
          <cell r="II11">
            <v>85.666242874133616</v>
          </cell>
          <cell r="IJ11">
            <v>92.635596191709141</v>
          </cell>
          <cell r="IK11">
            <v>91.811277525563241</v>
          </cell>
          <cell r="IL11">
            <v>86.349257023450193</v>
          </cell>
          <cell r="JE11">
            <v>2.8</v>
          </cell>
          <cell r="JH11">
            <v>2.2000000000000002</v>
          </cell>
          <cell r="JK11">
            <v>2.1815438113046617</v>
          </cell>
          <cell r="JN11">
            <v>2.9707584755318348</v>
          </cell>
          <cell r="JQ11">
            <v>3.1120392975850808</v>
          </cell>
          <cell r="JT11">
            <v>4.0114572348733146</v>
          </cell>
          <cell r="JW11">
            <v>21.694480102695763</v>
          </cell>
          <cell r="JX11">
            <v>24.824212778966675</v>
          </cell>
          <cell r="JY11">
            <v>31.135135135135133</v>
          </cell>
          <cell r="JZ11">
            <v>38.321167883211679</v>
          </cell>
          <cell r="KA11">
            <v>40.10791366906475</v>
          </cell>
          <cell r="KB11">
            <v>38.18019625334523</v>
          </cell>
          <cell r="KC11">
            <v>61.166666666666664</v>
          </cell>
          <cell r="KD11">
            <v>54.333333333333336</v>
          </cell>
          <cell r="KE11">
            <v>48.666666666666664</v>
          </cell>
          <cell r="KF11">
            <v>82.402299999999997</v>
          </cell>
          <cell r="KG11">
            <v>84.196677453465327</v>
          </cell>
          <cell r="KH11">
            <v>83.449600000000004</v>
          </cell>
          <cell r="KI11">
            <v>86.268792618832634</v>
          </cell>
          <cell r="NW11">
            <v>84.333333333333329</v>
          </cell>
          <cell r="NX11">
            <v>81.333333333333329</v>
          </cell>
          <cell r="NY11">
            <v>82.333333333333329</v>
          </cell>
          <cell r="NZ11">
            <v>83.333333333333329</v>
          </cell>
          <cell r="OA11">
            <v>82.666666666666671</v>
          </cell>
          <cell r="OB11">
            <v>77.975609756097569</v>
          </cell>
          <cell r="OC11">
            <v>75</v>
          </cell>
          <cell r="OD11">
            <v>70</v>
          </cell>
          <cell r="OE11">
            <v>80.566666666666663</v>
          </cell>
          <cell r="OF11">
            <v>82.333333333333329</v>
          </cell>
          <cell r="OG11">
            <v>77.333333333333329</v>
          </cell>
          <cell r="RC11">
            <v>95</v>
          </cell>
          <cell r="RD11">
            <v>96</v>
          </cell>
          <cell r="RE11">
            <v>95.9</v>
          </cell>
          <cell r="RF11">
            <v>89.078498293515366</v>
          </cell>
          <cell r="RG11">
            <v>88.2</v>
          </cell>
          <cell r="SA11">
            <v>38.824969495090635</v>
          </cell>
          <cell r="SB11">
            <v>38.299999999999997</v>
          </cell>
          <cell r="SC11">
            <v>33.97</v>
          </cell>
          <cell r="SD11">
            <v>31.109663288132108</v>
          </cell>
          <cell r="SE11">
            <v>29.657933251134057</v>
          </cell>
          <cell r="SF11">
            <v>31.660977153307247</v>
          </cell>
          <cell r="SG11">
            <v>32.46792156136204</v>
          </cell>
          <cell r="SH11">
            <v>33.4</v>
          </cell>
          <cell r="SI11">
            <v>29.330000000000002</v>
          </cell>
          <cell r="SJ11">
            <v>28.214300253950302</v>
          </cell>
          <cell r="SK11">
            <v>27.402393051487316</v>
          </cell>
          <cell r="SL11">
            <v>30.139523519786305</v>
          </cell>
          <cell r="SM11">
            <v>29.497045171417852</v>
          </cell>
          <cell r="SN11">
            <v>36.4</v>
          </cell>
          <cell r="SO11">
            <v>34.57</v>
          </cell>
          <cell r="SP11">
            <v>32.164004560240443</v>
          </cell>
          <cell r="SQ11">
            <v>27.136351666365726</v>
          </cell>
          <cell r="SR11">
            <v>48.34543330245279</v>
          </cell>
          <cell r="SS11">
            <v>46.662848668506541</v>
          </cell>
          <cell r="ST11">
            <v>46.5</v>
          </cell>
          <cell r="SU11">
            <v>44.47</v>
          </cell>
          <cell r="SV11">
            <v>44.846886108547523</v>
          </cell>
          <cell r="SW11">
            <v>43.205312855777763</v>
          </cell>
          <cell r="UO11">
            <v>41.043707671766164</v>
          </cell>
          <cell r="UP11">
            <v>44.33</v>
          </cell>
          <cell r="UQ11">
            <v>44.931350569910187</v>
          </cell>
          <cell r="UR11">
            <v>44.5</v>
          </cell>
          <cell r="US11">
            <v>45.070002269745409</v>
          </cell>
          <cell r="UT11">
            <v>86.666666666666671</v>
          </cell>
          <cell r="UU11">
            <v>87.666666666666671</v>
          </cell>
          <cell r="UV11">
            <v>84.333333333333329</v>
          </cell>
          <cell r="UW11">
            <v>80.13333333333334</v>
          </cell>
          <cell r="UX11">
            <v>80.666666666666671</v>
          </cell>
          <cell r="UY11">
            <v>77.333333333333329</v>
          </cell>
          <cell r="UZ11">
            <v>6.2617113235676287</v>
          </cell>
          <cell r="VA11">
            <v>5.3233236151603496</v>
          </cell>
          <cell r="VB11">
            <v>6.6133619568151918</v>
          </cell>
          <cell r="VC11">
            <v>5.8273916226700351</v>
          </cell>
          <cell r="VD11">
            <v>7.552373629409133</v>
          </cell>
          <cell r="VE11">
            <v>7.8143847300257665</v>
          </cell>
          <cell r="VF11">
            <v>0.47760460997704585</v>
          </cell>
          <cell r="VG11">
            <v>0.57666085775503129</v>
          </cell>
          <cell r="VH11">
            <v>0.65148694105617166</v>
          </cell>
          <cell r="VI11">
            <v>0.81964867085740412</v>
          </cell>
          <cell r="VJ11">
            <v>0.86192359941537955</v>
          </cell>
          <cell r="VK11">
            <v>1.1942054404015685</v>
          </cell>
          <cell r="VL11">
            <v>32.726763717805149</v>
          </cell>
          <cell r="VM11">
            <v>70.103961787018818</v>
          </cell>
          <cell r="VN11">
            <v>78.736122971818958</v>
          </cell>
          <cell r="VO11">
            <v>81.658780962983585</v>
          </cell>
          <cell r="VP11">
            <v>78.722222222222229</v>
          </cell>
          <cell r="VQ11">
            <v>97.456679709334821</v>
          </cell>
          <cell r="VR11">
            <v>96.233330733837647</v>
          </cell>
          <cell r="VS11">
            <v>96.85325264750378</v>
          </cell>
          <cell r="VT11">
            <v>97.569479031776069</v>
          </cell>
          <cell r="VU11">
            <v>15.049063484170397</v>
          </cell>
          <cell r="VV11">
            <v>13.424210152644658</v>
          </cell>
          <cell r="VW11">
            <v>10.575377341334788</v>
          </cell>
          <cell r="VX11">
            <v>93.505039193729004</v>
          </cell>
          <cell r="VY11">
            <v>100</v>
          </cell>
          <cell r="VZ11">
            <v>94.819242812411048</v>
          </cell>
          <cell r="WA11" t="str">
            <v>n/a</v>
          </cell>
          <cell r="WB11">
            <v>96.445338698859828</v>
          </cell>
          <cell r="WC11">
            <v>97.512576858580218</v>
          </cell>
          <cell r="WD11">
            <v>61.53846153846154</v>
          </cell>
          <cell r="WE11">
            <v>61.458333333333336</v>
          </cell>
          <cell r="WF11">
            <v>63.917525773195869</v>
          </cell>
          <cell r="WG11">
            <v>70.212765957446805</v>
          </cell>
          <cell r="WH11">
            <v>71.875</v>
          </cell>
          <cell r="WI11">
            <v>78.448275862068968</v>
          </cell>
          <cell r="WJ11">
            <v>97.536856342382379</v>
          </cell>
          <cell r="WK11">
            <v>97.650459054877558</v>
          </cell>
          <cell r="WL11">
            <v>97.719643199693067</v>
          </cell>
          <cell r="WM11">
            <v>95.529269521410569</v>
          </cell>
          <cell r="WN11">
            <v>93.981598544849462</v>
          </cell>
          <cell r="WO11">
            <v>94.608062402398161</v>
          </cell>
          <cell r="WP11">
            <v>7.3571428571428568</v>
          </cell>
          <cell r="WS11">
            <v>11.307692307692307</v>
          </cell>
          <cell r="WV11">
            <v>9.76</v>
          </cell>
          <cell r="WY11">
            <v>7.7619047619047619</v>
          </cell>
          <cell r="XT11">
            <v>65.857142857142904</v>
          </cell>
          <cell r="XU11">
            <v>15.553571428571429</v>
          </cell>
          <cell r="XV11">
            <v>14.5</v>
          </cell>
          <cell r="XW11">
            <v>8.4285714285714288</v>
          </cell>
          <cell r="XX11">
            <v>9.2379476285584037</v>
          </cell>
          <cell r="XY11">
            <v>10.902931297273334</v>
          </cell>
          <cell r="XZ11">
            <v>9.8607173574066351</v>
          </cell>
          <cell r="YA11">
            <v>10.428757975382064</v>
          </cell>
          <cell r="YB11">
            <v>9.9274703339050827</v>
          </cell>
          <cell r="YC11">
            <v>9.2248828782612122</v>
          </cell>
          <cell r="YD11">
            <v>19.841269841269842</v>
          </cell>
          <cell r="YG11">
            <v>12.088838909193141</v>
          </cell>
          <cell r="YJ11">
            <v>9.2557965594614817</v>
          </cell>
        </row>
        <row r="12">
          <cell r="BD12">
            <v>54</v>
          </cell>
          <cell r="BE12">
            <v>55</v>
          </cell>
          <cell r="BF12">
            <v>56</v>
          </cell>
          <cell r="BG12">
            <v>53</v>
          </cell>
          <cell r="BH12">
            <v>60</v>
          </cell>
          <cell r="BI12">
            <v>29</v>
          </cell>
          <cell r="BJ12">
            <v>31</v>
          </cell>
          <cell r="BK12">
            <v>30</v>
          </cell>
          <cell r="BL12">
            <v>32</v>
          </cell>
          <cell r="BM12">
            <v>35</v>
          </cell>
          <cell r="BN12">
            <v>40</v>
          </cell>
          <cell r="BO12">
            <v>31</v>
          </cell>
          <cell r="BP12">
            <v>30</v>
          </cell>
          <cell r="BQ12">
            <v>30</v>
          </cell>
          <cell r="BR12">
            <v>42</v>
          </cell>
          <cell r="BS12">
            <v>15</v>
          </cell>
          <cell r="BT12">
            <v>11</v>
          </cell>
          <cell r="BU12">
            <v>8</v>
          </cell>
          <cell r="BW12">
            <v>18</v>
          </cell>
          <cell r="DH12">
            <v>88.5</v>
          </cell>
          <cell r="DI12">
            <v>88</v>
          </cell>
          <cell r="DJ12">
            <v>85.929648241206024</v>
          </cell>
          <cell r="DK12">
            <v>88.038277511961724</v>
          </cell>
          <cell r="DL12">
            <v>90.952380952380949</v>
          </cell>
          <cell r="DM12">
            <v>92.139737991266372</v>
          </cell>
          <cell r="DN12">
            <v>89.266666666666666</v>
          </cell>
          <cell r="DO12">
            <v>87.333333333333329</v>
          </cell>
          <cell r="DP12">
            <v>82</v>
          </cell>
          <cell r="DQ12">
            <v>88.4</v>
          </cell>
          <cell r="DR12">
            <v>90</v>
          </cell>
          <cell r="DS12">
            <v>92.4</v>
          </cell>
          <cell r="DT12">
            <v>91.8</v>
          </cell>
          <cell r="DU12">
            <v>93.5</v>
          </cell>
          <cell r="DV12">
            <v>798.84</v>
          </cell>
          <cell r="DW12">
            <v>830.27</v>
          </cell>
          <cell r="DX12">
            <v>877.7</v>
          </cell>
          <cell r="DY12">
            <v>873.85</v>
          </cell>
          <cell r="DZ12">
            <v>933.66</v>
          </cell>
          <cell r="EA12">
            <v>551</v>
          </cell>
          <cell r="EB12">
            <v>448</v>
          </cell>
          <cell r="EC12">
            <v>440</v>
          </cell>
          <cell r="ED12">
            <v>525</v>
          </cell>
          <cell r="EE12">
            <v>576</v>
          </cell>
          <cell r="EF12">
            <v>545</v>
          </cell>
          <cell r="EG12">
            <v>537</v>
          </cell>
          <cell r="EH12">
            <v>625</v>
          </cell>
          <cell r="EI12">
            <v>577</v>
          </cell>
          <cell r="EJ12">
            <v>659</v>
          </cell>
          <cell r="EK12">
            <v>782</v>
          </cell>
          <cell r="EL12">
            <v>704</v>
          </cell>
          <cell r="EM12">
            <v>790</v>
          </cell>
          <cell r="EN12">
            <v>777</v>
          </cell>
          <cell r="EO12">
            <v>905</v>
          </cell>
          <cell r="EP12">
            <v>860</v>
          </cell>
          <cell r="EQ12">
            <v>944</v>
          </cell>
          <cell r="ER12">
            <v>961</v>
          </cell>
          <cell r="ES12">
            <v>988</v>
          </cell>
          <cell r="ET12">
            <v>996</v>
          </cell>
          <cell r="EU12">
            <v>1069</v>
          </cell>
          <cell r="EV12">
            <v>1157</v>
          </cell>
          <cell r="EW12">
            <v>1190</v>
          </cell>
          <cell r="EX12">
            <v>1191</v>
          </cell>
          <cell r="EY12">
            <v>1206</v>
          </cell>
          <cell r="EZ12">
            <v>72.675367047308313</v>
          </cell>
          <cell r="FA12">
            <v>69.356153219233903</v>
          </cell>
          <cell r="FB12">
            <v>60.451977401129945</v>
          </cell>
          <cell r="FC12">
            <v>64.274061990212076</v>
          </cell>
          <cell r="FD12">
            <v>62.754686226568865</v>
          </cell>
          <cell r="FE12">
            <v>51.694915254237287</v>
          </cell>
          <cell r="FF12">
            <v>81.647634584013048</v>
          </cell>
          <cell r="FG12">
            <v>78.158109209453954</v>
          </cell>
          <cell r="FH12">
            <v>68.644067796610159</v>
          </cell>
          <cell r="FI12">
            <v>74.327628361858189</v>
          </cell>
          <cell r="FJ12">
            <v>66.666666666666657</v>
          </cell>
          <cell r="FK12">
            <v>55.555555555555557</v>
          </cell>
          <cell r="FL12">
            <v>3.7079192068917211</v>
          </cell>
          <cell r="FO12">
            <v>3.5528411975794203</v>
          </cell>
          <cell r="FR12">
            <v>4.5332616933465646</v>
          </cell>
          <cell r="FU12">
            <v>4.1062422311440043</v>
          </cell>
          <cell r="FX12">
            <v>3.87171712918123</v>
          </cell>
          <cell r="GA12">
            <v>3.6607337654568619</v>
          </cell>
          <cell r="GV12">
            <v>48.823529411764703</v>
          </cell>
          <cell r="GW12">
            <v>47.5</v>
          </cell>
          <cell r="GX12">
            <v>52.439024390243901</v>
          </cell>
          <cell r="GY12">
            <v>51.428571428571423</v>
          </cell>
          <cell r="GZ12">
            <v>51.923076923076927</v>
          </cell>
          <cell r="HA12">
            <v>53.63636363636364</v>
          </cell>
          <cell r="HI12">
            <v>7.55</v>
          </cell>
          <cell r="HJ12">
            <v>4</v>
          </cell>
          <cell r="HK12">
            <v>1.7</v>
          </cell>
          <cell r="HL12">
            <v>1</v>
          </cell>
          <cell r="HM12">
            <v>0.5</v>
          </cell>
          <cell r="HN12">
            <v>0.47</v>
          </cell>
          <cell r="HO12">
            <v>6.7621832358674467</v>
          </cell>
          <cell r="HP12">
            <v>5.6741573033707864</v>
          </cell>
          <cell r="HQ12">
            <v>5.4936673430830592</v>
          </cell>
          <cell r="HR12">
            <v>5.7624045801526718</v>
          </cell>
          <cell r="HS12">
            <v>8.2706766917293226</v>
          </cell>
          <cell r="HT12">
            <v>6.979139110388874</v>
          </cell>
          <cell r="HU12">
            <v>11.326062429484768</v>
          </cell>
          <cell r="HV12">
            <v>10.978169014084507</v>
          </cell>
          <cell r="HW12">
            <v>10.524528032036613</v>
          </cell>
          <cell r="HX12">
            <v>9.7641296156744541</v>
          </cell>
          <cell r="HY12">
            <v>11.109822119102862</v>
          </cell>
          <cell r="HZ12">
            <v>10.792906178489703</v>
          </cell>
          <cell r="IA12">
            <v>95.339657458384323</v>
          </cell>
          <cell r="IB12">
            <v>95.820673127150386</v>
          </cell>
          <cell r="IC12">
            <v>96.447914481928493</v>
          </cell>
          <cell r="ID12">
            <v>96.400283508987556</v>
          </cell>
          <cell r="IE12">
            <v>96.633336847532163</v>
          </cell>
          <cell r="IF12">
            <v>96.782546757550648</v>
          </cell>
          <cell r="IG12">
            <v>87.850728253722338</v>
          </cell>
          <cell r="IH12">
            <v>89.107307645430325</v>
          </cell>
          <cell r="II12">
            <v>86.521689487690708</v>
          </cell>
          <cell r="IJ12">
            <v>91.661556757158507</v>
          </cell>
          <cell r="IK12">
            <v>89.390768294075116</v>
          </cell>
          <cell r="IL12">
            <v>90.015178512505784</v>
          </cell>
          <cell r="JE12">
            <v>3.4</v>
          </cell>
          <cell r="JH12">
            <v>4.4000000000000004</v>
          </cell>
          <cell r="JK12">
            <v>2.9329820090278829</v>
          </cell>
          <cell r="JN12">
            <v>4.1267807341524083</v>
          </cell>
          <cell r="JQ12">
            <v>3.6525801656402632</v>
          </cell>
          <cell r="JT12">
            <v>3.6647016954720493</v>
          </cell>
          <cell r="JW12">
            <v>35.471885063165715</v>
          </cell>
          <cell r="JX12">
            <v>38.274805562102287</v>
          </cell>
          <cell r="JY12">
            <v>39.373163565132224</v>
          </cell>
          <cell r="JZ12">
            <v>39.736346516007529</v>
          </cell>
          <cell r="KA12">
            <v>39.591439688715951</v>
          </cell>
          <cell r="KB12">
            <v>37.361530715005038</v>
          </cell>
          <cell r="KC12">
            <v>69.600000000000009</v>
          </cell>
          <cell r="KD12">
            <v>66.333333333333329</v>
          </cell>
          <cell r="KE12">
            <v>59.666666666666664</v>
          </cell>
          <cell r="KF12">
            <v>88.234099999999998</v>
          </cell>
          <cell r="KG12">
            <v>83.874379620537397</v>
          </cell>
          <cell r="KH12">
            <v>87.761799999999994</v>
          </cell>
          <cell r="KI12">
            <v>92.390788516564811</v>
          </cell>
          <cell r="NW12">
            <v>87.333333333333329</v>
          </cell>
          <cell r="NX12">
            <v>78.333333333333329</v>
          </cell>
          <cell r="NY12">
            <v>93.133333333333326</v>
          </cell>
          <cell r="NZ12">
            <v>91.333333333333329</v>
          </cell>
          <cell r="OA12">
            <v>89.666666666666671</v>
          </cell>
          <cell r="OB12">
            <v>77.8735632183908</v>
          </cell>
          <cell r="OC12">
            <v>80.666666666666671</v>
          </cell>
          <cell r="OD12">
            <v>72.333333333333329</v>
          </cell>
          <cell r="OE12">
            <v>87.266666666666666</v>
          </cell>
          <cell r="OF12">
            <v>89</v>
          </cell>
          <cell r="OG12">
            <v>84</v>
          </cell>
          <cell r="RC12">
            <v>93.7</v>
          </cell>
          <cell r="RD12">
            <v>93.5</v>
          </cell>
          <cell r="RE12">
            <v>96.3</v>
          </cell>
          <cell r="RF12">
            <v>87.179487179487182</v>
          </cell>
          <cell r="RG12">
            <v>85.8</v>
          </cell>
          <cell r="SA12">
            <v>23.00681296288716</v>
          </cell>
          <cell r="SB12">
            <v>26.2</v>
          </cell>
          <cell r="SC12">
            <v>28.000000000000004</v>
          </cell>
          <cell r="SD12">
            <v>31.657045946310799</v>
          </cell>
          <cell r="SE12">
            <v>33.946459554129255</v>
          </cell>
          <cell r="SF12">
            <v>28.941738734485988</v>
          </cell>
          <cell r="SG12">
            <v>26.607790731264526</v>
          </cell>
          <cell r="SH12">
            <v>33.340000000000003</v>
          </cell>
          <cell r="SI12">
            <v>34.07</v>
          </cell>
          <cell r="SJ12">
            <v>36.45036107520226</v>
          </cell>
          <cell r="SK12">
            <v>36.95175663441649</v>
          </cell>
          <cell r="SL12">
            <v>26.966230633303311</v>
          </cell>
          <cell r="SM12">
            <v>26.391939494687808</v>
          </cell>
          <cell r="SN12">
            <v>29.65</v>
          </cell>
          <cell r="SO12">
            <v>28.689999999999998</v>
          </cell>
          <cell r="SP12">
            <v>30.6679756243987</v>
          </cell>
          <cell r="SQ12">
            <v>31.166318190684336</v>
          </cell>
          <cell r="SR12">
            <v>36.346963476638955</v>
          </cell>
          <cell r="SS12">
            <v>32.700000000000003</v>
          </cell>
          <cell r="ST12">
            <v>33.15</v>
          </cell>
          <cell r="SU12">
            <v>29.57</v>
          </cell>
          <cell r="SV12">
            <v>31.275268225721646</v>
          </cell>
          <cell r="SW12">
            <v>31.601743648706048</v>
          </cell>
          <cell r="UO12">
            <v>43.719615922579671</v>
          </cell>
          <cell r="UP12">
            <v>45.1</v>
          </cell>
          <cell r="UQ12">
            <v>42.32119344366501</v>
          </cell>
          <cell r="UR12">
            <v>42.8</v>
          </cell>
          <cell r="US12">
            <v>51.394231090335538</v>
          </cell>
          <cell r="UT12">
            <v>93.033333333333346</v>
          </cell>
          <cell r="UU12">
            <v>93.666666666666671</v>
          </cell>
          <cell r="UV12">
            <v>89.666666666666671</v>
          </cell>
          <cell r="UW12">
            <v>83.433333333333337</v>
          </cell>
          <cell r="UX12">
            <v>85.666666666666671</v>
          </cell>
          <cell r="UY12">
            <v>85.666666666666671</v>
          </cell>
          <cell r="UZ12">
            <v>8.5772648291442728</v>
          </cell>
          <cell r="VA12">
            <v>9.2027647206194541</v>
          </cell>
          <cell r="VB12">
            <v>10.995327502804621</v>
          </cell>
          <cell r="VC12">
            <v>9.2611387446823983</v>
          </cell>
          <cell r="VD12">
            <v>9.0974507714593802</v>
          </cell>
          <cell r="VE12">
            <v>8.6221095026478061</v>
          </cell>
          <cell r="VF12">
            <v>0.89883928926616297</v>
          </cell>
          <cell r="VG12">
            <v>1.0334988491772557</v>
          </cell>
          <cell r="VH12">
            <v>1.0032344247465148</v>
          </cell>
          <cell r="VI12">
            <v>1.0575205452847429</v>
          </cell>
          <cell r="VJ12">
            <v>1.109538432165776</v>
          </cell>
          <cell r="VK12">
            <v>0.55424520319007342</v>
          </cell>
          <cell r="VL12">
            <v>55.026261145718827</v>
          </cell>
          <cell r="VM12">
            <v>62.441707521224444</v>
          </cell>
          <cell r="VN12">
            <v>76.680547293277812</v>
          </cell>
          <cell r="VO12">
            <v>71.391782746107921</v>
          </cell>
          <cell r="VP12">
            <v>81.600372179576638</v>
          </cell>
          <cell r="VQ12">
            <v>91.968941939969866</v>
          </cell>
          <cell r="VR12">
            <v>83.737734844451211</v>
          </cell>
          <cell r="VS12">
            <v>82.329867380611418</v>
          </cell>
          <cell r="VT12">
            <v>86.599569139625686</v>
          </cell>
          <cell r="VU12">
            <v>17.41291897006823</v>
          </cell>
          <cell r="VV12">
            <v>14.808973735408561</v>
          </cell>
          <cell r="VW12">
            <v>13.752326038527061</v>
          </cell>
          <cell r="VX12">
            <v>72.871625748137291</v>
          </cell>
          <cell r="VY12">
            <v>75.881860576348203</v>
          </cell>
          <cell r="VZ12">
            <v>88.126115407495547</v>
          </cell>
          <cell r="WA12">
            <v>94.62718014748917</v>
          </cell>
          <cell r="WB12">
            <v>96.952779716213072</v>
          </cell>
          <cell r="WC12">
            <v>93.811565650712708</v>
          </cell>
          <cell r="WD12">
            <v>78.172588832487307</v>
          </cell>
          <cell r="WE12">
            <v>80.104712041884824</v>
          </cell>
          <cell r="WF12">
            <v>83.248730964467015</v>
          </cell>
          <cell r="WG12">
            <v>83.838383838383834</v>
          </cell>
          <cell r="WH12">
            <v>84.771573604060919</v>
          </cell>
          <cell r="WI12">
            <v>84.771573604060919</v>
          </cell>
          <cell r="WJ12">
            <v>95.272728799614413</v>
          </cell>
          <cell r="WK12">
            <v>96.482129216419409</v>
          </cell>
          <cell r="WL12">
            <v>96.133340093682847</v>
          </cell>
          <cell r="WM12">
            <v>95.974037025862401</v>
          </cell>
          <cell r="WN12">
            <v>96.03160241330319</v>
          </cell>
          <cell r="WO12">
            <v>95.648598807618285</v>
          </cell>
          <cell r="WS12">
            <v>2.21875</v>
          </cell>
          <cell r="WV12">
            <v>8.6923076923076916</v>
          </cell>
          <cell r="WY12">
            <v>2.92</v>
          </cell>
          <cell r="XT12">
            <v>20.745535714285715</v>
          </cell>
          <cell r="XU12">
            <v>31.603174603174605</v>
          </cell>
          <cell r="XV12">
            <v>8.9359605911330053</v>
          </cell>
          <cell r="XW12">
            <v>10.375</v>
          </cell>
          <cell r="XX12">
            <v>22.863679129830576</v>
          </cell>
          <cell r="XY12">
            <v>23.548145336368016</v>
          </cell>
          <cell r="XZ12">
            <v>25.505988009114951</v>
          </cell>
          <cell r="YA12">
            <v>27.824240837309539</v>
          </cell>
          <cell r="YB12">
            <v>24.158341233347201</v>
          </cell>
          <cell r="YC12">
            <v>22.038842326441365</v>
          </cell>
          <cell r="YD12">
            <v>19.824440280106522</v>
          </cell>
          <cell r="YG12">
            <v>18.708982270545597</v>
          </cell>
          <cell r="YJ12">
            <v>14.361960213488597</v>
          </cell>
        </row>
        <row r="13">
          <cell r="BD13">
            <v>78</v>
          </cell>
          <cell r="BE13">
            <v>76</v>
          </cell>
          <cell r="BF13">
            <v>82</v>
          </cell>
          <cell r="BG13">
            <v>82</v>
          </cell>
          <cell r="BH13">
            <v>82</v>
          </cell>
          <cell r="BI13">
            <v>52</v>
          </cell>
          <cell r="BJ13">
            <v>48</v>
          </cell>
          <cell r="BK13">
            <v>58</v>
          </cell>
          <cell r="BL13">
            <v>59</v>
          </cell>
          <cell r="BM13">
            <v>62</v>
          </cell>
          <cell r="BN13">
            <v>40</v>
          </cell>
          <cell r="BO13">
            <v>49</v>
          </cell>
          <cell r="BP13">
            <v>55</v>
          </cell>
          <cell r="BQ13">
            <v>59</v>
          </cell>
          <cell r="BR13">
            <v>53</v>
          </cell>
          <cell r="BS13">
            <v>18</v>
          </cell>
          <cell r="BT13">
            <v>15</v>
          </cell>
          <cell r="BU13">
            <v>20</v>
          </cell>
          <cell r="BV13">
            <v>26</v>
          </cell>
          <cell r="BW13">
            <v>24</v>
          </cell>
          <cell r="DH13">
            <v>95.454545454545453</v>
          </cell>
          <cell r="DI13">
            <v>91.954022988505741</v>
          </cell>
          <cell r="DJ13">
            <v>94.652406417112303</v>
          </cell>
          <cell r="DK13">
            <v>92.571428571428569</v>
          </cell>
          <cell r="DL13">
            <v>94.520547945205479</v>
          </cell>
          <cell r="DM13">
            <v>95.384615384615387</v>
          </cell>
          <cell r="DN13">
            <v>86.966666666666654</v>
          </cell>
          <cell r="DO13">
            <v>86</v>
          </cell>
          <cell r="DP13">
            <v>83.666666666666671</v>
          </cell>
          <cell r="DQ13">
            <v>95.2</v>
          </cell>
          <cell r="DR13">
            <v>95.7</v>
          </cell>
          <cell r="DS13">
            <v>96.1</v>
          </cell>
          <cell r="DT13">
            <v>96.1</v>
          </cell>
          <cell r="DU13">
            <v>96.6</v>
          </cell>
          <cell r="DV13">
            <v>1184.55</v>
          </cell>
          <cell r="DW13">
            <v>1155.29</v>
          </cell>
          <cell r="DX13">
            <v>1265.28</v>
          </cell>
          <cell r="DY13">
            <v>1296.52</v>
          </cell>
          <cell r="DZ13">
            <v>1313.5</v>
          </cell>
          <cell r="EA13">
            <v>601</v>
          </cell>
          <cell r="EB13">
            <v>666</v>
          </cell>
          <cell r="EC13">
            <v>754</v>
          </cell>
          <cell r="ED13">
            <v>833</v>
          </cell>
          <cell r="EE13">
            <v>796</v>
          </cell>
          <cell r="EF13">
            <v>877</v>
          </cell>
          <cell r="EG13">
            <v>909</v>
          </cell>
          <cell r="EH13">
            <v>1030</v>
          </cell>
          <cell r="EI13">
            <v>1155</v>
          </cell>
          <cell r="EJ13">
            <v>1157</v>
          </cell>
          <cell r="EK13">
            <v>1096</v>
          </cell>
          <cell r="EL13">
            <v>1007</v>
          </cell>
          <cell r="EM13">
            <v>1204</v>
          </cell>
          <cell r="EN13">
            <v>1263</v>
          </cell>
          <cell r="EO13">
            <v>1238</v>
          </cell>
          <cell r="EP13">
            <v>1182</v>
          </cell>
          <cell r="EQ13">
            <v>1200</v>
          </cell>
          <cell r="ER13">
            <v>1292</v>
          </cell>
          <cell r="ES13">
            <v>1275</v>
          </cell>
          <cell r="ET13">
            <v>1331</v>
          </cell>
          <cell r="EU13">
            <v>1356</v>
          </cell>
          <cell r="EV13">
            <v>1325</v>
          </cell>
          <cell r="EW13">
            <v>1442</v>
          </cell>
          <cell r="EX13">
            <v>1424</v>
          </cell>
          <cell r="EY13">
            <v>1448</v>
          </cell>
          <cell r="EZ13">
            <v>90.802805923616532</v>
          </cell>
          <cell r="FA13">
            <v>88.810641627543035</v>
          </cell>
          <cell r="FB13">
            <v>85.552193645990926</v>
          </cell>
          <cell r="FC13">
            <v>88.776305533904903</v>
          </cell>
          <cell r="FD13">
            <v>86.93270735524257</v>
          </cell>
          <cell r="FE13">
            <v>80.937972768532532</v>
          </cell>
          <cell r="FF13">
            <v>92.283710054559634</v>
          </cell>
          <cell r="FG13">
            <v>92.72300469483568</v>
          </cell>
          <cell r="FH13">
            <v>86.686838124054461</v>
          </cell>
          <cell r="FI13">
            <v>92.1278254091972</v>
          </cell>
          <cell r="FJ13">
            <v>89.906103286384976</v>
          </cell>
          <cell r="FK13">
            <v>84.039334341906198</v>
          </cell>
          <cell r="FL13">
            <v>5.956452648695489</v>
          </cell>
          <cell r="FO13">
            <v>5.7685274580746215</v>
          </cell>
          <cell r="FR13">
            <v>5.3770156309992014</v>
          </cell>
          <cell r="FU13">
            <v>6.1889582634753415</v>
          </cell>
          <cell r="FX13">
            <v>6.0411882051196084</v>
          </cell>
          <cell r="GA13">
            <v>5.6992620778577159</v>
          </cell>
          <cell r="GV13">
            <v>51.875000000000007</v>
          </cell>
          <cell r="GW13">
            <v>50.318471337579616</v>
          </cell>
          <cell r="GX13">
            <v>51.219512195121951</v>
          </cell>
          <cell r="GY13">
            <v>50.887573964497044</v>
          </cell>
          <cell r="GZ13">
            <v>50</v>
          </cell>
          <cell r="HA13">
            <v>51.445086705202314</v>
          </cell>
          <cell r="HI13">
            <v>0.38</v>
          </cell>
          <cell r="HJ13">
            <v>0.45</v>
          </cell>
          <cell r="HK13">
            <v>0.7</v>
          </cell>
          <cell r="HL13">
            <v>0.78</v>
          </cell>
          <cell r="HM13">
            <v>0.48</v>
          </cell>
          <cell r="HN13">
            <v>0.37</v>
          </cell>
          <cell r="HO13">
            <v>4.4923559388475107</v>
          </cell>
          <cell r="HP13">
            <v>5.3860911270983216</v>
          </cell>
          <cell r="HQ13">
            <v>5.4322409211691767</v>
          </cell>
          <cell r="HR13">
            <v>6.1042807143498159</v>
          </cell>
          <cell r="HS13">
            <v>6.2730894603404561</v>
          </cell>
          <cell r="HT13">
            <v>5.6064185424559838</v>
          </cell>
          <cell r="HU13">
            <v>10.833364957686616</v>
          </cell>
          <cell r="HV13">
            <v>10.709388391118036</v>
          </cell>
          <cell r="HW13">
            <v>11.324990067540723</v>
          </cell>
          <cell r="HX13">
            <v>12.189524190323871</v>
          </cell>
          <cell r="HY13">
            <v>13.36606923643506</v>
          </cell>
          <cell r="HZ13">
            <v>11.846541714465172</v>
          </cell>
          <cell r="IA13">
            <v>96.769956495318596</v>
          </cell>
          <cell r="IB13">
            <v>97.235593321987039</v>
          </cell>
          <cell r="IC13">
            <v>97.617875246068863</v>
          </cell>
          <cell r="ID13">
            <v>97.851377479705832</v>
          </cell>
          <cell r="IE13">
            <v>97.983776013283659</v>
          </cell>
          <cell r="IF13">
            <v>97.64477830228526</v>
          </cell>
          <cell r="IG13">
            <v>88.544034570457569</v>
          </cell>
          <cell r="IH13">
            <v>83.09695874736525</v>
          </cell>
          <cell r="II13">
            <v>80.107614015753143</v>
          </cell>
          <cell r="IJ13">
            <v>79.460949464012259</v>
          </cell>
          <cell r="IK13">
            <v>84.558143834350147</v>
          </cell>
          <cell r="IL13"/>
          <cell r="JE13">
            <v>1.2</v>
          </cell>
          <cell r="JH13">
            <v>3.3</v>
          </cell>
          <cell r="JK13">
            <v>2.4148914541306166</v>
          </cell>
          <cell r="JN13">
            <v>2.9319625838333923</v>
          </cell>
          <cell r="JQ13">
            <v>5.3694591865237102</v>
          </cell>
          <cell r="JT13">
            <v>5.6863909228840948</v>
          </cell>
          <cell r="JW13">
            <v>40.164158686730502</v>
          </cell>
          <cell r="JX13">
            <v>42.122015915119363</v>
          </cell>
          <cell r="JY13">
            <v>40.850642927794262</v>
          </cell>
          <cell r="JZ13">
            <v>27.684964200477324</v>
          </cell>
          <cell r="KA13">
            <v>22.007722007722009</v>
          </cell>
          <cell r="KB13">
            <v>20.387096774193548</v>
          </cell>
          <cell r="KC13">
            <v>60.633333333333333</v>
          </cell>
          <cell r="KD13">
            <v>60.333333333333336</v>
          </cell>
          <cell r="KE13">
            <v>50.333333333333336</v>
          </cell>
          <cell r="KF13">
            <v>87.187600000000003</v>
          </cell>
          <cell r="KG13">
            <v>83.298920222052502</v>
          </cell>
          <cell r="KH13">
            <v>85.269599999999997</v>
          </cell>
          <cell r="KI13">
            <v>81.689894059451234</v>
          </cell>
          <cell r="NW13">
            <v>83</v>
          </cell>
          <cell r="NX13">
            <v>76.333333333333329</v>
          </cell>
          <cell r="NY13">
            <v>89.733333333333334</v>
          </cell>
          <cell r="NZ13">
            <v>89</v>
          </cell>
          <cell r="OA13">
            <v>88.666666666666671</v>
          </cell>
          <cell r="OB13">
            <v>76.542483660130713</v>
          </cell>
          <cell r="OC13">
            <v>75.666666666666671</v>
          </cell>
          <cell r="OD13">
            <v>67.666666666666671</v>
          </cell>
          <cell r="OE13">
            <v>81.399999999999991</v>
          </cell>
          <cell r="OF13">
            <v>78.666666666666671</v>
          </cell>
          <cell r="OG13">
            <v>72.666666666666671</v>
          </cell>
          <cell r="RC13">
            <v>96.6</v>
          </cell>
          <cell r="RD13">
            <v>94.2</v>
          </cell>
          <cell r="RE13">
            <v>94.5</v>
          </cell>
          <cell r="RF13">
            <v>94.444444444444443</v>
          </cell>
          <cell r="RG13">
            <v>91.6</v>
          </cell>
          <cell r="SA13">
            <v>23.67574205140297</v>
          </cell>
          <cell r="SB13">
            <v>18.2</v>
          </cell>
          <cell r="SC13">
            <v>21.6</v>
          </cell>
          <cell r="SD13">
            <v>23.889541670322672</v>
          </cell>
          <cell r="SE13">
            <v>18.77770231745837</v>
          </cell>
          <cell r="SF13">
            <v>41.5965503061867</v>
          </cell>
          <cell r="SG13">
            <v>41.50314622147215</v>
          </cell>
          <cell r="SH13">
            <v>28.2</v>
          </cell>
          <cell r="SI13">
            <v>28.000000000000004</v>
          </cell>
          <cell r="SJ13">
            <v>32.897160061278178</v>
          </cell>
          <cell r="SK13">
            <v>31.045729558086673</v>
          </cell>
          <cell r="SL13">
            <v>39.044863847506917</v>
          </cell>
          <cell r="SM13">
            <v>37.025494276387121</v>
          </cell>
          <cell r="SN13">
            <v>34.5</v>
          </cell>
          <cell r="SO13">
            <v>36.700000000000003</v>
          </cell>
          <cell r="SP13">
            <v>36.156694306416377</v>
          </cell>
          <cell r="SQ13">
            <v>31.681662172464385</v>
          </cell>
          <cell r="SR13">
            <v>51.881332692881003</v>
          </cell>
          <cell r="SS13">
            <v>50.116605399501971</v>
          </cell>
          <cell r="ST13">
            <v>51.6</v>
          </cell>
          <cell r="SU13">
            <v>50.3</v>
          </cell>
          <cell r="SV13">
            <v>42.545323395139896</v>
          </cell>
          <cell r="SW13">
            <v>44.670469348197564</v>
          </cell>
          <cell r="UO13">
            <v>54.313042320410112</v>
          </cell>
          <cell r="UP13">
            <v>52.8</v>
          </cell>
          <cell r="UQ13">
            <v>56.329586216138573</v>
          </cell>
          <cell r="UR13">
            <v>56.1</v>
          </cell>
          <cell r="US13">
            <v>56.41883525286373</v>
          </cell>
          <cell r="UT13">
            <v>80.399999999999991</v>
          </cell>
          <cell r="UU13">
            <v>76.666666666666671</v>
          </cell>
          <cell r="UV13">
            <v>75.333333333333329</v>
          </cell>
          <cell r="UW13">
            <v>75.266666666666666</v>
          </cell>
          <cell r="UX13">
            <v>74.666666666666671</v>
          </cell>
          <cell r="UY13">
            <v>72</v>
          </cell>
          <cell r="UZ13">
            <v>6.5572541340650199</v>
          </cell>
          <cell r="VA13">
            <v>7.124105281132123</v>
          </cell>
          <cell r="VB13">
            <v>9.5225435982315325</v>
          </cell>
          <cell r="VC13">
            <v>9.3869178793035868</v>
          </cell>
          <cell r="VD13">
            <v>9.8533528144151727</v>
          </cell>
          <cell r="VE13">
            <v>7.3086248735336934</v>
          </cell>
          <cell r="VF13">
            <v>1.5180032991520975</v>
          </cell>
          <cell r="VG13">
            <v>1.9002182383100166</v>
          </cell>
          <cell r="VH13">
            <v>1.7777020029888988</v>
          </cell>
          <cell r="VI13">
            <v>1.3128881361573985</v>
          </cell>
          <cell r="VJ13">
            <v>0.79926446189409128</v>
          </cell>
          <cell r="VK13">
            <v>0.8821482396800131</v>
          </cell>
          <cell r="VL13">
            <v>68.355671788166077</v>
          </cell>
          <cell r="VM13">
            <v>71.175311884438614</v>
          </cell>
          <cell r="VN13">
            <v>84.109679550710268</v>
          </cell>
          <cell r="VO13">
            <v>92.892726668880783</v>
          </cell>
          <cell r="VP13">
            <v>97.169497169497163</v>
          </cell>
          <cell r="VQ13">
            <v>96.992983628466419</v>
          </cell>
          <cell r="VR13">
            <v>86.441027757713343</v>
          </cell>
          <cell r="VS13">
            <v>92.337692131222752</v>
          </cell>
          <cell r="VT13">
            <v>87.421875</v>
          </cell>
          <cell r="VU13">
            <v>8.4822523164647183</v>
          </cell>
          <cell r="VV13">
            <v>7.0360264900662255</v>
          </cell>
          <cell r="VW13">
            <v>5.2407552228801251</v>
          </cell>
          <cell r="VX13">
            <v>80.189604445897359</v>
          </cell>
          <cell r="VY13">
            <v>91.201575837163489</v>
          </cell>
          <cell r="VZ13">
            <v>95.110670630987784</v>
          </cell>
          <cell r="WA13">
            <v>100</v>
          </cell>
          <cell r="WB13">
            <v>99.866799866799866</v>
          </cell>
          <cell r="WC13">
            <v>99.933177413965922</v>
          </cell>
          <cell r="WD13">
            <v>75.590551181102356</v>
          </cell>
          <cell r="WE13">
            <v>76.923076923076934</v>
          </cell>
          <cell r="WF13">
            <v>78.571428571428569</v>
          </cell>
          <cell r="WG13">
            <v>79.508196721311478</v>
          </cell>
          <cell r="WH13">
            <v>77.966101694915253</v>
          </cell>
          <cell r="WI13">
            <v>78.260869565217391</v>
          </cell>
          <cell r="WJ13">
            <v>75.226015974721321</v>
          </cell>
          <cell r="WK13">
            <v>75.574911996711108</v>
          </cell>
          <cell r="WL13">
            <v>75.656783083660429</v>
          </cell>
          <cell r="WM13">
            <v>79.66242272404682</v>
          </cell>
          <cell r="WN13">
            <v>79.876815158579092</v>
          </cell>
          <cell r="WO13">
            <v>79.961674629635993</v>
          </cell>
          <cell r="WP13">
            <v>9.68</v>
          </cell>
          <cell r="WS13">
            <v>10.111111111111111</v>
          </cell>
          <cell r="WV13">
            <v>11.391304347826086</v>
          </cell>
          <cell r="WY13">
            <v>9.1111111111111107</v>
          </cell>
          <cell r="XT13">
            <v>8.4047619047619051</v>
          </cell>
          <cell r="XU13">
            <v>7.4415584415584419</v>
          </cell>
          <cell r="XV13">
            <v>7.6666666666666661</v>
          </cell>
          <cell r="XW13">
            <v>7.5238095238095237</v>
          </cell>
          <cell r="XX13">
            <v>6.6644578185034469</v>
          </cell>
          <cell r="XY13">
            <v>6.2047225817344707</v>
          </cell>
          <cell r="XZ13">
            <v>4.5556807571164679</v>
          </cell>
          <cell r="YA13">
            <v>6.1512925471004527</v>
          </cell>
          <cell r="YB13">
            <v>6.8252939752883144</v>
          </cell>
          <cell r="YC13">
            <v>7.3045454379477199</v>
          </cell>
          <cell r="YD13">
            <v>16.060308095706326</v>
          </cell>
          <cell r="YG13">
            <v>19.370198030516178</v>
          </cell>
          <cell r="YJ13">
            <v>17.753389283408652</v>
          </cell>
        </row>
        <row r="14">
          <cell r="BD14">
            <v>53</v>
          </cell>
          <cell r="BE14">
            <v>55</v>
          </cell>
          <cell r="BF14">
            <v>57</v>
          </cell>
          <cell r="BG14">
            <v>58</v>
          </cell>
          <cell r="BH14">
            <v>59</v>
          </cell>
          <cell r="BI14">
            <v>29</v>
          </cell>
          <cell r="BJ14">
            <v>30</v>
          </cell>
          <cell r="BK14">
            <v>32</v>
          </cell>
          <cell r="BL14">
            <v>33</v>
          </cell>
          <cell r="BM14">
            <v>33</v>
          </cell>
          <cell r="BN14">
            <v>25</v>
          </cell>
          <cell r="BO14">
            <v>29</v>
          </cell>
          <cell r="BP14">
            <v>30</v>
          </cell>
          <cell r="BQ14">
            <v>35</v>
          </cell>
          <cell r="BR14">
            <v>38</v>
          </cell>
          <cell r="BS14">
            <v>8</v>
          </cell>
          <cell r="BT14">
            <v>8</v>
          </cell>
          <cell r="BU14">
            <v>10</v>
          </cell>
          <cell r="BV14">
            <v>12</v>
          </cell>
          <cell r="BW14">
            <v>14</v>
          </cell>
          <cell r="DH14">
            <v>92.217327459618204</v>
          </cell>
          <cell r="DI14">
            <v>92.616487455197131</v>
          </cell>
          <cell r="DJ14">
            <v>92.582025677603426</v>
          </cell>
          <cell r="DK14">
            <v>93.568904593639573</v>
          </cell>
          <cell r="DL14">
            <v>93.375616631430574</v>
          </cell>
          <cell r="DM14">
            <v>93.421052631578945</v>
          </cell>
          <cell r="DN14">
            <v>76.033333333333331</v>
          </cell>
          <cell r="DO14">
            <v>72.666666666666671</v>
          </cell>
          <cell r="DP14">
            <v>65.333333333333329</v>
          </cell>
          <cell r="DQ14">
            <v>88.8</v>
          </cell>
          <cell r="DR14">
            <v>91.7</v>
          </cell>
          <cell r="DS14">
            <v>91.3</v>
          </cell>
          <cell r="DT14">
            <v>92.5</v>
          </cell>
          <cell r="DU14">
            <v>93.7</v>
          </cell>
          <cell r="DV14">
            <v>797.32</v>
          </cell>
          <cell r="DW14">
            <v>838.56</v>
          </cell>
          <cell r="DX14">
            <v>863.82</v>
          </cell>
          <cell r="DY14">
            <v>885.92</v>
          </cell>
          <cell r="DZ14">
            <v>914.17</v>
          </cell>
          <cell r="EA14">
            <v>428</v>
          </cell>
          <cell r="EB14">
            <v>447</v>
          </cell>
          <cell r="EC14">
            <v>480</v>
          </cell>
          <cell r="ED14">
            <v>544</v>
          </cell>
          <cell r="EE14">
            <v>593</v>
          </cell>
          <cell r="EF14">
            <v>553</v>
          </cell>
          <cell r="EG14">
            <v>571</v>
          </cell>
          <cell r="EH14">
            <v>610</v>
          </cell>
          <cell r="EI14">
            <v>645</v>
          </cell>
          <cell r="EJ14">
            <v>676</v>
          </cell>
          <cell r="EK14">
            <v>631</v>
          </cell>
          <cell r="EL14">
            <v>711</v>
          </cell>
          <cell r="EM14">
            <v>744</v>
          </cell>
          <cell r="EN14">
            <v>703</v>
          </cell>
          <cell r="EO14">
            <v>757</v>
          </cell>
          <cell r="EP14">
            <v>849</v>
          </cell>
          <cell r="EQ14">
            <v>915</v>
          </cell>
          <cell r="ER14">
            <v>928</v>
          </cell>
          <cell r="ES14">
            <v>971</v>
          </cell>
          <cell r="ET14">
            <v>975</v>
          </cell>
          <cell r="EU14">
            <v>1128</v>
          </cell>
          <cell r="EV14">
            <v>1178</v>
          </cell>
          <cell r="EW14">
            <v>1176</v>
          </cell>
          <cell r="EX14">
            <v>1218</v>
          </cell>
          <cell r="EY14">
            <v>1258</v>
          </cell>
          <cell r="EZ14">
            <v>82.464028776978409</v>
          </cell>
          <cell r="FA14">
            <v>75.534665099882488</v>
          </cell>
          <cell r="FB14">
            <v>76.216054908982386</v>
          </cell>
          <cell r="FC14">
            <v>80.238309352517987</v>
          </cell>
          <cell r="FD14">
            <v>71.532675129290084</v>
          </cell>
          <cell r="FE14">
            <v>68.567164179104481</v>
          </cell>
          <cell r="FF14">
            <v>86.106115107913666</v>
          </cell>
          <cell r="FG14">
            <v>80.423031727379552</v>
          </cell>
          <cell r="FH14">
            <v>78.653036680697525</v>
          </cell>
          <cell r="FI14">
            <v>86.783546864463929</v>
          </cell>
          <cell r="FJ14">
            <v>75.105091078935089</v>
          </cell>
          <cell r="FK14">
            <v>72.656716417910445</v>
          </cell>
          <cell r="FL14">
            <v>5.2973395821022065</v>
          </cell>
          <cell r="FO14">
            <v>6.8562346031893453</v>
          </cell>
          <cell r="FR14">
            <v>6.3839009735898191</v>
          </cell>
          <cell r="FU14">
            <v>7.1483595282900909</v>
          </cell>
          <cell r="FX14">
            <v>7.1420501675323251</v>
          </cell>
          <cell r="GA14">
            <v>7.1594437169753666</v>
          </cell>
          <cell r="GV14">
            <v>48.505747126436781</v>
          </cell>
          <cell r="GW14">
            <v>51.388888888888886</v>
          </cell>
          <cell r="GX14">
            <v>50.810185185185183</v>
          </cell>
          <cell r="GY14">
            <v>54.367469879518069</v>
          </cell>
          <cell r="GZ14">
            <v>54.446177847113887</v>
          </cell>
          <cell r="HA14">
            <v>49.325626204238922</v>
          </cell>
          <cell r="HI14">
            <v>25.2</v>
          </cell>
          <cell r="HJ14">
            <v>18.8</v>
          </cell>
          <cell r="HK14">
            <v>10.4</v>
          </cell>
          <cell r="HL14">
            <v>5.8</v>
          </cell>
          <cell r="HM14">
            <v>8.8000000000000007</v>
          </cell>
          <cell r="HN14">
            <v>0.86</v>
          </cell>
          <cell r="HO14">
            <v>6.3227001730511621</v>
          </cell>
          <cell r="HP14">
            <v>5.8985696681643534</v>
          </cell>
          <cell r="HQ14">
            <v>5.2785779912541866</v>
          </cell>
          <cell r="HR14">
            <v>5.6327013239760566</v>
          </cell>
          <cell r="HS14">
            <v>5.390717262812414</v>
          </cell>
          <cell r="HT14">
            <v>4.7787706960389356</v>
          </cell>
          <cell r="HU14">
            <v>10.910415894044073</v>
          </cell>
          <cell r="HV14">
            <v>10.325703248415817</v>
          </cell>
          <cell r="HW14">
            <v>9.7074829931972797</v>
          </cell>
          <cell r="HX14">
            <v>9.8999633720752769</v>
          </cell>
          <cell r="HY14">
            <v>10.744757938642811</v>
          </cell>
          <cell r="HZ14">
            <v>10.731590922819805</v>
          </cell>
          <cell r="IA14">
            <v>94.279160241664314</v>
          </cell>
          <cell r="IB14">
            <v>94.603938826641411</v>
          </cell>
          <cell r="IC14">
            <v>94.490925032987207</v>
          </cell>
          <cell r="ID14">
            <v>94.689650116191686</v>
          </cell>
          <cell r="IE14">
            <v>95.364552246190755</v>
          </cell>
          <cell r="IF14">
            <v>96.121038090275263</v>
          </cell>
          <cell r="IG14">
            <v>95.16597883967323</v>
          </cell>
          <cell r="IH14">
            <v>95.628251119452955</v>
          </cell>
          <cell r="II14">
            <v>96.45844354527388</v>
          </cell>
          <cell r="IJ14">
            <v>95.40006577710956</v>
          </cell>
          <cell r="IK14">
            <v>95.309262477753236</v>
          </cell>
          <cell r="IL14">
            <v>96.94755587163705</v>
          </cell>
          <cell r="JE14">
            <v>5.2</v>
          </cell>
          <cell r="JH14">
            <v>5.7</v>
          </cell>
          <cell r="JK14">
            <v>5.6103918505812116</v>
          </cell>
          <cell r="JN14">
            <v>5.9905639182206247</v>
          </cell>
          <cell r="JQ14">
            <v>6.3838115159447986</v>
          </cell>
          <cell r="JT14">
            <v>6.6967283891394027</v>
          </cell>
          <cell r="JW14">
            <v>28.535324526134403</v>
          </cell>
          <cell r="JX14">
            <v>29.28498118371536</v>
          </cell>
          <cell r="JY14">
            <v>31.484502446982056</v>
          </cell>
          <cell r="JZ14">
            <v>34.043030031376063</v>
          </cell>
          <cell r="KA14">
            <v>35.93785183517226</v>
          </cell>
          <cell r="KB14">
            <v>35.594774237909697</v>
          </cell>
          <cell r="KC14">
            <v>48.166666666666664</v>
          </cell>
          <cell r="KD14">
            <v>44</v>
          </cell>
          <cell r="KE14">
            <v>36.333333333333336</v>
          </cell>
          <cell r="KF14">
            <v>85.227699999999999</v>
          </cell>
          <cell r="KG14">
            <v>77.173175684122242</v>
          </cell>
          <cell r="KH14">
            <v>82.948800000000006</v>
          </cell>
          <cell r="KI14">
            <v>81.606706636882464</v>
          </cell>
          <cell r="NW14">
            <v>84</v>
          </cell>
          <cell r="NX14">
            <v>79</v>
          </cell>
          <cell r="NY14">
            <v>90.7</v>
          </cell>
          <cell r="NZ14">
            <v>92.666666666666671</v>
          </cell>
          <cell r="OA14">
            <v>91.333333333333329</v>
          </cell>
          <cell r="OB14">
            <v>92.729729729729726</v>
          </cell>
          <cell r="OC14">
            <v>93.333333333333329</v>
          </cell>
          <cell r="OD14">
            <v>91</v>
          </cell>
          <cell r="OE14">
            <v>80.266666666666666</v>
          </cell>
          <cell r="OF14">
            <v>81</v>
          </cell>
          <cell r="OG14">
            <v>74.666666666666671</v>
          </cell>
          <cell r="RC14">
            <v>92.5</v>
          </cell>
          <cell r="RD14">
            <v>90.4</v>
          </cell>
          <cell r="RE14">
            <v>90.1</v>
          </cell>
          <cell r="RF14">
            <v>88.748241912798875</v>
          </cell>
          <cell r="RG14">
            <v>90.1</v>
          </cell>
          <cell r="SA14">
            <v>27.409365527843519</v>
          </cell>
          <cell r="SB14">
            <v>28.6</v>
          </cell>
          <cell r="SC14">
            <v>28.22</v>
          </cell>
          <cell r="SD14">
            <v>30.324664785760071</v>
          </cell>
          <cell r="SE14">
            <v>28.750940772586624</v>
          </cell>
          <cell r="SF14">
            <v>24.961154919056305</v>
          </cell>
          <cell r="SG14">
            <v>23.36045535213222</v>
          </cell>
          <cell r="SH14">
            <v>22.6</v>
          </cell>
          <cell r="SI14">
            <v>24.26</v>
          </cell>
          <cell r="SJ14">
            <v>27.785630825792122</v>
          </cell>
          <cell r="SK14">
            <v>27.279278200939164</v>
          </cell>
          <cell r="SL14">
            <v>30.247734246854108</v>
          </cell>
          <cell r="SM14">
            <v>25.726346052843397</v>
          </cell>
          <cell r="SN14">
            <v>27.6</v>
          </cell>
          <cell r="SO14">
            <v>31.4</v>
          </cell>
          <cell r="SP14">
            <v>33.027453684836928</v>
          </cell>
          <cell r="SQ14">
            <v>30.959596285298399</v>
          </cell>
          <cell r="SR14">
            <v>38.208307158918956</v>
          </cell>
          <cell r="SS14">
            <v>34.391261725664762</v>
          </cell>
          <cell r="ST14">
            <v>36</v>
          </cell>
          <cell r="SU14">
            <v>35.869999999999997</v>
          </cell>
          <cell r="SV14">
            <v>36.348249543239859</v>
          </cell>
          <cell r="SW14">
            <v>37.790879447912815</v>
          </cell>
          <cell r="UO14">
            <v>33.336021180233573</v>
          </cell>
          <cell r="UP14">
            <v>37.78</v>
          </cell>
          <cell r="UQ14">
            <v>38.071420129518614</v>
          </cell>
          <cell r="UR14">
            <v>37.200000000000003</v>
          </cell>
          <cell r="US14">
            <v>42.268325053356534</v>
          </cell>
          <cell r="UT14">
            <v>70.36666666666666</v>
          </cell>
          <cell r="UU14">
            <v>69.666666666666671</v>
          </cell>
          <cell r="UV14">
            <v>67</v>
          </cell>
          <cell r="UW14">
            <v>70</v>
          </cell>
          <cell r="UX14">
            <v>70</v>
          </cell>
          <cell r="UY14">
            <v>66.333333333333329</v>
          </cell>
          <cell r="UZ14">
            <v>5.1928970066654525</v>
          </cell>
          <cell r="VA14">
            <v>5.838497736199959</v>
          </cell>
          <cell r="VB14">
            <v>7.3866910797586183</v>
          </cell>
          <cell r="VC14">
            <v>5.1383114211853353</v>
          </cell>
          <cell r="VD14">
            <v>6.32924733268921</v>
          </cell>
          <cell r="VE14">
            <v>7.7522121466114466</v>
          </cell>
          <cell r="VF14">
            <v>0.60173968221266183</v>
          </cell>
          <cell r="VG14">
            <v>0.46372859048521997</v>
          </cell>
          <cell r="VH14">
            <v>0.48109025646743714</v>
          </cell>
          <cell r="VI14">
            <v>0.7146271657773493</v>
          </cell>
          <cell r="VJ14">
            <v>0.59648762046260917</v>
          </cell>
          <cell r="VK14">
            <v>0.48530107965109903</v>
          </cell>
          <cell r="VL14">
            <v>69.835657370517922</v>
          </cell>
          <cell r="VM14">
            <v>74.499107319976204</v>
          </cell>
          <cell r="VN14">
            <v>82.272091163534583</v>
          </cell>
          <cell r="VO14">
            <v>87.652523223700726</v>
          </cell>
          <cell r="VP14">
            <v>75.300085379940739</v>
          </cell>
          <cell r="VQ14">
            <v>75.655449522852834</v>
          </cell>
          <cell r="VR14">
            <v>93.760568557774775</v>
          </cell>
          <cell r="VS14">
            <v>93.902626521460604</v>
          </cell>
          <cell r="VT14">
            <v>92.301337955690371</v>
          </cell>
          <cell r="VU14">
            <v>6.366422326238629</v>
          </cell>
          <cell r="VV14">
            <v>8.0064648839259469</v>
          </cell>
          <cell r="VW14">
            <v>9.1923439042873216</v>
          </cell>
          <cell r="VX14">
            <v>95.73207171314742</v>
          </cell>
          <cell r="VY14">
            <v>86.356873636183295</v>
          </cell>
          <cell r="VZ14">
            <v>93.72750899640144</v>
          </cell>
          <cell r="WA14">
            <v>99.146372081345717</v>
          </cell>
          <cell r="WB14">
            <v>93.385565767666108</v>
          </cell>
          <cell r="WC14">
            <v>93.797086891009542</v>
          </cell>
          <cell r="WD14"/>
          <cell r="WE14">
            <v>46.173469387755098</v>
          </cell>
          <cell r="WG14">
            <v>57.017543859649123</v>
          </cell>
          <cell r="WH14">
            <v>57</v>
          </cell>
          <cell r="WI14">
            <v>59.276018099547514</v>
          </cell>
          <cell r="WJ14">
            <v>92.60836997231722</v>
          </cell>
          <cell r="WK14">
            <v>92.747989337710123</v>
          </cell>
          <cell r="WL14">
            <v>88.098777806468959</v>
          </cell>
          <cell r="WM14">
            <v>84.041349318497581</v>
          </cell>
          <cell r="WN14">
            <v>82.97</v>
          </cell>
          <cell r="WO14">
            <v>84.67749442438911</v>
          </cell>
          <cell r="WP14">
            <v>5.0350877192982457</v>
          </cell>
          <cell r="WS14">
            <v>8.8287292817679557</v>
          </cell>
          <cell r="WV14">
            <v>11.476190476190476</v>
          </cell>
          <cell r="WY14">
            <v>10.583333333333334</v>
          </cell>
          <cell r="XT14">
            <v>8.5833333333333339</v>
          </cell>
          <cell r="XU14">
            <v>8.6551724137931032</v>
          </cell>
          <cell r="XV14">
            <v>9.8424369747899156</v>
          </cell>
          <cell r="XW14">
            <v>8.8349206349206337</v>
          </cell>
          <cell r="XX14">
            <v>27.897030277178363</v>
          </cell>
          <cell r="XY14">
            <v>25.382440889221243</v>
          </cell>
          <cell r="XZ14">
            <v>24.552859249389737</v>
          </cell>
          <cell r="YA14">
            <v>22.733527043888444</v>
          </cell>
          <cell r="YB14">
            <v>18.071481339047367</v>
          </cell>
          <cell r="YC14">
            <v>20.185811160540513</v>
          </cell>
          <cell r="YD14">
            <v>24.658433512493332</v>
          </cell>
          <cell r="YG14">
            <v>24.603641826191105</v>
          </cell>
          <cell r="YJ14">
            <v>24.077303983480682</v>
          </cell>
        </row>
        <row r="15">
          <cell r="BD15">
            <v>56</v>
          </cell>
          <cell r="BE15">
            <v>65</v>
          </cell>
          <cell r="BF15">
            <v>65</v>
          </cell>
          <cell r="BG15">
            <v>64</v>
          </cell>
          <cell r="BH15">
            <v>66</v>
          </cell>
          <cell r="BI15">
            <v>29</v>
          </cell>
          <cell r="BJ15">
            <v>22</v>
          </cell>
          <cell r="BK15">
            <v>28</v>
          </cell>
          <cell r="BL15">
            <v>31</v>
          </cell>
          <cell r="BM15">
            <v>36</v>
          </cell>
          <cell r="DH15">
            <v>83.636363636363626</v>
          </cell>
          <cell r="DI15">
            <v>79.629629629629633</v>
          </cell>
          <cell r="DJ15">
            <v>78.688524590163937</v>
          </cell>
          <cell r="DK15">
            <v>75.510204081632651</v>
          </cell>
          <cell r="DL15">
            <v>74.468085106382972</v>
          </cell>
          <cell r="DM15">
            <v>86.486486486486484</v>
          </cell>
          <cell r="DN15">
            <v>86.033333333333346</v>
          </cell>
          <cell r="DO15">
            <v>83.333333333333329</v>
          </cell>
          <cell r="DP15">
            <v>81.666666666666671</v>
          </cell>
          <cell r="DQ15">
            <v>95.4</v>
          </cell>
          <cell r="DR15">
            <v>96.8</v>
          </cell>
          <cell r="DS15">
            <v>96.6</v>
          </cell>
          <cell r="DT15">
            <v>95.9</v>
          </cell>
          <cell r="DU15">
            <v>97.6</v>
          </cell>
          <cell r="DV15">
            <v>861.17</v>
          </cell>
          <cell r="DW15">
            <v>830.5</v>
          </cell>
          <cell r="DX15">
            <v>889.32</v>
          </cell>
          <cell r="DZ15">
            <v>932.25</v>
          </cell>
          <cell r="EA15"/>
          <cell r="ED15"/>
          <cell r="EF15">
            <v>807</v>
          </cell>
          <cell r="EG15">
            <v>791</v>
          </cell>
          <cell r="EH15">
            <v>859</v>
          </cell>
          <cell r="EI15" t="str">
            <v>*</v>
          </cell>
          <cell r="EJ15">
            <v>1011</v>
          </cell>
          <cell r="EK15">
            <v>872</v>
          </cell>
          <cell r="EL15">
            <v>849</v>
          </cell>
          <cell r="EM15">
            <v>898</v>
          </cell>
          <cell r="EN15">
            <v>947</v>
          </cell>
          <cell r="EO15">
            <v>892</v>
          </cell>
          <cell r="EP15">
            <v>1338</v>
          </cell>
          <cell r="EQ15">
            <v>909</v>
          </cell>
          <cell r="ER15">
            <v>1127</v>
          </cell>
          <cell r="ES15" t="str">
            <v>*</v>
          </cell>
          <cell r="ET15">
            <v>941</v>
          </cell>
          <cell r="EZ15">
            <v>83.766233766233768</v>
          </cell>
          <cell r="FA15">
            <v>72.527472527472526</v>
          </cell>
          <cell r="FB15">
            <v>80.416666666666671</v>
          </cell>
          <cell r="FC15">
            <v>82.467532467532465</v>
          </cell>
          <cell r="FD15">
            <v>68.681318681318686</v>
          </cell>
          <cell r="FE15">
            <v>74.166666666666671</v>
          </cell>
          <cell r="FF15">
            <v>81.578947368421055</v>
          </cell>
          <cell r="FG15">
            <v>76.923076923076934</v>
          </cell>
          <cell r="FH15">
            <v>81.25</v>
          </cell>
          <cell r="FI15">
            <v>80.26315789473685</v>
          </cell>
          <cell r="FJ15">
            <v>70.181818181818173</v>
          </cell>
          <cell r="FK15">
            <v>69.166666666666671</v>
          </cell>
          <cell r="FL15">
            <v>7.5406408036233028</v>
          </cell>
          <cell r="FO15">
            <v>8.061566170694757</v>
          </cell>
          <cell r="FR15">
            <v>7.2818125182312023</v>
          </cell>
          <cell r="FU15">
            <v>7.5476459908982108</v>
          </cell>
          <cell r="FX15">
            <v>8.157076070143729</v>
          </cell>
          <cell r="GA15">
            <v>8.6694695714953074</v>
          </cell>
          <cell r="GV15">
            <v>33.962264150943398</v>
          </cell>
          <cell r="GW15">
            <v>33.928571428571431</v>
          </cell>
          <cell r="GX15">
            <v>34.883720930232556</v>
          </cell>
          <cell r="GY15">
            <v>32.5</v>
          </cell>
          <cell r="GZ15">
            <v>36.25</v>
          </cell>
          <cell r="HA15">
            <v>36.585365853658537</v>
          </cell>
          <cell r="HI15">
            <v>9.3000000000000007</v>
          </cell>
          <cell r="HJ15">
            <v>8</v>
          </cell>
          <cell r="HK15">
            <v>16</v>
          </cell>
          <cell r="HL15">
            <v>9.4</v>
          </cell>
          <cell r="HM15">
            <v>4</v>
          </cell>
          <cell r="HN15">
            <v>48</v>
          </cell>
          <cell r="HO15">
            <v>8.7227722772277225</v>
          </cell>
          <cell r="HP15">
            <v>7.7620253164556958</v>
          </cell>
          <cell r="HQ15">
            <v>7.180371352785146</v>
          </cell>
          <cell r="HR15">
            <v>5.7765363128491618</v>
          </cell>
          <cell r="HS15">
            <v>9.5751445086705207</v>
          </cell>
          <cell r="HT15">
            <v>8.397014925373135</v>
          </cell>
          <cell r="HU15">
            <v>13.022377622377622</v>
          </cell>
          <cell r="HV15">
            <v>13.811070110701108</v>
          </cell>
          <cell r="HW15">
            <v>10.392774788624136</v>
          </cell>
          <cell r="HX15">
            <v>10.541241162608012</v>
          </cell>
          <cell r="HY15">
            <v>12.581715210355988</v>
          </cell>
          <cell r="HZ15">
            <v>14.759576202118989</v>
          </cell>
          <cell r="IA15">
            <v>94.604791910283154</v>
          </cell>
          <cell r="IB15">
            <v>94.604084746432036</v>
          </cell>
          <cell r="IC15">
            <v>95.166929524986699</v>
          </cell>
          <cell r="ID15">
            <v>95.198721026872789</v>
          </cell>
          <cell r="IE15">
            <v>95.624091028511927</v>
          </cell>
          <cell r="IF15">
            <v>95.877553893956915</v>
          </cell>
          <cell r="IG15">
            <v>88.425096921124464</v>
          </cell>
          <cell r="IH15">
            <v>85.740851198203572</v>
          </cell>
          <cell r="II15">
            <v>93.67958230283044</v>
          </cell>
          <cell r="IJ15">
            <v>94.402366154399559</v>
          </cell>
          <cell r="IK15">
            <v>94.767971764888387</v>
          </cell>
          <cell r="IL15">
            <v>94.570519618239658</v>
          </cell>
          <cell r="JE15">
            <v>0.4</v>
          </cell>
          <cell r="JH15">
            <v>0.45</v>
          </cell>
          <cell r="JK15">
            <v>0.76759679443854401</v>
          </cell>
          <cell r="JN15">
            <v>1.4422167580858709</v>
          </cell>
          <cell r="JQ15">
            <v>2.7122641509433962</v>
          </cell>
          <cell r="JT15">
            <v>3.0161898425371483</v>
          </cell>
          <cell r="JW15">
            <v>40.604751619870413</v>
          </cell>
          <cell r="JX15">
            <v>41.456582633053223</v>
          </cell>
          <cell r="JY15">
            <v>42.318840579710141</v>
          </cell>
          <cell r="JZ15">
            <v>43.502824858757059</v>
          </cell>
          <cell r="KA15">
            <v>42.342342342342342</v>
          </cell>
          <cell r="KB15">
            <v>31.358885017421599</v>
          </cell>
          <cell r="KC15">
            <v>77.8</v>
          </cell>
          <cell r="KD15">
            <v>72.666666666666671</v>
          </cell>
          <cell r="KE15">
            <v>64</v>
          </cell>
          <cell r="KF15">
            <v>84.4833</v>
          </cell>
          <cell r="KG15">
            <v>82.968201413270521</v>
          </cell>
          <cell r="KH15">
            <v>91.5124</v>
          </cell>
          <cell r="KI15">
            <v>92.207349707016391</v>
          </cell>
          <cell r="NW15">
            <v>87</v>
          </cell>
          <cell r="NX15">
            <v>83.333333333333329</v>
          </cell>
          <cell r="NY15">
            <v>82.399999999999991</v>
          </cell>
          <cell r="NZ15">
            <v>78.333333333333329</v>
          </cell>
          <cell r="OA15">
            <v>78.666666666666671</v>
          </cell>
          <cell r="OB15">
            <v>78.30952380952381</v>
          </cell>
          <cell r="OC15">
            <v>71</v>
          </cell>
          <cell r="OD15">
            <v>64.666666666666671</v>
          </cell>
          <cell r="OE15">
            <v>87.666666666666671</v>
          </cell>
          <cell r="OF15">
            <v>86.333333333333329</v>
          </cell>
          <cell r="OG15">
            <v>85.333333333333329</v>
          </cell>
          <cell r="RC15">
            <v>99.1</v>
          </cell>
          <cell r="RD15">
            <v>99</v>
          </cell>
          <cell r="RE15">
            <v>100</v>
          </cell>
          <cell r="RF15">
            <v>96</v>
          </cell>
          <cell r="RG15">
            <v>97</v>
          </cell>
          <cell r="SA15">
            <v>51.793119046714459</v>
          </cell>
          <cell r="SB15">
            <v>45.8</v>
          </cell>
          <cell r="SC15">
            <v>31.65</v>
          </cell>
          <cell r="SD15">
            <v>41.731937196200057</v>
          </cell>
          <cell r="SE15">
            <v>38.239423679259126</v>
          </cell>
          <cell r="SF15">
            <v>46.474644654610124</v>
          </cell>
          <cell r="SG15">
            <v>49.786575930248048</v>
          </cell>
          <cell r="SH15">
            <v>47.4</v>
          </cell>
          <cell r="SI15">
            <v>34.96</v>
          </cell>
          <cell r="SJ15">
            <v>44.331004325170319</v>
          </cell>
          <cell r="SK15">
            <v>39.54653383622572</v>
          </cell>
          <cell r="SL15">
            <v>56.148967423032033</v>
          </cell>
          <cell r="SM15">
            <v>58.191552482872765</v>
          </cell>
          <cell r="SN15">
            <v>55.1</v>
          </cell>
          <cell r="SO15">
            <v>44.080000000000005</v>
          </cell>
          <cell r="SP15">
            <v>53.448773564820428</v>
          </cell>
          <cell r="SQ15">
            <v>48.377980565220959</v>
          </cell>
          <cell r="SR15">
            <v>51.88852513221731</v>
          </cell>
          <cell r="SS15">
            <v>50.15645159040011</v>
          </cell>
          <cell r="ST15">
            <v>51.1</v>
          </cell>
          <cell r="SU15">
            <v>37.79</v>
          </cell>
          <cell r="SV15">
            <v>47.504156328624994</v>
          </cell>
          <cell r="SW15">
            <v>48.655051734355716</v>
          </cell>
          <cell r="UO15">
            <v>29.2</v>
          </cell>
          <cell r="UP15">
            <v>30.2</v>
          </cell>
          <cell r="UQ15">
            <v>33.609432430692607</v>
          </cell>
          <cell r="UR15">
            <v>21.6</v>
          </cell>
          <cell r="US15">
            <v>21.214138858024096</v>
          </cell>
          <cell r="UT15">
            <v>88.366666666666674</v>
          </cell>
          <cell r="UU15">
            <v>87.666666666666671</v>
          </cell>
          <cell r="UV15">
            <v>89.333333333333329</v>
          </cell>
          <cell r="UW15">
            <v>65.5</v>
          </cell>
          <cell r="UX15">
            <v>58.333333333333336</v>
          </cell>
          <cell r="UY15">
            <v>58.666666666666664</v>
          </cell>
          <cell r="UZ15" t="str">
            <v>N/A</v>
          </cell>
          <cell r="VC15" t="str">
            <v>N/A</v>
          </cell>
          <cell r="VF15" t="str">
            <v>N/A</v>
          </cell>
          <cell r="VI15" t="str">
            <v>N/A</v>
          </cell>
          <cell r="VL15" t="str">
            <v>N/A</v>
          </cell>
          <cell r="VR15" t="str">
            <v>N/A</v>
          </cell>
          <cell r="VS15" t="str">
            <v>N/A</v>
          </cell>
          <cell r="VT15" t="str">
            <v>N/A</v>
          </cell>
          <cell r="VU15" t="str">
            <v>N/A</v>
          </cell>
          <cell r="VV15" t="str">
            <v>N/A</v>
          </cell>
          <cell r="VW15" t="str">
            <v>N/A</v>
          </cell>
          <cell r="VX15" t="str">
            <v>N/A</v>
          </cell>
          <cell r="VY15" t="str">
            <v>N/A</v>
          </cell>
          <cell r="WD15">
            <v>77.165354330708652</v>
          </cell>
          <cell r="WE15">
            <v>70.689655172413794</v>
          </cell>
          <cell r="WF15">
            <v>75.238095238095241</v>
          </cell>
          <cell r="WG15">
            <v>80.198019801980209</v>
          </cell>
          <cell r="WH15">
            <v>77.777777777777786</v>
          </cell>
          <cell r="WI15">
            <v>70.707070707070713</v>
          </cell>
          <cell r="WJ15">
            <v>53.896933160553651</v>
          </cell>
          <cell r="WK15">
            <v>90.880091932160397</v>
          </cell>
          <cell r="WL15">
            <v>94.190992250772013</v>
          </cell>
          <cell r="WM15">
            <v>95.077710597574097</v>
          </cell>
          <cell r="WN15">
            <v>99.111884758166227</v>
          </cell>
          <cell r="WO15">
            <v>88.217344131437201</v>
          </cell>
          <cell r="WP15">
            <v>6</v>
          </cell>
          <cell r="WS15">
            <v>10.375</v>
          </cell>
          <cell r="WV15">
            <v>11</v>
          </cell>
          <cell r="WY15">
            <v>7.6666666666666661</v>
          </cell>
          <cell r="XT15">
            <v>11.413265306122449</v>
          </cell>
          <cell r="XU15">
            <v>10.083333333333332</v>
          </cell>
          <cell r="XV15">
            <v>14.973214285714286</v>
          </cell>
          <cell r="XW15">
            <v>8.3775510204081645</v>
          </cell>
          <cell r="XX15">
            <v>31.135132045979081</v>
          </cell>
          <cell r="XY15">
            <v>30.645710719585288</v>
          </cell>
          <cell r="XZ15">
            <v>29.680815152555674</v>
          </cell>
          <cell r="YA15">
            <v>40.826313616197346</v>
          </cell>
          <cell r="YB15">
            <v>24.965475197725567</v>
          </cell>
          <cell r="YC15">
            <v>40.16063387964563</v>
          </cell>
          <cell r="YD15">
            <v>18.978102189781019</v>
          </cell>
          <cell r="YG15">
            <v>14.678899082568806</v>
          </cell>
          <cell r="YJ15">
            <v>16.992981159955672</v>
          </cell>
        </row>
        <row r="16">
          <cell r="BD16">
            <v>50</v>
          </cell>
          <cell r="BE16">
            <v>53</v>
          </cell>
          <cell r="BF16">
            <v>54</v>
          </cell>
          <cell r="BG16">
            <v>58</v>
          </cell>
          <cell r="BH16">
            <v>56</v>
          </cell>
          <cell r="BI16">
            <v>24</v>
          </cell>
          <cell r="BJ16">
            <v>27</v>
          </cell>
          <cell r="BK16">
            <v>28</v>
          </cell>
          <cell r="BL16">
            <v>30</v>
          </cell>
          <cell r="BM16">
            <v>31</v>
          </cell>
          <cell r="BN16">
            <v>26</v>
          </cell>
          <cell r="BO16">
            <v>33</v>
          </cell>
          <cell r="BP16">
            <v>33</v>
          </cell>
          <cell r="BQ16">
            <v>36</v>
          </cell>
          <cell r="BR16">
            <v>35</v>
          </cell>
          <cell r="BS16">
            <v>9</v>
          </cell>
          <cell r="BT16">
            <v>10</v>
          </cell>
          <cell r="BU16">
            <v>12</v>
          </cell>
          <cell r="BV16">
            <v>9</v>
          </cell>
          <cell r="BW16">
            <v>11</v>
          </cell>
          <cell r="DH16">
            <v>86.96741854636592</v>
          </cell>
          <cell r="DI16">
            <v>87.20930232558139</v>
          </cell>
          <cell r="DJ16">
            <v>84.533333333333331</v>
          </cell>
          <cell r="DK16">
            <v>81.621621621621614</v>
          </cell>
          <cell r="DL16">
            <v>83.791208791208788</v>
          </cell>
          <cell r="DM16">
            <v>87.131367292225207</v>
          </cell>
          <cell r="DN16">
            <v>85.533333333333346</v>
          </cell>
          <cell r="DO16">
            <v>84.333333333333329</v>
          </cell>
          <cell r="DP16">
            <v>80.333333333333329</v>
          </cell>
          <cell r="DQ16">
            <v>90.4</v>
          </cell>
          <cell r="DR16">
            <v>91.6</v>
          </cell>
          <cell r="DS16">
            <v>92.7</v>
          </cell>
          <cell r="DT16">
            <v>90.1</v>
          </cell>
          <cell r="DU16">
            <v>95</v>
          </cell>
          <cell r="DV16">
            <v>708.62</v>
          </cell>
          <cell r="DW16">
            <v>772.21</v>
          </cell>
          <cell r="DX16">
            <v>791.75</v>
          </cell>
          <cell r="DY16">
            <v>828.89</v>
          </cell>
          <cell r="DZ16">
            <v>861.14</v>
          </cell>
          <cell r="EA16">
            <v>442</v>
          </cell>
          <cell r="EB16">
            <v>499</v>
          </cell>
          <cell r="EC16">
            <v>505</v>
          </cell>
          <cell r="ED16">
            <v>467</v>
          </cell>
          <cell r="EE16">
            <v>516</v>
          </cell>
          <cell r="EF16">
            <v>558</v>
          </cell>
          <cell r="EG16">
            <v>630</v>
          </cell>
          <cell r="EH16">
            <v>609</v>
          </cell>
          <cell r="EI16">
            <v>647</v>
          </cell>
          <cell r="EJ16">
            <v>721</v>
          </cell>
          <cell r="EK16">
            <v>710</v>
          </cell>
          <cell r="EL16">
            <v>720</v>
          </cell>
          <cell r="EM16">
            <v>768</v>
          </cell>
          <cell r="EN16">
            <v>803</v>
          </cell>
          <cell r="EO16">
            <v>853</v>
          </cell>
          <cell r="EP16">
            <v>840</v>
          </cell>
          <cell r="EQ16">
            <v>845</v>
          </cell>
          <cell r="ER16">
            <v>1000</v>
          </cell>
          <cell r="ES16">
            <v>963</v>
          </cell>
          <cell r="ET16">
            <v>970</v>
          </cell>
          <cell r="EU16">
            <v>1022</v>
          </cell>
          <cell r="EV16">
            <v>1093</v>
          </cell>
          <cell r="EW16">
            <v>1046</v>
          </cell>
          <cell r="EX16">
            <v>1144</v>
          </cell>
          <cell r="EY16">
            <v>1166</v>
          </cell>
          <cell r="EZ16">
            <v>81.173184357541899</v>
          </cell>
          <cell r="FA16">
            <v>77.931769722814508</v>
          </cell>
          <cell r="FB16">
            <v>73.056379821958458</v>
          </cell>
          <cell r="FC16">
            <v>78.715083798882674</v>
          </cell>
          <cell r="FD16">
            <v>69.152903569525833</v>
          </cell>
          <cell r="FE16">
            <v>65.519287833827903</v>
          </cell>
          <cell r="FF16">
            <v>88.149804359977651</v>
          </cell>
          <cell r="FG16">
            <v>84.230154501864689</v>
          </cell>
          <cell r="FH16">
            <v>79.940652818991097</v>
          </cell>
          <cell r="FI16">
            <v>85.865921787709496</v>
          </cell>
          <cell r="FJ16">
            <v>75.492807671816735</v>
          </cell>
          <cell r="FK16">
            <v>65.697329376854597</v>
          </cell>
          <cell r="FL16">
            <v>3.8177994527707293</v>
          </cell>
          <cell r="FO16">
            <v>3.8942549311425885</v>
          </cell>
          <cell r="FR16">
            <v>3.767113167128981</v>
          </cell>
          <cell r="FU16">
            <v>4.0652813277688731</v>
          </cell>
          <cell r="FX16">
            <v>3.8982054578623333</v>
          </cell>
          <cell r="GA16">
            <v>4.25974341541143</v>
          </cell>
          <cell r="GV16">
            <v>42.729970326409493</v>
          </cell>
          <cell r="GW16">
            <v>42.244224422442244</v>
          </cell>
          <cell r="GX16">
            <v>47.109826589595379</v>
          </cell>
          <cell r="GY16">
            <v>52.083333333333336</v>
          </cell>
          <cell r="GZ16">
            <v>48.75</v>
          </cell>
          <cell r="HA16">
            <v>49.270072992700733</v>
          </cell>
          <cell r="HI16">
            <v>37.1</v>
          </cell>
          <cell r="HJ16">
            <v>46.1</v>
          </cell>
          <cell r="HK16">
            <v>37.5</v>
          </cell>
          <cell r="HL16">
            <v>22.7</v>
          </cell>
          <cell r="HM16">
            <v>11.8</v>
          </cell>
          <cell r="HN16">
            <v>8.6</v>
          </cell>
          <cell r="HO16">
            <v>4.6533742331288339</v>
          </cell>
          <cell r="HP16">
            <v>4.1593600849058072</v>
          </cell>
          <cell r="HQ16">
            <v>4.8980099502487562</v>
          </cell>
          <cell r="HR16">
            <v>4.3386699507389164</v>
          </cell>
          <cell r="HS16">
            <v>4.7609756097560973</v>
          </cell>
          <cell r="HT16">
            <v>4.7254423428920074</v>
          </cell>
          <cell r="HU16">
            <v>10.706362494767685</v>
          </cell>
          <cell r="HV16">
            <v>10.217556446507702</v>
          </cell>
          <cell r="HW16">
            <v>11.466274427400714</v>
          </cell>
          <cell r="HX16">
            <v>10.657639032458135</v>
          </cell>
          <cell r="HY16">
            <v>11.478879043890377</v>
          </cell>
          <cell r="HZ16">
            <v>11.17746024429592</v>
          </cell>
          <cell r="IA16">
            <v>96.109821863363493</v>
          </cell>
          <cell r="IB16">
            <v>96.086146664584959</v>
          </cell>
          <cell r="IC16">
            <v>95.555253346456638</v>
          </cell>
          <cell r="ID16">
            <v>95.615905478162261</v>
          </cell>
          <cell r="IE16">
            <v>95.650025481590248</v>
          </cell>
          <cell r="IF16">
            <v>96.091528259742688</v>
          </cell>
          <cell r="IG16">
            <v>92.546991883701708</v>
          </cell>
          <cell r="IH16">
            <v>93.105583597856068</v>
          </cell>
          <cell r="II16">
            <v>94.864855055556419</v>
          </cell>
          <cell r="IJ16">
            <v>96.250370224108991</v>
          </cell>
          <cell r="IK16">
            <v>96.321779306758401</v>
          </cell>
          <cell r="IL16">
            <v>96.265156656773271</v>
          </cell>
          <cell r="JE16">
            <v>0.9</v>
          </cell>
          <cell r="JH16">
            <v>0.8</v>
          </cell>
          <cell r="JK16">
            <v>1.0545260969859818</v>
          </cell>
          <cell r="JN16">
            <v>1.0411011786278697</v>
          </cell>
          <cell r="JQ16">
            <v>1.0936900707818549</v>
          </cell>
          <cell r="JT16">
            <v>2.6451867290035485</v>
          </cell>
          <cell r="JW16">
            <v>33.957654723127035</v>
          </cell>
          <cell r="JX16">
            <v>31.16017496354926</v>
          </cell>
          <cell r="JY16">
            <v>30.352536543422183</v>
          </cell>
          <cell r="JZ16">
            <v>31.711145996860285</v>
          </cell>
          <cell r="KA16">
            <v>28.827361563517918</v>
          </cell>
          <cell r="KB16">
            <v>30.994602929838088</v>
          </cell>
          <cell r="KC16">
            <v>71.13333333333334</v>
          </cell>
          <cell r="KD16">
            <v>74.333333333333329</v>
          </cell>
          <cell r="KE16">
            <v>69.666666666666671</v>
          </cell>
          <cell r="KF16">
            <v>86.614599999999996</v>
          </cell>
          <cell r="KG16">
            <v>82.275301521581156</v>
          </cell>
          <cell r="KH16">
            <v>86.898200000000003</v>
          </cell>
          <cell r="KI16">
            <v>84.13053235970861</v>
          </cell>
          <cell r="NW16">
            <v>87.333333333333329</v>
          </cell>
          <cell r="NX16">
            <v>85.333333333333329</v>
          </cell>
          <cell r="NY16">
            <v>81.399999999999991</v>
          </cell>
          <cell r="NZ16">
            <v>83.666666666666671</v>
          </cell>
          <cell r="OA16">
            <v>89</v>
          </cell>
          <cell r="OB16">
            <v>62.428571428571423</v>
          </cell>
          <cell r="OC16">
            <v>71.333333333333329</v>
          </cell>
          <cell r="OD16">
            <v>75.666666666666671</v>
          </cell>
          <cell r="OE16">
            <v>77.966666666666669</v>
          </cell>
          <cell r="OF16">
            <v>80.666666666666671</v>
          </cell>
          <cell r="OG16">
            <v>82</v>
          </cell>
          <cell r="RC16">
            <v>92.8</v>
          </cell>
          <cell r="RD16">
            <v>93.7</v>
          </cell>
          <cell r="RE16">
            <v>95.1</v>
          </cell>
          <cell r="RF16">
            <v>94.625719769673694</v>
          </cell>
          <cell r="RG16">
            <v>95.2</v>
          </cell>
          <cell r="SA16">
            <v>28.4</v>
          </cell>
          <cell r="SB16">
            <v>25</v>
          </cell>
          <cell r="SC16">
            <v>25.490000000000002</v>
          </cell>
          <cell r="SD16">
            <v>28.281124217883448</v>
          </cell>
          <cell r="SE16">
            <v>27.519986243582565</v>
          </cell>
          <cell r="SF16">
            <v>39.535377609013324</v>
          </cell>
          <cell r="SG16">
            <v>38.53139338048755</v>
          </cell>
          <cell r="SH16">
            <v>36.1</v>
          </cell>
          <cell r="SI16">
            <v>38.200000000000003</v>
          </cell>
          <cell r="SJ16">
            <v>36.60892015291796</v>
          </cell>
          <cell r="SK16">
            <v>34.597033117299361</v>
          </cell>
          <cell r="SL16">
            <v>38.478607961062124</v>
          </cell>
          <cell r="SM16">
            <v>41.385974650917206</v>
          </cell>
          <cell r="SN16">
            <v>37.299999999999997</v>
          </cell>
          <cell r="SO16">
            <v>38.56</v>
          </cell>
          <cell r="SP16">
            <v>38.507219684570536</v>
          </cell>
          <cell r="SQ16">
            <v>34.923208854813467</v>
          </cell>
          <cell r="SR16">
            <v>38.749357983226403</v>
          </cell>
          <cell r="SS16">
            <v>38.553188088162472</v>
          </cell>
          <cell r="ST16">
            <v>33.1</v>
          </cell>
          <cell r="SU16">
            <v>34.08</v>
          </cell>
          <cell r="SV16">
            <v>33.97560359977146</v>
          </cell>
          <cell r="SW16">
            <v>33.743645765825178</v>
          </cell>
          <cell r="UO16">
            <v>53.293691658638679</v>
          </cell>
          <cell r="UP16">
            <v>55.3</v>
          </cell>
          <cell r="UQ16">
            <v>53.039621090108128</v>
          </cell>
          <cell r="UR16">
            <v>54.3</v>
          </cell>
          <cell r="US16">
            <v>53.93459426756241</v>
          </cell>
          <cell r="UT16">
            <v>86.5</v>
          </cell>
          <cell r="UU16">
            <v>88</v>
          </cell>
          <cell r="UV16">
            <v>84.333333333333329</v>
          </cell>
          <cell r="UW16">
            <v>73.100000000000009</v>
          </cell>
          <cell r="UX16">
            <v>77.333333333333329</v>
          </cell>
          <cell r="UY16">
            <v>78.333333333333329</v>
          </cell>
          <cell r="UZ16">
            <v>6.6391317751107515</v>
          </cell>
          <cell r="VA16">
            <v>7.8517494240982328</v>
          </cell>
          <cell r="VB16">
            <v>7.4153659288413483</v>
          </cell>
          <cell r="VC16">
            <v>7.6468255547397268</v>
          </cell>
          <cell r="VD16">
            <v>7.6626591055474593</v>
          </cell>
          <cell r="VE16">
            <v>8.0171393143064229</v>
          </cell>
          <cell r="VF16">
            <v>0.95415077845531715</v>
          </cell>
          <cell r="VG16">
            <v>0.88464410162992413</v>
          </cell>
          <cell r="VH16">
            <v>1.0618430042038254</v>
          </cell>
          <cell r="VI16">
            <v>1.2247835431123026</v>
          </cell>
          <cell r="VJ16">
            <v>1.726202445977413</v>
          </cell>
          <cell r="VK16">
            <v>0.98339895482357875</v>
          </cell>
          <cell r="VL16">
            <v>52.505715874683311</v>
          </cell>
          <cell r="VM16">
            <v>70.466897233201593</v>
          </cell>
          <cell r="VN16">
            <v>80.916312580823941</v>
          </cell>
          <cell r="VO16">
            <v>87.295208655332303</v>
          </cell>
          <cell r="VP16">
            <v>82.79029887310142</v>
          </cell>
          <cell r="VQ16">
            <v>91.099028651719721</v>
          </cell>
          <cell r="VR16">
            <v>95.24353075465703</v>
          </cell>
          <cell r="VS16">
            <v>94.678213905209972</v>
          </cell>
          <cell r="VT16">
            <v>89.921750706191759</v>
          </cell>
          <cell r="VU16">
            <v>14.063670169066459</v>
          </cell>
          <cell r="VV16">
            <v>11.821642131553038</v>
          </cell>
          <cell r="VW16">
            <v>11.265248868778281</v>
          </cell>
          <cell r="VX16">
            <v>55.070135327195203</v>
          </cell>
          <cell r="VY16">
            <v>71.942934782608688</v>
          </cell>
          <cell r="VZ16">
            <v>83.416466531190352</v>
          </cell>
          <cell r="WA16">
            <v>88.117465224111285</v>
          </cell>
          <cell r="WB16">
            <v>91.615629593336607</v>
          </cell>
          <cell r="WC16">
            <v>96.426171421589586</v>
          </cell>
          <cell r="WD16">
            <v>84.955752212389385</v>
          </cell>
          <cell r="WE16">
            <v>81.570996978851966</v>
          </cell>
          <cell r="WF16">
            <v>87.654320987654316</v>
          </cell>
          <cell r="WG16">
            <v>90.415335463258785</v>
          </cell>
          <cell r="WH16">
            <v>90.789473684210535</v>
          </cell>
          <cell r="WI16">
            <v>91.438356164383563</v>
          </cell>
          <cell r="WJ16">
            <v>80.930318159111692</v>
          </cell>
          <cell r="WK16">
            <v>81.970854023015562</v>
          </cell>
          <cell r="WL16">
            <v>84.414513869267978</v>
          </cell>
          <cell r="WM16">
            <v>85.969757298198147</v>
          </cell>
          <cell r="WN16">
            <v>86.594853381208864</v>
          </cell>
          <cell r="WO16">
            <v>87.071779973088795</v>
          </cell>
          <cell r="WP16">
            <v>7.8307692307692314</v>
          </cell>
          <cell r="WS16">
            <v>9.6349206349206344</v>
          </cell>
          <cell r="WV16">
            <v>13.038461538461538</v>
          </cell>
          <cell r="WY16">
            <v>16.13953488372093</v>
          </cell>
          <cell r="XT16">
            <v>14.444444444444445</v>
          </cell>
          <cell r="XU16">
            <v>7.6571428571428575</v>
          </cell>
          <cell r="XV16">
            <v>10.285714285714286</v>
          </cell>
          <cell r="XW16">
            <v>6.8571428571428568</v>
          </cell>
          <cell r="XX16">
            <v>25.22269536987508</v>
          </cell>
          <cell r="XY16">
            <v>22.302083353967461</v>
          </cell>
          <cell r="XZ16">
            <v>22.632026197282194</v>
          </cell>
          <cell r="YA16">
            <v>21.234422852430011</v>
          </cell>
          <cell r="YB16">
            <v>21.180244819345262</v>
          </cell>
          <cell r="YC16">
            <v>15.676079262758488</v>
          </cell>
          <cell r="YD16">
            <v>23.98829218630695</v>
          </cell>
          <cell r="YG16">
            <v>23.844251379288476</v>
          </cell>
          <cell r="YJ16">
            <v>19.373974504606842</v>
          </cell>
        </row>
        <row r="17">
          <cell r="BD17">
            <v>48</v>
          </cell>
          <cell r="BE17">
            <v>49</v>
          </cell>
          <cell r="BF17">
            <v>52</v>
          </cell>
          <cell r="BG17">
            <v>53</v>
          </cell>
          <cell r="BH17">
            <v>56</v>
          </cell>
          <cell r="BI17">
            <v>23</v>
          </cell>
          <cell r="BJ17">
            <v>24</v>
          </cell>
          <cell r="BK17">
            <v>27</v>
          </cell>
          <cell r="BL17">
            <v>27</v>
          </cell>
          <cell r="BM17">
            <v>30</v>
          </cell>
          <cell r="BN17">
            <v>26</v>
          </cell>
          <cell r="BO17">
            <v>28</v>
          </cell>
          <cell r="BP17">
            <v>32</v>
          </cell>
          <cell r="BQ17">
            <v>33</v>
          </cell>
          <cell r="BR17">
            <v>37</v>
          </cell>
          <cell r="BS17">
            <v>8</v>
          </cell>
          <cell r="BT17">
            <v>7</v>
          </cell>
          <cell r="BU17">
            <v>12</v>
          </cell>
          <cell r="BV17">
            <v>11</v>
          </cell>
          <cell r="BW17">
            <v>14</v>
          </cell>
          <cell r="DH17">
            <v>92.8311057108141</v>
          </cell>
          <cell r="DI17">
            <v>93.450292397660817</v>
          </cell>
          <cell r="DJ17">
            <v>90.481651376146786</v>
          </cell>
          <cell r="DK17">
            <v>89.174705251875679</v>
          </cell>
          <cell r="DL17">
            <v>86.119257086999028</v>
          </cell>
          <cell r="DM17">
            <v>88.786952089704386</v>
          </cell>
          <cell r="DN17">
            <v>78.766666666666666</v>
          </cell>
          <cell r="DO17">
            <v>76.666666666666671</v>
          </cell>
          <cell r="DP17">
            <v>73.333333333333329</v>
          </cell>
          <cell r="DQ17">
            <v>89.6</v>
          </cell>
          <cell r="DR17">
            <v>89.8</v>
          </cell>
          <cell r="DS17">
            <v>92.5</v>
          </cell>
          <cell r="DT17">
            <v>92.4</v>
          </cell>
          <cell r="DU17">
            <v>92.7</v>
          </cell>
          <cell r="DV17">
            <v>738.58</v>
          </cell>
          <cell r="DW17">
            <v>765.04</v>
          </cell>
          <cell r="DX17">
            <v>799.77</v>
          </cell>
          <cell r="DY17">
            <v>811.82</v>
          </cell>
          <cell r="DZ17">
            <v>834.11</v>
          </cell>
          <cell r="EA17">
            <v>466</v>
          </cell>
          <cell r="EB17">
            <v>477</v>
          </cell>
          <cell r="EC17">
            <v>535</v>
          </cell>
          <cell r="ED17">
            <v>540</v>
          </cell>
          <cell r="EE17">
            <v>562</v>
          </cell>
          <cell r="EF17">
            <v>572</v>
          </cell>
          <cell r="EG17">
            <v>605</v>
          </cell>
          <cell r="EH17">
            <v>643</v>
          </cell>
          <cell r="EI17">
            <v>665</v>
          </cell>
          <cell r="EJ17">
            <v>675</v>
          </cell>
          <cell r="EK17">
            <v>697</v>
          </cell>
          <cell r="EL17">
            <v>762</v>
          </cell>
          <cell r="EM17">
            <v>772</v>
          </cell>
          <cell r="EN17">
            <v>806</v>
          </cell>
          <cell r="EO17">
            <v>819</v>
          </cell>
          <cell r="EP17">
            <v>936</v>
          </cell>
          <cell r="EQ17">
            <v>878</v>
          </cell>
          <cell r="ER17">
            <v>945</v>
          </cell>
          <cell r="ES17">
            <v>969</v>
          </cell>
          <cell r="ET17">
            <v>969</v>
          </cell>
          <cell r="EU17">
            <v>1033</v>
          </cell>
          <cell r="EV17">
            <v>1091</v>
          </cell>
          <cell r="EW17">
            <v>1119</v>
          </cell>
          <cell r="EX17">
            <v>1123</v>
          </cell>
          <cell r="EY17">
            <v>1119</v>
          </cell>
          <cell r="EZ17">
            <v>93.83124556842354</v>
          </cell>
          <cell r="FA17">
            <v>88.964018353054826</v>
          </cell>
          <cell r="FB17">
            <v>85.467217346411971</v>
          </cell>
          <cell r="FC17">
            <v>93.429449302765306</v>
          </cell>
          <cell r="FD17">
            <v>86.114465105047088</v>
          </cell>
          <cell r="FE17">
            <v>78.058853897780068</v>
          </cell>
          <cell r="FF17">
            <v>94.87118884424487</v>
          </cell>
          <cell r="FG17">
            <v>92.055059164453041</v>
          </cell>
          <cell r="FH17">
            <v>87.06763035622096</v>
          </cell>
          <cell r="FI17">
            <v>96.076577641219572</v>
          </cell>
          <cell r="FJ17">
            <v>90.678580053127263</v>
          </cell>
          <cell r="FK17">
            <v>83.866804336602996</v>
          </cell>
          <cell r="FL17">
            <v>5.7546944310294803</v>
          </cell>
          <cell r="FO17">
            <v>5.7524778429287045</v>
          </cell>
          <cell r="FR17">
            <v>5.8572309200954358</v>
          </cell>
          <cell r="FU17">
            <v>6.4223879498048779</v>
          </cell>
          <cell r="FX17">
            <v>6.2262445871779706</v>
          </cell>
          <cell r="GA17">
            <v>6.5141877263234536</v>
          </cell>
          <cell r="GV17">
            <v>46.080760095011875</v>
          </cell>
          <cell r="GW17">
            <v>46.969696969696969</v>
          </cell>
          <cell r="GX17">
            <v>48.546144121365359</v>
          </cell>
          <cell r="GY17">
            <v>49.269588313413017</v>
          </cell>
          <cell r="GZ17">
            <v>50.488021295474717</v>
          </cell>
          <cell r="HA17">
            <v>50.536193029490619</v>
          </cell>
          <cell r="HI17">
            <v>36.1</v>
          </cell>
          <cell r="HJ17">
            <v>46</v>
          </cell>
          <cell r="HK17">
            <v>39.36</v>
          </cell>
          <cell r="HL17">
            <v>38.96</v>
          </cell>
          <cell r="HM17">
            <v>37.9</v>
          </cell>
          <cell r="HN17">
            <v>43.79</v>
          </cell>
          <cell r="HO17">
            <v>5.7289095488448813</v>
          </cell>
          <cell r="HP17">
            <v>5.4094579008073822</v>
          </cell>
          <cell r="HQ17">
            <v>6.520325825079353</v>
          </cell>
          <cell r="HR17">
            <v>5.8085922335807636</v>
          </cell>
          <cell r="HS17">
            <v>5.7035160905840288</v>
          </cell>
          <cell r="HT17">
            <v>5.6225371371744677</v>
          </cell>
          <cell r="HU17">
            <v>12.870021628393472</v>
          </cell>
          <cell r="HV17">
            <v>11.76693177061532</v>
          </cell>
          <cell r="HW17">
            <v>12.23345423860067</v>
          </cell>
          <cell r="HX17">
            <v>10.601899457613056</v>
          </cell>
          <cell r="HY17">
            <v>10.945271414564578</v>
          </cell>
          <cell r="HZ17">
            <v>11.428544122505933</v>
          </cell>
          <cell r="IA17">
            <v>93.780000260789194</v>
          </cell>
          <cell r="IB17">
            <v>95.214363153476981</v>
          </cell>
          <cell r="IC17">
            <v>95.449999236449443</v>
          </cell>
          <cell r="ID17">
            <v>95.47</v>
          </cell>
          <cell r="IE17">
            <v>95.382071030734352</v>
          </cell>
          <cell r="IF17">
            <v>95.691236718981926</v>
          </cell>
          <cell r="IG17">
            <v>91.623473214472767</v>
          </cell>
          <cell r="IH17">
            <v>90.903536469170717</v>
          </cell>
          <cell r="II17">
            <v>91.574522733896828</v>
          </cell>
          <cell r="IJ17">
            <v>91.748303362601121</v>
          </cell>
          <cell r="IK17">
            <v>93.791806600238687</v>
          </cell>
          <cell r="IL17">
            <v>94.340519974635384</v>
          </cell>
          <cell r="JE17">
            <v>1.5</v>
          </cell>
          <cell r="JH17">
            <v>1.7</v>
          </cell>
          <cell r="JK17">
            <v>1.7863007208730155</v>
          </cell>
          <cell r="JN17">
            <v>2.0824251921580745</v>
          </cell>
          <cell r="JQ17">
            <v>2.3004102407062264</v>
          </cell>
          <cell r="JT17">
            <v>2.479850908826875</v>
          </cell>
          <cell r="JW17">
            <v>20.441306266548985</v>
          </cell>
          <cell r="JX17">
            <v>20.759233926128591</v>
          </cell>
          <cell r="JY17">
            <v>22.914466737064416</v>
          </cell>
          <cell r="JZ17">
            <v>21.142249024476765</v>
          </cell>
          <cell r="KA17">
            <v>20.196009800490025</v>
          </cell>
          <cell r="KB17">
            <v>22.774258086028677</v>
          </cell>
          <cell r="KC17">
            <v>57</v>
          </cell>
          <cell r="KD17">
            <v>52.666666666666664</v>
          </cell>
          <cell r="KE17">
            <v>50</v>
          </cell>
          <cell r="KF17">
            <v>81.111699999999999</v>
          </cell>
          <cell r="KG17">
            <v>79.710905842635313</v>
          </cell>
          <cell r="KH17">
            <v>85.958399999999997</v>
          </cell>
          <cell r="KI17">
            <v>82.286529632060137</v>
          </cell>
          <cell r="NW17">
            <v>72</v>
          </cell>
          <cell r="NX17">
            <v>71.333333333333329</v>
          </cell>
          <cell r="NY17">
            <v>83.766666666666666</v>
          </cell>
          <cell r="NZ17">
            <v>84</v>
          </cell>
          <cell r="OA17">
            <v>85</v>
          </cell>
          <cell r="OB17">
            <v>65.63636363636364</v>
          </cell>
          <cell r="OC17">
            <v>63</v>
          </cell>
          <cell r="OD17">
            <v>62.666666666666664</v>
          </cell>
          <cell r="OE17">
            <v>72</v>
          </cell>
          <cell r="OF17">
            <v>74</v>
          </cell>
          <cell r="OG17">
            <v>74</v>
          </cell>
          <cell r="RC17">
            <v>97.2</v>
          </cell>
          <cell r="RD17">
            <v>98.9</v>
          </cell>
          <cell r="RE17">
            <v>97.7</v>
          </cell>
          <cell r="RF17">
            <v>98.486377396569125</v>
          </cell>
          <cell r="RG17">
            <v>97.9</v>
          </cell>
          <cell r="SA17">
            <v>35.799999999999997</v>
          </cell>
          <cell r="SB17">
            <v>33.9</v>
          </cell>
          <cell r="SC17">
            <v>31.3</v>
          </cell>
          <cell r="SD17">
            <v>29.629824472303877</v>
          </cell>
          <cell r="SE17">
            <v>26.758428036435049</v>
          </cell>
          <cell r="SF17">
            <v>36.715257067983941</v>
          </cell>
          <cell r="SG17">
            <v>33.799999999999997</v>
          </cell>
          <cell r="SH17">
            <v>31.3</v>
          </cell>
          <cell r="SI17">
            <v>33.6</v>
          </cell>
          <cell r="SJ17">
            <v>37.300240715412798</v>
          </cell>
          <cell r="SK17">
            <v>33.622979400732298</v>
          </cell>
          <cell r="SL17">
            <v>31.64322364684427</v>
          </cell>
          <cell r="SM17">
            <v>30.952482677042006</v>
          </cell>
          <cell r="SN17">
            <v>28.8</v>
          </cell>
          <cell r="SO17">
            <v>28.7</v>
          </cell>
          <cell r="SP17">
            <v>31.287709802337968</v>
          </cell>
          <cell r="SQ17">
            <v>29.927913097412794</v>
          </cell>
          <cell r="SR17">
            <v>39.342792855124493</v>
          </cell>
          <cell r="SS17">
            <v>38.557494371246221</v>
          </cell>
          <cell r="ST17">
            <v>36.1</v>
          </cell>
          <cell r="SU17">
            <v>34.4</v>
          </cell>
          <cell r="SV17">
            <v>34.644552935658979</v>
          </cell>
          <cell r="SW17">
            <v>34.397523658282346</v>
          </cell>
          <cell r="UO17">
            <v>54.501373541649869</v>
          </cell>
          <cell r="UP17">
            <v>52.1</v>
          </cell>
          <cell r="UQ17">
            <v>55.875909646258478</v>
          </cell>
          <cell r="UR17">
            <v>53.7</v>
          </cell>
          <cell r="US17">
            <v>52.295945506742825</v>
          </cell>
          <cell r="UT17">
            <v>79</v>
          </cell>
          <cell r="UU17">
            <v>80.333333333333329</v>
          </cell>
          <cell r="UV17">
            <v>82</v>
          </cell>
          <cell r="UW17">
            <v>77.966666666666669</v>
          </cell>
          <cell r="UX17">
            <v>80.333333333333329</v>
          </cell>
          <cell r="UY17">
            <v>82.333333333333329</v>
          </cell>
          <cell r="UZ17">
            <v>9.2123839029204255</v>
          </cell>
          <cell r="VA17">
            <v>9.2077175146219172</v>
          </cell>
          <cell r="VB17">
            <v>9.9171930971807853</v>
          </cell>
          <cell r="VC17">
            <v>6.0597989323179364</v>
          </cell>
          <cell r="VD17">
            <v>5.9250251070995414</v>
          </cell>
          <cell r="VE17">
            <v>6.2076110010394583</v>
          </cell>
          <cell r="VF17">
            <v>1.9871760208686731</v>
          </cell>
          <cell r="VG17">
            <v>1.763622247542318</v>
          </cell>
          <cell r="VH17">
            <v>1.570637904366486</v>
          </cell>
          <cell r="VI17">
            <v>1.6225056849068751</v>
          </cell>
          <cell r="VJ17">
            <v>1.7361122039604402</v>
          </cell>
          <cell r="VK17">
            <v>1.501799472133478</v>
          </cell>
          <cell r="VL17">
            <v>36.804096638655466</v>
          </cell>
          <cell r="VM17">
            <v>62.055820737204982</v>
          </cell>
          <cell r="VN17">
            <v>67.904474042581469</v>
          </cell>
          <cell r="VO17">
            <v>80.684580295008828</v>
          </cell>
          <cell r="VP17">
            <v>98.24426459768577</v>
          </cell>
          <cell r="VQ17">
            <v>98.569141484890935</v>
          </cell>
          <cell r="VR17">
            <v>92.014468178212951</v>
          </cell>
          <cell r="VS17">
            <v>93.753977861252196</v>
          </cell>
          <cell r="VT17">
            <v>92.122275709945484</v>
          </cell>
          <cell r="VU17">
            <v>10.965933800434888</v>
          </cell>
          <cell r="VV17">
            <v>9.9584989718985604</v>
          </cell>
          <cell r="VW17">
            <v>10.017597918378527</v>
          </cell>
          <cell r="VX17">
            <v>69.166885504201687</v>
          </cell>
          <cell r="VY17">
            <v>82.995226730310264</v>
          </cell>
          <cell r="VZ17">
            <v>86.647623476267981</v>
          </cell>
          <cell r="WA17">
            <v>96.86345020477475</v>
          </cell>
          <cell r="WB17">
            <v>98.642231288876999</v>
          </cell>
          <cell r="WC17">
            <v>99.789873924354609</v>
          </cell>
          <cell r="WD17">
            <v>59.136212624584715</v>
          </cell>
          <cell r="WE17">
            <v>57.111356119073875</v>
          </cell>
          <cell r="WF17">
            <v>66.162790697674424</v>
          </cell>
          <cell r="WG17">
            <v>68.119891008174378</v>
          </cell>
          <cell r="WH17">
            <v>73.563218390804593</v>
          </cell>
          <cell r="WI17">
            <v>76.923076923076934</v>
          </cell>
          <cell r="WJ17">
            <v>79.139237300808503</v>
          </cell>
          <cell r="WK17">
            <v>79.529954998866017</v>
          </cell>
          <cell r="WL17">
            <v>81.250246460822581</v>
          </cell>
          <cell r="WM17">
            <v>84.625473210937614</v>
          </cell>
          <cell r="WN17">
            <v>83.011376857361299</v>
          </cell>
          <cell r="WO17">
            <v>74.54762615087553</v>
          </cell>
          <cell r="WP17">
            <v>5.9464285714285712</v>
          </cell>
          <cell r="WS17">
            <v>6.9395973154362416</v>
          </cell>
          <cell r="WV17">
            <v>11.512396694214875</v>
          </cell>
          <cell r="WY17">
            <v>11.892857142857142</v>
          </cell>
          <cell r="XT17">
            <v>16.463385354141657</v>
          </cell>
          <cell r="XU17">
            <v>15.033717834960072</v>
          </cell>
          <cell r="XV17">
            <v>17.825688073394495</v>
          </cell>
          <cell r="XW17">
            <v>17.600000000000001</v>
          </cell>
          <cell r="XX17">
            <v>19.152423696091638</v>
          </cell>
          <cell r="XY17">
            <v>20.303726391748906</v>
          </cell>
          <cell r="XZ17">
            <v>15.972977983135131</v>
          </cell>
          <cell r="YA17">
            <v>14.907799789791088</v>
          </cell>
          <cell r="YB17">
            <v>19.589389037735344</v>
          </cell>
          <cell r="YC17">
            <v>19.297445057862426</v>
          </cell>
          <cell r="YD17">
            <v>21.995094031071137</v>
          </cell>
          <cell r="YG17">
            <v>21.81075561606535</v>
          </cell>
          <cell r="YJ17">
            <v>15.920452075635732</v>
          </cell>
        </row>
        <row r="18">
          <cell r="BD18">
            <v>38</v>
          </cell>
          <cell r="BE18">
            <v>43</v>
          </cell>
          <cell r="BF18">
            <v>46</v>
          </cell>
          <cell r="BG18">
            <v>48</v>
          </cell>
          <cell r="BH18">
            <v>48</v>
          </cell>
          <cell r="BI18">
            <v>17</v>
          </cell>
          <cell r="BJ18">
            <v>19</v>
          </cell>
          <cell r="BK18">
            <v>23</v>
          </cell>
          <cell r="BL18">
            <v>22</v>
          </cell>
          <cell r="BM18">
            <v>23</v>
          </cell>
          <cell r="BN18">
            <v>28</v>
          </cell>
          <cell r="BO18">
            <v>33</v>
          </cell>
          <cell r="BP18">
            <v>37</v>
          </cell>
          <cell r="BQ18">
            <v>39</v>
          </cell>
          <cell r="BR18">
            <v>41</v>
          </cell>
          <cell r="BS18">
            <v>10</v>
          </cell>
          <cell r="BT18">
            <v>11</v>
          </cell>
          <cell r="BU18">
            <v>15</v>
          </cell>
          <cell r="BV18">
            <v>15</v>
          </cell>
          <cell r="BW18">
            <v>16</v>
          </cell>
          <cell r="DH18">
            <v>93.714136671883153</v>
          </cell>
          <cell r="DI18">
            <v>92.914438502673804</v>
          </cell>
          <cell r="DJ18">
            <v>92.678279804028307</v>
          </cell>
          <cell r="DK18">
            <v>92.351598173515981</v>
          </cell>
          <cell r="DL18">
            <v>91.290322580645167</v>
          </cell>
          <cell r="DM18">
            <v>91.287188828172432</v>
          </cell>
          <cell r="DN18">
            <v>80.333333333333329</v>
          </cell>
          <cell r="DO18">
            <v>76</v>
          </cell>
          <cell r="DP18">
            <v>72</v>
          </cell>
          <cell r="DQ18">
            <v>87.9</v>
          </cell>
          <cell r="DR18">
            <v>89.4</v>
          </cell>
          <cell r="DS18">
            <v>89.8</v>
          </cell>
          <cell r="DT18">
            <v>90.3</v>
          </cell>
          <cell r="DU18">
            <v>89.9</v>
          </cell>
          <cell r="DV18">
            <v>600.4</v>
          </cell>
          <cell r="DW18">
            <v>657.71</v>
          </cell>
          <cell r="DX18">
            <v>706.64</v>
          </cell>
          <cell r="DY18">
            <v>725.38</v>
          </cell>
          <cell r="DZ18">
            <v>736.94</v>
          </cell>
          <cell r="EA18">
            <v>470</v>
          </cell>
          <cell r="EB18">
            <v>530</v>
          </cell>
          <cell r="EC18">
            <v>589</v>
          </cell>
          <cell r="ED18">
            <v>610</v>
          </cell>
          <cell r="EE18">
            <v>631</v>
          </cell>
          <cell r="EF18">
            <v>634</v>
          </cell>
          <cell r="EG18">
            <v>675</v>
          </cell>
          <cell r="EH18">
            <v>770</v>
          </cell>
          <cell r="EI18">
            <v>770</v>
          </cell>
          <cell r="EJ18">
            <v>771</v>
          </cell>
          <cell r="EK18">
            <v>756</v>
          </cell>
          <cell r="EL18">
            <v>797</v>
          </cell>
          <cell r="EM18">
            <v>817</v>
          </cell>
          <cell r="EN18">
            <v>827</v>
          </cell>
          <cell r="EO18">
            <v>843</v>
          </cell>
          <cell r="EP18">
            <v>894</v>
          </cell>
          <cell r="EQ18">
            <v>922</v>
          </cell>
          <cell r="ER18">
            <v>1001</v>
          </cell>
          <cell r="ES18">
            <v>986</v>
          </cell>
          <cell r="ET18">
            <v>929</v>
          </cell>
          <cell r="EU18">
            <v>1066</v>
          </cell>
          <cell r="EV18">
            <v>1146</v>
          </cell>
          <cell r="EW18">
            <v>1137</v>
          </cell>
          <cell r="EX18">
            <v>1190</v>
          </cell>
          <cell r="EY18">
            <v>1226</v>
          </cell>
          <cell r="EZ18">
            <v>77.322677322677322</v>
          </cell>
          <cell r="FA18">
            <v>73.603151862464173</v>
          </cell>
          <cell r="FB18">
            <v>73.129921259842519</v>
          </cell>
          <cell r="FC18">
            <v>74.904182636227304</v>
          </cell>
          <cell r="FD18">
            <v>67.603868194842406</v>
          </cell>
          <cell r="FE18">
            <v>66.181102362204726</v>
          </cell>
          <cell r="FF18">
            <v>81.52590371480926</v>
          </cell>
          <cell r="FG18">
            <v>80.741005906568816</v>
          </cell>
          <cell r="FH18">
            <v>78.444881889763778</v>
          </cell>
          <cell r="FI18">
            <v>82.230371728621449</v>
          </cell>
          <cell r="FJ18">
            <v>74.208944670319966</v>
          </cell>
          <cell r="FK18">
            <v>69.915337664894679</v>
          </cell>
          <cell r="FL18">
            <v>4.0893283206206501</v>
          </cell>
          <cell r="FO18">
            <v>4.0974026678362874</v>
          </cell>
          <cell r="FR18">
            <v>4.2463558407086772</v>
          </cell>
          <cell r="FU18">
            <v>4.5807596444251484</v>
          </cell>
          <cell r="FX18">
            <v>4.2409190721910841</v>
          </cell>
          <cell r="GA18">
            <v>4.320729224624114</v>
          </cell>
          <cell r="GV18">
            <v>49.50354609929078</v>
          </cell>
          <cell r="GW18">
            <v>52.143845089903188</v>
          </cell>
          <cell r="GX18">
            <v>55.52325581395349</v>
          </cell>
          <cell r="GY18">
            <v>60.196905766526022</v>
          </cell>
          <cell r="GZ18">
            <v>59.370725034199722</v>
          </cell>
          <cell r="HA18">
            <v>59.681697612732101</v>
          </cell>
          <cell r="HL18">
            <v>0.85</v>
          </cell>
          <cell r="HM18">
            <v>0.66359999999999997</v>
          </cell>
          <cell r="HN18">
            <v>0.60940000000000005</v>
          </cell>
          <cell r="HO18">
            <v>6.6845197810196337</v>
          </cell>
          <cell r="HP18">
            <v>5.9653778306065126</v>
          </cell>
          <cell r="HQ18">
            <v>6.6344477807683262</v>
          </cell>
          <cell r="HR18">
            <v>6.1180115696789086</v>
          </cell>
          <cell r="HS18">
            <v>5.8285698219387552</v>
          </cell>
          <cell r="HT18">
            <v>6.0337399761132913</v>
          </cell>
          <cell r="HU18">
            <v>9.3495976786779984</v>
          </cell>
          <cell r="HV18">
            <v>9.2415846920684626</v>
          </cell>
          <cell r="HW18">
            <v>9.7309987483887532</v>
          </cell>
          <cell r="HX18">
            <v>9.6097951174448131</v>
          </cell>
          <cell r="HY18">
            <v>10.151222734606248</v>
          </cell>
          <cell r="HZ18">
            <v>9.720341854824941</v>
          </cell>
          <cell r="IA18">
            <v>92.270534873626659</v>
          </cell>
          <cell r="IB18">
            <v>92.577865128852039</v>
          </cell>
          <cell r="IC18">
            <v>93.144279635463761</v>
          </cell>
          <cell r="ID18">
            <v>93.915200172429195</v>
          </cell>
          <cell r="IE18">
            <v>94.607158611333432</v>
          </cell>
          <cell r="IF18">
            <v>94.748887652711787</v>
          </cell>
          <cell r="IG18">
            <v>90.000095949952509</v>
          </cell>
          <cell r="IH18">
            <v>87.990285274299268</v>
          </cell>
          <cell r="II18">
            <v>88.372075749191296</v>
          </cell>
          <cell r="IJ18">
            <v>89.951574841860321</v>
          </cell>
          <cell r="IK18">
            <v>91.633843017329255</v>
          </cell>
          <cell r="IL18">
            <v>93.715826758274559</v>
          </cell>
          <cell r="JE18">
            <v>1.3</v>
          </cell>
          <cell r="JH18">
            <v>8.9</v>
          </cell>
          <cell r="JK18">
            <v>29.819027529274962</v>
          </cell>
          <cell r="JN18">
            <v>31.481596006049394</v>
          </cell>
          <cell r="JQ18">
            <v>32.496580782724671</v>
          </cell>
          <cell r="JT18">
            <v>27.589364676347245</v>
          </cell>
          <cell r="JW18">
            <v>38.118579924310687</v>
          </cell>
          <cell r="JX18">
            <v>37.957272461223297</v>
          </cell>
          <cell r="JY18">
            <v>37.166942646394702</v>
          </cell>
          <cell r="JZ18">
            <v>35.823483057525614</v>
          </cell>
          <cell r="KA18">
            <v>40.696409140369965</v>
          </cell>
          <cell r="KB18">
            <v>39.355674275538291</v>
          </cell>
          <cell r="KC18">
            <v>59.333333333333336</v>
          </cell>
          <cell r="KD18">
            <v>51</v>
          </cell>
          <cell r="KE18">
            <v>46.333333333333336</v>
          </cell>
          <cell r="KF18">
            <v>84.474299999999999</v>
          </cell>
          <cell r="KG18">
            <v>82.34604082902392</v>
          </cell>
          <cell r="KH18">
            <v>85.572900000000004</v>
          </cell>
          <cell r="KI18">
            <v>83.843884499786668</v>
          </cell>
          <cell r="NW18">
            <v>82</v>
          </cell>
          <cell r="NX18">
            <v>77.666666666666671</v>
          </cell>
          <cell r="NY18">
            <v>86.2</v>
          </cell>
          <cell r="NZ18">
            <v>84</v>
          </cell>
          <cell r="OA18">
            <v>83.666666666666671</v>
          </cell>
          <cell r="OB18">
            <v>92.882352941176464</v>
          </cell>
          <cell r="OC18">
            <v>90</v>
          </cell>
          <cell r="OD18">
            <v>87</v>
          </cell>
          <cell r="OE18">
            <v>83.766666666666666</v>
          </cell>
          <cell r="OF18">
            <v>79.333333333333329</v>
          </cell>
          <cell r="OG18">
            <v>74.666666666666671</v>
          </cell>
          <cell r="RC18">
            <v>96.1</v>
          </cell>
          <cell r="RD18">
            <v>93.2</v>
          </cell>
          <cell r="RE18">
            <v>94.4</v>
          </cell>
          <cell r="RF18">
            <v>94.83695652173914</v>
          </cell>
          <cell r="RG18">
            <v>91.7</v>
          </cell>
          <cell r="SA18">
            <v>32.251244657610336</v>
          </cell>
          <cell r="SB18">
            <v>28.1</v>
          </cell>
          <cell r="SC18">
            <v>28.23</v>
          </cell>
          <cell r="SD18">
            <v>28.402745845102803</v>
          </cell>
          <cell r="SE18">
            <v>24.446633421576475</v>
          </cell>
          <cell r="SF18">
            <v>31.04645738670721</v>
          </cell>
          <cell r="SG18">
            <v>29.535234986718518</v>
          </cell>
          <cell r="SH18">
            <v>25.8</v>
          </cell>
          <cell r="SI18">
            <v>26.26</v>
          </cell>
          <cell r="SJ18">
            <v>23.894587902370002</v>
          </cell>
          <cell r="SK18">
            <v>20.388125011117239</v>
          </cell>
          <cell r="SL18">
            <v>23.33302720808944</v>
          </cell>
          <cell r="SM18">
            <v>23.257223389978883</v>
          </cell>
          <cell r="SN18">
            <v>23.5</v>
          </cell>
          <cell r="SO18">
            <v>24.86</v>
          </cell>
          <cell r="SP18">
            <v>22.811108000101814</v>
          </cell>
          <cell r="SQ18">
            <v>19.103171339658751</v>
          </cell>
          <cell r="SR18">
            <v>30.635727318647117</v>
          </cell>
          <cell r="SS18">
            <v>32.235497641787404</v>
          </cell>
          <cell r="ST18">
            <v>35.1</v>
          </cell>
          <cell r="SU18">
            <v>35.549999999999997</v>
          </cell>
          <cell r="SV18">
            <v>35.599725156379613</v>
          </cell>
          <cell r="SW18">
            <v>35.959841637087393</v>
          </cell>
          <cell r="UO18">
            <v>26.481908148810362</v>
          </cell>
          <cell r="UP18">
            <v>28.9</v>
          </cell>
          <cell r="UQ18">
            <v>26.897293176729725</v>
          </cell>
          <cell r="UR18">
            <v>25.8</v>
          </cell>
          <cell r="US18">
            <v>25.968396133139159</v>
          </cell>
          <cell r="UT18">
            <v>76.833333333333329</v>
          </cell>
          <cell r="UU18">
            <v>77.333333333333329</v>
          </cell>
          <cell r="UV18">
            <v>77.666666666666671</v>
          </cell>
          <cell r="UW18">
            <v>69.066666666666663</v>
          </cell>
          <cell r="UX18">
            <v>65.333333333333329</v>
          </cell>
          <cell r="UY18">
            <v>62.666666666666664</v>
          </cell>
          <cell r="UZ18" t="str">
            <v>N/A</v>
          </cell>
          <cell r="VC18" t="str">
            <v>N/A</v>
          </cell>
          <cell r="VF18" t="str">
            <v>N/A</v>
          </cell>
          <cell r="VI18" t="str">
            <v>N/A</v>
          </cell>
          <cell r="VL18" t="str">
            <v>N/A</v>
          </cell>
          <cell r="VR18" t="str">
            <v>N/A</v>
          </cell>
          <cell r="VS18" t="str">
            <v>N/A</v>
          </cell>
          <cell r="VT18" t="str">
            <v>N/A</v>
          </cell>
          <cell r="VU18" t="str">
            <v>N/A</v>
          </cell>
          <cell r="VV18" t="str">
            <v>N/A</v>
          </cell>
          <cell r="VW18" t="str">
            <v>N/A</v>
          </cell>
          <cell r="VX18" t="str">
            <v>N/A</v>
          </cell>
          <cell r="VY18" t="str">
            <v>N/A</v>
          </cell>
          <cell r="WD18">
            <v>79.548022598870062</v>
          </cell>
          <cell r="WE18">
            <v>92.307692307692307</v>
          </cell>
          <cell r="WF18">
            <v>91.798418972332016</v>
          </cell>
          <cell r="WG18">
            <v>89.009009009009006</v>
          </cell>
          <cell r="WH18">
            <v>84.055459272097053</v>
          </cell>
          <cell r="WI18">
            <v>81.881533101045306</v>
          </cell>
          <cell r="WJ18">
            <v>84.467905529378953</v>
          </cell>
          <cell r="WK18">
            <v>87.943963071404582</v>
          </cell>
          <cell r="WL18">
            <v>76.437221428317869</v>
          </cell>
          <cell r="WM18">
            <v>62.65486077997312</v>
          </cell>
          <cell r="WN18">
            <v>69.101989254557381</v>
          </cell>
          <cell r="WO18">
            <v>68.862657727631969</v>
          </cell>
          <cell r="WP18">
            <v>16.451219512195124</v>
          </cell>
          <cell r="WS18">
            <v>21.486206896551725</v>
          </cell>
          <cell r="WV18">
            <v>19.64</v>
          </cell>
          <cell r="WY18">
            <v>16.49802371541502</v>
          </cell>
          <cell r="XT18">
            <v>12.81904761904762</v>
          </cell>
          <cell r="XU18">
            <v>12.724378881987578</v>
          </cell>
          <cell r="XV18">
            <v>10.361607142857142</v>
          </cell>
          <cell r="XW18">
            <v>11.652173913043478</v>
          </cell>
          <cell r="XX18">
            <v>20.701305589076195</v>
          </cell>
          <cell r="XY18">
            <v>25.486594619924858</v>
          </cell>
          <cell r="XZ18">
            <v>28.345888791845724</v>
          </cell>
          <cell r="YA18">
            <v>19.981782786585985</v>
          </cell>
          <cell r="YB18">
            <v>20.204905655922438</v>
          </cell>
          <cell r="YC18">
            <v>18.196085636482771</v>
          </cell>
          <cell r="YD18">
            <v>12.086769932273855</v>
          </cell>
          <cell r="YG18">
            <v>9.2889066773397371</v>
          </cell>
          <cell r="YJ18">
            <v>6.168156479862783</v>
          </cell>
        </row>
        <row r="19">
          <cell r="BD19">
            <v>55</v>
          </cell>
          <cell r="BE19">
            <v>56</v>
          </cell>
          <cell r="BF19">
            <v>56</v>
          </cell>
          <cell r="BG19">
            <v>59</v>
          </cell>
          <cell r="BH19">
            <v>59</v>
          </cell>
          <cell r="BI19">
            <v>27</v>
          </cell>
          <cell r="BJ19">
            <v>27</v>
          </cell>
          <cell r="BK19">
            <v>28</v>
          </cell>
          <cell r="BL19">
            <v>30</v>
          </cell>
          <cell r="BM19">
            <v>30</v>
          </cell>
          <cell r="BN19">
            <v>27</v>
          </cell>
          <cell r="BO19">
            <v>31</v>
          </cell>
          <cell r="BP19">
            <v>26</v>
          </cell>
          <cell r="BQ19">
            <v>37</v>
          </cell>
          <cell r="BR19">
            <v>34</v>
          </cell>
          <cell r="BS19">
            <v>7</v>
          </cell>
          <cell r="BT19">
            <v>12</v>
          </cell>
          <cell r="BU19">
            <v>11</v>
          </cell>
          <cell r="BV19">
            <v>13</v>
          </cell>
          <cell r="BW19">
            <v>13</v>
          </cell>
          <cell r="DH19">
            <v>85.714285714285708</v>
          </cell>
          <cell r="DI19">
            <v>83.629191321499022</v>
          </cell>
          <cell r="DJ19">
            <v>83.549783549783555</v>
          </cell>
          <cell r="DK19">
            <v>80.536912751677846</v>
          </cell>
          <cell r="DL19">
            <v>81.693363844393602</v>
          </cell>
          <cell r="DM19">
            <v>83.409090909090907</v>
          </cell>
          <cell r="DN19">
            <v>84.066666666666663</v>
          </cell>
          <cell r="DO19">
            <v>83.333333333333329</v>
          </cell>
          <cell r="DP19">
            <v>79.333333333333329</v>
          </cell>
          <cell r="DQ19">
            <v>91.2</v>
          </cell>
          <cell r="DR19">
            <v>93.4</v>
          </cell>
          <cell r="DS19">
            <v>93.7</v>
          </cell>
          <cell r="DT19">
            <v>93.8</v>
          </cell>
          <cell r="DU19">
            <v>95</v>
          </cell>
          <cell r="DV19">
            <v>789.7</v>
          </cell>
          <cell r="DW19">
            <v>832.35</v>
          </cell>
          <cell r="DX19">
            <v>826.56</v>
          </cell>
          <cell r="DY19">
            <v>862.09</v>
          </cell>
          <cell r="DZ19">
            <v>877.02</v>
          </cell>
          <cell r="EA19">
            <v>462</v>
          </cell>
          <cell r="EB19">
            <v>504</v>
          </cell>
          <cell r="EC19">
            <v>462</v>
          </cell>
          <cell r="ED19">
            <v>566</v>
          </cell>
          <cell r="EE19">
            <v>543</v>
          </cell>
          <cell r="EF19">
            <v>637</v>
          </cell>
          <cell r="EG19">
            <v>637</v>
          </cell>
          <cell r="EH19">
            <v>621</v>
          </cell>
          <cell r="EI19">
            <v>644</v>
          </cell>
          <cell r="EJ19">
            <v>640</v>
          </cell>
          <cell r="EK19">
            <v>800</v>
          </cell>
          <cell r="EL19">
            <v>809</v>
          </cell>
          <cell r="EM19">
            <v>846</v>
          </cell>
          <cell r="EN19">
            <v>873</v>
          </cell>
          <cell r="EO19">
            <v>876</v>
          </cell>
          <cell r="EP19">
            <v>887</v>
          </cell>
          <cell r="EQ19">
            <v>940</v>
          </cell>
          <cell r="ER19">
            <v>948</v>
          </cell>
          <cell r="ES19">
            <v>990</v>
          </cell>
          <cell r="ET19">
            <v>968</v>
          </cell>
          <cell r="EU19">
            <v>1047</v>
          </cell>
          <cell r="EV19">
            <v>1087</v>
          </cell>
          <cell r="EW19">
            <v>1026</v>
          </cell>
          <cell r="EX19">
            <v>1045</v>
          </cell>
          <cell r="EY19">
            <v>1177</v>
          </cell>
          <cell r="EZ19">
            <v>72.868887927304201</v>
          </cell>
          <cell r="FA19">
            <v>67.351129363449687</v>
          </cell>
          <cell r="FB19">
            <v>68.476499189627233</v>
          </cell>
          <cell r="FC19">
            <v>67.806144526179139</v>
          </cell>
          <cell r="FD19">
            <v>58.398357289527723</v>
          </cell>
          <cell r="FE19">
            <v>60.372771474878448</v>
          </cell>
          <cell r="FF19">
            <v>81.652964084811771</v>
          </cell>
          <cell r="FG19">
            <v>74.784394250513344</v>
          </cell>
          <cell r="FH19">
            <v>75.568181818181827</v>
          </cell>
          <cell r="FI19">
            <v>76.720034617048896</v>
          </cell>
          <cell r="FJ19">
            <v>65.699725597804786</v>
          </cell>
          <cell r="FK19">
            <v>60.818476499189636</v>
          </cell>
          <cell r="FL19">
            <v>5.1991199569998194</v>
          </cell>
          <cell r="FO19">
            <v>7.2997914158457506</v>
          </cell>
          <cell r="FR19">
            <v>8.0045469655226604</v>
          </cell>
          <cell r="FU19">
            <v>6.971903663915076</v>
          </cell>
          <cell r="FX19">
            <v>7.5586329188744168</v>
          </cell>
          <cell r="GA19">
            <v>8.2188063530328677</v>
          </cell>
          <cell r="GV19">
            <v>45.695364238410598</v>
          </cell>
          <cell r="GW19">
            <v>54.01146131805158</v>
          </cell>
          <cell r="GX19">
            <v>46.005509641873275</v>
          </cell>
          <cell r="GY19">
            <v>46.719160104986877</v>
          </cell>
          <cell r="GZ19">
            <v>48.205128205128204</v>
          </cell>
          <cell r="HA19">
            <v>47.184986595174259</v>
          </cell>
          <cell r="HI19">
            <v>22</v>
          </cell>
          <cell r="HJ19">
            <v>28</v>
          </cell>
          <cell r="HK19">
            <v>19</v>
          </cell>
          <cell r="HL19">
            <v>119</v>
          </cell>
          <cell r="HM19">
            <v>146</v>
          </cell>
          <cell r="HN19">
            <v>53.5</v>
          </cell>
          <cell r="HO19">
            <v>6.418856259659969</v>
          </cell>
          <cell r="HP19">
            <v>6.3131313131313131</v>
          </cell>
          <cell r="HQ19">
            <v>5.7044289403692705</v>
          </cell>
          <cell r="HR19">
            <v>5.1399078341013826</v>
          </cell>
          <cell r="HS19">
            <v>5.5566918630502453</v>
          </cell>
          <cell r="HT19">
            <v>6.0819088319088319</v>
          </cell>
          <cell r="HU19">
            <v>10.451333612623936</v>
          </cell>
          <cell r="HV19">
            <v>9.2593933177022265</v>
          </cell>
          <cell r="HW19">
            <v>9.8550240614515801</v>
          </cell>
          <cell r="HX19">
            <v>9.1555829734731642</v>
          </cell>
          <cell r="HY19">
            <v>9.7738219358367378</v>
          </cell>
          <cell r="HZ19">
            <v>9.6058446186742703</v>
          </cell>
          <cell r="IA19">
            <v>95.401355334908729</v>
          </cell>
          <cell r="IB19">
            <v>95.500707197791527</v>
          </cell>
          <cell r="IC19">
            <v>95.590713423994856</v>
          </cell>
          <cell r="ID19">
            <v>95.490058309064125</v>
          </cell>
          <cell r="IE19">
            <v>95.484172725034384</v>
          </cell>
          <cell r="IF19">
            <v>95.629679645229771</v>
          </cell>
          <cell r="IG19">
            <v>89.707223091875534</v>
          </cell>
          <cell r="IH19">
            <v>92.247966082273408</v>
          </cell>
          <cell r="II19">
            <v>90.722949301894957</v>
          </cell>
          <cell r="IJ19">
            <v>93.326054686659646</v>
          </cell>
          <cell r="IK19">
            <v>94.335230808232112</v>
          </cell>
          <cell r="IL19">
            <v>91.308738120380156</v>
          </cell>
          <cell r="JE19">
            <v>2.1</v>
          </cell>
          <cell r="JH19">
            <v>2.1</v>
          </cell>
          <cell r="JK19">
            <v>2.9501088406713012</v>
          </cell>
          <cell r="JN19">
            <v>3.1495108648601855</v>
          </cell>
          <cell r="JQ19">
            <v>4.1637339619921478</v>
          </cell>
          <cell r="JT19">
            <v>5.2620897364084334</v>
          </cell>
          <cell r="JW19">
            <v>19.587083112758073</v>
          </cell>
          <cell r="JX19">
            <v>19.819341126461211</v>
          </cell>
          <cell r="JY19">
            <v>19.216113228089277</v>
          </cell>
          <cell r="JZ19">
            <v>21.033210332103323</v>
          </cell>
          <cell r="KA19">
            <v>21.574489287493773</v>
          </cell>
          <cell r="KB19">
            <v>23.698296836982969</v>
          </cell>
          <cell r="KC19">
            <v>56.466666666666669</v>
          </cell>
          <cell r="KD19">
            <v>53.333333333333336</v>
          </cell>
          <cell r="KE19">
            <v>51.666666666666664</v>
          </cell>
          <cell r="KF19">
            <v>85.597099999999998</v>
          </cell>
          <cell r="KG19">
            <v>83.49435286261162</v>
          </cell>
          <cell r="KH19">
            <v>82.763099999999994</v>
          </cell>
          <cell r="KI19">
            <v>86.662609761939294</v>
          </cell>
          <cell r="NW19">
            <v>75</v>
          </cell>
          <cell r="NX19">
            <v>73.333333333333329</v>
          </cell>
          <cell r="NY19">
            <v>84.600000000000009</v>
          </cell>
          <cell r="NZ19">
            <v>87.666666666666671</v>
          </cell>
          <cell r="OA19">
            <v>88.333333333333329</v>
          </cell>
          <cell r="OB19">
            <v>66.58169934640523</v>
          </cell>
          <cell r="OC19">
            <v>67.333333333333329</v>
          </cell>
          <cell r="OD19">
            <v>63.333333333333336</v>
          </cell>
          <cell r="OE19">
            <v>80.933333333333337</v>
          </cell>
          <cell r="OF19">
            <v>81.333333333333329</v>
          </cell>
          <cell r="OG19">
            <v>78.333333333333329</v>
          </cell>
          <cell r="RC19">
            <v>99.3</v>
          </cell>
          <cell r="RD19">
            <v>98.7</v>
          </cell>
          <cell r="RE19">
            <v>99.1</v>
          </cell>
          <cell r="RF19">
            <v>97.52066115702479</v>
          </cell>
          <cell r="RG19">
            <v>92.9</v>
          </cell>
          <cell r="SA19">
            <v>24.142438118183676</v>
          </cell>
          <cell r="SB19">
            <v>24.6</v>
          </cell>
          <cell r="SC19">
            <v>25.33</v>
          </cell>
          <cell r="SD19">
            <v>25.282603456028539</v>
          </cell>
          <cell r="SE19">
            <v>26.945783238933039</v>
          </cell>
          <cell r="SF19">
            <v>31.719001342029959</v>
          </cell>
          <cell r="SG19">
            <v>32.547819381615703</v>
          </cell>
          <cell r="SH19">
            <v>33.5</v>
          </cell>
          <cell r="SI19">
            <v>35.9</v>
          </cell>
          <cell r="SJ19">
            <v>35.50736381775279</v>
          </cell>
          <cell r="SK19">
            <v>34.749790859916978</v>
          </cell>
          <cell r="SL19">
            <v>31.2878893499445</v>
          </cell>
          <cell r="SM19">
            <v>32.876916338101324</v>
          </cell>
          <cell r="SN19">
            <v>34.6</v>
          </cell>
          <cell r="SO19">
            <v>41.89</v>
          </cell>
          <cell r="SP19">
            <v>41.815459383079954</v>
          </cell>
          <cell r="SQ19">
            <v>39.002554590938402</v>
          </cell>
          <cell r="SR19">
            <v>39.785973799301296</v>
          </cell>
          <cell r="SS19">
            <v>34.97249038886747</v>
          </cell>
          <cell r="ST19">
            <v>36.4</v>
          </cell>
          <cell r="SU19">
            <v>37.229999999999997</v>
          </cell>
          <cell r="SV19">
            <v>38.805615869246978</v>
          </cell>
          <cell r="SW19">
            <v>46.392676142683214</v>
          </cell>
          <cell r="UO19">
            <v>45.884885637914749</v>
          </cell>
          <cell r="UP19">
            <v>44</v>
          </cell>
          <cell r="UQ19">
            <v>45.033163749221323</v>
          </cell>
          <cell r="UR19">
            <v>46.1</v>
          </cell>
          <cell r="US19">
            <v>44.461671190236984</v>
          </cell>
          <cell r="UT19">
            <v>86.266666666666666</v>
          </cell>
          <cell r="UU19">
            <v>86.333333333333329</v>
          </cell>
          <cell r="UV19">
            <v>87.666666666666671</v>
          </cell>
          <cell r="UW19">
            <v>70.5</v>
          </cell>
          <cell r="UX19">
            <v>71.666666666666671</v>
          </cell>
          <cell r="UY19">
            <v>73</v>
          </cell>
          <cell r="UZ19">
            <v>5.8971279209020482</v>
          </cell>
          <cell r="VA19">
            <v>5.3090159922639275</v>
          </cell>
          <cell r="VB19">
            <v>6.0988848291941702</v>
          </cell>
          <cell r="VC19">
            <v>4.3551433754343254</v>
          </cell>
          <cell r="VD19">
            <v>4.4182021480605176</v>
          </cell>
          <cell r="VE19">
            <v>4.7583177556360479</v>
          </cell>
          <cell r="VF19">
            <v>1.8671564239090328</v>
          </cell>
          <cell r="VG19">
            <v>2.0602148425557352</v>
          </cell>
          <cell r="VH19">
            <v>2.0088916082236703</v>
          </cell>
          <cell r="VI19">
            <v>1.1887175629134037</v>
          </cell>
          <cell r="VJ19">
            <v>0.91845022030374002</v>
          </cell>
          <cell r="VK19">
            <v>1.0167735326438914</v>
          </cell>
          <cell r="VL19">
            <v>32.061406745885307</v>
          </cell>
          <cell r="VM19">
            <v>41.617940937014289</v>
          </cell>
          <cell r="VN19">
            <v>70.21857923497268</v>
          </cell>
          <cell r="VO19">
            <v>70.212295444493591</v>
          </cell>
          <cell r="VP19">
            <v>85.151097905645329</v>
          </cell>
          <cell r="VQ19">
            <v>90.826678178286215</v>
          </cell>
          <cell r="VR19">
            <v>87.906132757901972</v>
          </cell>
          <cell r="VS19">
            <v>90.701823489886237</v>
          </cell>
          <cell r="VT19">
            <v>91.991372772089491</v>
          </cell>
          <cell r="VU19">
            <v>8.7448055594552851</v>
          </cell>
          <cell r="VV19">
            <v>7.3158571329303035</v>
          </cell>
          <cell r="VW19">
            <v>7.5302044945444031</v>
          </cell>
          <cell r="VX19">
            <v>37.537825669791133</v>
          </cell>
          <cell r="VY19">
            <v>47.886906964695434</v>
          </cell>
          <cell r="VZ19">
            <v>79.958647171761925</v>
          </cell>
          <cell r="WA19">
            <v>75.659737579242233</v>
          </cell>
          <cell r="WB19">
            <v>86.694688020871084</v>
          </cell>
          <cell r="WC19">
            <v>92.3591625296784</v>
          </cell>
          <cell r="WD19">
            <v>55.024946543121878</v>
          </cell>
          <cell r="WE19">
            <v>61.883408071748882</v>
          </cell>
          <cell r="WF19">
            <v>59.248341930729552</v>
          </cell>
          <cell r="WG19">
            <v>58.06207418622256</v>
          </cell>
          <cell r="WH19">
            <v>64.255677039529019</v>
          </cell>
          <cell r="WI19">
            <v>64.242942686056466</v>
          </cell>
          <cell r="WJ19">
            <v>59.81551585802444</v>
          </cell>
          <cell r="WK19">
            <v>60.507436731709262</v>
          </cell>
          <cell r="WL19">
            <v>60.397165358715775</v>
          </cell>
          <cell r="WM19">
            <v>58.013772779698257</v>
          </cell>
          <cell r="WN19">
            <v>79.317898848516904</v>
          </cell>
          <cell r="WO19">
            <v>80.31746237591021</v>
          </cell>
          <cell r="WP19">
            <v>2.564516129032258</v>
          </cell>
          <cell r="WS19">
            <v>7.3999999999999995</v>
          </cell>
          <cell r="WV19">
            <v>6.0576923076923075</v>
          </cell>
          <cell r="WY19">
            <v>5.75</v>
          </cell>
          <cell r="XT19">
            <v>9.8313917841814824</v>
          </cell>
          <cell r="XU19">
            <v>10.232409381663114</v>
          </cell>
          <cell r="XV19">
            <v>9.8515625</v>
          </cell>
          <cell r="XW19">
            <v>10.651389566065333</v>
          </cell>
          <cell r="XX19">
            <v>34.988414005042536</v>
          </cell>
          <cell r="XY19">
            <v>33.51294899137234</v>
          </cell>
          <cell r="XZ19">
            <v>30.217093284720942</v>
          </cell>
          <cell r="YA19">
            <v>30.549525627203479</v>
          </cell>
          <cell r="YB19">
            <v>28.02382370164549</v>
          </cell>
          <cell r="YC19">
            <v>23.067652115999056</v>
          </cell>
          <cell r="YD19">
            <v>10.732838191731421</v>
          </cell>
          <cell r="YG19">
            <v>10.98335335507122</v>
          </cell>
          <cell r="YJ19">
            <v>10.764170688992353</v>
          </cell>
        </row>
        <row r="20">
          <cell r="BD20">
            <v>51</v>
          </cell>
          <cell r="BE20">
            <v>54</v>
          </cell>
          <cell r="BF20">
            <v>53</v>
          </cell>
          <cell r="BG20">
            <v>55</v>
          </cell>
          <cell r="BH20">
            <v>57</v>
          </cell>
          <cell r="BI20">
            <v>24</v>
          </cell>
          <cell r="BJ20">
            <v>27</v>
          </cell>
          <cell r="BK20">
            <v>24</v>
          </cell>
          <cell r="BL20">
            <v>27</v>
          </cell>
          <cell r="BM20">
            <v>30</v>
          </cell>
          <cell r="BN20">
            <v>34</v>
          </cell>
          <cell r="BO20">
            <v>36</v>
          </cell>
          <cell r="BP20">
            <v>32</v>
          </cell>
          <cell r="BQ20">
            <v>41</v>
          </cell>
          <cell r="BR20">
            <v>41</v>
          </cell>
          <cell r="BS20">
            <v>10</v>
          </cell>
          <cell r="BT20">
            <v>13</v>
          </cell>
          <cell r="BU20">
            <v>12</v>
          </cell>
          <cell r="BV20">
            <v>12</v>
          </cell>
          <cell r="BW20">
            <v>16</v>
          </cell>
          <cell r="DH20">
            <v>89.122807017543863</v>
          </cell>
          <cell r="DI20">
            <v>90.3010033444816</v>
          </cell>
          <cell r="DJ20">
            <v>90.217391304347828</v>
          </cell>
          <cell r="DK20">
            <v>87.341772151898738</v>
          </cell>
          <cell r="DL20">
            <v>87.081339712918663</v>
          </cell>
          <cell r="DM20">
            <v>85.024154589371975</v>
          </cell>
          <cell r="DN20">
            <v>83.333333333333329</v>
          </cell>
          <cell r="DO20">
            <v>86.333333333333329</v>
          </cell>
          <cell r="DP20">
            <v>87.333333333333329</v>
          </cell>
          <cell r="DQ20">
            <v>94.5</v>
          </cell>
          <cell r="DR20">
            <v>95.2</v>
          </cell>
          <cell r="DS20">
            <v>94</v>
          </cell>
          <cell r="DT20">
            <v>94.6</v>
          </cell>
          <cell r="DU20">
            <v>94.3</v>
          </cell>
          <cell r="DV20">
            <v>781.1</v>
          </cell>
          <cell r="DW20">
            <v>814.51</v>
          </cell>
          <cell r="DX20">
            <v>770.8</v>
          </cell>
          <cell r="DY20">
            <v>836.76</v>
          </cell>
          <cell r="DZ20">
            <v>888.55</v>
          </cell>
          <cell r="EA20">
            <v>556</v>
          </cell>
          <cell r="EB20">
            <v>580</v>
          </cell>
          <cell r="EC20">
            <v>559</v>
          </cell>
          <cell r="ED20">
            <v>623</v>
          </cell>
          <cell r="EE20">
            <v>681</v>
          </cell>
          <cell r="EF20">
            <v>746</v>
          </cell>
          <cell r="EG20">
            <v>716</v>
          </cell>
          <cell r="EH20">
            <v>675</v>
          </cell>
          <cell r="EI20">
            <v>820</v>
          </cell>
          <cell r="EJ20">
            <v>843</v>
          </cell>
          <cell r="EK20">
            <v>912</v>
          </cell>
          <cell r="EL20">
            <v>986</v>
          </cell>
          <cell r="EM20">
            <v>903</v>
          </cell>
          <cell r="EN20">
            <v>920</v>
          </cell>
          <cell r="EO20">
            <v>923</v>
          </cell>
          <cell r="EP20">
            <v>1074</v>
          </cell>
          <cell r="EQ20">
            <v>1074</v>
          </cell>
          <cell r="ER20">
            <v>1105</v>
          </cell>
          <cell r="ES20">
            <v>1080</v>
          </cell>
          <cell r="ET20">
            <v>1140</v>
          </cell>
          <cell r="EU20">
            <v>1164</v>
          </cell>
          <cell r="EV20">
            <v>1279</v>
          </cell>
          <cell r="EW20">
            <v>1211</v>
          </cell>
          <cell r="EX20">
            <v>1232</v>
          </cell>
          <cell r="EY20">
            <v>1346</v>
          </cell>
          <cell r="EZ20">
            <v>78.561917443408788</v>
          </cell>
          <cell r="FA20">
            <v>65.195460277427486</v>
          </cell>
          <cell r="FB20">
            <v>69.260204081632651</v>
          </cell>
          <cell r="FC20">
            <v>75.765645805592541</v>
          </cell>
          <cell r="FD20">
            <v>56.11601513240857</v>
          </cell>
          <cell r="FE20">
            <v>57.908163265306122</v>
          </cell>
          <cell r="FF20">
            <v>79.094540612516639</v>
          </cell>
          <cell r="FG20">
            <v>69.482976040353094</v>
          </cell>
          <cell r="FH20">
            <v>73.852040816326522</v>
          </cell>
          <cell r="FI20">
            <v>83.754993342210383</v>
          </cell>
          <cell r="FJ20">
            <v>59.874213836477985</v>
          </cell>
          <cell r="FK20">
            <v>60.841836734693878</v>
          </cell>
          <cell r="FL20">
            <v>2.6562169733162824</v>
          </cell>
          <cell r="FO20">
            <v>2.9399168433027976</v>
          </cell>
          <cell r="FR20">
            <v>3.01845826893019</v>
          </cell>
          <cell r="FU20">
            <v>3.0896678805593174</v>
          </cell>
          <cell r="FX20">
            <v>3.0193227170348123</v>
          </cell>
          <cell r="GA20">
            <v>2.8604128280262016</v>
          </cell>
          <cell r="GV20">
            <v>47.590361445783131</v>
          </cell>
          <cell r="GW20">
            <v>47.590361445783131</v>
          </cell>
          <cell r="GX20">
            <v>46.987951807228917</v>
          </cell>
          <cell r="GY20">
            <v>50</v>
          </cell>
          <cell r="GZ20">
            <v>50.625</v>
          </cell>
          <cell r="HA20">
            <v>53.201970443349758</v>
          </cell>
          <cell r="HI20">
            <v>46.1</v>
          </cell>
          <cell r="HJ20">
            <v>25.5</v>
          </cell>
          <cell r="HK20">
            <v>16.600000000000001</v>
          </cell>
          <cell r="HL20">
            <v>0.7</v>
          </cell>
          <cell r="HM20">
            <v>2.2000000000000002</v>
          </cell>
          <cell r="HN20">
            <v>1.43</v>
          </cell>
          <cell r="HO20">
            <v>8.1307936507936507</v>
          </cell>
          <cell r="HP20">
            <v>8.7229219143576824</v>
          </cell>
          <cell r="HQ20">
            <v>8.346776754525246</v>
          </cell>
          <cell r="HR20">
            <v>7.559125964010283</v>
          </cell>
          <cell r="HS20">
            <v>6.4194711538461542</v>
          </cell>
          <cell r="HT20">
            <v>5.4963942307692308</v>
          </cell>
          <cell r="HU20">
            <v>10.92850889991246</v>
          </cell>
          <cell r="HV20">
            <v>10.91871921182266</v>
          </cell>
          <cell r="HW20">
            <v>10.681612691596589</v>
          </cell>
          <cell r="HX20">
            <v>11.889186090943829</v>
          </cell>
          <cell r="HY20">
            <v>11.11400651465798</v>
          </cell>
          <cell r="HZ20">
            <v>9.4768796328979885</v>
          </cell>
          <cell r="IA20">
            <v>94.032242937430524</v>
          </cell>
          <cell r="IB20">
            <v>94.232846936560534</v>
          </cell>
          <cell r="IC20">
            <v>94.182751226340173</v>
          </cell>
          <cell r="ID20">
            <v>94.507973206821688</v>
          </cell>
          <cell r="IE20">
            <v>94.803756670974053</v>
          </cell>
          <cell r="IF20">
            <v>95.120269079730306</v>
          </cell>
          <cell r="IG20">
            <v>94.369990381532546</v>
          </cell>
          <cell r="IH20">
            <v>95.592180040918393</v>
          </cell>
          <cell r="II20">
            <v>96.027233278467747</v>
          </cell>
          <cell r="IJ20">
            <v>96.301782332086844</v>
          </cell>
          <cell r="IK20">
            <v>96.587512255781135</v>
          </cell>
          <cell r="IL20">
            <v>96.478309588602528</v>
          </cell>
          <cell r="JE20">
            <v>0.6</v>
          </cell>
          <cell r="JH20">
            <v>0.8</v>
          </cell>
          <cell r="JK20">
            <v>0.95491426821800363</v>
          </cell>
          <cell r="JN20">
            <v>1.1528028933092225</v>
          </cell>
          <cell r="JQ20">
            <v>1.0388719665947188</v>
          </cell>
          <cell r="JT20">
            <v>4.6344844211414449</v>
          </cell>
          <cell r="JW20">
            <v>37.867559168061199</v>
          </cell>
          <cell r="JX20">
            <v>34.47570332480818</v>
          </cell>
          <cell r="JY20">
            <v>35.531914893617021</v>
          </cell>
          <cell r="JZ20">
            <v>32.59958071278826</v>
          </cell>
          <cell r="KA20">
            <v>34.397810218978101</v>
          </cell>
          <cell r="KB20">
            <v>31.210855949895617</v>
          </cell>
          <cell r="KC20">
            <v>68.7</v>
          </cell>
          <cell r="KD20">
            <v>65.666666666666671</v>
          </cell>
          <cell r="KE20">
            <v>66</v>
          </cell>
          <cell r="KF20">
            <v>87.183400000000006</v>
          </cell>
          <cell r="KG20">
            <v>83.684207666171517</v>
          </cell>
          <cell r="KH20">
            <v>85.964600000000004</v>
          </cell>
          <cell r="KI20">
            <v>88.387443950053552</v>
          </cell>
          <cell r="NW20">
            <v>81</v>
          </cell>
          <cell r="NX20">
            <v>80.666666666666671</v>
          </cell>
          <cell r="NY20">
            <v>82.466666666666669</v>
          </cell>
          <cell r="NZ20">
            <v>84.333333333333329</v>
          </cell>
          <cell r="OA20">
            <v>85.333333333333329</v>
          </cell>
          <cell r="OB20">
            <v>80.333333333333329</v>
          </cell>
          <cell r="OC20">
            <v>82.333333333333329</v>
          </cell>
          <cell r="OD20">
            <v>82</v>
          </cell>
          <cell r="OE20">
            <v>88</v>
          </cell>
          <cell r="OF20">
            <v>89.333333333333329</v>
          </cell>
          <cell r="OG20">
            <v>88</v>
          </cell>
          <cell r="RC20">
            <v>93.3</v>
          </cell>
          <cell r="RD20">
            <v>92.6</v>
          </cell>
          <cell r="RE20">
            <v>95.8</v>
          </cell>
          <cell r="RF20">
            <v>93.658536585365866</v>
          </cell>
          <cell r="RG20">
            <v>94.4</v>
          </cell>
          <cell r="SA20">
            <v>30.738693212549506</v>
          </cell>
          <cell r="SB20">
            <v>32.700000000000003</v>
          </cell>
          <cell r="SC20">
            <v>37.81</v>
          </cell>
          <cell r="SD20">
            <v>33.892831867046908</v>
          </cell>
          <cell r="SE20">
            <v>31.173181837902415</v>
          </cell>
          <cell r="SF20">
            <v>38.412770943822814</v>
          </cell>
          <cell r="SG20">
            <v>41.956057547794416</v>
          </cell>
          <cell r="SH20">
            <v>44.3</v>
          </cell>
          <cell r="SI20">
            <v>43.37</v>
          </cell>
          <cell r="SJ20">
            <v>37.985572955520816</v>
          </cell>
          <cell r="SK20">
            <v>36.213540602272374</v>
          </cell>
          <cell r="SL20">
            <v>49.733479287790693</v>
          </cell>
          <cell r="SM20">
            <v>50.670214585322242</v>
          </cell>
          <cell r="SN20">
            <v>47.4</v>
          </cell>
          <cell r="SO20">
            <v>49.120000000000005</v>
          </cell>
          <cell r="SP20">
            <v>46.932093596564705</v>
          </cell>
          <cell r="SQ20">
            <v>44.321309079709835</v>
          </cell>
          <cell r="SR20">
            <v>47.19563423846742</v>
          </cell>
          <cell r="SS20">
            <v>48.96239655886292</v>
          </cell>
          <cell r="ST20">
            <v>51.1</v>
          </cell>
          <cell r="SU20">
            <v>50.77</v>
          </cell>
          <cell r="SV20">
            <v>47.936874059329391</v>
          </cell>
          <cell r="SW20">
            <v>44.496105452251513</v>
          </cell>
          <cell r="UO20">
            <v>41.947631656369524</v>
          </cell>
          <cell r="UP20">
            <v>54.1</v>
          </cell>
          <cell r="UQ20">
            <v>55.455523429669803</v>
          </cell>
          <cell r="UR20">
            <v>56.8</v>
          </cell>
          <cell r="US20">
            <v>54.721300006013522</v>
          </cell>
          <cell r="UT20">
            <v>89.2</v>
          </cell>
          <cell r="UU20">
            <v>91</v>
          </cell>
          <cell r="UV20">
            <v>93</v>
          </cell>
          <cell r="UW20">
            <v>77.899999999999991</v>
          </cell>
          <cell r="UX20">
            <v>78.666666666666671</v>
          </cell>
          <cell r="UY20">
            <v>78.666666666666671</v>
          </cell>
          <cell r="UZ20" t="str">
            <v>N/A</v>
          </cell>
          <cell r="VC20" t="str">
            <v>N/A</v>
          </cell>
          <cell r="VF20" t="str">
            <v>N/A</v>
          </cell>
          <cell r="VI20" t="str">
            <v>N/A</v>
          </cell>
          <cell r="VL20" t="str">
            <v>N/A</v>
          </cell>
          <cell r="VR20" t="str">
            <v>N/A</v>
          </cell>
          <cell r="VS20" t="str">
            <v>N/A</v>
          </cell>
          <cell r="VT20" t="str">
            <v>N/A</v>
          </cell>
          <cell r="VU20" t="str">
            <v>N/A</v>
          </cell>
          <cell r="VV20" t="str">
            <v>N/A</v>
          </cell>
          <cell r="VW20" t="str">
            <v>N/A</v>
          </cell>
          <cell r="VX20" t="str">
            <v>N/A</v>
          </cell>
          <cell r="VY20" t="str">
            <v>N/A</v>
          </cell>
          <cell r="WD20">
            <v>72.903225806451616</v>
          </cell>
          <cell r="WE20">
            <v>78.378378378378372</v>
          </cell>
          <cell r="WF20">
            <v>80.26315789473685</v>
          </cell>
          <cell r="WG20">
            <v>87.2340425531915</v>
          </cell>
          <cell r="WH20">
            <v>88.721804511278194</v>
          </cell>
          <cell r="WI20">
            <v>90</v>
          </cell>
          <cell r="WJ20">
            <v>62.606151720775259</v>
          </cell>
          <cell r="WK20">
            <v>77.125367863449085</v>
          </cell>
          <cell r="WL20">
            <v>82.324979789814066</v>
          </cell>
          <cell r="WM20">
            <v>83.526829452898653</v>
          </cell>
          <cell r="WN20">
            <v>85.200272697432098</v>
          </cell>
          <cell r="WO20">
            <v>89.815744680851068</v>
          </cell>
          <cell r="WP20">
            <v>16.302325581395351</v>
          </cell>
          <cell r="WS20">
            <v>22.3125</v>
          </cell>
          <cell r="WV20">
            <v>25.178571428571427</v>
          </cell>
          <cell r="WY20">
            <v>19.230769230769234</v>
          </cell>
          <cell r="XT20">
            <v>10.285714285714286</v>
          </cell>
          <cell r="XU20">
            <v>8.8095238095238084</v>
          </cell>
          <cell r="XV20"/>
          <cell r="XW20"/>
          <cell r="XX20">
            <v>23.933330866156798</v>
          </cell>
          <cell r="XY20">
            <v>18.590833153477661</v>
          </cell>
          <cell r="XZ20">
            <v>18.854563899601665</v>
          </cell>
          <cell r="YA20">
            <v>13.741554110542328</v>
          </cell>
          <cell r="YB20">
            <v>23.244187733935938</v>
          </cell>
          <cell r="YC20">
            <v>26.913879338642467</v>
          </cell>
          <cell r="YD20">
            <v>20.786656708986804</v>
          </cell>
          <cell r="YG20">
            <v>18.900988859682062</v>
          </cell>
          <cell r="YJ20">
            <v>19.245283018867923</v>
          </cell>
        </row>
        <row r="21">
          <cell r="BD21">
            <v>48</v>
          </cell>
          <cell r="BE21">
            <v>50</v>
          </cell>
          <cell r="BF21">
            <v>50</v>
          </cell>
          <cell r="BG21">
            <v>54</v>
          </cell>
          <cell r="BH21">
            <v>58</v>
          </cell>
          <cell r="BI21">
            <v>20</v>
          </cell>
          <cell r="BJ21">
            <v>21</v>
          </cell>
          <cell r="BK21">
            <v>26</v>
          </cell>
          <cell r="BL21">
            <v>24</v>
          </cell>
          <cell r="BM21">
            <v>29</v>
          </cell>
          <cell r="BN21">
            <v>26</v>
          </cell>
          <cell r="BO21">
            <v>35</v>
          </cell>
          <cell r="BP21">
            <v>34</v>
          </cell>
          <cell r="BQ21">
            <v>39</v>
          </cell>
          <cell r="BR21">
            <v>37</v>
          </cell>
          <cell r="BS21">
            <v>5</v>
          </cell>
          <cell r="BT21">
            <v>9</v>
          </cell>
          <cell r="BU21">
            <v>14</v>
          </cell>
          <cell r="BV21">
            <v>10</v>
          </cell>
          <cell r="BW21">
            <v>12</v>
          </cell>
          <cell r="DH21">
            <v>88.410596026490069</v>
          </cell>
          <cell r="DI21">
            <v>87.318840579710141</v>
          </cell>
          <cell r="DJ21">
            <v>91.245791245791239</v>
          </cell>
          <cell r="DK21">
            <v>91.909385113268598</v>
          </cell>
          <cell r="DL21">
            <v>87.450980392156865</v>
          </cell>
          <cell r="DM21">
            <v>90</v>
          </cell>
          <cell r="DN21">
            <v>81.933333333333337</v>
          </cell>
          <cell r="DO21">
            <v>79.333333333333329</v>
          </cell>
          <cell r="DP21">
            <v>78</v>
          </cell>
          <cell r="DQ21">
            <v>85.8</v>
          </cell>
          <cell r="DR21">
            <v>89.2</v>
          </cell>
          <cell r="DS21">
            <v>94.2</v>
          </cell>
          <cell r="DT21">
            <v>93.4</v>
          </cell>
          <cell r="DU21">
            <v>95.1</v>
          </cell>
          <cell r="DV21">
            <v>715.87</v>
          </cell>
          <cell r="DW21">
            <v>752.09</v>
          </cell>
          <cell r="DX21">
            <v>753.86</v>
          </cell>
          <cell r="DY21">
            <v>787.49</v>
          </cell>
          <cell r="DZ21">
            <v>888.43</v>
          </cell>
          <cell r="EA21">
            <v>422</v>
          </cell>
          <cell r="EB21">
            <v>544</v>
          </cell>
          <cell r="EC21">
            <v>501</v>
          </cell>
          <cell r="ED21">
            <v>493</v>
          </cell>
          <cell r="EE21">
            <v>581</v>
          </cell>
          <cell r="EF21">
            <v>541</v>
          </cell>
          <cell r="EG21">
            <v>541</v>
          </cell>
          <cell r="EH21">
            <v>538</v>
          </cell>
          <cell r="EI21">
            <v>572</v>
          </cell>
          <cell r="EJ21">
            <v>695</v>
          </cell>
          <cell r="EK21">
            <v>727</v>
          </cell>
          <cell r="EL21">
            <v>669</v>
          </cell>
          <cell r="EM21">
            <v>783</v>
          </cell>
          <cell r="EN21">
            <v>842</v>
          </cell>
          <cell r="EO21">
            <v>849</v>
          </cell>
          <cell r="EP21">
            <v>848</v>
          </cell>
          <cell r="EQ21">
            <v>922</v>
          </cell>
          <cell r="ER21">
            <v>895</v>
          </cell>
          <cell r="ES21">
            <v>854</v>
          </cell>
          <cell r="ET21">
            <v>1041</v>
          </cell>
          <cell r="EU21">
            <v>1038</v>
          </cell>
          <cell r="EV21">
            <v>1067</v>
          </cell>
          <cell r="EW21">
            <v>1029</v>
          </cell>
          <cell r="EX21">
            <v>1098</v>
          </cell>
          <cell r="EY21">
            <v>1228</v>
          </cell>
          <cell r="EZ21">
            <v>75.591985428051004</v>
          </cell>
          <cell r="FA21">
            <v>71.802325581395351</v>
          </cell>
          <cell r="FB21">
            <v>64.468085106382972</v>
          </cell>
          <cell r="FC21">
            <v>74.043715846994544</v>
          </cell>
          <cell r="FD21">
            <v>63.856589147286826</v>
          </cell>
          <cell r="FE21">
            <v>54.042553191489361</v>
          </cell>
          <cell r="FF21">
            <v>83.879781420765028</v>
          </cell>
          <cell r="FG21">
            <v>75.678294573643413</v>
          </cell>
          <cell r="FH21">
            <v>67.340425531914889</v>
          </cell>
          <cell r="FI21">
            <v>81.876138433515479</v>
          </cell>
          <cell r="FJ21">
            <v>68.992248062015506</v>
          </cell>
          <cell r="FK21">
            <v>60.957446808510639</v>
          </cell>
          <cell r="FL21">
            <v>4.5317094280793739</v>
          </cell>
          <cell r="FO21">
            <v>4.438131475686304</v>
          </cell>
          <cell r="FR21">
            <v>3.7940756238459148</v>
          </cell>
          <cell r="FU21">
            <v>4.494265808330713</v>
          </cell>
          <cell r="FX21">
            <v>5.2608692447726657</v>
          </cell>
          <cell r="GA21">
            <v>5.0847335504510474</v>
          </cell>
          <cell r="GV21">
            <v>44.600938967136152</v>
          </cell>
          <cell r="GW21">
            <v>41.584158415841586</v>
          </cell>
          <cell r="GX21">
            <v>45.555555555555557</v>
          </cell>
          <cell r="GY21">
            <v>45.273631840796021</v>
          </cell>
          <cell r="GZ21">
            <v>47.727272727272727</v>
          </cell>
          <cell r="HA21">
            <v>44.565217391304344</v>
          </cell>
          <cell r="HI21">
            <v>55.9</v>
          </cell>
          <cell r="HJ21">
            <v>22.1</v>
          </cell>
          <cell r="HK21">
            <v>25.2</v>
          </cell>
          <cell r="HL21">
            <v>1.8</v>
          </cell>
          <cell r="HM21">
            <v>0.65</v>
          </cell>
          <cell r="HN21">
            <v>2.72</v>
          </cell>
          <cell r="HO21">
            <v>4.8848556039422419</v>
          </cell>
          <cell r="HP21">
            <v>4.794289415206638</v>
          </cell>
          <cell r="HQ21">
            <v>5.2097826086956518</v>
          </cell>
          <cell r="HR21">
            <v>5.2463312368972748</v>
          </cell>
          <cell r="HS21">
            <v>5.4990210086257081</v>
          </cell>
          <cell r="HT21">
            <v>4.1648460774577956</v>
          </cell>
          <cell r="HU21">
            <v>9.6338306752496532</v>
          </cell>
          <cell r="HV21">
            <v>9.9715737371245297</v>
          </cell>
          <cell r="HW21">
            <v>10.468127490039841</v>
          </cell>
          <cell r="HX21">
            <v>10.044952681388013</v>
          </cell>
          <cell r="HY21">
            <v>10.106653527036908</v>
          </cell>
          <cell r="HZ21">
            <v>9.901326053042121</v>
          </cell>
          <cell r="IA21">
            <v>92.960739030023092</v>
          </cell>
          <cell r="IB21">
            <v>93.596688782031777</v>
          </cell>
          <cell r="IC21">
            <v>93.90503614385554</v>
          </cell>
          <cell r="ID21">
            <v>93.479658639233108</v>
          </cell>
          <cell r="IE21">
            <v>93.815688829711888</v>
          </cell>
          <cell r="IF21">
            <v>94.402399757822607</v>
          </cell>
          <cell r="IG21">
            <v>81.242341133220521</v>
          </cell>
          <cell r="IH21">
            <v>83.090386523862918</v>
          </cell>
          <cell r="II21">
            <v>93.264331634966794</v>
          </cell>
          <cell r="IJ21">
            <v>93.384220654265562</v>
          </cell>
          <cell r="IK21">
            <v>92.976252006202216</v>
          </cell>
          <cell r="IL21">
            <v>89.701562291360659</v>
          </cell>
          <cell r="JE21">
            <v>2.8</v>
          </cell>
          <cell r="JH21">
            <v>2.2000000000000002</v>
          </cell>
          <cell r="JK21">
            <v>2.3920535171295354</v>
          </cell>
          <cell r="JN21">
            <v>2.7318776433559555</v>
          </cell>
          <cell r="JQ21">
            <v>2.6193372933514638</v>
          </cell>
          <cell r="JT21">
            <v>3.8466791095734512</v>
          </cell>
          <cell r="JW21">
            <v>36.336336336336338</v>
          </cell>
          <cell r="JX21">
            <v>38.368246968026462</v>
          </cell>
          <cell r="JY21">
            <v>53.571428571428569</v>
          </cell>
          <cell r="JZ21">
            <v>38.803680981595093</v>
          </cell>
          <cell r="KA21">
            <v>32.236842105263158</v>
          </cell>
          <cell r="KB21">
            <v>36.911764705882355</v>
          </cell>
          <cell r="KC21">
            <v>50.233333333333327</v>
          </cell>
          <cell r="KD21">
            <v>47.333333333333336</v>
          </cell>
          <cell r="KE21">
            <v>37</v>
          </cell>
          <cell r="KF21">
            <v>85.776799999999994</v>
          </cell>
          <cell r="KG21">
            <v>72.9967550142444</v>
          </cell>
          <cell r="KH21">
            <v>81.7333</v>
          </cell>
          <cell r="KI21">
            <v>85.697210518870591</v>
          </cell>
          <cell r="NW21">
            <v>77</v>
          </cell>
          <cell r="NX21">
            <v>68.333333333333329</v>
          </cell>
          <cell r="NY21">
            <v>83.433333333333337</v>
          </cell>
          <cell r="NZ21">
            <v>84</v>
          </cell>
          <cell r="OA21">
            <v>79</v>
          </cell>
          <cell r="OB21">
            <v>70.407407407407405</v>
          </cell>
          <cell r="OC21">
            <v>68.333333333333329</v>
          </cell>
          <cell r="OD21">
            <v>59.333333333333336</v>
          </cell>
          <cell r="OE21">
            <v>77.933333333333337</v>
          </cell>
          <cell r="OF21">
            <v>75.333333333333329</v>
          </cell>
          <cell r="OG21">
            <v>73.666666666666671</v>
          </cell>
          <cell r="RC21">
            <v>93.6</v>
          </cell>
          <cell r="RD21">
            <v>94.9</v>
          </cell>
          <cell r="RE21">
            <v>94.9</v>
          </cell>
          <cell r="RF21">
            <v>96.137339055793987</v>
          </cell>
          <cell r="RG21">
            <v>98.7</v>
          </cell>
          <cell r="SA21">
            <v>22.7</v>
          </cell>
          <cell r="SB21">
            <v>24.1</v>
          </cell>
          <cell r="SC21">
            <v>22.09</v>
          </cell>
          <cell r="SD21">
            <v>21.625569145736716</v>
          </cell>
          <cell r="SE21">
            <v>20.401896771873766</v>
          </cell>
          <cell r="SF21">
            <v>25.189116285875205</v>
          </cell>
          <cell r="SG21">
            <v>27</v>
          </cell>
          <cell r="SH21">
            <v>30.4</v>
          </cell>
          <cell r="SI21">
            <v>28.18</v>
          </cell>
          <cell r="SJ21">
            <v>24.444682687563994</v>
          </cell>
          <cell r="SK21">
            <v>27.994602330774256</v>
          </cell>
          <cell r="SL21">
            <v>32.096592997484507</v>
          </cell>
          <cell r="SM21">
            <v>30.4</v>
          </cell>
          <cell r="SN21">
            <v>28.7</v>
          </cell>
          <cell r="SO21">
            <v>29.8</v>
          </cell>
          <cell r="SP21">
            <v>31.973935915979979</v>
          </cell>
          <cell r="SQ21">
            <v>30.474565694924053</v>
          </cell>
          <cell r="SR21">
            <v>37.505280981353529</v>
          </cell>
          <cell r="SS21">
            <v>32.799999999999997</v>
          </cell>
          <cell r="ST21">
            <v>36.1</v>
          </cell>
          <cell r="SU21">
            <v>34.47</v>
          </cell>
          <cell r="SV21">
            <v>34.350531548128963</v>
          </cell>
          <cell r="SW21">
            <v>35.305147104584194</v>
          </cell>
          <cell r="UO21">
            <v>45.847780861695426</v>
          </cell>
          <cell r="UP21">
            <v>45.1</v>
          </cell>
          <cell r="UQ21">
            <v>42.34288785396744</v>
          </cell>
          <cell r="UR21">
            <v>46.9</v>
          </cell>
          <cell r="US21">
            <v>47.855066182411619</v>
          </cell>
          <cell r="UT21">
            <v>79.333333333333329</v>
          </cell>
          <cell r="UU21">
            <v>79.666666666666671</v>
          </cell>
          <cell r="UV21">
            <v>83</v>
          </cell>
          <cell r="UW21">
            <v>72.899999999999991</v>
          </cell>
          <cell r="UX21">
            <v>73.333333333333329</v>
          </cell>
          <cell r="UY21">
            <v>72.333333333333329</v>
          </cell>
          <cell r="UZ21">
            <v>6.4804628151289734</v>
          </cell>
          <cell r="VA21">
            <v>6.4466412438978589</v>
          </cell>
          <cell r="VB21">
            <v>6.9140019140908446</v>
          </cell>
          <cell r="VC21">
            <v>4.2961357389472026</v>
          </cell>
          <cell r="VD21">
            <v>6.5718537951938645</v>
          </cell>
          <cell r="VE21">
            <v>6.8459926410605885</v>
          </cell>
          <cell r="VF21">
            <v>1.3686475891410514</v>
          </cell>
          <cell r="VG21">
            <v>1.2858327199827859</v>
          </cell>
          <cell r="VH21">
            <v>1.6265208884963718</v>
          </cell>
          <cell r="VI21">
            <v>1.6132171464431018</v>
          </cell>
          <cell r="VJ21">
            <v>0.59625092330007534</v>
          </cell>
          <cell r="VK21">
            <v>0.83088223587804333</v>
          </cell>
          <cell r="VL21">
            <v>62.5</v>
          </cell>
          <cell r="VM21">
            <v>80.200797283330871</v>
          </cell>
          <cell r="VN21">
            <v>86.394062863795114</v>
          </cell>
          <cell r="VO21">
            <v>94.368875237677344</v>
          </cell>
          <cell r="VP21">
            <v>93.116996507566938</v>
          </cell>
          <cell r="VQ21">
            <v>93.130990415335475</v>
          </cell>
          <cell r="VR21">
            <v>86.104570766528383</v>
          </cell>
          <cell r="VS21">
            <v>87.925563561843063</v>
          </cell>
          <cell r="VT21">
            <v>87.651930730343125</v>
          </cell>
          <cell r="VU21">
            <v>7</v>
          </cell>
          <cell r="VV21">
            <v>7.3670681733515462</v>
          </cell>
          <cell r="VW21">
            <v>9.0062728338043705</v>
          </cell>
          <cell r="VX21">
            <v>83.913438256658594</v>
          </cell>
          <cell r="VY21">
            <v>92.219105270928694</v>
          </cell>
          <cell r="VZ21">
            <v>93.538998835855651</v>
          </cell>
          <cell r="WA21">
            <v>99.049290624542934</v>
          </cell>
          <cell r="WB21">
            <v>100</v>
          </cell>
          <cell r="WC21">
            <v>99.796688934069124</v>
          </cell>
          <cell r="WD21">
            <v>85.77981651376146</v>
          </cell>
          <cell r="WE21">
            <v>88.205128205128204</v>
          </cell>
          <cell r="WF21">
            <v>88.265306122448976</v>
          </cell>
          <cell r="WG21">
            <v>88.888888888888886</v>
          </cell>
          <cell r="WH21">
            <v>88.69047619047619</v>
          </cell>
          <cell r="WI21">
            <v>80.645161290322577</v>
          </cell>
          <cell r="WJ21">
            <v>76.420201984282215</v>
          </cell>
          <cell r="WK21">
            <v>71.278749921601303</v>
          </cell>
          <cell r="WL21">
            <v>72.147207813083796</v>
          </cell>
          <cell r="WM21">
            <v>81.493913020556462</v>
          </cell>
          <cell r="WN21">
            <v>75.935604505860354</v>
          </cell>
          <cell r="WO21">
            <v>75.856907177566896</v>
          </cell>
          <cell r="WP21">
            <v>8</v>
          </cell>
          <cell r="WS21">
            <v>6.833333333333333</v>
          </cell>
          <cell r="WV21">
            <v>12.333333333333334</v>
          </cell>
          <cell r="WY21">
            <v>8.5714285714285712</v>
          </cell>
          <cell r="XT21">
            <v>26.324675324675326</v>
          </cell>
          <cell r="XU21">
            <v>54.928571428571431</v>
          </cell>
          <cell r="XV21">
            <v>9.9090909090909083</v>
          </cell>
          <cell r="XW21">
            <v>7.8961038961038961</v>
          </cell>
          <cell r="XX21">
            <v>15.765404891108444</v>
          </cell>
          <cell r="XY21">
            <v>21.499060168952425</v>
          </cell>
          <cell r="XZ21">
            <v>15.603426173869032</v>
          </cell>
          <cell r="YA21">
            <v>19.151160349400946</v>
          </cell>
          <cell r="YB21">
            <v>16.534762036116398</v>
          </cell>
          <cell r="YC21">
            <v>14.663427721014338</v>
          </cell>
          <cell r="YD21">
            <v>23.137764136465588</v>
          </cell>
          <cell r="YG21">
            <v>22.732544653212713</v>
          </cell>
          <cell r="YJ21">
            <v>19.91</v>
          </cell>
        </row>
        <row r="22">
          <cell r="BD22">
            <v>52</v>
          </cell>
          <cell r="BE22">
            <v>52</v>
          </cell>
          <cell r="BF22">
            <v>58</v>
          </cell>
          <cell r="BG22">
            <v>57</v>
          </cell>
          <cell r="BH22">
            <v>59</v>
          </cell>
          <cell r="BI22">
            <v>24</v>
          </cell>
          <cell r="BJ22">
            <v>25</v>
          </cell>
          <cell r="BK22">
            <v>29</v>
          </cell>
          <cell r="BL22">
            <v>30</v>
          </cell>
          <cell r="BM22">
            <v>29</v>
          </cell>
          <cell r="BQ22">
            <v>44</v>
          </cell>
          <cell r="BR22">
            <v>40</v>
          </cell>
          <cell r="DH22">
            <v>86.473429951690818</v>
          </cell>
          <cell r="DI22">
            <v>84.93150684931507</v>
          </cell>
          <cell r="DJ22">
            <v>85.067873303167417</v>
          </cell>
          <cell r="DK22">
            <v>86.3849765258216</v>
          </cell>
          <cell r="DL22">
            <v>86.124401913875602</v>
          </cell>
          <cell r="DM22">
            <v>83.568075117370881</v>
          </cell>
          <cell r="DN22">
            <v>81.066666666666663</v>
          </cell>
          <cell r="DO22">
            <v>78.666666666666671</v>
          </cell>
          <cell r="DP22">
            <v>74</v>
          </cell>
          <cell r="DQ22">
            <v>91.8</v>
          </cell>
          <cell r="DR22">
            <v>94.1</v>
          </cell>
          <cell r="DS22">
            <v>93.9</v>
          </cell>
          <cell r="DT22">
            <v>94.4</v>
          </cell>
          <cell r="DU22">
            <v>92.7</v>
          </cell>
          <cell r="DV22">
            <v>759.88</v>
          </cell>
          <cell r="DW22">
            <v>788.43</v>
          </cell>
          <cell r="DX22">
            <v>837.69</v>
          </cell>
          <cell r="DY22">
            <v>870</v>
          </cell>
          <cell r="DZ22">
            <v>789.45</v>
          </cell>
          <cell r="EA22">
            <v>547</v>
          </cell>
          <cell r="EB22">
            <v>790</v>
          </cell>
          <cell r="EC22">
            <v>639</v>
          </cell>
          <cell r="ED22">
            <v>611</v>
          </cell>
          <cell r="EE22">
            <v>507</v>
          </cell>
          <cell r="EF22">
            <v>592</v>
          </cell>
          <cell r="EG22">
            <v>664</v>
          </cell>
          <cell r="EH22">
            <v>782</v>
          </cell>
          <cell r="EI22">
            <v>693</v>
          </cell>
          <cell r="EJ22">
            <v>814</v>
          </cell>
          <cell r="EK22">
            <v>675</v>
          </cell>
          <cell r="EL22">
            <v>701</v>
          </cell>
          <cell r="EM22">
            <v>788</v>
          </cell>
          <cell r="EN22">
            <v>790</v>
          </cell>
          <cell r="EO22">
            <v>745</v>
          </cell>
          <cell r="EP22">
            <v>830</v>
          </cell>
          <cell r="EQ22">
            <v>853</v>
          </cell>
          <cell r="ER22">
            <v>888</v>
          </cell>
          <cell r="ES22">
            <v>944</v>
          </cell>
          <cell r="ET22">
            <v>820</v>
          </cell>
          <cell r="EU22">
            <v>1017</v>
          </cell>
          <cell r="EV22">
            <v>997</v>
          </cell>
          <cell r="EW22">
            <v>1024</v>
          </cell>
          <cell r="EX22">
            <v>1048</v>
          </cell>
          <cell r="EY22">
            <v>936</v>
          </cell>
          <cell r="EZ22">
            <v>72.211155378486055</v>
          </cell>
          <cell r="FA22">
            <v>66.151046405823479</v>
          </cell>
          <cell r="FB22">
            <v>60.30204962243797</v>
          </cell>
          <cell r="FC22">
            <v>65.73705179282868</v>
          </cell>
          <cell r="FD22">
            <v>61.18181818181818</v>
          </cell>
          <cell r="FE22">
            <v>52.535059331175837</v>
          </cell>
          <cell r="FF22">
            <v>76.494023904382473</v>
          </cell>
          <cell r="FG22">
            <v>70.090909090909093</v>
          </cell>
          <cell r="FH22">
            <v>60.194174757281552</v>
          </cell>
          <cell r="FI22">
            <v>67.529880478087648</v>
          </cell>
          <cell r="FJ22">
            <v>59.636363636363633</v>
          </cell>
          <cell r="FK22">
            <v>50.161812297734635</v>
          </cell>
          <cell r="FL22">
            <v>4.5792550172051092</v>
          </cell>
          <cell r="FO22">
            <v>4.5069052397452509</v>
          </cell>
          <cell r="FR22">
            <v>4.5825907538201722</v>
          </cell>
          <cell r="FU22">
            <v>4.5957010321552536</v>
          </cell>
          <cell r="FX22">
            <v>4.1744689533223012</v>
          </cell>
          <cell r="GA22">
            <v>4.3992697142054631</v>
          </cell>
          <cell r="GV22">
            <v>40.462427745664741</v>
          </cell>
          <cell r="GW22">
            <v>41.573033707865171</v>
          </cell>
          <cell r="GX22">
            <v>43.732590529247908</v>
          </cell>
          <cell r="GY22">
            <v>45.086705202312139</v>
          </cell>
          <cell r="GZ22">
            <v>49.696969696969695</v>
          </cell>
          <cell r="HA22">
            <v>50.561797752808992</v>
          </cell>
          <cell r="HI22">
            <v>99.3</v>
          </cell>
          <cell r="HJ22">
            <v>138.69999999999999</v>
          </cell>
          <cell r="HK22">
            <v>95.2</v>
          </cell>
          <cell r="HL22">
            <v>56</v>
          </cell>
          <cell r="HM22">
            <v>40.5</v>
          </cell>
          <cell r="HN22">
            <v>41.31</v>
          </cell>
          <cell r="HO22">
            <v>9.2056201334854375</v>
          </cell>
          <cell r="HP22">
            <v>7.9682165979988229</v>
          </cell>
          <cell r="HQ22">
            <v>6.5520001872615339</v>
          </cell>
          <cell r="HR22">
            <v>6.747878787878788</v>
          </cell>
          <cell r="HS22">
            <v>7.0230582524271847</v>
          </cell>
          <cell r="HT22">
            <v>5.8807785888077859</v>
          </cell>
          <cell r="HU22">
            <v>9.9101703676175283</v>
          </cell>
          <cell r="HV22">
            <v>9.888638738615942</v>
          </cell>
          <cell r="HW22">
            <v>10.800225915147802</v>
          </cell>
          <cell r="HX22">
            <v>10.240316205533597</v>
          </cell>
          <cell r="HY22">
            <v>11.882825040128411</v>
          </cell>
          <cell r="HZ22">
            <v>11.885623510722796</v>
          </cell>
          <cell r="IA22">
            <v>96.950413135408098</v>
          </cell>
          <cell r="IB22">
            <v>97.277770217661995</v>
          </cell>
          <cell r="IC22">
            <v>95.56027302580425</v>
          </cell>
          <cell r="ID22">
            <v>95.098483918818246</v>
          </cell>
          <cell r="IE22">
            <v>94.40896786727599</v>
          </cell>
          <cell r="IF22">
            <v>95.598137642528044</v>
          </cell>
          <cell r="IG22">
            <v>88.98723446693927</v>
          </cell>
          <cell r="IH22">
            <v>85.787426022380203</v>
          </cell>
          <cell r="II22">
            <v>81.851149225031293</v>
          </cell>
          <cell r="IJ22">
            <v>86.880233443288503</v>
          </cell>
          <cell r="IK22">
            <v>88.024668135647872</v>
          </cell>
          <cell r="IL22">
            <v>89.795193883123986</v>
          </cell>
          <cell r="JE22">
            <v>2.9</v>
          </cell>
          <cell r="JH22">
            <v>2.8</v>
          </cell>
          <cell r="JK22">
            <v>2.2914526988474266</v>
          </cell>
          <cell r="JN22">
            <v>3.64655441918628</v>
          </cell>
          <cell r="JQ22">
            <v>4.0268002165674073</v>
          </cell>
          <cell r="JT22">
            <v>4.4078527931057225</v>
          </cell>
          <cell r="JW22">
            <v>38.440616500453309</v>
          </cell>
          <cell r="JX22">
            <v>39.836924868957482</v>
          </cell>
          <cell r="JY22">
            <v>39.813736903376018</v>
          </cell>
          <cell r="JZ22">
            <v>41.531823085221141</v>
          </cell>
          <cell r="KA22">
            <v>43.38747099767982</v>
          </cell>
          <cell r="KB22">
            <v>43.534994068801893</v>
          </cell>
          <cell r="KC22">
            <v>52.300000000000004</v>
          </cell>
          <cell r="KD22">
            <v>53</v>
          </cell>
          <cell r="KE22">
            <v>45.666666666666664</v>
          </cell>
          <cell r="KF22">
            <v>75.180599999999998</v>
          </cell>
          <cell r="KG22">
            <v>78.350742985188532</v>
          </cell>
          <cell r="KH22">
            <v>73.282600000000002</v>
          </cell>
          <cell r="KI22">
            <v>85.878194963082123</v>
          </cell>
          <cell r="NW22">
            <v>80.666666666666671</v>
          </cell>
          <cell r="NX22">
            <v>73.666666666666671</v>
          </cell>
          <cell r="NY22">
            <v>90.433333333333337</v>
          </cell>
          <cell r="NZ22">
            <v>93</v>
          </cell>
          <cell r="OA22">
            <v>89.666666666666671</v>
          </cell>
          <cell r="OB22">
            <v>58.817204301075265</v>
          </cell>
          <cell r="OC22">
            <v>59</v>
          </cell>
          <cell r="OD22">
            <v>53</v>
          </cell>
          <cell r="OE22">
            <v>79.2</v>
          </cell>
          <cell r="OF22">
            <v>78</v>
          </cell>
          <cell r="OG22">
            <v>74.666666666666671</v>
          </cell>
          <cell r="RC22">
            <v>97.3</v>
          </cell>
          <cell r="RD22">
            <v>99</v>
          </cell>
          <cell r="SA22">
            <v>22.553673204638951</v>
          </cell>
          <cell r="SB22">
            <v>22.3</v>
          </cell>
          <cell r="SC22">
            <v>19.29</v>
          </cell>
          <cell r="SD22">
            <v>20.0493763179417</v>
          </cell>
          <cell r="SE22">
            <v>24.49913535648399</v>
          </cell>
          <cell r="SF22">
            <v>22.506985762515601</v>
          </cell>
          <cell r="SG22">
            <v>21.327867586672522</v>
          </cell>
          <cell r="SH22">
            <v>18.899999999999999</v>
          </cell>
          <cell r="SI22">
            <v>15.87</v>
          </cell>
          <cell r="SJ22">
            <v>17.666114599088168</v>
          </cell>
          <cell r="SK22">
            <v>22.539837782669945</v>
          </cell>
          <cell r="SL22">
            <v>23.256546704760062</v>
          </cell>
          <cell r="SM22">
            <v>23.540588458715739</v>
          </cell>
          <cell r="SN22">
            <v>23.3</v>
          </cell>
          <cell r="SO22">
            <v>21.48</v>
          </cell>
          <cell r="SP22">
            <v>22.244624189200994</v>
          </cell>
          <cell r="SQ22">
            <v>23.878128985023388</v>
          </cell>
          <cell r="SR22">
            <v>30.533497428509776</v>
          </cell>
          <cell r="SS22">
            <v>30.2</v>
          </cell>
          <cell r="ST22">
            <v>31.3</v>
          </cell>
          <cell r="SU22">
            <v>32.08</v>
          </cell>
          <cell r="SV22">
            <v>33.144897122806853</v>
          </cell>
          <cell r="SW22">
            <v>32.685646269540356</v>
          </cell>
          <cell r="UO22">
            <v>45.394402992087507</v>
          </cell>
          <cell r="UP22">
            <v>52.7</v>
          </cell>
          <cell r="UQ22">
            <v>51.382385267707221</v>
          </cell>
          <cell r="UR22">
            <v>54.4</v>
          </cell>
          <cell r="US22">
            <v>57.422174203907439</v>
          </cell>
          <cell r="UT22">
            <v>85.899999999999991</v>
          </cell>
          <cell r="UU22">
            <v>87.666666666666671</v>
          </cell>
          <cell r="UV22">
            <v>86.666666666666671</v>
          </cell>
          <cell r="UW22">
            <v>78.033333333333331</v>
          </cell>
          <cell r="UX22">
            <v>74.333333333333329</v>
          </cell>
          <cell r="UY22">
            <v>69.333333333333329</v>
          </cell>
          <cell r="UZ22">
            <v>3.4755178390247909</v>
          </cell>
          <cell r="VA22">
            <v>3.6339979137919274</v>
          </cell>
          <cell r="VB22">
            <v>3.3445158016404832</v>
          </cell>
          <cell r="VC22">
            <v>2.5953973927002374</v>
          </cell>
          <cell r="VD22">
            <v>2.942802653176765</v>
          </cell>
          <cell r="VE22">
            <v>2.4443629716241486</v>
          </cell>
          <cell r="VF22">
            <v>0.67239665324379549</v>
          </cell>
          <cell r="VG22">
            <v>0.86589861163564219</v>
          </cell>
          <cell r="VH22">
            <v>0.75722374799039893</v>
          </cell>
          <cell r="VI22">
            <v>0.63115566030924708</v>
          </cell>
          <cell r="VJ22">
            <v>0.60770529273713936</v>
          </cell>
          <cell r="VK22">
            <v>0.55999750538178827</v>
          </cell>
          <cell r="VL22">
            <v>77.155616626588795</v>
          </cell>
          <cell r="VM22">
            <v>85.994157071661789</v>
          </cell>
          <cell r="VN22">
            <v>89.068553141317167</v>
          </cell>
          <cell r="VO22">
            <v>90.325831373866308</v>
          </cell>
          <cell r="VP22">
            <v>94.674457429048402</v>
          </cell>
          <cell r="VQ22">
            <v>95.941263817851848</v>
          </cell>
          <cell r="VR22">
            <v>98.028139547047445</v>
          </cell>
          <cell r="VS22">
            <v>96.078015687937253</v>
          </cell>
          <cell r="VT22">
            <v>92.607146120807826</v>
          </cell>
          <cell r="VU22">
            <v>6.164532562302079</v>
          </cell>
          <cell r="VV22">
            <v>6.7026175811870097</v>
          </cell>
          <cell r="VW22">
            <v>6.1495485762790336</v>
          </cell>
          <cell r="VX22">
            <v>86.946066643765036</v>
          </cell>
          <cell r="VY22">
            <v>94.105516411754593</v>
          </cell>
          <cell r="VZ22">
            <v>94.323732524844189</v>
          </cell>
          <cell r="WA22">
            <v>92.408464897547873</v>
          </cell>
          <cell r="WB22">
            <v>100</v>
          </cell>
          <cell r="WC22">
            <v>95.941263817851848</v>
          </cell>
          <cell r="WD22">
            <v>89.473684210526315</v>
          </cell>
          <cell r="WE22">
            <v>91.869918699186996</v>
          </cell>
          <cell r="WF22">
            <v>87.44769874476988</v>
          </cell>
          <cell r="WG22">
            <v>93.658536585365866</v>
          </cell>
          <cell r="WH22">
            <v>93.689320388349515</v>
          </cell>
          <cell r="WI22">
            <v>94.117647058823522</v>
          </cell>
          <cell r="WJ22">
            <v>46.680811539302105</v>
          </cell>
          <cell r="WK22">
            <v>49.683253805953193</v>
          </cell>
          <cell r="WL22">
            <v>53.456487685195256</v>
          </cell>
          <cell r="WM22">
            <v>32.311695243178328</v>
          </cell>
          <cell r="WN22">
            <v>32.677221828744585</v>
          </cell>
          <cell r="WO22">
            <v>40.803913553238608</v>
          </cell>
          <cell r="WP22">
            <v>4.416666666666667</v>
          </cell>
          <cell r="WS22">
            <v>11.227272727272727</v>
          </cell>
          <cell r="WV22">
            <v>12.272727272727273</v>
          </cell>
          <cell r="WY22">
            <v>2.9499999999999997</v>
          </cell>
          <cell r="XT22">
            <v>14.541798941798943</v>
          </cell>
          <cell r="XU22">
            <v>11.340225563909774</v>
          </cell>
          <cell r="XV22">
            <v>10.016806722689077</v>
          </cell>
          <cell r="XW22">
            <v>7.6930342384887842</v>
          </cell>
          <cell r="XX22">
            <v>24.946118647815506</v>
          </cell>
          <cell r="XY22">
            <v>26.195894922201834</v>
          </cell>
          <cell r="XZ22">
            <v>22.289128424593891</v>
          </cell>
          <cell r="YA22">
            <v>21.221917214155248</v>
          </cell>
          <cell r="YB22">
            <v>21.075463807228768</v>
          </cell>
          <cell r="YC22">
            <v>23.755657418177336</v>
          </cell>
          <cell r="YD22">
            <v>13.988978380669776</v>
          </cell>
          <cell r="YG22">
            <v>12.662234884457106</v>
          </cell>
          <cell r="YJ22">
            <v>14.34404774369176</v>
          </cell>
        </row>
        <row r="23">
          <cell r="BD23">
            <v>45</v>
          </cell>
          <cell r="BE23">
            <v>49</v>
          </cell>
          <cell r="BF23">
            <v>50</v>
          </cell>
          <cell r="BG23">
            <v>54</v>
          </cell>
          <cell r="BH23">
            <v>52</v>
          </cell>
          <cell r="BI23">
            <v>20</v>
          </cell>
          <cell r="BJ23">
            <v>24</v>
          </cell>
          <cell r="BK23">
            <v>23</v>
          </cell>
          <cell r="BL23">
            <v>26</v>
          </cell>
          <cell r="BM23">
            <v>24</v>
          </cell>
          <cell r="BN23">
            <v>31</v>
          </cell>
          <cell r="BO23">
            <v>32</v>
          </cell>
          <cell r="BP23">
            <v>36</v>
          </cell>
          <cell r="BQ23">
            <v>40</v>
          </cell>
          <cell r="BR23">
            <v>39</v>
          </cell>
          <cell r="BS23">
            <v>11</v>
          </cell>
          <cell r="BT23">
            <v>12</v>
          </cell>
          <cell r="BU23">
            <v>13</v>
          </cell>
          <cell r="BV23">
            <v>15</v>
          </cell>
          <cell r="BW23">
            <v>13</v>
          </cell>
          <cell r="DH23">
            <v>90.222984562607195</v>
          </cell>
          <cell r="DI23">
            <v>89.518900343642613</v>
          </cell>
          <cell r="DJ23">
            <v>88.926746166950593</v>
          </cell>
          <cell r="DK23">
            <v>91.514143094841927</v>
          </cell>
          <cell r="DL23">
            <v>91.70579029733959</v>
          </cell>
          <cell r="DM23">
            <v>90.215588723051411</v>
          </cell>
          <cell r="DN23">
            <v>83.033333333333331</v>
          </cell>
          <cell r="DO23">
            <v>82.333333333333329</v>
          </cell>
          <cell r="DP23">
            <v>84.333333333333329</v>
          </cell>
          <cell r="DQ23">
            <v>90.3</v>
          </cell>
          <cell r="DR23">
            <v>94.6</v>
          </cell>
          <cell r="DS23">
            <v>94.3</v>
          </cell>
          <cell r="DT23">
            <v>95.9</v>
          </cell>
          <cell r="DU23">
            <v>94.8</v>
          </cell>
          <cell r="DV23">
            <v>674.66</v>
          </cell>
          <cell r="DW23">
            <v>744.32</v>
          </cell>
          <cell r="DX23">
            <v>754.43</v>
          </cell>
          <cell r="DY23">
            <v>817.58</v>
          </cell>
          <cell r="DZ23">
            <v>795.17</v>
          </cell>
          <cell r="EA23">
            <v>520</v>
          </cell>
          <cell r="EB23">
            <v>522</v>
          </cell>
          <cell r="EC23">
            <v>565</v>
          </cell>
          <cell r="ED23">
            <v>620</v>
          </cell>
          <cell r="EE23">
            <v>607</v>
          </cell>
          <cell r="EF23">
            <v>560</v>
          </cell>
          <cell r="EG23">
            <v>625</v>
          </cell>
          <cell r="EH23">
            <v>733</v>
          </cell>
          <cell r="EI23">
            <v>720</v>
          </cell>
          <cell r="EJ23">
            <v>716</v>
          </cell>
          <cell r="EK23">
            <v>762</v>
          </cell>
          <cell r="EL23">
            <v>912</v>
          </cell>
          <cell r="EM23">
            <v>764</v>
          </cell>
          <cell r="EN23">
            <v>828</v>
          </cell>
          <cell r="EO23">
            <v>867</v>
          </cell>
          <cell r="EP23">
            <v>908</v>
          </cell>
          <cell r="EQ23">
            <v>1044</v>
          </cell>
          <cell r="ER23">
            <v>985</v>
          </cell>
          <cell r="ES23">
            <v>1052</v>
          </cell>
          <cell r="ET23">
            <v>1078</v>
          </cell>
          <cell r="EU23">
            <v>1046</v>
          </cell>
          <cell r="EV23">
            <v>1035</v>
          </cell>
          <cell r="EW23">
            <v>1048</v>
          </cell>
          <cell r="EX23">
            <v>1181</v>
          </cell>
          <cell r="EY23">
            <v>1100</v>
          </cell>
          <cell r="EZ23">
            <v>79.795221843003418</v>
          </cell>
          <cell r="FA23">
            <v>72.463768115942031</v>
          </cell>
          <cell r="FB23">
            <v>70.090215128383065</v>
          </cell>
          <cell r="FC23">
            <v>80.081577158395646</v>
          </cell>
          <cell r="FD23">
            <v>62.475312705727447</v>
          </cell>
          <cell r="FE23">
            <v>64.399722414989597</v>
          </cell>
          <cell r="FF23">
            <v>84.024473147518691</v>
          </cell>
          <cell r="FG23">
            <v>76.366030283080974</v>
          </cell>
          <cell r="FH23">
            <v>75.10402219140083</v>
          </cell>
          <cell r="FI23">
            <v>85.081743869209816</v>
          </cell>
          <cell r="FJ23">
            <v>69.98025016458196</v>
          </cell>
          <cell r="FK23">
            <v>70.804438280166437</v>
          </cell>
          <cell r="FL23">
            <v>2.6464429527894504</v>
          </cell>
          <cell r="FO23">
            <v>3.0025689863202047</v>
          </cell>
          <cell r="FR23">
            <v>2.3129281090382254</v>
          </cell>
          <cell r="FU23">
            <v>2.2348810223488105</v>
          </cell>
          <cell r="FX23">
            <v>2.456375266738382</v>
          </cell>
          <cell r="GA23">
            <v>2.5026038228520293</v>
          </cell>
          <cell r="GV23">
            <v>46.415094339622641</v>
          </cell>
          <cell r="GW23">
            <v>51.798561151079134</v>
          </cell>
          <cell r="GX23">
            <v>52.962962962962969</v>
          </cell>
          <cell r="GY23">
            <v>53.754940711462453</v>
          </cell>
          <cell r="GZ23">
            <v>55.555555555555557</v>
          </cell>
          <cell r="HA23">
            <v>53.736654804270465</v>
          </cell>
          <cell r="HI23">
            <v>0.9</v>
          </cell>
          <cell r="HJ23">
            <v>0.8</v>
          </cell>
          <cell r="HK23">
            <v>0.6</v>
          </cell>
          <cell r="HL23">
            <v>0.66</v>
          </cell>
          <cell r="HM23">
            <v>0.62</v>
          </cell>
          <cell r="HN23">
            <v>0.5</v>
          </cell>
          <cell r="HO23">
            <v>5.4687112084702445</v>
          </cell>
          <cell r="HP23">
            <v>5.9069582217073355</v>
          </cell>
          <cell r="HQ23">
            <v>6.6092619392185235</v>
          </cell>
          <cell r="HR23">
            <v>5.7026239067055391</v>
          </cell>
          <cell r="HS23">
            <v>3.6375000000000002</v>
          </cell>
          <cell r="HT23">
            <v>6.0014705882352946</v>
          </cell>
          <cell r="HU23">
            <v>8.0123042026876661</v>
          </cell>
          <cell r="HV23">
            <v>9.7658363313447776</v>
          </cell>
          <cell r="HW23">
            <v>10.255915460601884</v>
          </cell>
          <cell r="HX23">
            <v>10.091356918943125</v>
          </cell>
          <cell r="HY23">
            <v>9.479787479787479</v>
          </cell>
          <cell r="HZ23">
            <v>9.8734646581691781</v>
          </cell>
          <cell r="IA23">
            <v>93.568260963374911</v>
          </cell>
          <cell r="IB23">
            <v>93.556277494784922</v>
          </cell>
          <cell r="IC23">
            <v>93.461857697550656</v>
          </cell>
          <cell r="ID23">
            <v>94.75</v>
          </cell>
          <cell r="IE23">
            <v>94.633562283348795</v>
          </cell>
          <cell r="IF23">
            <v>94.679361076824691</v>
          </cell>
          <cell r="IG23">
            <v>88.075727606668551</v>
          </cell>
          <cell r="IH23">
            <v>82.507494375448616</v>
          </cell>
          <cell r="II23">
            <v>81.569366051452462</v>
          </cell>
          <cell r="IJ23">
            <v>90.655346644377246</v>
          </cell>
          <cell r="IK23">
            <v>93.636435821764621</v>
          </cell>
          <cell r="IL23">
            <v>92.504697882562624</v>
          </cell>
          <cell r="JE23">
            <v>0.9</v>
          </cell>
          <cell r="JH23">
            <v>1.3</v>
          </cell>
          <cell r="JK23">
            <v>1.882582266793198</v>
          </cell>
          <cell r="JN23">
            <v>1.9400223942359185</v>
          </cell>
          <cell r="JQ23">
            <v>2.048258300576034</v>
          </cell>
          <cell r="JT23">
            <v>2.0658458689018961</v>
          </cell>
          <cell r="JW23">
            <v>30.919324577861161</v>
          </cell>
          <cell r="JX23">
            <v>36.002691790040373</v>
          </cell>
          <cell r="JY23">
            <v>38.200000000000003</v>
          </cell>
          <cell r="JZ23">
            <v>40.252365930599368</v>
          </cell>
          <cell r="KA23">
            <v>41.366459627329192</v>
          </cell>
          <cell r="KB23">
            <v>34.231609613983977</v>
          </cell>
          <cell r="KC23">
            <v>65.3</v>
          </cell>
          <cell r="KD23">
            <v>64</v>
          </cell>
          <cell r="KE23">
            <v>58.5</v>
          </cell>
          <cell r="KF23">
            <v>79.595500000000001</v>
          </cell>
          <cell r="KG23">
            <v>79.286723473965367</v>
          </cell>
          <cell r="KH23">
            <v>80.239400000000003</v>
          </cell>
          <cell r="KI23">
            <v>82.455672883977016</v>
          </cell>
          <cell r="NW23">
            <v>93.666666666666671</v>
          </cell>
          <cell r="NX23">
            <v>92.333333333333329</v>
          </cell>
          <cell r="NY23">
            <v>85.5</v>
          </cell>
          <cell r="NZ23">
            <v>89.666666666666671</v>
          </cell>
          <cell r="OA23">
            <v>85.333333333333329</v>
          </cell>
          <cell r="OB23">
            <v>81.8888888888889</v>
          </cell>
          <cell r="OC23">
            <v>86</v>
          </cell>
          <cell r="OD23">
            <v>76.666666666666671</v>
          </cell>
          <cell r="OE23">
            <v>80.36666666666666</v>
          </cell>
          <cell r="OF23">
            <v>81.666666666666671</v>
          </cell>
          <cell r="OG23">
            <v>75</v>
          </cell>
          <cell r="RC23">
            <v>97.3</v>
          </cell>
          <cell r="RD23">
            <v>95.3</v>
          </cell>
          <cell r="RE23">
            <v>96.9</v>
          </cell>
          <cell r="RF23">
            <v>92.307692307692307</v>
          </cell>
          <cell r="RG23">
            <v>95.8</v>
          </cell>
          <cell r="SA23">
            <v>44.36650794775607</v>
          </cell>
          <cell r="SB23">
            <v>36.299999999999997</v>
          </cell>
          <cell r="SC23">
            <v>35.5</v>
          </cell>
          <cell r="SD23">
            <v>34.871897733365074</v>
          </cell>
          <cell r="SE23">
            <v>35.59596675886781</v>
          </cell>
          <cell r="SF23">
            <v>46.132561836939601</v>
          </cell>
          <cell r="SG23">
            <v>42.808685862370879</v>
          </cell>
          <cell r="SH23">
            <v>38.799999999999997</v>
          </cell>
          <cell r="SI23">
            <v>39.800000000000004</v>
          </cell>
          <cell r="SJ23">
            <v>34.754895892442491</v>
          </cell>
          <cell r="SK23">
            <v>33.55701702591967</v>
          </cell>
          <cell r="SL23">
            <v>58.627060688817437</v>
          </cell>
          <cell r="SM23">
            <v>55.843585679665978</v>
          </cell>
          <cell r="SN23">
            <v>49.7</v>
          </cell>
          <cell r="SO23">
            <v>51.2</v>
          </cell>
          <cell r="SP23">
            <v>51.08332573601912</v>
          </cell>
          <cell r="SQ23">
            <v>48.700986961245029</v>
          </cell>
          <cell r="SR23">
            <v>36.971969970214893</v>
          </cell>
          <cell r="SS23">
            <v>39.579544108205305</v>
          </cell>
          <cell r="ST23">
            <v>42.3</v>
          </cell>
          <cell r="SU23">
            <v>38.200000000000003</v>
          </cell>
          <cell r="SV23">
            <v>36.667664970862397</v>
          </cell>
          <cell r="SW23">
            <v>35.443498247882104</v>
          </cell>
          <cell r="UO23">
            <v>52.5</v>
          </cell>
          <cell r="UP23">
            <v>53.3</v>
          </cell>
          <cell r="UQ23">
            <v>56.057265773547783</v>
          </cell>
          <cell r="UR23">
            <v>56.5</v>
          </cell>
          <cell r="US23">
            <v>56.000348471449392</v>
          </cell>
          <cell r="UT23">
            <v>87.600000000000009</v>
          </cell>
          <cell r="UU23">
            <v>87.333333333333329</v>
          </cell>
          <cell r="UV23">
            <v>88.333333333333329</v>
          </cell>
          <cell r="UW23">
            <v>78.233333333333334</v>
          </cell>
          <cell r="UX23">
            <v>78</v>
          </cell>
          <cell r="UY23">
            <v>79.666666666666671</v>
          </cell>
          <cell r="UZ23">
            <v>4.0151591949969605</v>
          </cell>
          <cell r="VA23">
            <v>3.4459661503258507</v>
          </cell>
          <cell r="VB23">
            <v>3.5907373603186632</v>
          </cell>
          <cell r="VC23">
            <v>3.2046781866619298</v>
          </cell>
          <cell r="VD23">
            <v>3.7456830593647581</v>
          </cell>
          <cell r="VE23">
            <v>3.2268114646948516</v>
          </cell>
          <cell r="VF23">
            <v>0.3198878765400488</v>
          </cell>
          <cell r="VG23">
            <v>0.37791881698029867</v>
          </cell>
          <cell r="VH23">
            <v>0.3478602797286422</v>
          </cell>
          <cell r="VI23">
            <v>0.3758262971692764</v>
          </cell>
          <cell r="VJ23">
            <v>0.37516899981385399</v>
          </cell>
          <cell r="VK23">
            <v>0.33372733775149527</v>
          </cell>
          <cell r="VL23">
            <v>59.996975196612226</v>
          </cell>
          <cell r="VM23">
            <v>80.40193411906921</v>
          </cell>
          <cell r="VN23">
            <v>90.52103903995139</v>
          </cell>
          <cell r="VO23">
            <v>96.31615225549514</v>
          </cell>
          <cell r="VP23">
            <v>98.220261636750834</v>
          </cell>
          <cell r="VQ23">
            <v>99.068488966939</v>
          </cell>
          <cell r="VR23">
            <v>98.28696478860607</v>
          </cell>
          <cell r="VS23">
            <v>97.652221795791689</v>
          </cell>
          <cell r="VT23">
            <v>97.52077562326869</v>
          </cell>
          <cell r="VU23">
            <v>9.0309715435469968</v>
          </cell>
          <cell r="VV23">
            <v>9.1796416434970656</v>
          </cell>
          <cell r="VW23">
            <v>8.9062431464288316</v>
          </cell>
          <cell r="VX23">
            <v>85.99516031457955</v>
          </cell>
          <cell r="VY23">
            <v>95.459353278936234</v>
          </cell>
          <cell r="VZ23">
            <v>96.30867385690415</v>
          </cell>
          <cell r="WA23">
            <v>98.169564218426899</v>
          </cell>
          <cell r="WB23">
            <v>99.26224520839672</v>
          </cell>
          <cell r="WC23">
            <v>99.686951210200817</v>
          </cell>
          <cell r="WD23">
            <v>88.622754491017957</v>
          </cell>
          <cell r="WE23">
            <v>91.900311526479754</v>
          </cell>
          <cell r="WF23">
            <v>87.539936102236425</v>
          </cell>
          <cell r="WG23">
            <v>88.593155893536121</v>
          </cell>
          <cell r="WH23">
            <v>90.262172284644194</v>
          </cell>
          <cell r="WI23">
            <v>89.803921568627459</v>
          </cell>
          <cell r="WJ23">
            <v>82.047472398317979</v>
          </cell>
          <cell r="WK23">
            <v>80.69395169301508</v>
          </cell>
          <cell r="WL23">
            <v>71.938405439197112</v>
          </cell>
          <cell r="WM23">
            <v>99.401622671902658</v>
          </cell>
          <cell r="WN23">
            <v>99.509856908035744</v>
          </cell>
          <cell r="WO23">
            <v>99.521559872666515</v>
          </cell>
          <cell r="WP23">
            <v>13.407894736842104</v>
          </cell>
          <cell r="WS23">
            <v>19.458333333333332</v>
          </cell>
          <cell r="WV23">
            <v>16.305084745762713</v>
          </cell>
          <cell r="WY23">
            <v>8.2307692307692299</v>
          </cell>
          <cell r="XT23">
            <v>9.8571428571428577</v>
          </cell>
          <cell r="XU23">
            <v>6.0884353741496602</v>
          </cell>
          <cell r="XV23">
            <v>6.0714285714285712</v>
          </cell>
          <cell r="XW23">
            <v>5.3125</v>
          </cell>
          <cell r="XX23">
            <v>16.305348229322526</v>
          </cell>
          <cell r="XY23">
            <v>14.336104978345299</v>
          </cell>
          <cell r="XZ23">
            <v>14.863050494664465</v>
          </cell>
          <cell r="YA23">
            <v>17.303097143591597</v>
          </cell>
          <cell r="YB23">
            <v>16.651302496019749</v>
          </cell>
          <cell r="YC23">
            <v>13.352839076568952</v>
          </cell>
          <cell r="YD23">
            <v>19.789688914853219</v>
          </cell>
          <cell r="YG23">
            <v>20.955451348182883</v>
          </cell>
          <cell r="YJ23">
            <v>15.426430617791818</v>
          </cell>
        </row>
        <row r="24">
          <cell r="BD24">
            <v>48</v>
          </cell>
          <cell r="BE24">
            <v>50</v>
          </cell>
          <cell r="BF24">
            <v>53</v>
          </cell>
          <cell r="BG24">
            <v>56</v>
          </cell>
          <cell r="BH24">
            <v>58</v>
          </cell>
          <cell r="BI24">
            <v>23</v>
          </cell>
          <cell r="BJ24">
            <v>25</v>
          </cell>
          <cell r="BK24">
            <v>27</v>
          </cell>
          <cell r="BL24">
            <v>29</v>
          </cell>
          <cell r="BM24">
            <v>31</v>
          </cell>
          <cell r="BN24">
            <v>33</v>
          </cell>
          <cell r="BO24">
            <v>35</v>
          </cell>
          <cell r="BP24">
            <v>37</v>
          </cell>
          <cell r="BQ24">
            <v>41</v>
          </cell>
          <cell r="BR24">
            <v>42</v>
          </cell>
          <cell r="BS24">
            <v>12</v>
          </cell>
          <cell r="BT24">
            <v>15</v>
          </cell>
          <cell r="BU24">
            <v>15</v>
          </cell>
          <cell r="BV24">
            <v>17</v>
          </cell>
          <cell r="BW24">
            <v>18</v>
          </cell>
          <cell r="DH24">
            <v>94.414168937329705</v>
          </cell>
          <cell r="DI24">
            <v>94.794520547945211</v>
          </cell>
          <cell r="DJ24">
            <v>95.180722891566262</v>
          </cell>
          <cell r="DK24">
            <v>95.184135977337121</v>
          </cell>
          <cell r="DL24">
            <v>94.404591104734578</v>
          </cell>
          <cell r="DM24">
            <v>94.901960784313715</v>
          </cell>
          <cell r="DN24">
            <v>91.2</v>
          </cell>
          <cell r="DO24">
            <v>91.333333333333329</v>
          </cell>
          <cell r="DP24">
            <v>87.333333333333329</v>
          </cell>
          <cell r="DQ24">
            <v>87.6</v>
          </cell>
          <cell r="DR24">
            <v>90.4</v>
          </cell>
          <cell r="DS24">
            <v>91.5</v>
          </cell>
          <cell r="DT24">
            <v>93.1</v>
          </cell>
          <cell r="DU24">
            <v>92.3</v>
          </cell>
          <cell r="DV24">
            <v>699.67</v>
          </cell>
          <cell r="DW24">
            <v>733</v>
          </cell>
          <cell r="DX24">
            <v>772.81</v>
          </cell>
          <cell r="DY24">
            <v>829.63</v>
          </cell>
          <cell r="DZ24">
            <v>859.21</v>
          </cell>
          <cell r="EA24">
            <v>518</v>
          </cell>
          <cell r="EB24">
            <v>560</v>
          </cell>
          <cell r="EC24">
            <v>565</v>
          </cell>
          <cell r="ED24">
            <v>628</v>
          </cell>
          <cell r="EE24">
            <v>639</v>
          </cell>
          <cell r="EF24">
            <v>659</v>
          </cell>
          <cell r="EG24">
            <v>683</v>
          </cell>
          <cell r="EH24">
            <v>744</v>
          </cell>
          <cell r="EI24">
            <v>763</v>
          </cell>
          <cell r="EJ24">
            <v>803</v>
          </cell>
          <cell r="EK24">
            <v>769</v>
          </cell>
          <cell r="EL24">
            <v>815</v>
          </cell>
          <cell r="EM24">
            <v>844</v>
          </cell>
          <cell r="EN24">
            <v>918</v>
          </cell>
          <cell r="EO24">
            <v>950</v>
          </cell>
          <cell r="EP24">
            <v>946</v>
          </cell>
          <cell r="EQ24">
            <v>925</v>
          </cell>
          <cell r="ER24">
            <v>995</v>
          </cell>
          <cell r="ES24">
            <v>1027</v>
          </cell>
          <cell r="ET24">
            <v>1052</v>
          </cell>
          <cell r="EU24">
            <v>1023</v>
          </cell>
          <cell r="EV24">
            <v>1076</v>
          </cell>
          <cell r="EW24">
            <v>1107</v>
          </cell>
          <cell r="EX24">
            <v>1190</v>
          </cell>
          <cell r="EY24">
            <v>1171</v>
          </cell>
          <cell r="EZ24">
            <v>80.236842105263165</v>
          </cell>
          <cell r="FA24">
            <v>73.073022312373226</v>
          </cell>
          <cell r="FB24">
            <v>69.925006464959921</v>
          </cell>
          <cell r="FC24">
            <v>78.868421052631575</v>
          </cell>
          <cell r="FD24">
            <v>69.066937119675458</v>
          </cell>
          <cell r="FE24">
            <v>65.063356607189036</v>
          </cell>
          <cell r="FF24">
            <v>84.263157894736835</v>
          </cell>
          <cell r="FG24">
            <v>78.575050709939148</v>
          </cell>
          <cell r="FH24">
            <v>73.881561934316011</v>
          </cell>
          <cell r="FI24">
            <v>85.763157894736835</v>
          </cell>
          <cell r="FJ24">
            <v>72.079556898288004</v>
          </cell>
          <cell r="FK24">
            <v>65.658132919575891</v>
          </cell>
          <cell r="FL24">
            <v>3.1013275094836112</v>
          </cell>
          <cell r="FO24">
            <v>4.3496708414883694</v>
          </cell>
          <cell r="FR24">
            <v>4.075868768520718</v>
          </cell>
          <cell r="FU24">
            <v>4.4032885290590649</v>
          </cell>
          <cell r="FX24">
            <v>4.4715789473684211</v>
          </cell>
          <cell r="GA24">
            <v>4.6234757441895891</v>
          </cell>
          <cell r="GV24">
            <v>46.078431372549019</v>
          </cell>
          <cell r="GW24">
            <v>51.006711409395976</v>
          </cell>
          <cell r="GX24">
            <v>53.253424657534239</v>
          </cell>
          <cell r="GY24">
            <v>54.166666666666664</v>
          </cell>
          <cell r="GZ24">
            <v>55.268022181146023</v>
          </cell>
          <cell r="HA24">
            <v>59.758203799654574</v>
          </cell>
          <cell r="HI24">
            <v>0.8</v>
          </cell>
          <cell r="HJ24">
            <v>0.8</v>
          </cell>
          <cell r="HK24">
            <v>0.89</v>
          </cell>
          <cell r="HL24">
            <v>0.59</v>
          </cell>
          <cell r="HM24">
            <v>0.57999999999999996</v>
          </cell>
          <cell r="HN24">
            <v>0.47</v>
          </cell>
          <cell r="HO24">
            <v>8.7485639336193355</v>
          </cell>
          <cell r="HP24">
            <v>7.5248309024521642</v>
          </cell>
          <cell r="HQ24">
            <v>8.227742902597738</v>
          </cell>
          <cell r="HR24">
            <v>7.0233461558667472</v>
          </cell>
          <cell r="HS24">
            <v>7.8134649592493597</v>
          </cell>
          <cell r="HT24">
            <v>7.0969621642061673</v>
          </cell>
          <cell r="HU24">
            <v>11.160605111381768</v>
          </cell>
          <cell r="HV24">
            <v>10.31514847114734</v>
          </cell>
          <cell r="HW24">
            <v>11.295822306965528</v>
          </cell>
          <cell r="HX24">
            <v>9.9053468167313614</v>
          </cell>
          <cell r="HY24">
            <v>10.12111417467451</v>
          </cell>
          <cell r="HZ24">
            <v>9.9258498369254582</v>
          </cell>
          <cell r="IA24">
            <v>94.530734276885809</v>
          </cell>
          <cell r="IB24">
            <v>94.351711821665489</v>
          </cell>
          <cell r="IC24">
            <v>93.962430120339661</v>
          </cell>
          <cell r="ID24">
            <v>93.558688778931582</v>
          </cell>
          <cell r="IE24">
            <v>93.8864712169797</v>
          </cell>
          <cell r="IF24">
            <v>93.801367391763037</v>
          </cell>
          <cell r="IG24">
            <v>90.028902153864038</v>
          </cell>
          <cell r="IH24">
            <v>94.169820734540295</v>
          </cell>
          <cell r="II24">
            <v>93.556444174832393</v>
          </cell>
          <cell r="IJ24">
            <v>96.213140071506061</v>
          </cell>
          <cell r="IK24">
            <v>94.907746213381245</v>
          </cell>
          <cell r="IL24">
            <v>95.787111817833278</v>
          </cell>
          <cell r="JH24">
            <v>1.3</v>
          </cell>
          <cell r="JK24">
            <v>1.7010166259968837</v>
          </cell>
          <cell r="JN24">
            <v>1.9417890672859115</v>
          </cell>
          <cell r="JQ24">
            <v>2.381192343095953</v>
          </cell>
          <cell r="JT24">
            <v>2.3236258833950614</v>
          </cell>
          <cell r="JW24">
            <v>39.302694136291599</v>
          </cell>
          <cell r="JX24">
            <v>40.345937248592115</v>
          </cell>
          <cell r="JY24">
            <v>42.992125984251963</v>
          </cell>
          <cell r="JZ24">
            <v>45.890158496129743</v>
          </cell>
          <cell r="KA24">
            <v>49.655422560754445</v>
          </cell>
          <cell r="KB24">
            <v>48.802612481857764</v>
          </cell>
          <cell r="KC24">
            <v>67.166666666666671</v>
          </cell>
          <cell r="KD24">
            <v>63</v>
          </cell>
          <cell r="KE24">
            <v>60</v>
          </cell>
          <cell r="KF24">
            <v>82.971199999999996</v>
          </cell>
          <cell r="KG24">
            <v>78.256733191482894</v>
          </cell>
          <cell r="KH24">
            <v>86.644000000000005</v>
          </cell>
          <cell r="KI24">
            <v>85.850625919132511</v>
          </cell>
          <cell r="NW24">
            <v>86.333333333333329</v>
          </cell>
          <cell r="NX24">
            <v>83</v>
          </cell>
          <cell r="NY24">
            <v>79.266666666666666</v>
          </cell>
          <cell r="NZ24">
            <v>81</v>
          </cell>
          <cell r="OA24">
            <v>81</v>
          </cell>
          <cell r="OB24">
            <v>74.484848484848484</v>
          </cell>
          <cell r="OC24">
            <v>77.666666666666671</v>
          </cell>
          <cell r="OD24">
            <v>73.333333333333329</v>
          </cell>
          <cell r="OE24">
            <v>82.566666666666663</v>
          </cell>
          <cell r="OF24">
            <v>84</v>
          </cell>
          <cell r="OG24">
            <v>81</v>
          </cell>
          <cell r="RC24">
            <v>97.6</v>
          </cell>
          <cell r="RD24">
            <v>96.5</v>
          </cell>
          <cell r="RE24">
            <v>97</v>
          </cell>
          <cell r="RF24">
            <v>92.120343839541547</v>
          </cell>
          <cell r="RG24">
            <v>92.8</v>
          </cell>
          <cell r="SA24">
            <v>25.132160172659383</v>
          </cell>
          <cell r="SB24">
            <v>22.8</v>
          </cell>
          <cell r="SC24">
            <v>22.2</v>
          </cell>
          <cell r="SD24">
            <v>22.49558835254523</v>
          </cell>
          <cell r="SE24">
            <v>22.738691652587502</v>
          </cell>
          <cell r="SF24">
            <v>30.256096019300063</v>
          </cell>
          <cell r="SG24">
            <v>27.828604108012243</v>
          </cell>
          <cell r="SH24">
            <v>27.2</v>
          </cell>
          <cell r="SI24">
            <v>27.32</v>
          </cell>
          <cell r="SJ24">
            <v>28.396440781867966</v>
          </cell>
          <cell r="SK24">
            <v>27.843167797431668</v>
          </cell>
          <cell r="SL24">
            <v>31.224430924407876</v>
          </cell>
          <cell r="SM24">
            <v>29.433110082258359</v>
          </cell>
          <cell r="SN24">
            <v>28.1</v>
          </cell>
          <cell r="SO24">
            <v>28.310000000000002</v>
          </cell>
          <cell r="SP24">
            <v>29.525184889938942</v>
          </cell>
          <cell r="SQ24">
            <v>29.643545654214112</v>
          </cell>
          <cell r="SR24">
            <v>35.179345117476004</v>
          </cell>
          <cell r="SS24">
            <v>33.64114931607871</v>
          </cell>
          <cell r="ST24">
            <v>35.200000000000003</v>
          </cell>
          <cell r="SU24">
            <v>34.849999999999994</v>
          </cell>
          <cell r="SV24">
            <v>36.278153319912839</v>
          </cell>
          <cell r="SW24">
            <v>36.73099483749926</v>
          </cell>
          <cell r="UO24">
            <v>40.4</v>
          </cell>
          <cell r="UP24">
            <v>41.4</v>
          </cell>
          <cell r="UQ24">
            <v>42.278186875405147</v>
          </cell>
          <cell r="UR24">
            <v>41.6</v>
          </cell>
          <cell r="US24">
            <v>39.975573534204464</v>
          </cell>
          <cell r="UT24">
            <v>89.066666666666663</v>
          </cell>
          <cell r="UU24">
            <v>91</v>
          </cell>
          <cell r="UV24">
            <v>90.666666666666671</v>
          </cell>
          <cell r="UW24">
            <v>75.966666666666669</v>
          </cell>
          <cell r="UX24">
            <v>77.333333333333329</v>
          </cell>
          <cell r="UY24">
            <v>77</v>
          </cell>
          <cell r="UZ24">
            <v>3.523938450813239</v>
          </cell>
          <cell r="VA24">
            <v>3.4639083325565228</v>
          </cell>
          <cell r="VB24">
            <v>4.073864909067594</v>
          </cell>
          <cell r="VC24">
            <v>5.5976007928396418</v>
          </cell>
          <cell r="VD24">
            <v>6.184831739366051</v>
          </cell>
          <cell r="VE24">
            <v>5.8646811295153718</v>
          </cell>
          <cell r="VF24">
            <v>1.0133154477711226</v>
          </cell>
          <cell r="VG24">
            <v>0.87631971511927231</v>
          </cell>
          <cell r="VH24">
            <v>0.89095497025687198</v>
          </cell>
          <cell r="VI24">
            <v>0.89375989202901407</v>
          </cell>
          <cell r="VJ24">
            <v>0.75580415936408429</v>
          </cell>
          <cell r="VK24">
            <v>0.68884582787986293</v>
          </cell>
          <cell r="VL24">
            <v>59.873711479302713</v>
          </cell>
          <cell r="VM24">
            <v>70.370470524607896</v>
          </cell>
          <cell r="VN24">
            <v>80.601861874864682</v>
          </cell>
          <cell r="VO24">
            <v>82.483394333739994</v>
          </cell>
          <cell r="VP24">
            <v>90.533203018949877</v>
          </cell>
          <cell r="VQ24">
            <v>91.98235246057898</v>
          </cell>
          <cell r="VR24">
            <v>95.950096231282672</v>
          </cell>
          <cell r="VS24">
            <v>95.887013939838596</v>
          </cell>
          <cell r="VT24">
            <v>97.162882012136521</v>
          </cell>
          <cell r="VU24">
            <v>9.0589981326972264</v>
          </cell>
          <cell r="VV24">
            <v>8.7147209131716057</v>
          </cell>
          <cell r="VW24">
            <v>7.6219399710824147</v>
          </cell>
          <cell r="VX24">
            <v>78.652382751362723</v>
          </cell>
          <cell r="VY24">
            <v>85.786911844240137</v>
          </cell>
          <cell r="VZ24">
            <v>96.308724832214764</v>
          </cell>
          <cell r="WA24">
            <v>97.356649044326957</v>
          </cell>
          <cell r="WB24">
            <v>94.923168811424233</v>
          </cell>
          <cell r="WC24">
            <v>97.902993000898718</v>
          </cell>
          <cell r="WD24">
            <v>75.645756457564573</v>
          </cell>
          <cell r="WE24">
            <v>77.902621722846447</v>
          </cell>
          <cell r="WF24">
            <v>79.787234042553195</v>
          </cell>
          <cell r="WG24">
            <v>79.35368043087972</v>
          </cell>
          <cell r="WH24">
            <v>80.550458715596335</v>
          </cell>
          <cell r="WI24">
            <v>82.395644283121598</v>
          </cell>
          <cell r="WJ24">
            <v>72.401128433694055</v>
          </cell>
          <cell r="WK24">
            <v>76.390422029332541</v>
          </cell>
          <cell r="WL24">
            <v>82.850922789036602</v>
          </cell>
          <cell r="WM24">
            <v>71.73525192429527</v>
          </cell>
          <cell r="WN24">
            <v>73.147487482394695</v>
          </cell>
          <cell r="WO24">
            <v>76.338216724857674</v>
          </cell>
          <cell r="WP24">
            <v>8.3333333333333321</v>
          </cell>
          <cell r="WS24">
            <v>13.341463414634147</v>
          </cell>
          <cell r="WV24">
            <v>16.968503937007874</v>
          </cell>
          <cell r="WY24">
            <v>31.592592592592595</v>
          </cell>
          <cell r="XT24">
            <v>13.777472527472527</v>
          </cell>
          <cell r="XU24">
            <v>7.9350649350649354</v>
          </cell>
          <cell r="XV24">
            <v>8.9543817527010798</v>
          </cell>
          <cell r="XW24">
            <v>12.012288786482335</v>
          </cell>
          <cell r="XX24">
            <v>18.818943169517489</v>
          </cell>
          <cell r="XY24">
            <v>15.059739910149473</v>
          </cell>
          <cell r="XZ24">
            <v>21.137459253351576</v>
          </cell>
          <cell r="YA24">
            <v>22.985241594284197</v>
          </cell>
          <cell r="YB24">
            <v>23.270040784721484</v>
          </cell>
          <cell r="YC24">
            <v>29.27135943216015</v>
          </cell>
          <cell r="YD24">
            <v>15.394635561608148</v>
          </cell>
          <cell r="YG24">
            <v>16.656804733727814</v>
          </cell>
          <cell r="YJ24">
            <v>14.7815290013599</v>
          </cell>
        </row>
        <row r="25">
          <cell r="BD25">
            <v>56</v>
          </cell>
          <cell r="BE25">
            <v>59</v>
          </cell>
          <cell r="BF25">
            <v>62</v>
          </cell>
          <cell r="BG25">
            <v>60</v>
          </cell>
          <cell r="BH25">
            <v>64</v>
          </cell>
          <cell r="BI25">
            <v>26</v>
          </cell>
          <cell r="BJ25">
            <v>25</v>
          </cell>
          <cell r="BK25">
            <v>32</v>
          </cell>
          <cell r="BL25">
            <v>34</v>
          </cell>
          <cell r="BM25">
            <v>28</v>
          </cell>
          <cell r="DH25">
            <v>77.777777777777786</v>
          </cell>
          <cell r="DI25">
            <v>76.923076923076934</v>
          </cell>
          <cell r="DJ25">
            <v>70.370370370370367</v>
          </cell>
          <cell r="DK25">
            <v>66.666666666666657</v>
          </cell>
          <cell r="DL25">
            <v>61.764705882352942</v>
          </cell>
          <cell r="DM25">
            <v>71.428571428571431</v>
          </cell>
          <cell r="DN25">
            <v>94.533333333333346</v>
          </cell>
          <cell r="DO25">
            <v>93.666666666666671</v>
          </cell>
          <cell r="DP25">
            <v>94.666666666666671</v>
          </cell>
          <cell r="DQ25">
            <v>94.1</v>
          </cell>
          <cell r="DR25">
            <v>94.2</v>
          </cell>
          <cell r="DS25">
            <v>93.8</v>
          </cell>
          <cell r="DT25">
            <v>94.6</v>
          </cell>
          <cell r="DU25">
            <v>91.1</v>
          </cell>
          <cell r="DV25">
            <v>823.92</v>
          </cell>
          <cell r="DW25">
            <v>814.67</v>
          </cell>
          <cell r="DX25">
            <v>909.2</v>
          </cell>
          <cell r="DY25">
            <v>948.03</v>
          </cell>
          <cell r="DZ25">
            <v>899.77</v>
          </cell>
          <cell r="EA25"/>
          <cell r="ED25"/>
          <cell r="EF25">
            <v>903</v>
          </cell>
          <cell r="EG25">
            <v>687</v>
          </cell>
          <cell r="EH25">
            <v>829</v>
          </cell>
          <cell r="EI25">
            <v>1026</v>
          </cell>
          <cell r="EJ25">
            <v>886</v>
          </cell>
          <cell r="EK25">
            <v>701</v>
          </cell>
          <cell r="EL25">
            <v>787</v>
          </cell>
          <cell r="EM25">
            <v>709</v>
          </cell>
          <cell r="EN25">
            <v>811</v>
          </cell>
          <cell r="EO25">
            <v>909</v>
          </cell>
          <cell r="EP25">
            <v>829</v>
          </cell>
          <cell r="EQ25">
            <v>871</v>
          </cell>
          <cell r="ER25">
            <v>965</v>
          </cell>
          <cell r="ES25">
            <v>956</v>
          </cell>
          <cell r="ET25">
            <v>894</v>
          </cell>
          <cell r="EU25">
            <v>780</v>
          </cell>
          <cell r="EV25">
            <v>908</v>
          </cell>
          <cell r="EW25">
            <v>1297</v>
          </cell>
          <cell r="EX25">
            <v>1067</v>
          </cell>
          <cell r="EY25">
            <v>1131</v>
          </cell>
          <cell r="EZ25">
            <v>74.654377880184327</v>
          </cell>
          <cell r="FA25">
            <v>70.982142857142861</v>
          </cell>
          <cell r="FB25">
            <v>64.824120603015075</v>
          </cell>
          <cell r="FC25">
            <v>69.124423963133637</v>
          </cell>
          <cell r="FD25">
            <v>59.821428571428569</v>
          </cell>
          <cell r="FE25">
            <v>57.788944723618087</v>
          </cell>
          <cell r="FF25">
            <v>83.098591549295776</v>
          </cell>
          <cell r="FG25">
            <v>83.333333333333343</v>
          </cell>
          <cell r="FH25">
            <v>87.301587301587304</v>
          </cell>
          <cell r="FI25">
            <v>76.036866359447004</v>
          </cell>
          <cell r="FJ25">
            <v>65.470852017937219</v>
          </cell>
          <cell r="FK25">
            <v>69.849246231155774</v>
          </cell>
          <cell r="FL25">
            <v>5.978473219003301</v>
          </cell>
          <cell r="FO25">
            <v>6.0408383508966583</v>
          </cell>
          <cell r="FR25">
            <v>5.3984864179303127</v>
          </cell>
          <cell r="FU25">
            <v>5.4037893792742633</v>
          </cell>
          <cell r="FX25">
            <v>6.3059845559845566</v>
          </cell>
          <cell r="GA25">
            <v>6.3782228215129271</v>
          </cell>
          <cell r="GV25">
            <v>28.28282828282828</v>
          </cell>
          <cell r="GW25">
            <v>27.173913043478258</v>
          </cell>
          <cell r="GX25">
            <v>26.136363636363637</v>
          </cell>
          <cell r="GY25">
            <v>25</v>
          </cell>
          <cell r="GZ25">
            <v>28.260869565217391</v>
          </cell>
          <cell r="HA25">
            <v>28.421052631578945</v>
          </cell>
          <cell r="HI25">
            <v>475.13</v>
          </cell>
          <cell r="HJ25">
            <v>255</v>
          </cell>
          <cell r="HK25">
            <v>599</v>
          </cell>
          <cell r="HL25">
            <v>495</v>
          </cell>
          <cell r="HM25">
            <v>438</v>
          </cell>
          <cell r="HN25">
            <v>988.7</v>
          </cell>
          <cell r="HO25">
            <v>7.9407367953839323</v>
          </cell>
          <cell r="HP25">
            <v>6.5924528301886793</v>
          </cell>
          <cell r="HQ25">
            <v>7.0228136882129277</v>
          </cell>
          <cell r="HR25">
            <v>6.6730927018367234</v>
          </cell>
          <cell r="HS25">
            <v>6.4838586970440728</v>
          </cell>
          <cell r="HT25">
            <v>8.1125597728631202</v>
          </cell>
          <cell r="HU25">
            <v>9.5562405169033546</v>
          </cell>
          <cell r="HV25">
            <v>9.7354385964912282</v>
          </cell>
          <cell r="HW25">
            <v>9.1981599433828727</v>
          </cell>
          <cell r="HX25">
            <v>8.9523662029478324</v>
          </cell>
          <cell r="HY25">
            <v>8.8007795652256782</v>
          </cell>
          <cell r="HZ25">
            <v>9.2696774280770065</v>
          </cell>
          <cell r="IA25">
            <v>97.564300576749005</v>
          </cell>
          <cell r="IB25">
            <v>97.528498636846905</v>
          </cell>
          <cell r="IC25">
            <v>98.081475625767609</v>
          </cell>
          <cell r="ID25">
            <v>97.718648679255637</v>
          </cell>
          <cell r="IE25">
            <v>97.822921722249191</v>
          </cell>
          <cell r="IF25">
            <v>97.970865150033902</v>
          </cell>
          <cell r="IG25">
            <v>77.688177072613996</v>
          </cell>
          <cell r="IH25">
            <v>79.646073167164616</v>
          </cell>
          <cell r="II25">
            <v>78.448204874835312</v>
          </cell>
          <cell r="IJ25">
            <v>76.8784269617787</v>
          </cell>
          <cell r="IK25">
            <v>77.160986592979214</v>
          </cell>
          <cell r="IL25">
            <v>79.206768905341079</v>
          </cell>
          <cell r="JE25">
            <v>1.6</v>
          </cell>
          <cell r="JH25">
            <v>1.6</v>
          </cell>
          <cell r="JK25">
            <v>2.6462560816423402</v>
          </cell>
          <cell r="JN25">
            <v>2.8656126482213438</v>
          </cell>
          <cell r="JQ25">
            <v>3.4379755396494391</v>
          </cell>
          <cell r="JT25">
            <v>4.4307028989618198</v>
          </cell>
          <cell r="JW25">
            <v>31.746031746031743</v>
          </cell>
          <cell r="JX25">
            <v>29.338103756708406</v>
          </cell>
          <cell r="JY25">
            <v>33.108108108108105</v>
          </cell>
          <cell r="JZ25">
            <v>36.585365853658537</v>
          </cell>
          <cell r="KA25">
            <v>38.461538461538467</v>
          </cell>
          <cell r="KB25">
            <v>23.776223776223777</v>
          </cell>
          <cell r="KC25">
            <v>74.600000000000009</v>
          </cell>
          <cell r="KD25">
            <v>76</v>
          </cell>
          <cell r="KE25">
            <v>72.333333333333329</v>
          </cell>
          <cell r="KF25">
            <v>92.263400000000004</v>
          </cell>
          <cell r="KG25">
            <v>86.393434619020397</v>
          </cell>
          <cell r="KH25">
            <v>97.628399999999999</v>
          </cell>
          <cell r="KI25">
            <v>86.680735128657162</v>
          </cell>
          <cell r="NW25">
            <v>94.333333333333329</v>
          </cell>
          <cell r="NX25">
            <v>95.666666666666671</v>
          </cell>
          <cell r="NY25">
            <v>91.399999999999991</v>
          </cell>
          <cell r="NZ25">
            <v>91.333333333333329</v>
          </cell>
          <cell r="OA25">
            <v>91.333333333333329</v>
          </cell>
          <cell r="OB25">
            <v>87.473118279569874</v>
          </cell>
          <cell r="OC25">
            <v>93</v>
          </cell>
          <cell r="OD25">
            <v>94</v>
          </cell>
          <cell r="OE25">
            <v>90.133333333333326</v>
          </cell>
          <cell r="OF25">
            <v>94</v>
          </cell>
          <cell r="OG25">
            <v>94</v>
          </cell>
          <cell r="RC25">
            <v>98.8</v>
          </cell>
          <cell r="RD25">
            <v>98.4</v>
          </cell>
          <cell r="RE25">
            <v>100</v>
          </cell>
          <cell r="RF25">
            <v>100</v>
          </cell>
          <cell r="RG25">
            <v>98.7</v>
          </cell>
          <cell r="SA25">
            <v>18.09372802037678</v>
          </cell>
          <cell r="SB25">
            <v>18.55</v>
          </cell>
          <cell r="SC25">
            <v>16.830000000000002</v>
          </cell>
          <cell r="SD25">
            <v>18.01699260752612</v>
          </cell>
          <cell r="SE25">
            <v>20.350083283696573</v>
          </cell>
          <cell r="SF25">
            <v>29.335431605835048</v>
          </cell>
          <cell r="SG25">
            <v>22.989012857855951</v>
          </cell>
          <cell r="SH25">
            <v>21.9</v>
          </cell>
          <cell r="SI25">
            <v>20.95</v>
          </cell>
          <cell r="SJ25">
            <v>19.06906461440181</v>
          </cell>
          <cell r="SK25">
            <v>18.401263998752192</v>
          </cell>
          <cell r="SL25">
            <v>17.358772054715271</v>
          </cell>
          <cell r="SM25">
            <v>14.2</v>
          </cell>
          <cell r="SN25">
            <v>12.24</v>
          </cell>
          <cell r="SO25">
            <v>11.52</v>
          </cell>
          <cell r="SP25">
            <v>14.414854401260007</v>
          </cell>
          <cell r="SQ25">
            <v>14.971292160158818</v>
          </cell>
          <cell r="SR25">
            <v>23.900536991213915</v>
          </cell>
          <cell r="SS25">
            <v>24.471840770797058</v>
          </cell>
          <cell r="ST25">
            <v>23.37</v>
          </cell>
          <cell r="SU25">
            <v>23.9</v>
          </cell>
          <cell r="SV25">
            <v>25.877081521181637</v>
          </cell>
          <cell r="SW25">
            <v>24.985992958535245</v>
          </cell>
          <cell r="UO25">
            <v>27.534685165421557</v>
          </cell>
          <cell r="UP25">
            <v>22.8</v>
          </cell>
          <cell r="UQ25">
            <v>30.766498080191713</v>
          </cell>
          <cell r="UR25">
            <v>17.3</v>
          </cell>
          <cell r="US25">
            <v>19.224407474202053</v>
          </cell>
          <cell r="UT25">
            <v>81.966666666666669</v>
          </cell>
          <cell r="UU25">
            <v>75.333333333333329</v>
          </cell>
          <cell r="UV25">
            <v>71</v>
          </cell>
          <cell r="UW25">
            <v>82.7</v>
          </cell>
          <cell r="UX25">
            <v>83.333333333333329</v>
          </cell>
          <cell r="UY25">
            <v>79</v>
          </cell>
          <cell r="UZ25">
            <v>4.5008375211084104</v>
          </cell>
          <cell r="VA25">
            <v>3.7579747934880419</v>
          </cell>
          <cell r="VB25">
            <v>5.7374106741691149</v>
          </cell>
          <cell r="VC25">
            <v>5.8074499402908142</v>
          </cell>
          <cell r="VD25">
            <v>6.5697306195514784</v>
          </cell>
          <cell r="VE25">
            <v>6.7381114925852099</v>
          </cell>
          <cell r="VF25">
            <v>2.8715435415219313</v>
          </cell>
          <cell r="VG25">
            <v>1.4575341639372186</v>
          </cell>
          <cell r="VH25">
            <v>4.1491178331787877</v>
          </cell>
          <cell r="VI25">
            <v>3.4776108521830564</v>
          </cell>
          <cell r="VJ25">
            <v>1.6063245389283929</v>
          </cell>
          <cell r="VK25">
            <v>1.5450630216961156</v>
          </cell>
          <cell r="VL25">
            <v>22.433460076045627</v>
          </cell>
          <cell r="VM25">
            <v>39.047619047619051</v>
          </cell>
          <cell r="VN25">
            <v>71.156004489337818</v>
          </cell>
          <cell r="VO25">
            <v>80.353200883002202</v>
          </cell>
          <cell r="VP25">
            <v>85.113268608414245</v>
          </cell>
          <cell r="VQ25">
            <v>85.818561001042752</v>
          </cell>
          <cell r="VR25">
            <v>85.433070866141733</v>
          </cell>
          <cell r="VS25">
            <v>91.334661354581669</v>
          </cell>
          <cell r="VT25">
            <v>89.111111111111114</v>
          </cell>
          <cell r="VU25">
            <v>10.6625</v>
          </cell>
          <cell r="VV25">
            <v>11.256647398843931</v>
          </cell>
          <cell r="VW25">
            <v>11.235294117647058</v>
          </cell>
          <cell r="VX25">
            <v>30.544993662864385</v>
          </cell>
          <cell r="VY25">
            <v>42.857142857142854</v>
          </cell>
          <cell r="VZ25">
            <v>74.523007856341195</v>
          </cell>
          <cell r="WA25">
            <v>89.072847682119203</v>
          </cell>
          <cell r="WB25">
            <v>90.722761596548011</v>
          </cell>
          <cell r="WC25">
            <v>89.051094890510953</v>
          </cell>
          <cell r="WD25">
            <v>89.705882352941174</v>
          </cell>
          <cell r="WE25">
            <v>87.745098039215691</v>
          </cell>
          <cell r="WF25">
            <v>86.138613861386133</v>
          </cell>
          <cell r="WG25">
            <v>83.663366336633658</v>
          </cell>
          <cell r="WH25">
            <v>83.040935672514621</v>
          </cell>
          <cell r="WI25">
            <v>84.482758620689651</v>
          </cell>
          <cell r="WJ25">
            <v>81.606993181311921</v>
          </cell>
          <cell r="WK25">
            <v>84.418746195982962</v>
          </cell>
          <cell r="WL25">
            <v>80.293094098208911</v>
          </cell>
          <cell r="WM25">
            <v>95.791426885238337</v>
          </cell>
          <cell r="WN25">
            <v>95.983744324310763</v>
          </cell>
          <cell r="WO25">
            <v>96.100991471616354</v>
          </cell>
          <cell r="WS25">
            <v>6</v>
          </cell>
          <cell r="WV25">
            <v>16</v>
          </cell>
          <cell r="WY25">
            <v>6</v>
          </cell>
          <cell r="XT25">
            <v>9.1806722689075624</v>
          </cell>
          <cell r="XU25">
            <v>16.550420168067227</v>
          </cell>
          <cell r="XV25">
            <v>14.823529411764707</v>
          </cell>
          <cell r="XW25">
            <v>8.981203007518797</v>
          </cell>
          <cell r="XX25">
            <v>39.871008655666365</v>
          </cell>
          <cell r="XY25">
            <v>33.09080595110003</v>
          </cell>
          <cell r="XZ25">
            <v>22.192049837131787</v>
          </cell>
          <cell r="YA25">
            <v>24.691500710989693</v>
          </cell>
          <cell r="YB25">
            <v>38.878300558540687</v>
          </cell>
          <cell r="YC25">
            <v>44.547427330735431</v>
          </cell>
          <cell r="YD25">
            <v>22.263450834879404</v>
          </cell>
          <cell r="YG25">
            <v>22.242817423540316</v>
          </cell>
          <cell r="YJ25">
            <v>19.843101061375176</v>
          </cell>
        </row>
        <row r="26">
          <cell r="BD26">
            <v>57</v>
          </cell>
          <cell r="BE26">
            <v>58</v>
          </cell>
          <cell r="BF26">
            <v>56</v>
          </cell>
          <cell r="BG26">
            <v>65</v>
          </cell>
          <cell r="BH26">
            <v>62</v>
          </cell>
          <cell r="BI26">
            <v>30</v>
          </cell>
          <cell r="BJ26">
            <v>31</v>
          </cell>
          <cell r="BK26">
            <v>32</v>
          </cell>
          <cell r="BL26">
            <v>37</v>
          </cell>
          <cell r="BM26">
            <v>36</v>
          </cell>
          <cell r="BN26">
            <v>26</v>
          </cell>
          <cell r="BO26">
            <v>33</v>
          </cell>
          <cell r="BP26">
            <v>36</v>
          </cell>
          <cell r="BQ26">
            <v>40</v>
          </cell>
          <cell r="BR26">
            <v>32</v>
          </cell>
          <cell r="BS26">
            <v>10</v>
          </cell>
          <cell r="BT26">
            <v>10</v>
          </cell>
          <cell r="BU26">
            <v>12</v>
          </cell>
          <cell r="BV26">
            <v>15</v>
          </cell>
          <cell r="BW26">
            <v>10</v>
          </cell>
          <cell r="DH26">
            <v>91.044776119402982</v>
          </cell>
          <cell r="DI26">
            <v>91.928251121076229</v>
          </cell>
          <cell r="DJ26">
            <v>93.670886075949369</v>
          </cell>
          <cell r="DK26">
            <v>92.276422764227632</v>
          </cell>
          <cell r="DL26">
            <v>92.156862745098039</v>
          </cell>
          <cell r="DM26">
            <v>93.706293706293707</v>
          </cell>
          <cell r="DN26">
            <v>83.966666666666669</v>
          </cell>
          <cell r="DO26">
            <v>85.333333333333329</v>
          </cell>
          <cell r="DP26">
            <v>83.666666666666671</v>
          </cell>
          <cell r="DQ26">
            <v>93.2</v>
          </cell>
          <cell r="DR26">
            <v>92.4</v>
          </cell>
          <cell r="DS26">
            <v>93.8</v>
          </cell>
          <cell r="DT26">
            <v>92.1</v>
          </cell>
          <cell r="DU26">
            <v>95</v>
          </cell>
          <cell r="DV26">
            <v>872.45</v>
          </cell>
          <cell r="DW26">
            <v>887.64</v>
          </cell>
          <cell r="DX26">
            <v>875.31</v>
          </cell>
          <cell r="DY26">
            <v>982.81</v>
          </cell>
          <cell r="DZ26">
            <v>952.76</v>
          </cell>
          <cell r="EA26">
            <v>430</v>
          </cell>
          <cell r="EB26">
            <v>528</v>
          </cell>
          <cell r="EC26">
            <v>551</v>
          </cell>
          <cell r="ED26">
            <v>533</v>
          </cell>
          <cell r="EE26">
            <v>523</v>
          </cell>
          <cell r="EF26">
            <v>635</v>
          </cell>
          <cell r="EG26">
            <v>590</v>
          </cell>
          <cell r="EH26">
            <v>605</v>
          </cell>
          <cell r="EI26">
            <v>758</v>
          </cell>
          <cell r="EJ26">
            <v>746</v>
          </cell>
          <cell r="EK26">
            <v>783</v>
          </cell>
          <cell r="EL26">
            <v>789</v>
          </cell>
          <cell r="EM26">
            <v>792</v>
          </cell>
          <cell r="EN26">
            <v>928</v>
          </cell>
          <cell r="EO26">
            <v>850</v>
          </cell>
          <cell r="EP26">
            <v>930</v>
          </cell>
          <cell r="EQ26">
            <v>953</v>
          </cell>
          <cell r="ER26">
            <v>953</v>
          </cell>
          <cell r="ES26">
            <v>1047</v>
          </cell>
          <cell r="ET26">
            <v>1023</v>
          </cell>
          <cell r="EU26">
            <v>1082</v>
          </cell>
          <cell r="EV26">
            <v>1104</v>
          </cell>
          <cell r="EW26">
            <v>1059</v>
          </cell>
          <cell r="EX26">
            <v>1146</v>
          </cell>
          <cell r="EY26">
            <v>1135</v>
          </cell>
          <cell r="EZ26">
            <v>91.371237458193974</v>
          </cell>
          <cell r="FA26">
            <v>93.2762030323006</v>
          </cell>
          <cell r="FB26">
            <v>87.145969498910674</v>
          </cell>
          <cell r="FC26">
            <v>90.160642570281126</v>
          </cell>
          <cell r="FD26">
            <v>91.034937376400791</v>
          </cell>
          <cell r="FE26">
            <v>85.257806826434276</v>
          </cell>
          <cell r="FF26">
            <v>92.971887550200805</v>
          </cell>
          <cell r="FG26">
            <v>94.726433750823986</v>
          </cell>
          <cell r="FH26">
            <v>88.380537400145244</v>
          </cell>
          <cell r="FI26">
            <v>92.168674698795186</v>
          </cell>
          <cell r="FJ26">
            <v>93.228139381985528</v>
          </cell>
          <cell r="FK26">
            <v>86.782861292665217</v>
          </cell>
          <cell r="FL26">
            <v>7.583477326248536</v>
          </cell>
          <cell r="FO26">
            <v>8.0330927383402315</v>
          </cell>
          <cell r="FR26">
            <v>8.500856773456329</v>
          </cell>
          <cell r="FU26">
            <v>5.9208251141918868</v>
          </cell>
          <cell r="FX26">
            <v>4.9332234130255568</v>
          </cell>
          <cell r="GA26">
            <v>4.7947341162045891</v>
          </cell>
          <cell r="GV26">
            <v>45.909090909090914</v>
          </cell>
          <cell r="GW26">
            <v>46.889952153110045</v>
          </cell>
          <cell r="GX26">
            <v>47.783251231527096</v>
          </cell>
          <cell r="GY26">
            <v>46.798029556650242</v>
          </cell>
          <cell r="GZ26">
            <v>47.804878048780488</v>
          </cell>
          <cell r="HA26">
            <v>48.372093023255815</v>
          </cell>
          <cell r="HK26">
            <v>0.38</v>
          </cell>
          <cell r="HN26"/>
          <cell r="HO26">
            <v>7.4489361702127663</v>
          </cell>
          <cell r="HP26">
            <v>7.1985815602836878</v>
          </cell>
          <cell r="HQ26">
            <v>8.4192537133880112</v>
          </cell>
          <cell r="HR26">
            <v>7.2384715802843731</v>
          </cell>
          <cell r="HS26">
            <v>6.8834269662921352</v>
          </cell>
          <cell r="HT26">
            <v>7.9353478566408997</v>
          </cell>
          <cell r="HU26">
            <v>10.307500691945751</v>
          </cell>
          <cell r="HV26">
            <v>10.23961661341853</v>
          </cell>
          <cell r="HW26">
            <v>9.6776578271387592</v>
          </cell>
          <cell r="HX26">
            <v>9.6176216527497846</v>
          </cell>
          <cell r="HY26">
            <v>9.0876892316481008</v>
          </cell>
          <cell r="HZ26">
            <v>9.6838171888473692</v>
          </cell>
          <cell r="IA26">
            <v>97.199999902710005</v>
          </cell>
          <cell r="IB26">
            <v>97.730000545308926</v>
          </cell>
          <cell r="IC26">
            <v>97.369999431783498</v>
          </cell>
          <cell r="ID26">
            <v>98.499999538716878</v>
          </cell>
          <cell r="IE26">
            <v>98.270000454406528</v>
          </cell>
          <cell r="IF26">
            <v>98.530000067628436</v>
          </cell>
          <cell r="IG26">
            <v>89.58373962599407</v>
          </cell>
          <cell r="IH26">
            <v>91.093871217998441</v>
          </cell>
          <cell r="II26">
            <v>93.417505336992988</v>
          </cell>
          <cell r="IJ26">
            <v>94.274751291650631</v>
          </cell>
          <cell r="IK26">
            <v>93.747655922518589</v>
          </cell>
          <cell r="IL26">
            <v>93.253808796684311</v>
          </cell>
          <cell r="JE26">
            <v>0.6</v>
          </cell>
          <cell r="JH26">
            <v>3.1</v>
          </cell>
          <cell r="JK26">
            <v>3.9365577171232098</v>
          </cell>
          <cell r="JN26">
            <v>4.3392795714777135</v>
          </cell>
          <cell r="JQ26">
            <v>4.3289068947407907</v>
          </cell>
          <cell r="JT26">
            <v>5.0227436663673437</v>
          </cell>
          <cell r="JW26">
            <v>27.973199329983249</v>
          </cell>
          <cell r="JX26">
            <v>27.242671368745867</v>
          </cell>
          <cell r="JY26">
            <v>25.116279069767444</v>
          </cell>
          <cell r="JZ26">
            <v>25.619195046439629</v>
          </cell>
          <cell r="KA26">
            <v>23.671497584541061</v>
          </cell>
          <cell r="KB26">
            <v>32.971014492753625</v>
          </cell>
          <cell r="KC26">
            <v>58.666666666666664</v>
          </cell>
          <cell r="KD26">
            <v>54.666666666666664</v>
          </cell>
          <cell r="KE26">
            <v>55.666666666666664</v>
          </cell>
          <cell r="KF26">
            <v>81.733900000000006</v>
          </cell>
          <cell r="KG26">
            <v>81.202520233721103</v>
          </cell>
          <cell r="KH26">
            <v>82.870500000000007</v>
          </cell>
          <cell r="KI26">
            <v>81.346459986536274</v>
          </cell>
          <cell r="NW26">
            <v>83.333333333333329</v>
          </cell>
          <cell r="NX26">
            <v>84</v>
          </cell>
          <cell r="NY26">
            <v>89.666666666666671</v>
          </cell>
          <cell r="NZ26">
            <v>91.666666666666671</v>
          </cell>
          <cell r="OA26">
            <v>92.333333333333329</v>
          </cell>
          <cell r="OB26">
            <v>77.727272727272734</v>
          </cell>
          <cell r="OC26">
            <v>79.666666666666671</v>
          </cell>
          <cell r="OD26">
            <v>80.333333333333329</v>
          </cell>
          <cell r="OE26">
            <v>80.766666666666666</v>
          </cell>
          <cell r="OF26">
            <v>81</v>
          </cell>
          <cell r="OG26">
            <v>81.333333333333329</v>
          </cell>
          <cell r="RC26">
            <v>99.6</v>
          </cell>
          <cell r="RD26">
            <v>97.7</v>
          </cell>
          <cell r="RE26">
            <v>96</v>
          </cell>
          <cell r="RF26">
            <v>96.059113300492612</v>
          </cell>
          <cell r="RG26">
            <v>97.1</v>
          </cell>
          <cell r="SA26">
            <v>36.237676684088783</v>
          </cell>
          <cell r="SB26">
            <v>36.5</v>
          </cell>
          <cell r="SC26">
            <v>37.409999999999997</v>
          </cell>
          <cell r="SD26">
            <v>38.112799574435911</v>
          </cell>
          <cell r="SE26">
            <v>37.413129661357182</v>
          </cell>
          <cell r="SF26">
            <v>35.332033593987354</v>
          </cell>
          <cell r="SG26">
            <v>35.192275170761015</v>
          </cell>
          <cell r="SH26">
            <v>36</v>
          </cell>
          <cell r="SI26">
            <v>34.799999999999997</v>
          </cell>
          <cell r="SJ26">
            <v>34.730979897137459</v>
          </cell>
          <cell r="SK26">
            <v>35.903796607018023</v>
          </cell>
          <cell r="SL26">
            <v>32.959599434540635</v>
          </cell>
          <cell r="SM26">
            <v>33.633626873711044</v>
          </cell>
          <cell r="SN26">
            <v>33.6</v>
          </cell>
          <cell r="SO26">
            <v>33.040000000000006</v>
          </cell>
          <cell r="SP26">
            <v>34.34424158962436</v>
          </cell>
          <cell r="SQ26">
            <v>33.480756312359929</v>
          </cell>
          <cell r="SR26">
            <v>34.416570697788394</v>
          </cell>
          <cell r="SS26">
            <v>33.563287082508431</v>
          </cell>
          <cell r="ST26">
            <v>36.299999999999997</v>
          </cell>
          <cell r="SU26">
            <v>36.230000000000004</v>
          </cell>
          <cell r="SV26">
            <v>34.708989756717514</v>
          </cell>
          <cell r="SW26">
            <v>32.957657230247158</v>
          </cell>
          <cell r="UO26">
            <v>49.917225570931315</v>
          </cell>
          <cell r="UP26">
            <v>55.1</v>
          </cell>
          <cell r="UQ26">
            <v>53.978444932955384</v>
          </cell>
          <cell r="UR26">
            <v>56.5</v>
          </cell>
          <cell r="US26">
            <v>54.246422086607147</v>
          </cell>
          <cell r="UT26">
            <v>87.533333333333346</v>
          </cell>
          <cell r="UU26">
            <v>89.666666666666671</v>
          </cell>
          <cell r="UV26">
            <v>89.333333333333329</v>
          </cell>
          <cell r="UW26">
            <v>80.399999999999991</v>
          </cell>
          <cell r="UX26">
            <v>80</v>
          </cell>
          <cell r="UY26">
            <v>81</v>
          </cell>
          <cell r="UZ26">
            <v>7.1967756615762282</v>
          </cell>
          <cell r="VA26">
            <v>7.496945912401352</v>
          </cell>
          <cell r="VB26">
            <v>8.4084512520144656</v>
          </cell>
          <cell r="VC26">
            <v>7.59</v>
          </cell>
          <cell r="VD26">
            <v>9.2804624232344946</v>
          </cell>
          <cell r="VE26">
            <v>10.393546598337853</v>
          </cell>
          <cell r="VF26">
            <v>0.70905331137450611</v>
          </cell>
          <cell r="VG26">
            <v>0.74271489995916362</v>
          </cell>
          <cell r="VH26">
            <v>0.92968124895331306</v>
          </cell>
          <cell r="VI26">
            <v>0.70203362371566214</v>
          </cell>
          <cell r="VJ26">
            <v>0.45331677459115305</v>
          </cell>
          <cell r="VK26">
            <v>0.63305044431016622</v>
          </cell>
          <cell r="VL26">
            <v>50.293195145233874</v>
          </cell>
          <cell r="VM26">
            <v>58.954105951246085</v>
          </cell>
          <cell r="VN26">
            <v>75.935466377440335</v>
          </cell>
          <cell r="VO26">
            <v>83.594594594594597</v>
          </cell>
          <cell r="VP26">
            <v>92.326365475387732</v>
          </cell>
          <cell r="VQ26">
            <v>94.568861472441995</v>
          </cell>
          <cell r="VR26">
            <v>96.733062237232062</v>
          </cell>
          <cell r="VS26">
            <v>94.16773719948614</v>
          </cell>
          <cell r="VT26">
            <v>95.514636449480633</v>
          </cell>
          <cell r="VU26">
            <v>13.729306685532366</v>
          </cell>
          <cell r="VV26">
            <v>9.1087785205237282</v>
          </cell>
          <cell r="VW26">
            <v>13.262879943668583</v>
          </cell>
          <cell r="VX26">
            <v>69.112232374198825</v>
          </cell>
          <cell r="VY26">
            <v>76.685278496527303</v>
          </cell>
          <cell r="VZ26">
            <v>87.215292841648591</v>
          </cell>
          <cell r="WA26">
            <v>93.594594594594597</v>
          </cell>
          <cell r="WB26">
            <v>97.3701955495617</v>
          </cell>
          <cell r="WC26">
            <v>99.71838540968217</v>
          </cell>
          <cell r="WD26">
            <v>86.58536585365853</v>
          </cell>
          <cell r="WE26">
            <v>87.5</v>
          </cell>
          <cell r="WF26">
            <v>85.714285714285708</v>
          </cell>
          <cell r="WG26">
            <v>85.123966942148769</v>
          </cell>
          <cell r="WH26">
            <v>85.477178423236509</v>
          </cell>
          <cell r="WI26">
            <v>84.297520661157023</v>
          </cell>
          <cell r="WJ26">
            <v>94.047772045458728</v>
          </cell>
          <cell r="WK26">
            <v>93.810481223950759</v>
          </cell>
          <cell r="WL26">
            <v>93.714397751780936</v>
          </cell>
          <cell r="WM26">
            <v>93.972208180583621</v>
          </cell>
          <cell r="WN26">
            <v>94.017790553752718</v>
          </cell>
          <cell r="WO26">
            <v>90.763519210681963</v>
          </cell>
          <cell r="WP26">
            <v>5.1136363636363642</v>
          </cell>
          <cell r="WS26">
            <v>15.216216216216216</v>
          </cell>
          <cell r="WV26">
            <v>20.939393939393938</v>
          </cell>
          <cell r="WY26">
            <v>27.206896551724135</v>
          </cell>
          <cell r="XT26">
            <v>11.209756097560975</v>
          </cell>
          <cell r="XU26">
            <v>9.9024725274725274</v>
          </cell>
          <cell r="XV26">
            <v>9.8176291793313073</v>
          </cell>
          <cell r="XW26">
            <v>7.8379530916844349</v>
          </cell>
          <cell r="XX26">
            <v>24.325375812904973</v>
          </cell>
          <cell r="XY26">
            <v>26.672197606969878</v>
          </cell>
          <cell r="XZ26">
            <v>21.85691206716108</v>
          </cell>
          <cell r="YA26">
            <v>19.650567862173332</v>
          </cell>
          <cell r="YB26">
            <v>17.850736796318628</v>
          </cell>
          <cell r="YC26">
            <v>20.353319237051</v>
          </cell>
          <cell r="YD26">
            <v>21.249238681735129</v>
          </cell>
          <cell r="YG26">
            <v>21.28516752836903</v>
          </cell>
          <cell r="YJ26">
            <v>20.27612886013473</v>
          </cell>
        </row>
        <row r="27">
          <cell r="BD27">
            <v>54</v>
          </cell>
          <cell r="BE27">
            <v>53</v>
          </cell>
          <cell r="BF27">
            <v>59</v>
          </cell>
          <cell r="BG27">
            <v>58</v>
          </cell>
          <cell r="BH27">
            <v>60</v>
          </cell>
          <cell r="BI27">
            <v>26</v>
          </cell>
          <cell r="BJ27">
            <v>26</v>
          </cell>
          <cell r="BK27">
            <v>31</v>
          </cell>
          <cell r="BL27">
            <v>32</v>
          </cell>
          <cell r="BM27">
            <v>32</v>
          </cell>
          <cell r="BN27">
            <v>32</v>
          </cell>
          <cell r="BO27">
            <v>34</v>
          </cell>
          <cell r="BP27">
            <v>36</v>
          </cell>
          <cell r="BQ27">
            <v>36</v>
          </cell>
          <cell r="BR27">
            <v>40</v>
          </cell>
          <cell r="BS27">
            <v>9</v>
          </cell>
          <cell r="BT27">
            <v>10</v>
          </cell>
          <cell r="BU27">
            <v>15</v>
          </cell>
          <cell r="BV27">
            <v>14</v>
          </cell>
          <cell r="BW27">
            <v>14</v>
          </cell>
          <cell r="DH27">
            <v>90.377113133940185</v>
          </cell>
          <cell r="DI27">
            <v>91.094147582697204</v>
          </cell>
          <cell r="DJ27">
            <v>90.243902439024396</v>
          </cell>
          <cell r="DK27">
            <v>91.584852734922862</v>
          </cell>
          <cell r="DL27">
            <v>92.521994134897355</v>
          </cell>
          <cell r="DM27">
            <v>93.832599118942724</v>
          </cell>
          <cell r="DN27">
            <v>85.8</v>
          </cell>
          <cell r="DO27">
            <v>88.666666666666671</v>
          </cell>
          <cell r="DP27">
            <v>84.666666666666671</v>
          </cell>
          <cell r="DQ27">
            <v>88.1</v>
          </cell>
          <cell r="DR27">
            <v>90.3</v>
          </cell>
          <cell r="DS27">
            <v>92.7</v>
          </cell>
          <cell r="DT27">
            <v>90.9</v>
          </cell>
          <cell r="DU27">
            <v>92.2</v>
          </cell>
          <cell r="DV27">
            <v>788.12</v>
          </cell>
          <cell r="DW27">
            <v>787.09</v>
          </cell>
          <cell r="DX27">
            <v>863.88</v>
          </cell>
          <cell r="DY27">
            <v>882.26</v>
          </cell>
          <cell r="DZ27">
            <v>840.06</v>
          </cell>
          <cell r="EA27">
            <v>503</v>
          </cell>
          <cell r="EB27">
            <v>527</v>
          </cell>
          <cell r="EC27">
            <v>579</v>
          </cell>
          <cell r="ED27">
            <v>599</v>
          </cell>
          <cell r="EE27">
            <v>576</v>
          </cell>
          <cell r="EF27">
            <v>616</v>
          </cell>
          <cell r="EG27">
            <v>659</v>
          </cell>
          <cell r="EH27">
            <v>714</v>
          </cell>
          <cell r="EI27">
            <v>689</v>
          </cell>
          <cell r="EJ27">
            <v>714</v>
          </cell>
          <cell r="EK27">
            <v>822</v>
          </cell>
          <cell r="EL27">
            <v>799</v>
          </cell>
          <cell r="EM27">
            <v>894</v>
          </cell>
          <cell r="EN27">
            <v>899</v>
          </cell>
          <cell r="EO27">
            <v>882</v>
          </cell>
          <cell r="EP27">
            <v>951</v>
          </cell>
          <cell r="EQ27">
            <v>913</v>
          </cell>
          <cell r="ER27">
            <v>996</v>
          </cell>
          <cell r="ES27">
            <v>1004</v>
          </cell>
          <cell r="ET27">
            <v>1054</v>
          </cell>
          <cell r="EU27">
            <v>1083</v>
          </cell>
          <cell r="EV27">
            <v>1122</v>
          </cell>
          <cell r="EW27">
            <v>1144</v>
          </cell>
          <cell r="EX27">
            <v>1233</v>
          </cell>
          <cell r="EY27">
            <v>1163</v>
          </cell>
          <cell r="EZ27">
            <v>84.483681112894587</v>
          </cell>
          <cell r="FA27">
            <v>74.064312071692157</v>
          </cell>
          <cell r="FB27">
            <v>74.56090651558074</v>
          </cell>
          <cell r="FC27">
            <v>81.059390048154086</v>
          </cell>
          <cell r="FD27">
            <v>65.948502364687329</v>
          </cell>
          <cell r="FE27">
            <v>65.723981900452486</v>
          </cell>
          <cell r="FF27">
            <v>87.800963081861966</v>
          </cell>
          <cell r="FG27">
            <v>80.294272201786654</v>
          </cell>
          <cell r="FH27">
            <v>78.292820802713393</v>
          </cell>
          <cell r="FI27">
            <v>86.302835741037981</v>
          </cell>
          <cell r="FJ27">
            <v>74.86800422386483</v>
          </cell>
          <cell r="FK27">
            <v>70.233352305065452</v>
          </cell>
          <cell r="FL27">
            <v>8.7233038160346652</v>
          </cell>
          <cell r="FO27">
            <v>7.7611899241444657</v>
          </cell>
          <cell r="FR27">
            <v>7.2090854468004038</v>
          </cell>
          <cell r="FU27">
            <v>4.5289290992575308</v>
          </cell>
          <cell r="FX27">
            <v>6.5212278019522518</v>
          </cell>
          <cell r="GA27">
            <v>5.9130389925264861</v>
          </cell>
          <cell r="GV27">
            <v>47.181008902077153</v>
          </cell>
          <cell r="GW27">
            <v>51.803278688524593</v>
          </cell>
          <cell r="GX27">
            <v>52.395209580838319</v>
          </cell>
          <cell r="GY27">
            <v>54.520547945205479</v>
          </cell>
          <cell r="GZ27">
            <v>56.983240223463682</v>
          </cell>
          <cell r="HA27">
            <v>55.153203342618383</v>
          </cell>
          <cell r="HK27">
            <v>0.61</v>
          </cell>
          <cell r="HL27">
            <v>0.46</v>
          </cell>
          <cell r="HM27">
            <v>0.5</v>
          </cell>
          <cell r="HN27">
            <v>0.53</v>
          </cell>
          <cell r="HO27">
            <v>8.5929649534966028</v>
          </cell>
          <cell r="HP27">
            <v>6.5592249670750684</v>
          </cell>
          <cell r="HQ27">
            <v>7.6828766317770203</v>
          </cell>
          <cell r="HR27">
            <v>6.6060025542784162</v>
          </cell>
          <cell r="HS27">
            <v>6.0541660766923684</v>
          </cell>
          <cell r="HT27">
            <v>6.3855593962967099</v>
          </cell>
          <cell r="HU27">
            <v>10.540341419586703</v>
          </cell>
          <cell r="HV27">
            <v>9.6355965054144406</v>
          </cell>
          <cell r="HW27">
            <v>10.230789780796108</v>
          </cell>
          <cell r="HX27">
            <v>9.8051691452245535</v>
          </cell>
          <cell r="HY27">
            <v>9.9158087507424266</v>
          </cell>
          <cell r="HZ27">
            <v>10.370648100755833</v>
          </cell>
          <cell r="IA27">
            <v>95.093397460747369</v>
          </cell>
          <cell r="IB27">
            <v>95.641554890318588</v>
          </cell>
          <cell r="IC27">
            <v>95.937977261124047</v>
          </cell>
          <cell r="ID27">
            <v>96.016228063429566</v>
          </cell>
          <cell r="IE27">
            <v>95.996602156108437</v>
          </cell>
          <cell r="IF27">
            <v>95.998313963646964</v>
          </cell>
          <cell r="IG27">
            <v>95.621057907854251</v>
          </cell>
          <cell r="IH27">
            <v>97.036339301631898</v>
          </cell>
          <cell r="II27">
            <v>95.352747164347193</v>
          </cell>
          <cell r="IJ27">
            <v>96.538204770285859</v>
          </cell>
          <cell r="IK27">
            <v>97.285769526718511</v>
          </cell>
          <cell r="IL27">
            <v>96.907075746856805</v>
          </cell>
          <cell r="JE27">
            <v>0.4</v>
          </cell>
          <cell r="JH27">
            <v>0.8</v>
          </cell>
          <cell r="JK27">
            <v>1.0724944413397859</v>
          </cell>
          <cell r="JN27">
            <v>1.2709240935238031</v>
          </cell>
          <cell r="JQ27">
            <v>1.8620453818406453</v>
          </cell>
          <cell r="JT27">
            <v>2.2816046306672906</v>
          </cell>
          <cell r="JW27">
            <v>20.64516129032258</v>
          </cell>
          <cell r="JX27">
            <v>20.834066514165052</v>
          </cell>
          <cell r="JY27">
            <v>26.20502376103191</v>
          </cell>
          <cell r="JZ27">
            <v>28.213579433091628</v>
          </cell>
          <cell r="KA27">
            <v>31.062124248496993</v>
          </cell>
          <cell r="KB27">
            <v>33.291139240506325</v>
          </cell>
          <cell r="KC27">
            <v>61.199999999999996</v>
          </cell>
          <cell r="KD27">
            <v>62.666666666666664</v>
          </cell>
          <cell r="KE27">
            <v>52.666666666666664</v>
          </cell>
          <cell r="KF27">
            <v>82.718500000000006</v>
          </cell>
          <cell r="KG27">
            <v>79.111723634281816</v>
          </cell>
          <cell r="KH27">
            <v>82.292699999999996</v>
          </cell>
          <cell r="KI27">
            <v>79.920842771377337</v>
          </cell>
          <cell r="NW27">
            <v>81.333333333333329</v>
          </cell>
          <cell r="NX27">
            <v>76.333333333333329</v>
          </cell>
          <cell r="NY27">
            <v>80.5</v>
          </cell>
          <cell r="NZ27">
            <v>84.333333333333329</v>
          </cell>
          <cell r="OA27">
            <v>83.333333333333329</v>
          </cell>
          <cell r="OB27">
            <v>79</v>
          </cell>
          <cell r="OC27">
            <v>81</v>
          </cell>
          <cell r="OD27">
            <v>79</v>
          </cell>
          <cell r="OE27">
            <v>78.8</v>
          </cell>
          <cell r="OF27">
            <v>83.666666666666671</v>
          </cell>
          <cell r="OG27">
            <v>81</v>
          </cell>
          <cell r="RC27">
            <v>96.7</v>
          </cell>
          <cell r="RD27">
            <v>94</v>
          </cell>
          <cell r="RE27">
            <v>87.4</v>
          </cell>
          <cell r="RF27">
            <v>88.157894736842096</v>
          </cell>
          <cell r="RG27">
            <v>87.9</v>
          </cell>
          <cell r="SA27">
            <v>29.6</v>
          </cell>
          <cell r="SB27">
            <v>26</v>
          </cell>
          <cell r="SC27">
            <v>25.790000000000003</v>
          </cell>
          <cell r="SD27">
            <v>26.340838868556126</v>
          </cell>
          <cell r="SE27">
            <v>26.329172969093023</v>
          </cell>
          <cell r="SF27">
            <v>29.156772634522412</v>
          </cell>
          <cell r="SG27">
            <v>27.679188125188322</v>
          </cell>
          <cell r="SH27">
            <v>26.7</v>
          </cell>
          <cell r="SI27">
            <v>28.89</v>
          </cell>
          <cell r="SJ27">
            <v>29.545992365936502</v>
          </cell>
          <cell r="SK27">
            <v>31.595032228252958</v>
          </cell>
          <cell r="SL27">
            <v>39.404722834170315</v>
          </cell>
          <cell r="SM27">
            <v>39.03858199546179</v>
          </cell>
          <cell r="SN27">
            <v>35.799999999999997</v>
          </cell>
          <cell r="SO27">
            <v>39.190000000000005</v>
          </cell>
          <cell r="SP27">
            <v>39.493222161141105</v>
          </cell>
          <cell r="SQ27">
            <v>38.783782023395645</v>
          </cell>
          <cell r="SR27">
            <v>45.490530778404818</v>
          </cell>
          <cell r="SS27">
            <v>41.3</v>
          </cell>
          <cell r="ST27">
            <v>39.4</v>
          </cell>
          <cell r="SU27">
            <v>41.48</v>
          </cell>
          <cell r="SV27">
            <v>39.306162643786621</v>
          </cell>
          <cell r="SW27">
            <v>37.180520634302148</v>
          </cell>
          <cell r="UO27">
            <v>40.93031050250174</v>
          </cell>
          <cell r="UP27">
            <v>40.11</v>
          </cell>
          <cell r="UQ27">
            <v>44.304004872389676</v>
          </cell>
          <cell r="UR27">
            <v>46.6</v>
          </cell>
          <cell r="US27">
            <v>43.851736880541878</v>
          </cell>
          <cell r="UT27">
            <v>81.833333333333329</v>
          </cell>
          <cell r="UU27">
            <v>84</v>
          </cell>
          <cell r="UV27">
            <v>85.333333333333329</v>
          </cell>
          <cell r="UW27">
            <v>72.63333333333334</v>
          </cell>
          <cell r="UX27">
            <v>70.666666666666671</v>
          </cell>
          <cell r="UY27">
            <v>65.666666666666671</v>
          </cell>
          <cell r="UZ27">
            <v>8.584080432652172</v>
          </cell>
          <cell r="VA27">
            <v>10.217424242424242</v>
          </cell>
          <cell r="VB27">
            <v>8.873517342598694</v>
          </cell>
          <cell r="VC27">
            <v>6.7318122588025009</v>
          </cell>
          <cell r="VD27">
            <v>6.3411453713231385</v>
          </cell>
          <cell r="VE27">
            <v>6.0132985471792644</v>
          </cell>
          <cell r="VF27">
            <v>2.9439081634358488</v>
          </cell>
          <cell r="VG27">
            <v>3.659770792154478</v>
          </cell>
          <cell r="VH27">
            <v>3.1303639551418039</v>
          </cell>
          <cell r="VI27">
            <v>2.5740619876152118</v>
          </cell>
          <cell r="VJ27">
            <v>2.0315881914629386</v>
          </cell>
          <cell r="VK27">
            <v>1.8575025536593774</v>
          </cell>
          <cell r="VL27">
            <v>2.8904542142336651</v>
          </cell>
          <cell r="VM27">
            <v>15.101303596670332</v>
          </cell>
          <cell r="VN27">
            <v>32.296366658750891</v>
          </cell>
          <cell r="VO27">
            <v>62.103838190794711</v>
          </cell>
          <cell r="VP27">
            <v>84.564295430903414</v>
          </cell>
          <cell r="VQ27">
            <v>85.871056241426615</v>
          </cell>
          <cell r="VR27">
            <v>87.390708943432003</v>
          </cell>
          <cell r="VS27">
            <v>88.844803906607666</v>
          </cell>
          <cell r="VT27">
            <v>88.134275618374559</v>
          </cell>
          <cell r="VU27">
            <v>8.4570749736008448</v>
          </cell>
          <cell r="VV27">
            <v>8.5163309434391721</v>
          </cell>
          <cell r="VW27">
            <v>8.4044952970397819</v>
          </cell>
          <cell r="VX27">
            <v>45.348554772892882</v>
          </cell>
          <cell r="VY27">
            <v>60.703628082299353</v>
          </cell>
          <cell r="VZ27">
            <v>72.856803609593925</v>
          </cell>
          <cell r="WA27">
            <v>85.069278547539412</v>
          </cell>
          <cell r="WB27">
            <v>97.351364327438588</v>
          </cell>
          <cell r="WC27">
            <v>98.523359961268454</v>
          </cell>
          <cell r="WD27">
            <v>86.15384615384616</v>
          </cell>
          <cell r="WE27">
            <v>89.837398373983731</v>
          </cell>
          <cell r="WF27">
            <v>90.794979079497907</v>
          </cell>
          <cell r="WG27">
            <v>91.914893617021278</v>
          </cell>
          <cell r="WH27">
            <v>91.025641025641022</v>
          </cell>
          <cell r="WI27">
            <v>100</v>
          </cell>
          <cell r="WJ27">
            <v>84.655866932735094</v>
          </cell>
          <cell r="WK27">
            <v>68.976822201890826</v>
          </cell>
          <cell r="WL27">
            <v>87.218651122401113</v>
          </cell>
          <cell r="WM27">
            <v>88.518783342461305</v>
          </cell>
          <cell r="WN27">
            <v>88.841455916196736</v>
          </cell>
          <cell r="WO27">
            <v>89.454722517263036</v>
          </cell>
          <cell r="WP27">
            <v>6.7236842105263168</v>
          </cell>
          <cell r="WS27">
            <v>14.040540540540542</v>
          </cell>
          <cell r="WV27">
            <v>14.827586206896552</v>
          </cell>
          <cell r="WY27">
            <v>27.48076923076923</v>
          </cell>
          <cell r="XT27">
            <v>8.4285714285714288</v>
          </cell>
          <cell r="XU27">
            <v>7.9740259740259747</v>
          </cell>
          <cell r="XV27">
            <v>10.116402116402115</v>
          </cell>
          <cell r="XW27">
            <v>9.1607142857142865</v>
          </cell>
          <cell r="XX27">
            <v>16.947863313217894</v>
          </cell>
          <cell r="XY27">
            <v>11.790211119752787</v>
          </cell>
          <cell r="XZ27">
            <v>12.004022267879416</v>
          </cell>
          <cell r="YA27">
            <v>13.770562637128393</v>
          </cell>
          <cell r="YB27">
            <v>12.242246599242364</v>
          </cell>
          <cell r="YC27">
            <v>15.915287631697186</v>
          </cell>
          <cell r="YD27">
            <v>18.977514520673989</v>
          </cell>
          <cell r="YG27">
            <v>17.849968432531714</v>
          </cell>
          <cell r="YJ27">
            <v>17.644362969752521</v>
          </cell>
        </row>
        <row r="28">
          <cell r="BD28">
            <v>56</v>
          </cell>
          <cell r="BE28">
            <v>55</v>
          </cell>
          <cell r="BF28">
            <v>58</v>
          </cell>
          <cell r="BG28">
            <v>60</v>
          </cell>
          <cell r="BH28">
            <v>57</v>
          </cell>
          <cell r="BI28">
            <v>29</v>
          </cell>
          <cell r="BJ28">
            <v>29</v>
          </cell>
          <cell r="BK28">
            <v>32</v>
          </cell>
          <cell r="BL28">
            <v>36</v>
          </cell>
          <cell r="BM28">
            <v>35</v>
          </cell>
          <cell r="BN28">
            <v>21</v>
          </cell>
          <cell r="BO28">
            <v>21</v>
          </cell>
          <cell r="BP28">
            <v>30</v>
          </cell>
          <cell r="BQ28">
            <v>25</v>
          </cell>
          <cell r="BR28">
            <v>28</v>
          </cell>
          <cell r="BU28">
            <v>12</v>
          </cell>
          <cell r="BV28">
            <v>15</v>
          </cell>
          <cell r="BW28">
            <v>11</v>
          </cell>
          <cell r="DH28">
            <v>92.307692307692307</v>
          </cell>
          <cell r="DI28">
            <v>90.721649484536087</v>
          </cell>
          <cell r="DJ28">
            <v>88.58695652173914</v>
          </cell>
          <cell r="DK28">
            <v>84.357541899441344</v>
          </cell>
          <cell r="DL28">
            <v>83.084577114427859</v>
          </cell>
          <cell r="DM28">
            <v>87.614678899082563</v>
          </cell>
          <cell r="DN28">
            <v>79.333333333333329</v>
          </cell>
          <cell r="DO28">
            <v>71.666666666666671</v>
          </cell>
          <cell r="DP28">
            <v>70</v>
          </cell>
          <cell r="DQ28">
            <v>91.3</v>
          </cell>
          <cell r="DR28">
            <v>92.3</v>
          </cell>
          <cell r="DS28">
            <v>94.4</v>
          </cell>
          <cell r="DT28">
            <v>95.2</v>
          </cell>
          <cell r="DU28">
            <v>94.2</v>
          </cell>
          <cell r="DV28">
            <v>833.72</v>
          </cell>
          <cell r="DW28">
            <v>824.61</v>
          </cell>
          <cell r="DX28">
            <v>852.87</v>
          </cell>
          <cell r="DY28">
            <v>921.08</v>
          </cell>
          <cell r="DZ28">
            <v>878.36</v>
          </cell>
          <cell r="EA28">
            <v>376</v>
          </cell>
          <cell r="EB28">
            <v>358</v>
          </cell>
          <cell r="EC28">
            <v>443</v>
          </cell>
          <cell r="ED28">
            <v>521</v>
          </cell>
          <cell r="EE28">
            <v>493</v>
          </cell>
          <cell r="EF28">
            <v>625</v>
          </cell>
          <cell r="EG28">
            <v>572</v>
          </cell>
          <cell r="EH28">
            <v>585</v>
          </cell>
          <cell r="EI28">
            <v>775</v>
          </cell>
          <cell r="EJ28">
            <v>662</v>
          </cell>
          <cell r="EK28">
            <v>744</v>
          </cell>
          <cell r="EL28">
            <v>747</v>
          </cell>
          <cell r="EM28">
            <v>798</v>
          </cell>
          <cell r="EN28">
            <v>836</v>
          </cell>
          <cell r="EO28">
            <v>759</v>
          </cell>
          <cell r="EP28">
            <v>997</v>
          </cell>
          <cell r="EQ28">
            <v>941</v>
          </cell>
          <cell r="ER28">
            <v>978</v>
          </cell>
          <cell r="ES28">
            <v>1018</v>
          </cell>
          <cell r="ET28">
            <v>1042</v>
          </cell>
          <cell r="EU28">
            <v>928</v>
          </cell>
          <cell r="EV28">
            <v>1157</v>
          </cell>
          <cell r="EW28">
            <v>1083</v>
          </cell>
          <cell r="EX28">
            <v>1222</v>
          </cell>
          <cell r="EY28">
            <v>1120</v>
          </cell>
          <cell r="EZ28">
            <v>86.038394415357772</v>
          </cell>
          <cell r="FA28">
            <v>80.838815789473685</v>
          </cell>
          <cell r="FB28">
            <v>78.583765112262512</v>
          </cell>
          <cell r="FC28">
            <v>81.952920662598089</v>
          </cell>
          <cell r="FD28">
            <v>75.164473684210535</v>
          </cell>
          <cell r="FE28">
            <v>73.597929249352902</v>
          </cell>
          <cell r="FF28">
            <v>87.108013937282237</v>
          </cell>
          <cell r="FG28">
            <v>85.526315789473685</v>
          </cell>
          <cell r="FH28">
            <v>82.788296041308087</v>
          </cell>
          <cell r="FI28">
            <v>86.224934612031376</v>
          </cell>
          <cell r="FJ28">
            <v>77.055921052631575</v>
          </cell>
          <cell r="FK28">
            <v>73.860705073086848</v>
          </cell>
          <cell r="FL28">
            <v>6.0238911002327331</v>
          </cell>
          <cell r="FO28">
            <v>6.7795510113099118</v>
          </cell>
          <cell r="FR28">
            <v>6.533985336249259</v>
          </cell>
          <cell r="FU28">
            <v>7.5380983615290624</v>
          </cell>
          <cell r="FX28">
            <v>7.6972571690932785</v>
          </cell>
          <cell r="GA28">
            <v>7.8193681093722365</v>
          </cell>
          <cell r="GV28">
            <v>40.758293838862556</v>
          </cell>
          <cell r="GW28">
            <v>41.626794258373209</v>
          </cell>
          <cell r="GX28">
            <v>41.314553990610328</v>
          </cell>
          <cell r="GY28">
            <v>41.013824884792626</v>
          </cell>
          <cell r="GZ28">
            <v>43.07692307692308</v>
          </cell>
          <cell r="HA28">
            <v>45.142857142857139</v>
          </cell>
          <cell r="HI28">
            <v>264</v>
          </cell>
          <cell r="HJ28">
            <v>37.4</v>
          </cell>
          <cell r="HK28">
            <v>34.4</v>
          </cell>
          <cell r="HL28">
            <v>46.31</v>
          </cell>
          <cell r="HM28">
            <v>67.5</v>
          </cell>
          <cell r="HN28"/>
          <cell r="HO28">
            <v>5.758501065698769</v>
          </cell>
          <cell r="HP28">
            <v>6.3624535315985131</v>
          </cell>
          <cell r="HQ28">
            <v>7.4658385093167698</v>
          </cell>
          <cell r="HR28">
            <v>6.6884247171453435</v>
          </cell>
          <cell r="HS28">
            <v>6.342318059299191</v>
          </cell>
          <cell r="HT28">
            <v>6.8009302325581391</v>
          </cell>
          <cell r="HU28">
            <v>11.928160927727836</v>
          </cell>
          <cell r="HV28">
            <v>10.35985423625873</v>
          </cell>
          <cell r="HW28">
            <v>11.62371934181931</v>
          </cell>
          <cell r="HX28">
            <v>11.044225262488069</v>
          </cell>
          <cell r="HY28">
            <v>11.009951845906903</v>
          </cell>
          <cell r="HZ28">
            <v>10.33431625506819</v>
          </cell>
          <cell r="IA28">
            <v>96.448614356734836</v>
          </cell>
          <cell r="IB28">
            <v>96.452027598499512</v>
          </cell>
          <cell r="IC28">
            <v>96.57384959081763</v>
          </cell>
          <cell r="ID28">
            <v>96.646581449392357</v>
          </cell>
          <cell r="IE28">
            <v>96.520805743051483</v>
          </cell>
          <cell r="IF28">
            <v>96.496025340380655</v>
          </cell>
          <cell r="IG28">
            <v>91.164918015500604</v>
          </cell>
          <cell r="IH28">
            <v>91.061083040131223</v>
          </cell>
          <cell r="II28">
            <v>90.281290808343428</v>
          </cell>
          <cell r="IJ28">
            <v>90.169349163469619</v>
          </cell>
          <cell r="IK28">
            <v>92.956759934458219</v>
          </cell>
          <cell r="IL28">
            <v>92.968578065778217</v>
          </cell>
          <cell r="JE28">
            <v>3.6</v>
          </cell>
          <cell r="JH28">
            <v>3.3</v>
          </cell>
          <cell r="JK28">
            <v>3.3179323389872555</v>
          </cell>
          <cell r="JN28">
            <v>4.4859150588670405</v>
          </cell>
          <cell r="JQ28">
            <v>5.9657709382402304</v>
          </cell>
          <cell r="JT28">
            <v>5.5273539035503498</v>
          </cell>
          <cell r="JW28">
            <v>29.103380695737386</v>
          </cell>
          <cell r="JX28">
            <v>32.289156626506021</v>
          </cell>
          <cell r="JY28">
            <v>29.346622369878183</v>
          </cell>
          <cell r="JZ28">
            <v>26.177437020810512</v>
          </cell>
          <cell r="KA28">
            <v>25.620767494356659</v>
          </cell>
          <cell r="KB28">
            <v>23.895809739524349</v>
          </cell>
          <cell r="KC28">
            <v>54.833333333333336</v>
          </cell>
          <cell r="KD28">
            <v>48</v>
          </cell>
          <cell r="KE28">
            <v>44.666666666666664</v>
          </cell>
          <cell r="KF28">
            <v>82.909599999999998</v>
          </cell>
          <cell r="KG28">
            <v>84.291087421635169</v>
          </cell>
          <cell r="KH28">
            <v>83.129800000000003</v>
          </cell>
          <cell r="KI28">
            <v>87.233740178964609</v>
          </cell>
          <cell r="NW28">
            <v>66.333333333333329</v>
          </cell>
          <cell r="NX28">
            <v>59.333333333333336</v>
          </cell>
          <cell r="NY28">
            <v>79.600000000000009</v>
          </cell>
          <cell r="NZ28">
            <v>77.333333333333329</v>
          </cell>
          <cell r="OA28">
            <v>74.333333333333329</v>
          </cell>
          <cell r="OB28">
            <v>62.888888888888886</v>
          </cell>
          <cell r="OC28">
            <v>58</v>
          </cell>
          <cell r="OD28">
            <v>51.666666666666664</v>
          </cell>
          <cell r="OE28">
            <v>74.63333333333334</v>
          </cell>
          <cell r="OF28">
            <v>68.666666666666671</v>
          </cell>
          <cell r="OG28">
            <v>63.333333333333336</v>
          </cell>
          <cell r="RC28">
            <v>93.4</v>
          </cell>
          <cell r="RD28">
            <v>97.2</v>
          </cell>
          <cell r="RE28">
            <v>96.9</v>
          </cell>
          <cell r="RF28">
            <v>95.39473684210526</v>
          </cell>
          <cell r="RG28">
            <v>93.1</v>
          </cell>
          <cell r="SA28">
            <v>26.509966805584465</v>
          </cell>
          <cell r="SB28">
            <v>28.9</v>
          </cell>
          <cell r="SC28">
            <v>29.37</v>
          </cell>
          <cell r="SD28">
            <v>30.467059084233675</v>
          </cell>
          <cell r="SE28">
            <v>32.574726909971773</v>
          </cell>
          <cell r="SF28">
            <v>38.035879395624306</v>
          </cell>
          <cell r="SG28">
            <v>38.567994168770433</v>
          </cell>
          <cell r="SH28">
            <v>38.1</v>
          </cell>
          <cell r="SI28">
            <v>38.89</v>
          </cell>
          <cell r="SJ28">
            <v>39.197492577151309</v>
          </cell>
          <cell r="SK28">
            <v>41.424218470676585</v>
          </cell>
          <cell r="SL28">
            <v>37.976164822245032</v>
          </cell>
          <cell r="SM28">
            <v>39.530579149783279</v>
          </cell>
          <cell r="SN28">
            <v>37.700000000000003</v>
          </cell>
          <cell r="SO28">
            <v>38.769999999999996</v>
          </cell>
          <cell r="SP28">
            <v>42.163787120217954</v>
          </cell>
          <cell r="SQ28">
            <v>42.303990131033068</v>
          </cell>
          <cell r="SR28">
            <v>44.10126146082694</v>
          </cell>
          <cell r="SS28">
            <v>47.2033661775748</v>
          </cell>
          <cell r="ST28">
            <v>51.6</v>
          </cell>
          <cell r="SU28">
            <v>54.92</v>
          </cell>
          <cell r="SV28">
            <v>57.255495909256133</v>
          </cell>
          <cell r="SW28">
            <v>57.046277345171283</v>
          </cell>
          <cell r="UO28">
            <v>44.8</v>
          </cell>
          <cell r="UP28">
            <v>42.3</v>
          </cell>
          <cell r="UQ28">
            <v>41.330051258414066</v>
          </cell>
          <cell r="UR28">
            <v>36.700000000000003</v>
          </cell>
          <cell r="US28">
            <v>37.314511292858541</v>
          </cell>
          <cell r="UT28">
            <v>86.866666666666674</v>
          </cell>
          <cell r="UU28">
            <v>83.333333333333329</v>
          </cell>
          <cell r="UV28">
            <v>81.333333333333329</v>
          </cell>
          <cell r="UW28">
            <v>75.666666666666671</v>
          </cell>
          <cell r="UX28">
            <v>73.333333333333329</v>
          </cell>
          <cell r="UY28">
            <v>72.333333333333329</v>
          </cell>
          <cell r="UZ28" t="str">
            <v>N/A</v>
          </cell>
          <cell r="VC28" t="str">
            <v>N/A</v>
          </cell>
          <cell r="VF28" t="str">
            <v>N/A</v>
          </cell>
          <cell r="VI28" t="str">
            <v>N/A</v>
          </cell>
          <cell r="VL28" t="str">
            <v>N/A</v>
          </cell>
          <cell r="VR28" t="str">
            <v>N/A</v>
          </cell>
          <cell r="VS28" t="str">
            <v>N/A</v>
          </cell>
          <cell r="VT28" t="str">
            <v>N/A</v>
          </cell>
          <cell r="VU28" t="str">
            <v>N/A</v>
          </cell>
          <cell r="VV28" t="str">
            <v>N/A</v>
          </cell>
          <cell r="VW28" t="str">
            <v>N/A</v>
          </cell>
          <cell r="VX28" t="str">
            <v>N/A</v>
          </cell>
          <cell r="VY28" t="str">
            <v>N/A</v>
          </cell>
          <cell r="WD28">
            <v>81.99445983379502</v>
          </cell>
          <cell r="WE28">
            <v>83.933518005540165</v>
          </cell>
          <cell r="WF28">
            <v>83.661971830985919</v>
          </cell>
          <cell r="WG28">
            <v>83.569405099150146</v>
          </cell>
          <cell r="WH28">
            <v>86.723163841807903</v>
          </cell>
          <cell r="WI28">
            <v>85.028248587570616</v>
          </cell>
          <cell r="WJ28">
            <v>83.78964421900092</v>
          </cell>
          <cell r="WK28">
            <v>84.36456191575391</v>
          </cell>
          <cell r="WL28">
            <v>84.2813102408509</v>
          </cell>
          <cell r="WM28">
            <v>91.5977445741579</v>
          </cell>
          <cell r="WN28">
            <v>86.938308020584913</v>
          </cell>
          <cell r="WO28">
            <v>60.043010172782239</v>
          </cell>
          <cell r="WP28">
            <v>0.5625</v>
          </cell>
          <cell r="WS28">
            <v>3.2068965517241379</v>
          </cell>
          <cell r="WV28">
            <v>3.7037037037037033</v>
          </cell>
          <cell r="WY28">
            <v>2.4</v>
          </cell>
          <cell r="XT28">
            <v>8.8228571428571421</v>
          </cell>
          <cell r="XU28">
            <v>9.8478260869565215</v>
          </cell>
          <cell r="XV28">
            <v>14.206349206349206</v>
          </cell>
          <cell r="XW28">
            <v>8.3522167487684733</v>
          </cell>
          <cell r="XX28">
            <v>19.186096589107997</v>
          </cell>
          <cell r="XY28">
            <v>19.460926474582376</v>
          </cell>
          <cell r="XZ28">
            <v>20.336400246727742</v>
          </cell>
          <cell r="YA28">
            <v>20.567243374945313</v>
          </cell>
          <cell r="YB28">
            <v>20.618138800116888</v>
          </cell>
          <cell r="YC28">
            <v>17.386643566513637</v>
          </cell>
          <cell r="YD28">
            <v>20.372321742184756</v>
          </cell>
          <cell r="YG28">
            <v>19.729919326552086</v>
          </cell>
          <cell r="YJ28">
            <v>19.468560905024994</v>
          </cell>
        </row>
        <row r="29">
          <cell r="BD29">
            <v>60</v>
          </cell>
          <cell r="BE29">
            <v>62</v>
          </cell>
          <cell r="BF29">
            <v>63</v>
          </cell>
          <cell r="BG29">
            <v>63</v>
          </cell>
          <cell r="BH29">
            <v>68</v>
          </cell>
          <cell r="BI29">
            <v>27</v>
          </cell>
          <cell r="BJ29">
            <v>31</v>
          </cell>
          <cell r="BK29">
            <v>32</v>
          </cell>
          <cell r="BL29">
            <v>32</v>
          </cell>
          <cell r="BM29">
            <v>37</v>
          </cell>
          <cell r="DH29">
            <v>85.714285714285708</v>
          </cell>
          <cell r="DI29">
            <v>87.096774193548384</v>
          </cell>
          <cell r="DJ29">
            <v>90.322580645161281</v>
          </cell>
          <cell r="DK29">
            <v>90.322580645161281</v>
          </cell>
          <cell r="DL29">
            <v>88.571428571428569</v>
          </cell>
          <cell r="DM29">
            <v>86.206896551724128</v>
          </cell>
          <cell r="DN29">
            <v>93</v>
          </cell>
          <cell r="DO29">
            <v>90.666666666666671</v>
          </cell>
          <cell r="DP29">
            <v>88.333333333333329</v>
          </cell>
          <cell r="DQ29">
            <v>90.3</v>
          </cell>
          <cell r="DR29">
            <v>95.4</v>
          </cell>
          <cell r="DS29">
            <v>93.2</v>
          </cell>
          <cell r="DT29">
            <v>95.6</v>
          </cell>
          <cell r="DU29">
            <v>93.4</v>
          </cell>
          <cell r="DV29">
            <v>851.74</v>
          </cell>
          <cell r="DW29">
            <v>899.92</v>
          </cell>
          <cell r="DX29">
            <v>895.84</v>
          </cell>
          <cell r="DZ29">
            <v>1008.51</v>
          </cell>
          <cell r="EA29"/>
          <cell r="ED29"/>
          <cell r="EF29">
            <v>739</v>
          </cell>
          <cell r="EG29">
            <v>942</v>
          </cell>
          <cell r="EH29">
            <v>449</v>
          </cell>
          <cell r="EI29" t="str">
            <v>*</v>
          </cell>
          <cell r="EJ29">
            <v>1177</v>
          </cell>
          <cell r="EK29">
            <v>780</v>
          </cell>
          <cell r="EL29">
            <v>846</v>
          </cell>
          <cell r="EM29">
            <v>843</v>
          </cell>
          <cell r="EN29">
            <v>942</v>
          </cell>
          <cell r="EO29">
            <v>1058</v>
          </cell>
          <cell r="EP29">
            <v>854</v>
          </cell>
          <cell r="EQ29">
            <v>916</v>
          </cell>
          <cell r="ER29">
            <v>951</v>
          </cell>
          <cell r="ES29" t="str">
            <v>*</v>
          </cell>
          <cell r="ET29">
            <v>923</v>
          </cell>
          <cell r="EU29">
            <v>1114</v>
          </cell>
          <cell r="EV29">
            <v>1141</v>
          </cell>
          <cell r="EW29">
            <v>1037</v>
          </cell>
          <cell r="EX29">
            <v>849</v>
          </cell>
          <cell r="EY29">
            <v>1140</v>
          </cell>
          <cell r="EZ29">
            <v>76.895306859205775</v>
          </cell>
          <cell r="FA29">
            <v>76.59574468085107</v>
          </cell>
          <cell r="FB29">
            <v>67.953667953667946</v>
          </cell>
          <cell r="FC29">
            <v>71.480144404332137</v>
          </cell>
          <cell r="FD29">
            <v>65.531914893617014</v>
          </cell>
          <cell r="FE29">
            <v>57.142857142857139</v>
          </cell>
          <cell r="FF29">
            <v>84.532374100719423</v>
          </cell>
          <cell r="FG29">
            <v>88.983050847457619</v>
          </cell>
          <cell r="FH29">
            <v>81.081081081081081</v>
          </cell>
          <cell r="FI29">
            <v>81.949458483754512</v>
          </cell>
          <cell r="FJ29">
            <v>69.787234042553195</v>
          </cell>
          <cell r="FK29">
            <v>60.617760617760617</v>
          </cell>
          <cell r="FO29">
            <v>7.8391520186748016</v>
          </cell>
          <cell r="FR29">
            <v>2.090034601599529</v>
          </cell>
          <cell r="FU29">
            <v>4.5328629208056936</v>
          </cell>
          <cell r="FX29">
            <v>5.2647527700557308</v>
          </cell>
          <cell r="GA29">
            <v>5.3159268929503911</v>
          </cell>
          <cell r="GV29">
            <v>23.809523809523807</v>
          </cell>
          <cell r="GW29">
            <v>21.276595744680851</v>
          </cell>
          <cell r="GX29">
            <v>23.776223776223777</v>
          </cell>
          <cell r="GY29">
            <v>24.031007751937985</v>
          </cell>
          <cell r="GZ29">
            <v>25</v>
          </cell>
          <cell r="HA29">
            <v>23.015873015873016</v>
          </cell>
          <cell r="HJ29">
            <v>0.1</v>
          </cell>
          <cell r="HK29">
            <v>48</v>
          </cell>
          <cell r="HL29">
            <v>1488</v>
          </cell>
          <cell r="HM29">
            <v>567.27</v>
          </cell>
          <cell r="HN29">
            <v>333.5</v>
          </cell>
          <cell r="HO29">
            <v>6.15</v>
          </cell>
          <cell r="HP29">
            <v>6.6762402088772843</v>
          </cell>
          <cell r="HQ29">
            <v>5.8166666666666664</v>
          </cell>
          <cell r="HR29">
            <v>5.6997084548104953</v>
          </cell>
          <cell r="HS29">
            <v>7.5609756097560972</v>
          </cell>
          <cell r="HT29">
            <v>6.218461538461538</v>
          </cell>
          <cell r="HU29">
            <v>12.225189141076992</v>
          </cell>
          <cell r="HV29">
            <v>12.967653758542141</v>
          </cell>
          <cell r="HW29">
            <v>12.150429799426934</v>
          </cell>
          <cell r="HX29">
            <v>10.383575883575883</v>
          </cell>
          <cell r="HY29">
            <v>12.218662169758291</v>
          </cell>
          <cell r="HZ29">
            <v>10.788851351351351</v>
          </cell>
          <cell r="IA29">
            <v>96.430002264563555</v>
          </cell>
          <cell r="IB29">
            <v>96.549999976349653</v>
          </cell>
          <cell r="IC29">
            <v>96.490000152583008</v>
          </cell>
          <cell r="ID29">
            <v>96.640000367610867</v>
          </cell>
          <cell r="IE29">
            <v>96.945643791035479</v>
          </cell>
          <cell r="IF29">
            <v>97.100000374259892</v>
          </cell>
          <cell r="IG29">
            <v>85.455315800623438</v>
          </cell>
          <cell r="IH29">
            <v>81.92023588310272</v>
          </cell>
          <cell r="II29">
            <v>84.85852545925286</v>
          </cell>
          <cell r="IJ29">
            <v>85.01807051187491</v>
          </cell>
          <cell r="IK29">
            <v>84.857482185273156</v>
          </cell>
          <cell r="IL29">
            <v>87.320320477574427</v>
          </cell>
          <cell r="JE29">
            <v>1</v>
          </cell>
          <cell r="JH29">
            <v>1.4</v>
          </cell>
          <cell r="JK29">
            <v>1.8920458140859329</v>
          </cell>
          <cell r="JN29">
            <v>2.178595388580912</v>
          </cell>
          <cell r="JQ29">
            <v>2.1861130469867587</v>
          </cell>
          <cell r="JT29">
            <v>2.5900681596884128</v>
          </cell>
          <cell r="JW29">
            <v>54.452405322415551</v>
          </cell>
          <cell r="JX29">
            <v>49.156626506024097</v>
          </cell>
          <cell r="JY29">
            <v>48.888888888888886</v>
          </cell>
          <cell r="JZ29">
            <v>46.107784431137731</v>
          </cell>
          <cell r="KA29">
            <v>43.093922651933703</v>
          </cell>
          <cell r="KB29">
            <v>43.835616438356162</v>
          </cell>
          <cell r="KC29">
            <v>80.399999999999991</v>
          </cell>
          <cell r="KD29">
            <v>75.666666666666671</v>
          </cell>
          <cell r="KE29">
            <v>67.666666666666671</v>
          </cell>
          <cell r="KF29">
            <v>81.191699999999997</v>
          </cell>
          <cell r="KG29">
            <v>78.72838747490222</v>
          </cell>
          <cell r="KH29">
            <v>80.492800000000003</v>
          </cell>
          <cell r="KI29">
            <v>83.556485382356712</v>
          </cell>
          <cell r="NW29">
            <v>91.666666666666671</v>
          </cell>
          <cell r="NX29">
            <v>88.666666666666671</v>
          </cell>
          <cell r="NY29">
            <v>93.533333333333346</v>
          </cell>
          <cell r="NZ29">
            <v>95</v>
          </cell>
          <cell r="OA29">
            <v>93.333333333333329</v>
          </cell>
          <cell r="OB29">
            <v>95.517241379310349</v>
          </cell>
          <cell r="OC29">
            <v>95.333333333333329</v>
          </cell>
          <cell r="OD29">
            <v>93</v>
          </cell>
          <cell r="OE29">
            <v>95.933333333333337</v>
          </cell>
          <cell r="OF29">
            <v>95</v>
          </cell>
          <cell r="OG29">
            <v>92.333333333333329</v>
          </cell>
          <cell r="RC29">
            <v>94.6</v>
          </cell>
          <cell r="RD29">
            <v>96.5</v>
          </cell>
          <cell r="RE29">
            <v>98.3</v>
          </cell>
          <cell r="RF29">
            <v>88.38174273858921</v>
          </cell>
          <cell r="RG29">
            <v>95.8</v>
          </cell>
          <cell r="SA29">
            <v>26.37317656027782</v>
          </cell>
          <cell r="SB29">
            <v>25.2</v>
          </cell>
          <cell r="SC29">
            <v>21.08</v>
          </cell>
          <cell r="SD29">
            <v>21.247765922611507</v>
          </cell>
          <cell r="SE29">
            <v>20.742824151953386</v>
          </cell>
          <cell r="SF29">
            <v>38.197071427229332</v>
          </cell>
          <cell r="SG29">
            <v>41.8</v>
          </cell>
          <cell r="SH29">
            <v>39.6</v>
          </cell>
          <cell r="SI29">
            <v>38.01</v>
          </cell>
          <cell r="SJ29">
            <v>39.298291031272093</v>
          </cell>
          <cell r="SK29">
            <v>34.407572228516216</v>
          </cell>
          <cell r="SL29">
            <v>38.77171180985092</v>
          </cell>
          <cell r="SM29">
            <v>40.708166799432576</v>
          </cell>
          <cell r="SN29">
            <v>39.9</v>
          </cell>
          <cell r="SO29">
            <v>38.18</v>
          </cell>
          <cell r="SP29">
            <v>38.104630048689771</v>
          </cell>
          <cell r="SQ29">
            <v>35.01099468346743</v>
          </cell>
          <cell r="SR29">
            <v>51.402311242150873</v>
          </cell>
          <cell r="SS29">
            <v>54</v>
          </cell>
          <cell r="ST29">
            <v>53.2</v>
          </cell>
          <cell r="SU29">
            <v>53.99</v>
          </cell>
          <cell r="SV29">
            <v>54.575988289270541</v>
          </cell>
          <cell r="SW29">
            <v>51.063406518707424</v>
          </cell>
          <cell r="UO29">
            <v>16.982788900597122</v>
          </cell>
          <cell r="UP29">
            <v>14.11</v>
          </cell>
          <cell r="UQ29">
            <v>12.176274636261976</v>
          </cell>
          <cell r="UR29">
            <v>9</v>
          </cell>
          <cell r="US29">
            <v>9.1652967145540138</v>
          </cell>
          <cell r="UT29">
            <v>94.633333333333326</v>
          </cell>
          <cell r="UU29">
            <v>94</v>
          </cell>
          <cell r="UV29">
            <v>93.333333333333329</v>
          </cell>
          <cell r="UW29">
            <v>82.600000000000009</v>
          </cell>
          <cell r="UX29">
            <v>80</v>
          </cell>
          <cell r="UY29">
            <v>73.333333333333329</v>
          </cell>
          <cell r="UZ29">
            <v>3.4932027041416132</v>
          </cell>
          <cell r="VA29">
            <v>2.805199741376283</v>
          </cell>
          <cell r="VB29">
            <v>3.6742214629157299</v>
          </cell>
          <cell r="VC29">
            <v>5.0399001681737943</v>
          </cell>
          <cell r="VD29">
            <v>6.1365556680812388</v>
          </cell>
          <cell r="VE29">
            <v>6.8510419180651327</v>
          </cell>
          <cell r="VF29">
            <v>2.1876163748187269</v>
          </cell>
          <cell r="VG29">
            <v>1.8593101167027974</v>
          </cell>
          <cell r="VH29">
            <v>1.5978403260511518</v>
          </cell>
          <cell r="VI29">
            <v>2.7158787776608597</v>
          </cell>
          <cell r="VJ29">
            <v>1.6196796530303024</v>
          </cell>
          <cell r="VK29">
            <v>1.3174354316622974</v>
          </cell>
          <cell r="VL29">
            <v>85.881696428571431</v>
          </cell>
          <cell r="VM29">
            <v>85.722379603399432</v>
          </cell>
          <cell r="VN29">
            <v>86.220697541452267</v>
          </cell>
          <cell r="VO29">
            <v>75.975473801560753</v>
          </cell>
          <cell r="VP29">
            <v>89.039548022598865</v>
          </cell>
          <cell r="VQ29">
            <v>99.885123492245825</v>
          </cell>
          <cell r="VR29">
            <v>84.730654954140292</v>
          </cell>
          <cell r="VS29">
            <v>92.113832649016004</v>
          </cell>
          <cell r="VT29">
            <v>84.708520179372186</v>
          </cell>
          <cell r="VU29">
            <v>12.324636037058045</v>
          </cell>
          <cell r="VV29">
            <v>14.600370370370371</v>
          </cell>
          <cell r="VW29">
            <v>18.681374628765379</v>
          </cell>
          <cell r="VX29">
            <v>86.774553571428569</v>
          </cell>
          <cell r="VY29">
            <v>86.628895184135985</v>
          </cell>
          <cell r="VZ29">
            <v>86.963979416809593</v>
          </cell>
          <cell r="WA29">
            <v>76.532887402452616</v>
          </cell>
          <cell r="WB29">
            <v>89.039548022598865</v>
          </cell>
          <cell r="WC29">
            <v>100</v>
          </cell>
          <cell r="WD29">
            <v>70.454545454545453</v>
          </cell>
          <cell r="WE29">
            <v>72.185430463576168</v>
          </cell>
          <cell r="WF29">
            <v>77.083333333333343</v>
          </cell>
          <cell r="WG29">
            <v>81.547619047619051</v>
          </cell>
          <cell r="WH29">
            <v>81.875</v>
          </cell>
          <cell r="WI29">
            <v>82.278481012658233</v>
          </cell>
          <cell r="WJ29">
            <v>90.691241983649093</v>
          </cell>
          <cell r="WK29">
            <v>94.072312606440164</v>
          </cell>
          <cell r="WL29">
            <v>97.930756069604129</v>
          </cell>
          <cell r="WM29">
            <v>87.444434225451431</v>
          </cell>
          <cell r="WN29">
            <v>84.069222840879704</v>
          </cell>
          <cell r="WO29">
            <v>83.917458237798883</v>
          </cell>
          <cell r="WP29">
            <v>2.25</v>
          </cell>
          <cell r="WY29">
            <v>7.0000000000000009</v>
          </cell>
          <cell r="XT29">
            <v>22.624489795918368</v>
          </cell>
          <cell r="XU29">
            <v>11</v>
          </cell>
          <cell r="XV29">
            <v>9.3019480519480506</v>
          </cell>
          <cell r="XW29">
            <v>13.212698412698414</v>
          </cell>
          <cell r="XX29">
            <v>47.346539909167532</v>
          </cell>
          <cell r="XY29">
            <v>53.672513119500806</v>
          </cell>
          <cell r="XZ29">
            <v>63.926339265659216</v>
          </cell>
          <cell r="YA29">
            <v>61.07769350707445</v>
          </cell>
          <cell r="YB29">
            <v>55.599252754258643</v>
          </cell>
          <cell r="YC29">
            <v>53.621153271289558</v>
          </cell>
          <cell r="YD29">
            <v>5.6034482758620694</v>
          </cell>
          <cell r="YG29">
            <v>9.0439276485788103</v>
          </cell>
          <cell r="YJ29">
            <v>6.4655172413793105</v>
          </cell>
        </row>
        <row r="30">
          <cell r="BD30">
            <v>58</v>
          </cell>
          <cell r="BE30">
            <v>56</v>
          </cell>
          <cell r="BF30">
            <v>58</v>
          </cell>
          <cell r="BG30">
            <v>63</v>
          </cell>
          <cell r="BH30">
            <v>65</v>
          </cell>
          <cell r="BI30">
            <v>31</v>
          </cell>
          <cell r="BJ30">
            <v>30</v>
          </cell>
          <cell r="BK30">
            <v>33</v>
          </cell>
          <cell r="BL30">
            <v>34</v>
          </cell>
          <cell r="BM30">
            <v>36</v>
          </cell>
          <cell r="BN30">
            <v>41</v>
          </cell>
          <cell r="BO30">
            <v>28</v>
          </cell>
          <cell r="BP30">
            <v>30</v>
          </cell>
          <cell r="BQ30">
            <v>43</v>
          </cell>
          <cell r="BR30">
            <v>44</v>
          </cell>
          <cell r="BS30">
            <v>15</v>
          </cell>
          <cell r="BT30">
            <v>11</v>
          </cell>
          <cell r="BU30">
            <v>13</v>
          </cell>
          <cell r="BV30">
            <v>14</v>
          </cell>
          <cell r="BW30">
            <v>16</v>
          </cell>
          <cell r="DH30">
            <v>93.75</v>
          </cell>
          <cell r="DI30">
            <v>94.602272727272734</v>
          </cell>
          <cell r="DJ30">
            <v>93.150684931506845</v>
          </cell>
          <cell r="DK30">
            <v>90.962099125364432</v>
          </cell>
          <cell r="DL30">
            <v>91.818181818181827</v>
          </cell>
          <cell r="DM30">
            <v>94.010416666666657</v>
          </cell>
          <cell r="DN30">
            <v>83.966666666666669</v>
          </cell>
          <cell r="DO30">
            <v>84.666666666666671</v>
          </cell>
          <cell r="DP30">
            <v>82.666666666666671</v>
          </cell>
          <cell r="DQ30">
            <v>88.8</v>
          </cell>
          <cell r="DR30">
            <v>92.8</v>
          </cell>
          <cell r="DS30">
            <v>92.4</v>
          </cell>
          <cell r="DT30">
            <v>94.5</v>
          </cell>
          <cell r="DU30">
            <v>94.3</v>
          </cell>
          <cell r="DV30">
            <v>884.74</v>
          </cell>
          <cell r="DW30">
            <v>868.92</v>
          </cell>
          <cell r="DX30">
            <v>883.38</v>
          </cell>
          <cell r="DY30">
            <v>925.26</v>
          </cell>
          <cell r="DZ30">
            <v>937.92</v>
          </cell>
          <cell r="EA30">
            <v>619</v>
          </cell>
          <cell r="EB30">
            <v>480</v>
          </cell>
          <cell r="EC30">
            <v>546</v>
          </cell>
          <cell r="ED30">
            <v>610</v>
          </cell>
          <cell r="EE30">
            <v>637</v>
          </cell>
          <cell r="EF30">
            <v>754</v>
          </cell>
          <cell r="EG30">
            <v>723</v>
          </cell>
          <cell r="EH30">
            <v>782</v>
          </cell>
          <cell r="EI30">
            <v>802</v>
          </cell>
          <cell r="EJ30">
            <v>802</v>
          </cell>
          <cell r="EK30">
            <v>827</v>
          </cell>
          <cell r="EL30">
            <v>869</v>
          </cell>
          <cell r="EM30">
            <v>906</v>
          </cell>
          <cell r="EN30">
            <v>887</v>
          </cell>
          <cell r="EO30">
            <v>933</v>
          </cell>
          <cell r="EP30">
            <v>1035</v>
          </cell>
          <cell r="EQ30">
            <v>1082</v>
          </cell>
          <cell r="ER30">
            <v>1057</v>
          </cell>
          <cell r="ES30">
            <v>1171</v>
          </cell>
          <cell r="ET30">
            <v>1139</v>
          </cell>
          <cell r="EU30">
            <v>1185</v>
          </cell>
          <cell r="EV30">
            <v>1152</v>
          </cell>
          <cell r="EW30">
            <v>1185</v>
          </cell>
          <cell r="EX30">
            <v>1328</v>
          </cell>
          <cell r="EY30">
            <v>1197</v>
          </cell>
          <cell r="EZ30">
            <v>86.825817860300617</v>
          </cell>
          <cell r="FA30">
            <v>82.269503546099287</v>
          </cell>
          <cell r="FB30">
            <v>81.613508442776734</v>
          </cell>
          <cell r="FC30">
            <v>82.758620689655174</v>
          </cell>
          <cell r="FD30">
            <v>76.773049645390074</v>
          </cell>
          <cell r="FE30">
            <v>75.328330206378993</v>
          </cell>
          <cell r="FF30">
            <v>89.832007073386393</v>
          </cell>
          <cell r="FG30">
            <v>86.347517730496463</v>
          </cell>
          <cell r="FH30">
            <v>85.459662288930588</v>
          </cell>
          <cell r="FI30">
            <v>89.566755083996469</v>
          </cell>
          <cell r="FJ30">
            <v>82.180851063829792</v>
          </cell>
          <cell r="FK30">
            <v>78.517823639774861</v>
          </cell>
          <cell r="FL30">
            <v>3.2871724392202761</v>
          </cell>
          <cell r="FO30">
            <v>4.5807207032282138</v>
          </cell>
          <cell r="FR30">
            <v>3.5383047866091073</v>
          </cell>
          <cell r="FU30">
            <v>3.5384416068658027</v>
          </cell>
          <cell r="FX30">
            <v>3.7211761105254535</v>
          </cell>
          <cell r="GA30">
            <v>3.6068836849428751</v>
          </cell>
          <cell r="GV30">
            <v>47.161572052401745</v>
          </cell>
          <cell r="GW30">
            <v>49.568965517241381</v>
          </cell>
          <cell r="GX30">
            <v>52.340425531914889</v>
          </cell>
          <cell r="GY30">
            <v>52.42290748898678</v>
          </cell>
          <cell r="GZ30">
            <v>53.846153846153847</v>
          </cell>
          <cell r="HA30">
            <v>52.840909090909093</v>
          </cell>
          <cell r="HI30">
            <v>0.5</v>
          </cell>
          <cell r="HJ30">
            <v>0.6</v>
          </cell>
          <cell r="HK30">
            <v>0.5</v>
          </cell>
          <cell r="HL30">
            <v>0.77</v>
          </cell>
          <cell r="HM30">
            <v>1.06</v>
          </cell>
          <cell r="HN30">
            <v>0.65</v>
          </cell>
          <cell r="HO30">
            <v>6.1597582037996546</v>
          </cell>
          <cell r="HP30">
            <v>6.5606343283582094</v>
          </cell>
          <cell r="HQ30">
            <v>7.7213565536205317</v>
          </cell>
          <cell r="HR30">
            <v>7.0902192242833051</v>
          </cell>
          <cell r="HS30">
            <v>8.4036939313984167</v>
          </cell>
          <cell r="HT30">
            <v>5.7126436781609193</v>
          </cell>
          <cell r="HU30">
            <v>11.713973116598938</v>
          </cell>
          <cell r="HV30">
            <v>11.247563946406821</v>
          </cell>
          <cell r="HW30">
            <v>11.63265306122449</v>
          </cell>
          <cell r="HX30">
            <v>10.982326478149099</v>
          </cell>
          <cell r="HY30">
            <v>9.3078431372549026</v>
          </cell>
          <cell r="HZ30">
            <v>10.226282051282052</v>
          </cell>
          <cell r="IA30">
            <v>95.15815447144179</v>
          </cell>
          <cell r="IB30">
            <v>94.793385442904636</v>
          </cell>
          <cell r="IC30">
            <v>94.869631009132604</v>
          </cell>
          <cell r="ID30">
            <v>94.790815659075108</v>
          </cell>
          <cell r="IE30">
            <v>94.799438801268082</v>
          </cell>
          <cell r="IF30">
            <v>94.601156653709424</v>
          </cell>
          <cell r="IG30">
            <v>80.675470720970665</v>
          </cell>
          <cell r="IH30">
            <v>81.811286284041145</v>
          </cell>
          <cell r="II30">
            <v>86.797293512922664</v>
          </cell>
          <cell r="IJ30">
            <v>92.341793428019159</v>
          </cell>
          <cell r="IK30">
            <v>88.15553964560587</v>
          </cell>
          <cell r="IL30">
            <v>94.831856572879431</v>
          </cell>
          <cell r="JE30">
            <v>0.9</v>
          </cell>
          <cell r="JH30">
            <v>1.4</v>
          </cell>
          <cell r="JK30">
            <v>1.6824238814858929</v>
          </cell>
          <cell r="JN30">
            <v>1.8005881245201569</v>
          </cell>
          <cell r="JQ30">
            <v>2.0384654641956228</v>
          </cell>
          <cell r="JT30">
            <v>2.4100128711552973</v>
          </cell>
          <cell r="JW30">
            <v>41.301460823373176</v>
          </cell>
          <cell r="JX30">
            <v>33.876221498371336</v>
          </cell>
          <cell r="JY30">
            <v>36.537102473498237</v>
          </cell>
          <cell r="JZ30">
            <v>34.482758620689658</v>
          </cell>
          <cell r="KA30">
            <v>31.529581529581531</v>
          </cell>
          <cell r="KB30">
            <v>37.32193732193732</v>
          </cell>
          <cell r="KC30">
            <v>52.300000000000004</v>
          </cell>
          <cell r="KD30">
            <v>48</v>
          </cell>
          <cell r="KE30">
            <v>56</v>
          </cell>
          <cell r="KF30">
            <v>82.494100000000003</v>
          </cell>
          <cell r="KG30">
            <v>81.645971381814832</v>
          </cell>
          <cell r="KH30">
            <v>82.417000000000002</v>
          </cell>
          <cell r="KI30">
            <v>83.639014762346079</v>
          </cell>
          <cell r="NW30">
            <v>84.666666666666671</v>
          </cell>
          <cell r="NX30">
            <v>86.666666666666671</v>
          </cell>
          <cell r="NY30">
            <v>86.766666666666666</v>
          </cell>
          <cell r="NZ30">
            <v>88.333333333333329</v>
          </cell>
          <cell r="OA30">
            <v>89.666666666666671</v>
          </cell>
          <cell r="OB30">
            <v>66.444444444444443</v>
          </cell>
          <cell r="OC30">
            <v>73</v>
          </cell>
          <cell r="OD30">
            <v>79.666666666666671</v>
          </cell>
          <cell r="OE30">
            <v>68.466666666666669</v>
          </cell>
          <cell r="OF30">
            <v>72.333333333333329</v>
          </cell>
          <cell r="OG30">
            <v>76</v>
          </cell>
          <cell r="RC30">
            <v>94</v>
          </cell>
          <cell r="RD30">
            <v>93.2</v>
          </cell>
          <cell r="RE30">
            <v>92.1</v>
          </cell>
          <cell r="RF30">
            <v>97.278911564625844</v>
          </cell>
          <cell r="RG30">
            <v>94.3</v>
          </cell>
          <cell r="SA30">
            <v>38.381130660683901</v>
          </cell>
          <cell r="SB30">
            <v>38.4</v>
          </cell>
          <cell r="SC30">
            <v>41.6</v>
          </cell>
          <cell r="SD30">
            <v>42.244678080630656</v>
          </cell>
          <cell r="SE30">
            <v>41.657884501280535</v>
          </cell>
          <cell r="SF30">
            <v>55.259422158120977</v>
          </cell>
          <cell r="SG30">
            <v>53.361611113993924</v>
          </cell>
          <cell r="SH30">
            <v>47.9</v>
          </cell>
          <cell r="SI30">
            <v>49.7</v>
          </cell>
          <cell r="SJ30">
            <v>50.370645753660966</v>
          </cell>
          <cell r="SK30">
            <v>48.885920219134448</v>
          </cell>
          <cell r="SL30">
            <v>47.698697656283215</v>
          </cell>
          <cell r="SM30">
            <v>47.419331140508135</v>
          </cell>
          <cell r="SN30">
            <v>43.2</v>
          </cell>
          <cell r="SO30">
            <v>48</v>
          </cell>
          <cell r="SP30">
            <v>49.540117757659182</v>
          </cell>
          <cell r="SQ30">
            <v>43.846420043462487</v>
          </cell>
          <cell r="SR30">
            <v>44.612771078314594</v>
          </cell>
          <cell r="SS30">
            <v>45.390788490250735</v>
          </cell>
          <cell r="ST30">
            <v>44.9</v>
          </cell>
          <cell r="SU30">
            <v>46.2</v>
          </cell>
          <cell r="SV30">
            <v>41.968412785343723</v>
          </cell>
          <cell r="SW30">
            <v>43.288309881329624</v>
          </cell>
          <cell r="UO30">
            <v>47.674600010400596</v>
          </cell>
          <cell r="UP30">
            <v>48.1</v>
          </cell>
          <cell r="UQ30">
            <v>44.33851822240208</v>
          </cell>
          <cell r="UR30">
            <v>50</v>
          </cell>
          <cell r="US30">
            <v>51.485050612879647</v>
          </cell>
          <cell r="UT30">
            <v>86.666666666666671</v>
          </cell>
          <cell r="UU30">
            <v>90.333333333333329</v>
          </cell>
          <cell r="UV30">
            <v>90.666666666666671</v>
          </cell>
          <cell r="UW30">
            <v>70.533333333333331</v>
          </cell>
          <cell r="UX30">
            <v>69</v>
          </cell>
          <cell r="UY30">
            <v>71.333333333333329</v>
          </cell>
          <cell r="UZ30">
            <v>4.8252463663618279</v>
          </cell>
          <cell r="VA30">
            <v>4.8535788836359002</v>
          </cell>
          <cell r="VB30">
            <v>5.9165633977390106</v>
          </cell>
          <cell r="VC30">
            <v>3.5854115451518629</v>
          </cell>
          <cell r="VD30">
            <v>3.5023662804247429</v>
          </cell>
          <cell r="VE30">
            <v>3.0833242225653068</v>
          </cell>
          <cell r="VF30">
            <v>1.6898120757482897</v>
          </cell>
          <cell r="VG30">
            <v>1.5658075036643213</v>
          </cell>
          <cell r="VH30">
            <v>1.6735331449841579</v>
          </cell>
          <cell r="VI30">
            <v>1.5565541061743187</v>
          </cell>
          <cell r="VJ30">
            <v>1.0996875656214893</v>
          </cell>
          <cell r="VK30">
            <v>0.8845426703850906</v>
          </cell>
          <cell r="VL30">
            <v>59.267426191351213</v>
          </cell>
          <cell r="VM30">
            <v>73.119726060902536</v>
          </cell>
          <cell r="VN30">
            <v>80.746342672948174</v>
          </cell>
          <cell r="VO30">
            <v>87.673095944609301</v>
          </cell>
          <cell r="VP30">
            <v>96.731054977711736</v>
          </cell>
          <cell r="VQ30">
            <v>97.215691127335731</v>
          </cell>
          <cell r="VR30">
            <v>93.032080027595725</v>
          </cell>
          <cell r="VS30">
            <v>86.923500949347712</v>
          </cell>
          <cell r="VT30">
            <v>88.644522785342346</v>
          </cell>
          <cell r="VU30">
            <v>12.919759432507453</v>
          </cell>
          <cell r="VV30">
            <v>11.152937760139386</v>
          </cell>
          <cell r="VW30">
            <v>9.4671414405480938</v>
          </cell>
          <cell r="VX30">
            <v>89.011392870268281</v>
          </cell>
          <cell r="VY30">
            <v>98.605845664669189</v>
          </cell>
          <cell r="VZ30">
            <v>99.119761963798652</v>
          </cell>
          <cell r="WA30">
            <v>99.468348170128579</v>
          </cell>
          <cell r="WB30">
            <v>100</v>
          </cell>
          <cell r="WC30">
            <v>99.987625293899271</v>
          </cell>
          <cell r="WD30">
            <v>79.674796747967477</v>
          </cell>
          <cell r="WE30">
            <v>82.120582120582114</v>
          </cell>
          <cell r="WF30">
            <v>82.083333333333329</v>
          </cell>
          <cell r="WG30">
            <v>81.681034482758619</v>
          </cell>
          <cell r="WH30">
            <v>82.327586206896555</v>
          </cell>
          <cell r="WI30">
            <v>86.629526462395546</v>
          </cell>
          <cell r="WJ30">
            <v>53.882690820722409</v>
          </cell>
          <cell r="WK30">
            <v>53.46776541953929</v>
          </cell>
          <cell r="WL30">
            <v>60.84317964133065</v>
          </cell>
          <cell r="WM30">
            <v>56.346382418181406</v>
          </cell>
          <cell r="WN30">
            <v>58.684164704635442</v>
          </cell>
          <cell r="WO30">
            <v>63.911621247220708</v>
          </cell>
          <cell r="WP30">
            <v>8.5208333333333321</v>
          </cell>
          <cell r="WS30">
            <v>9.7441860465116292</v>
          </cell>
          <cell r="WV30">
            <v>9.8857142857142843</v>
          </cell>
          <cell r="WY30">
            <v>11.727272727272728</v>
          </cell>
          <cell r="XT30">
            <v>8.5559006211180115</v>
          </cell>
          <cell r="XU30">
            <v>7.2111111111111104</v>
          </cell>
          <cell r="XV30">
            <v>8.8285714285714274</v>
          </cell>
          <cell r="XW30">
            <v>6.8526785714285712</v>
          </cell>
          <cell r="XX30">
            <v>25.343772227067173</v>
          </cell>
          <cell r="XY30">
            <v>22.530965851863435</v>
          </cell>
          <cell r="XZ30">
            <v>23.578783895824003</v>
          </cell>
          <cell r="YA30">
            <v>20.656264301033893</v>
          </cell>
          <cell r="YB30">
            <v>20.687012311931046</v>
          </cell>
          <cell r="YC30">
            <v>17.912118439205884</v>
          </cell>
          <cell r="YD30">
            <v>16.65633029148578</v>
          </cell>
          <cell r="YG30">
            <v>21.594241535590509</v>
          </cell>
          <cell r="YJ30">
            <v>13.701067615658364</v>
          </cell>
        </row>
        <row r="31">
          <cell r="BD31">
            <v>51</v>
          </cell>
          <cell r="BE31">
            <v>52</v>
          </cell>
          <cell r="BF31">
            <v>55</v>
          </cell>
          <cell r="BG31">
            <v>55</v>
          </cell>
          <cell r="BH31">
            <v>61</v>
          </cell>
          <cell r="BI31">
            <v>26</v>
          </cell>
          <cell r="BJ31">
            <v>26</v>
          </cell>
          <cell r="BK31">
            <v>29</v>
          </cell>
          <cell r="BL31">
            <v>31</v>
          </cell>
          <cell r="BM31">
            <v>34</v>
          </cell>
          <cell r="BN31">
            <v>28</v>
          </cell>
          <cell r="BO31">
            <v>27</v>
          </cell>
          <cell r="BP31">
            <v>33</v>
          </cell>
          <cell r="BQ31">
            <v>31</v>
          </cell>
          <cell r="BR31">
            <v>38</v>
          </cell>
          <cell r="BS31">
            <v>10</v>
          </cell>
          <cell r="BT31">
            <v>8</v>
          </cell>
          <cell r="BU31">
            <v>12</v>
          </cell>
          <cell r="BV31">
            <v>12</v>
          </cell>
          <cell r="BW31">
            <v>15</v>
          </cell>
          <cell r="DH31">
            <v>80.438756855575861</v>
          </cell>
          <cell r="DI31">
            <v>88.330632090761753</v>
          </cell>
          <cell r="DJ31">
            <v>88.107202680067005</v>
          </cell>
          <cell r="DK31">
            <v>88.067226890756302</v>
          </cell>
          <cell r="DL31">
            <v>87.226277372262771</v>
          </cell>
          <cell r="DM31">
            <v>87.566607460035527</v>
          </cell>
          <cell r="DN31">
            <v>79.666666666666671</v>
          </cell>
          <cell r="DO31">
            <v>79</v>
          </cell>
          <cell r="DP31">
            <v>77.666666666666671</v>
          </cell>
          <cell r="DQ31">
            <v>89.8</v>
          </cell>
          <cell r="DR31">
            <v>89.1</v>
          </cell>
          <cell r="DS31">
            <v>92.3</v>
          </cell>
          <cell r="DT31">
            <v>93.1</v>
          </cell>
          <cell r="DU31">
            <v>94.1</v>
          </cell>
          <cell r="DV31">
            <v>751.43</v>
          </cell>
          <cell r="DW31">
            <v>762.21</v>
          </cell>
          <cell r="DX31">
            <v>792.2</v>
          </cell>
          <cell r="DY31">
            <v>841.01</v>
          </cell>
          <cell r="DZ31">
            <v>874.62</v>
          </cell>
          <cell r="EA31">
            <v>457</v>
          </cell>
          <cell r="EB31">
            <v>453</v>
          </cell>
          <cell r="EC31">
            <v>514</v>
          </cell>
          <cell r="ED31">
            <v>521</v>
          </cell>
          <cell r="EE31">
            <v>550</v>
          </cell>
          <cell r="EF31">
            <v>662</v>
          </cell>
          <cell r="EG31">
            <v>600</v>
          </cell>
          <cell r="EH31">
            <v>684</v>
          </cell>
          <cell r="EI31">
            <v>709</v>
          </cell>
          <cell r="EJ31">
            <v>722</v>
          </cell>
          <cell r="EK31">
            <v>741</v>
          </cell>
          <cell r="EL31">
            <v>855</v>
          </cell>
          <cell r="EM31">
            <v>836</v>
          </cell>
          <cell r="EN31">
            <v>866</v>
          </cell>
          <cell r="EO31">
            <v>925</v>
          </cell>
          <cell r="EP31">
            <v>892</v>
          </cell>
          <cell r="EQ31">
            <v>926</v>
          </cell>
          <cell r="ER31">
            <v>907</v>
          </cell>
          <cell r="ES31">
            <v>958</v>
          </cell>
          <cell r="ET31">
            <v>1045</v>
          </cell>
          <cell r="EU31">
            <v>1071</v>
          </cell>
          <cell r="EV31">
            <v>1097</v>
          </cell>
          <cell r="EW31">
            <v>1141</v>
          </cell>
          <cell r="EX31">
            <v>1172</v>
          </cell>
          <cell r="EY31">
            <v>1163</v>
          </cell>
          <cell r="EZ31">
            <v>80.028328611898019</v>
          </cell>
          <cell r="FA31">
            <v>75.185608223872066</v>
          </cell>
          <cell r="FB31">
            <v>72.312703583061889</v>
          </cell>
          <cell r="FC31">
            <v>78.190584231423713</v>
          </cell>
          <cell r="FD31">
            <v>67.931526390870189</v>
          </cell>
          <cell r="FE31">
            <v>62.748001184483272</v>
          </cell>
          <cell r="FF31">
            <v>83.841807909604512</v>
          </cell>
          <cell r="FG31">
            <v>82.567760342368047</v>
          </cell>
          <cell r="FH31">
            <v>79.656499851939586</v>
          </cell>
          <cell r="FI31">
            <v>83.022598870056498</v>
          </cell>
          <cell r="FJ31">
            <v>71.188372755770885</v>
          </cell>
          <cell r="FK31">
            <v>67.900503405389401</v>
          </cell>
          <cell r="FL31">
            <v>4.8895874211769508</v>
          </cell>
          <cell r="FO31">
            <v>4.6330004701418419</v>
          </cell>
          <cell r="FR31">
            <v>4.1299490926105333</v>
          </cell>
          <cell r="FU31">
            <v>3.9733363719234278</v>
          </cell>
          <cell r="FX31">
            <v>4.1791983740034118</v>
          </cell>
          <cell r="GA31">
            <v>4.0909593394405359</v>
          </cell>
          <cell r="GV31">
            <v>45.121951219512198</v>
          </cell>
          <cell r="GW31">
            <v>46.536144578313255</v>
          </cell>
          <cell r="GX31">
            <v>47.368421052631575</v>
          </cell>
          <cell r="GY31">
            <v>47.779479326186831</v>
          </cell>
          <cell r="GZ31">
            <v>48</v>
          </cell>
          <cell r="HA31">
            <v>47.846153846153847</v>
          </cell>
          <cell r="HI31">
            <v>0.8</v>
          </cell>
          <cell r="HJ31">
            <v>0.9</v>
          </cell>
          <cell r="HK31">
            <v>1.1000000000000001</v>
          </cell>
          <cell r="HL31">
            <v>0.8</v>
          </cell>
          <cell r="HM31">
            <v>0.5</v>
          </cell>
          <cell r="HN31">
            <v>0.51</v>
          </cell>
          <cell r="HO31">
            <v>7.3929722759509993</v>
          </cell>
          <cell r="HP31">
            <v>7.2445171849427172</v>
          </cell>
          <cell r="HQ31">
            <v>7.8279325988334412</v>
          </cell>
          <cell r="HR31">
            <v>7.3586206896551722</v>
          </cell>
          <cell r="HS31">
            <v>6.8925783431585472</v>
          </cell>
          <cell r="HT31">
            <v>6.5174732695554312</v>
          </cell>
          <cell r="HU31">
            <v>9.8552437525604262</v>
          </cell>
          <cell r="HV31">
            <v>9.7649989170457001</v>
          </cell>
          <cell r="HW31">
            <v>10.404566996984059</v>
          </cell>
          <cell r="HX31">
            <v>10.029954906592227</v>
          </cell>
          <cell r="HY31">
            <v>11.066681146828845</v>
          </cell>
          <cell r="HZ31">
            <v>10.2866131141498</v>
          </cell>
          <cell r="IA31">
            <v>94.658779477730448</v>
          </cell>
          <cell r="IB31">
            <v>95.602116628360676</v>
          </cell>
          <cell r="IC31">
            <v>95.689935474154098</v>
          </cell>
          <cell r="ID31">
            <v>95.651137682720901</v>
          </cell>
          <cell r="IE31">
            <v>95.789799193735391</v>
          </cell>
          <cell r="IF31">
            <v>95.860987501103622</v>
          </cell>
          <cell r="IG31">
            <v>92.101593665754578</v>
          </cell>
          <cell r="IH31">
            <v>91.747273480281621</v>
          </cell>
          <cell r="II31">
            <v>90.362135173395956</v>
          </cell>
          <cell r="IJ31">
            <v>87.254699278012779</v>
          </cell>
          <cell r="IK31">
            <v>94.756758177197327</v>
          </cell>
          <cell r="IL31">
            <v>95.80869003913341</v>
          </cell>
          <cell r="JE31">
            <v>1.8</v>
          </cell>
          <cell r="JH31">
            <v>1.7</v>
          </cell>
          <cell r="JK31">
            <v>1.7624065494006862</v>
          </cell>
          <cell r="JN31">
            <v>1.7964314679643145</v>
          </cell>
          <cell r="JQ31">
            <v>1.8447230246785913</v>
          </cell>
          <cell r="JT31">
            <v>1.8934233144457884</v>
          </cell>
          <cell r="JW31">
            <v>37.578079453652038</v>
          </cell>
          <cell r="JX31">
            <v>36.705566283267565</v>
          </cell>
          <cell r="JY31">
            <v>36.456498767171539</v>
          </cell>
          <cell r="JZ31">
            <v>36.04858878170775</v>
          </cell>
          <cell r="KA31">
            <v>35.777856888572444</v>
          </cell>
          <cell r="KB31">
            <v>36.020942408376968</v>
          </cell>
          <cell r="KC31">
            <v>53.466666666666669</v>
          </cell>
          <cell r="KD31">
            <v>47</v>
          </cell>
          <cell r="KE31">
            <v>39.333333333333336</v>
          </cell>
          <cell r="KF31">
            <v>85.307100000000005</v>
          </cell>
          <cell r="KG31">
            <v>76.733850074472997</v>
          </cell>
          <cell r="KH31">
            <v>86.279899999999998</v>
          </cell>
          <cell r="KI31">
            <v>81.009107659436566</v>
          </cell>
          <cell r="NW31">
            <v>77.666666666666671</v>
          </cell>
          <cell r="NX31">
            <v>72.666666666666671</v>
          </cell>
          <cell r="NY31">
            <v>74.86666666666666</v>
          </cell>
          <cell r="NZ31">
            <v>74.666666666666671</v>
          </cell>
          <cell r="OA31">
            <v>75.666666666666671</v>
          </cell>
          <cell r="OB31">
            <v>71.308641975308646</v>
          </cell>
          <cell r="OC31">
            <v>70</v>
          </cell>
          <cell r="OD31">
            <v>67.333333333333329</v>
          </cell>
          <cell r="OE31">
            <v>76.5</v>
          </cell>
          <cell r="OF31">
            <v>77.333333333333329</v>
          </cell>
          <cell r="OG31">
            <v>74</v>
          </cell>
          <cell r="RC31">
            <v>97.8</v>
          </cell>
          <cell r="RD31">
            <v>97.1</v>
          </cell>
          <cell r="RE31">
            <v>98.9</v>
          </cell>
          <cell r="RF31">
            <v>98.33147942157953</v>
          </cell>
          <cell r="RG31">
            <v>97.9</v>
          </cell>
          <cell r="SA31">
            <v>27.264637892194372</v>
          </cell>
          <cell r="SB31">
            <v>25.9</v>
          </cell>
          <cell r="SC31">
            <v>22.7</v>
          </cell>
          <cell r="SD31">
            <v>20.956925103171617</v>
          </cell>
          <cell r="SE31">
            <v>22.17893177944638</v>
          </cell>
          <cell r="SF31">
            <v>30.252069124362432</v>
          </cell>
          <cell r="SG31">
            <v>31.7</v>
          </cell>
          <cell r="SH31">
            <v>30.4</v>
          </cell>
          <cell r="SI31">
            <v>25</v>
          </cell>
          <cell r="SJ31">
            <v>22.730136631083347</v>
          </cell>
          <cell r="SK31">
            <v>23.66406620570018</v>
          </cell>
          <cell r="SL31">
            <v>41.816294391257429</v>
          </cell>
          <cell r="SM31">
            <v>44.8</v>
          </cell>
          <cell r="SN31">
            <v>41.1</v>
          </cell>
          <cell r="SO31">
            <v>40</v>
          </cell>
          <cell r="SP31">
            <v>38.900207565927666</v>
          </cell>
          <cell r="SQ31">
            <v>36.848341782761104</v>
          </cell>
          <cell r="SR31">
            <v>38.726886663530905</v>
          </cell>
          <cell r="SS31">
            <v>38.663508932651879</v>
          </cell>
          <cell r="ST31">
            <v>39</v>
          </cell>
          <cell r="SU31">
            <v>39.5</v>
          </cell>
          <cell r="SV31">
            <v>37.0233738595918</v>
          </cell>
          <cell r="SW31">
            <v>36.80021795854703</v>
          </cell>
          <cell r="UO31">
            <v>35.700000000000003</v>
          </cell>
          <cell r="UP31">
            <v>37.700000000000003</v>
          </cell>
          <cell r="UQ31">
            <v>39.056876335377439</v>
          </cell>
          <cell r="UR31">
            <v>45</v>
          </cell>
          <cell r="US31">
            <v>48.953243533452579</v>
          </cell>
          <cell r="UT31">
            <v>84.86666666666666</v>
          </cell>
          <cell r="UU31">
            <v>85.666666666666671</v>
          </cell>
          <cell r="UV31">
            <v>83.666666666666671</v>
          </cell>
          <cell r="UW31">
            <v>74.766666666666666</v>
          </cell>
          <cell r="UX31">
            <v>76</v>
          </cell>
          <cell r="UY31">
            <v>74.666666666666671</v>
          </cell>
          <cell r="UZ31">
            <v>3.7575449906365659</v>
          </cell>
          <cell r="VA31">
            <v>3.8165364739970098</v>
          </cell>
          <cell r="VB31">
            <v>4.6814840260908062</v>
          </cell>
          <cell r="VC31">
            <v>4.3823378270638216</v>
          </cell>
          <cell r="VD31">
            <v>5.4473249189418613</v>
          </cell>
          <cell r="VE31">
            <v>5.5902709579963812</v>
          </cell>
          <cell r="VF31">
            <v>0.76294384835881535</v>
          </cell>
          <cell r="VG31">
            <v>0.80937411938843595</v>
          </cell>
          <cell r="VH31">
            <v>0.86117417364087578</v>
          </cell>
          <cell r="VI31">
            <v>0.88395664453569367</v>
          </cell>
          <cell r="VJ31">
            <v>0.6746845925936874</v>
          </cell>
          <cell r="VK31">
            <v>0.738582040286205</v>
          </cell>
          <cell r="VL31">
            <v>66.340716305372297</v>
          </cell>
          <cell r="VM31">
            <v>62.087132725430592</v>
          </cell>
          <cell r="VN31">
            <v>71.960151204914155</v>
          </cell>
          <cell r="VO31">
            <v>82.797098020660826</v>
          </cell>
          <cell r="VP31">
            <v>91.071782865759303</v>
          </cell>
          <cell r="VQ31">
            <v>90.891333811687787</v>
          </cell>
          <cell r="VR31">
            <v>96.183200149831436</v>
          </cell>
          <cell r="VS31">
            <v>97.120493629663486</v>
          </cell>
          <cell r="VT31">
            <v>98.582863712775122</v>
          </cell>
          <cell r="VU31">
            <v>12.882802488768121</v>
          </cell>
          <cell r="VV31">
            <v>13.985839630300381</v>
          </cell>
          <cell r="VW31">
            <v>13.722482183898544</v>
          </cell>
          <cell r="VX31">
            <v>69.882972038956964</v>
          </cell>
          <cell r="VY31">
            <v>68.004052684903755</v>
          </cell>
          <cell r="VZ31">
            <v>78.724996062372028</v>
          </cell>
          <cell r="WA31">
            <v>90.525195173882196</v>
          </cell>
          <cell r="WB31">
            <v>95.976350144835521</v>
          </cell>
          <cell r="WC31">
            <v>95.782508171888708</v>
          </cell>
          <cell r="WD31">
            <v>90.123456790123456</v>
          </cell>
          <cell r="WE31">
            <v>92.222222222222229</v>
          </cell>
          <cell r="WF31">
            <v>94.211287988422583</v>
          </cell>
          <cell r="WG31">
            <v>94.345238095238088</v>
          </cell>
          <cell r="WH31">
            <v>95.370370370370367</v>
          </cell>
          <cell r="WI31">
            <v>95.141065830721004</v>
          </cell>
          <cell r="WJ31">
            <v>81.51062837084207</v>
          </cell>
          <cell r="WK31">
            <v>85.346460846384105</v>
          </cell>
          <cell r="WL31">
            <v>85.945477289167798</v>
          </cell>
          <cell r="WM31">
            <v>86.493330023387387</v>
          </cell>
          <cell r="WN31">
            <v>86.25100841304598</v>
          </cell>
          <cell r="WO31">
            <v>85.339484230426933</v>
          </cell>
          <cell r="WP31">
            <v>14.754237288135593</v>
          </cell>
          <cell r="WS31">
            <v>12.992307692307692</v>
          </cell>
          <cell r="WV31">
            <v>20.575757575757574</v>
          </cell>
          <cell r="WY31">
            <v>16.109890109890109</v>
          </cell>
          <cell r="XT31">
            <v>12.105442176870749</v>
          </cell>
          <cell r="XU31">
            <v>12.822544642857142</v>
          </cell>
          <cell r="XV31">
            <v>11.471337579617835</v>
          </cell>
          <cell r="XW31">
            <v>10.269439421338154</v>
          </cell>
          <cell r="XX31">
            <v>11.807299640471035</v>
          </cell>
          <cell r="XY31">
            <v>13.010079788087614</v>
          </cell>
          <cell r="XZ31">
            <v>11.923023829612859</v>
          </cell>
          <cell r="YA31">
            <v>9.4340957136338908</v>
          </cell>
          <cell r="YB31">
            <v>11.048568372164542</v>
          </cell>
          <cell r="YC31">
            <v>11.932346197339539</v>
          </cell>
          <cell r="YD31">
            <v>16.327308535307008</v>
          </cell>
          <cell r="YG31">
            <v>15.921344751030764</v>
          </cell>
          <cell r="YJ31">
            <v>14.925845112734402</v>
          </cell>
        </row>
        <row r="32">
          <cell r="BD32">
            <v>56</v>
          </cell>
          <cell r="BE32">
            <v>58</v>
          </cell>
          <cell r="BF32">
            <v>60</v>
          </cell>
          <cell r="BG32">
            <v>60</v>
          </cell>
          <cell r="BH32">
            <v>65</v>
          </cell>
          <cell r="BI32">
            <v>33</v>
          </cell>
          <cell r="BJ32">
            <v>37</v>
          </cell>
          <cell r="BK32">
            <v>40</v>
          </cell>
          <cell r="BL32">
            <v>39</v>
          </cell>
          <cell r="BM32">
            <v>41</v>
          </cell>
          <cell r="BN32">
            <v>29</v>
          </cell>
          <cell r="BO32">
            <v>15</v>
          </cell>
          <cell r="BP32">
            <v>20</v>
          </cell>
          <cell r="BQ32">
            <v>24</v>
          </cell>
          <cell r="BR32">
            <v>33</v>
          </cell>
          <cell r="BS32">
            <v>10</v>
          </cell>
          <cell r="BT32">
            <v>5</v>
          </cell>
          <cell r="BU32">
            <v>7</v>
          </cell>
          <cell r="BV32">
            <v>8</v>
          </cell>
          <cell r="BW32">
            <v>8</v>
          </cell>
          <cell r="DH32">
            <v>87.698412698412696</v>
          </cell>
          <cell r="DI32">
            <v>87.64940239043824</v>
          </cell>
          <cell r="DJ32">
            <v>87.398373983739845</v>
          </cell>
          <cell r="DK32">
            <v>87.124463519313295</v>
          </cell>
          <cell r="DL32">
            <v>84.722222222222214</v>
          </cell>
          <cell r="DM32">
            <v>81.944444444444443</v>
          </cell>
          <cell r="DN32">
            <v>88.833333333333329</v>
          </cell>
          <cell r="DO32">
            <v>90.666666666666671</v>
          </cell>
          <cell r="DP32">
            <v>86.666666666666671</v>
          </cell>
          <cell r="DQ32">
            <v>88.6</v>
          </cell>
          <cell r="DR32">
            <v>90</v>
          </cell>
          <cell r="DS32">
            <v>92.1</v>
          </cell>
          <cell r="DT32">
            <v>90.7</v>
          </cell>
          <cell r="DU32">
            <v>93.3</v>
          </cell>
          <cell r="DV32">
            <v>868.03</v>
          </cell>
          <cell r="DW32">
            <v>901.87</v>
          </cell>
          <cell r="DX32">
            <v>925.65</v>
          </cell>
          <cell r="DY32">
            <v>948.62</v>
          </cell>
          <cell r="DZ32">
            <v>990.57</v>
          </cell>
          <cell r="EA32">
            <v>436</v>
          </cell>
          <cell r="EB32">
            <v>349</v>
          </cell>
          <cell r="EC32">
            <v>383</v>
          </cell>
          <cell r="ED32">
            <v>430</v>
          </cell>
          <cell r="EE32">
            <v>542</v>
          </cell>
          <cell r="EF32">
            <v>625</v>
          </cell>
          <cell r="EG32">
            <v>630</v>
          </cell>
          <cell r="EH32">
            <v>663</v>
          </cell>
          <cell r="EI32">
            <v>715</v>
          </cell>
          <cell r="EJ32">
            <v>758</v>
          </cell>
          <cell r="EK32">
            <v>880</v>
          </cell>
          <cell r="EL32">
            <v>940</v>
          </cell>
          <cell r="EM32">
            <v>837</v>
          </cell>
          <cell r="EN32">
            <v>909</v>
          </cell>
          <cell r="EO32">
            <v>924</v>
          </cell>
          <cell r="EP32">
            <v>954</v>
          </cell>
          <cell r="EQ32">
            <v>1000</v>
          </cell>
          <cell r="ER32">
            <v>1097</v>
          </cell>
          <cell r="ES32">
            <v>1006</v>
          </cell>
          <cell r="ET32">
            <v>1079</v>
          </cell>
          <cell r="EU32">
            <v>1148</v>
          </cell>
          <cell r="EV32">
            <v>1246</v>
          </cell>
          <cell r="EW32">
            <v>1291</v>
          </cell>
          <cell r="EX32">
            <v>1320</v>
          </cell>
          <cell r="EY32">
            <v>1292</v>
          </cell>
          <cell r="EZ32">
            <v>83.922462941847215</v>
          </cell>
          <cell r="FA32">
            <v>79.05263157894737</v>
          </cell>
          <cell r="FB32">
            <v>75.414937759336098</v>
          </cell>
          <cell r="FC32">
            <v>79.81755986316989</v>
          </cell>
          <cell r="FD32">
            <v>72.468354430379748</v>
          </cell>
          <cell r="FE32">
            <v>70.539419087136935</v>
          </cell>
          <cell r="FF32">
            <v>88.255416191562148</v>
          </cell>
          <cell r="FG32">
            <v>82.929399367755536</v>
          </cell>
          <cell r="FH32">
            <v>82.987551867219921</v>
          </cell>
          <cell r="FI32">
            <v>84.73804100227791</v>
          </cell>
          <cell r="FJ32">
            <v>75.9958071278826</v>
          </cell>
          <cell r="FK32">
            <v>70.435684647302907</v>
          </cell>
          <cell r="FL32">
            <v>9.9225457695513395</v>
          </cell>
          <cell r="FO32">
            <v>4.9930093583197941</v>
          </cell>
          <cell r="FR32">
            <v>5.9862203335609454</v>
          </cell>
          <cell r="FU32">
            <v>7.3718890848520475</v>
          </cell>
          <cell r="FX32">
            <v>6.7048594181699981</v>
          </cell>
          <cell r="GA32">
            <v>6.4666832627997675</v>
          </cell>
          <cell r="GV32">
            <v>53.75722543352601</v>
          </cell>
          <cell r="GW32">
            <v>51.445086705202314</v>
          </cell>
          <cell r="GX32">
            <v>47.590361445783131</v>
          </cell>
          <cell r="GY32">
            <v>48.75</v>
          </cell>
          <cell r="GZ32">
            <v>56.36363636363636</v>
          </cell>
          <cell r="HA32">
            <v>51.572327044025158</v>
          </cell>
          <cell r="HI32">
            <v>25.3</v>
          </cell>
          <cell r="HJ32">
            <v>24.2</v>
          </cell>
          <cell r="HK32">
            <v>5.95</v>
          </cell>
          <cell r="HL32">
            <v>0.88</v>
          </cell>
          <cell r="HM32">
            <v>78</v>
          </cell>
          <cell r="HN32">
            <v>144</v>
          </cell>
          <cell r="HO32">
            <v>4.7247619047619045</v>
          </cell>
          <cell r="HP32">
            <v>4.838709677419355</v>
          </cell>
          <cell r="HQ32">
            <v>5.6529535864978904</v>
          </cell>
          <cell r="HR32">
            <v>5.1901709401709404</v>
          </cell>
          <cell r="HS32">
            <v>5.086021505376344</v>
          </cell>
          <cell r="HT32">
            <v>4.4790547798066598</v>
          </cell>
          <cell r="HU32">
            <v>10.456902848794741</v>
          </cell>
          <cell r="HV32">
            <v>9.3980694980694981</v>
          </cell>
          <cell r="HW32">
            <v>9.9106941838649156</v>
          </cell>
          <cell r="HX32">
            <v>10.454264762639907</v>
          </cell>
          <cell r="HY32">
            <v>9.134659525631216</v>
          </cell>
          <cell r="HZ32">
            <v>9.2416442566269694</v>
          </cell>
          <cell r="IA32">
            <v>97.381003082702549</v>
          </cell>
          <cell r="IB32">
            <v>97.275881210832949</v>
          </cell>
          <cell r="IC32">
            <v>97.714937634767324</v>
          </cell>
          <cell r="ID32">
            <v>97.671730393499317</v>
          </cell>
          <cell r="IE32">
            <v>97.4006669926694</v>
          </cell>
          <cell r="IF32">
            <v>97.692271140503777</v>
          </cell>
          <cell r="IG32">
            <v>90.942087663976977</v>
          </cell>
          <cell r="IH32">
            <v>90.581096169716986</v>
          </cell>
          <cell r="II32">
            <v>92.126577874002052</v>
          </cell>
          <cell r="IJ32">
            <v>91.770356643092171</v>
          </cell>
          <cell r="IK32">
            <v>91.667523052345416</v>
          </cell>
          <cell r="IL32">
            <v>91.071672754976461</v>
          </cell>
          <cell r="JE32">
            <v>1.6</v>
          </cell>
          <cell r="JH32">
            <v>2.2000000000000002</v>
          </cell>
          <cell r="JK32">
            <v>2.4771360101726416</v>
          </cell>
          <cell r="JN32">
            <v>2.4928251227437679</v>
          </cell>
          <cell r="JQ32">
            <v>2.6849261277180583</v>
          </cell>
          <cell r="JT32">
            <v>3.6276988912662906</v>
          </cell>
          <cell r="JW32">
            <v>34.519104084321476</v>
          </cell>
          <cell r="JX32">
            <v>39.286871961102108</v>
          </cell>
          <cell r="JY32">
            <v>40.96228868660598</v>
          </cell>
          <cell r="JZ32">
            <v>39.243807040417209</v>
          </cell>
          <cell r="KA32">
            <v>42.132639791937585</v>
          </cell>
          <cell r="KB32">
            <v>43.427835051546396</v>
          </cell>
          <cell r="KC32">
            <v>57.566666666666663</v>
          </cell>
          <cell r="KD32">
            <v>54.5</v>
          </cell>
          <cell r="KE32">
            <v>58</v>
          </cell>
          <cell r="KF32">
            <v>75.900000000000006</v>
          </cell>
          <cell r="KG32">
            <v>76</v>
          </cell>
          <cell r="KH32">
            <v>80.930000000000007</v>
          </cell>
          <cell r="KI32">
            <v>77</v>
          </cell>
          <cell r="NW32">
            <v>92.333333333333329</v>
          </cell>
          <cell r="NX32">
            <v>91.333333333333329</v>
          </cell>
          <cell r="NY32">
            <v>91.066666666666663</v>
          </cell>
          <cell r="NZ32">
            <v>93.666666666666671</v>
          </cell>
          <cell r="OA32">
            <v>92</v>
          </cell>
          <cell r="OB32">
            <v>84.811594202898547</v>
          </cell>
          <cell r="OC32">
            <v>87.333333333333329</v>
          </cell>
          <cell r="OD32">
            <v>85</v>
          </cell>
          <cell r="OE32">
            <v>83.600000000000009</v>
          </cell>
          <cell r="OF32">
            <v>88.666666666666671</v>
          </cell>
          <cell r="OG32">
            <v>88</v>
          </cell>
          <cell r="RC32">
            <v>96.9</v>
          </cell>
          <cell r="RD32">
            <v>97.4</v>
          </cell>
          <cell r="RE32">
            <v>94.7</v>
          </cell>
          <cell r="RF32">
            <v>92.830188679245282</v>
          </cell>
          <cell r="RG32">
            <v>94</v>
          </cell>
          <cell r="SA32">
            <v>32.082672264867028</v>
          </cell>
          <cell r="SB32">
            <v>29.1</v>
          </cell>
          <cell r="SC32">
            <v>28.360000000000003</v>
          </cell>
          <cell r="SD32">
            <v>30.102580933232367</v>
          </cell>
          <cell r="SE32">
            <v>31.023086018395979</v>
          </cell>
          <cell r="SF32">
            <v>43.653565344469811</v>
          </cell>
          <cell r="SG32">
            <v>41.926115004169702</v>
          </cell>
          <cell r="SH32">
            <v>38.700000000000003</v>
          </cell>
          <cell r="SI32">
            <v>39.550000000000004</v>
          </cell>
          <cell r="SJ32">
            <v>40.936755701249872</v>
          </cell>
          <cell r="SK32">
            <v>41.612309293172636</v>
          </cell>
          <cell r="SL32">
            <v>45.943461588399188</v>
          </cell>
          <cell r="SM32">
            <v>43.090331672103112</v>
          </cell>
          <cell r="SN32">
            <v>41.1</v>
          </cell>
          <cell r="SO32">
            <v>42.730000000000004</v>
          </cell>
          <cell r="SP32">
            <v>44.342688698721474</v>
          </cell>
          <cell r="SQ32">
            <v>42.41298428939897</v>
          </cell>
          <cell r="SR32">
            <v>48.339106518567391</v>
          </cell>
          <cell r="SS32">
            <v>46.867520046553018</v>
          </cell>
          <cell r="ST32">
            <v>46.7</v>
          </cell>
          <cell r="SU32">
            <v>50.42</v>
          </cell>
          <cell r="SV32">
            <v>49.267366235552238</v>
          </cell>
          <cell r="SW32">
            <v>51.655683358030075</v>
          </cell>
          <cell r="UO32">
            <v>53.737690664751355</v>
          </cell>
          <cell r="UP32">
            <v>55.7</v>
          </cell>
          <cell r="UQ32">
            <v>53.724109139881662</v>
          </cell>
          <cell r="UR32">
            <v>53.1</v>
          </cell>
          <cell r="US32">
            <v>53.864869306971841</v>
          </cell>
          <cell r="UT32">
            <v>78.63333333333334</v>
          </cell>
          <cell r="UU32">
            <v>76</v>
          </cell>
          <cell r="UV32">
            <v>75</v>
          </cell>
          <cell r="UW32">
            <v>78.033333333333331</v>
          </cell>
          <cell r="UX32">
            <v>83</v>
          </cell>
          <cell r="UY32">
            <v>82</v>
          </cell>
          <cell r="UZ32">
            <v>11.573294184888242</v>
          </cell>
          <cell r="VA32">
            <v>11.154675554184299</v>
          </cell>
          <cell r="VB32">
            <v>10.814375471279694</v>
          </cell>
          <cell r="VC32">
            <v>8.2042855236431134</v>
          </cell>
          <cell r="VD32">
            <v>9.5572255134526358</v>
          </cell>
          <cell r="VE32">
            <v>9.8163572522805893</v>
          </cell>
          <cell r="VF32">
            <v>0.5666902106590217</v>
          </cell>
          <cell r="VG32">
            <v>0.81202247288454565</v>
          </cell>
          <cell r="VH32">
            <v>0.46301583276077773</v>
          </cell>
          <cell r="VI32">
            <v>0.63082391310796093</v>
          </cell>
          <cell r="VJ32">
            <v>0.7851552137884894</v>
          </cell>
          <cell r="VK32">
            <v>0.57146483329396724</v>
          </cell>
          <cell r="VL32">
            <v>32.243163340724315</v>
          </cell>
          <cell r="VM32">
            <v>43.044428259286235</v>
          </cell>
          <cell r="VN32">
            <v>62.913544141838784</v>
          </cell>
          <cell r="VO32">
            <v>79.365932294465338</v>
          </cell>
          <cell r="VP32">
            <v>95.537308104248481</v>
          </cell>
          <cell r="VQ32">
            <v>97.191610380376829</v>
          </cell>
          <cell r="VR32">
            <v>92.552475025255362</v>
          </cell>
          <cell r="VS32">
            <v>91.260487415101878</v>
          </cell>
          <cell r="VT32">
            <v>92.459863148646122</v>
          </cell>
          <cell r="VU32">
            <v>7.6045255325654875</v>
          </cell>
          <cell r="VV32">
            <v>5.3990001351168759</v>
          </cell>
          <cell r="VW32">
            <v>4.8628522630230568</v>
          </cell>
          <cell r="VX32">
            <v>63.396156688839611</v>
          </cell>
          <cell r="VY32">
            <v>70.630007283321191</v>
          </cell>
          <cell r="VZ32">
            <v>79.309084262474869</v>
          </cell>
          <cell r="WA32">
            <v>93.157800465699452</v>
          </cell>
          <cell r="WB32">
            <v>96.44769725098179</v>
          </cell>
          <cell r="WC32">
            <v>97.831496622822613</v>
          </cell>
          <cell r="WD32">
            <v>86.915887850467286</v>
          </cell>
          <cell r="WE32">
            <v>88.205128205128204</v>
          </cell>
          <cell r="WF32">
            <v>89.944134078212286</v>
          </cell>
          <cell r="WG32">
            <v>89.385474860335194</v>
          </cell>
          <cell r="WH32">
            <v>89.385474860335194</v>
          </cell>
          <cell r="WI32">
            <v>89.265536723163848</v>
          </cell>
          <cell r="WJ32">
            <v>97.575056252008991</v>
          </cell>
          <cell r="WK32">
            <v>97.980908848774376</v>
          </cell>
          <cell r="WL32">
            <v>96.564304569265929</v>
          </cell>
          <cell r="WM32">
            <v>96.369675291494403</v>
          </cell>
          <cell r="WN32">
            <v>96.299959787195689</v>
          </cell>
          <cell r="WO32">
            <v>96.591547712712142</v>
          </cell>
          <cell r="WP32">
            <v>2</v>
          </cell>
          <cell r="WS32">
            <v>2.2903225806451615</v>
          </cell>
          <cell r="WV32">
            <v>5</v>
          </cell>
          <cell r="WY32">
            <v>2.7272727272727271</v>
          </cell>
          <cell r="XT32">
            <v>9.6049107142857135</v>
          </cell>
          <cell r="XU32">
            <v>9.5934065934065949</v>
          </cell>
          <cell r="XV32">
            <v>8.0959488272921103</v>
          </cell>
          <cell r="XW32">
            <v>10.805900621118013</v>
          </cell>
          <cell r="XX32">
            <v>13.840104634589965</v>
          </cell>
          <cell r="XY32">
            <v>10.849338235227812</v>
          </cell>
          <cell r="XZ32">
            <v>11.234506114377144</v>
          </cell>
          <cell r="YA32">
            <v>12.138810980030321</v>
          </cell>
          <cell r="YB32">
            <v>13.147229409306139</v>
          </cell>
          <cell r="YC32">
            <v>20.124557360882701</v>
          </cell>
          <cell r="YD32">
            <v>28.389784062260222</v>
          </cell>
          <cell r="YG32">
            <v>26.005244755244757</v>
          </cell>
          <cell r="YJ32">
            <v>25.099644511472587</v>
          </cell>
        </row>
        <row r="33">
          <cell r="BD33">
            <v>47</v>
          </cell>
          <cell r="BE33">
            <v>50</v>
          </cell>
          <cell r="BF33">
            <v>53</v>
          </cell>
          <cell r="BG33">
            <v>54</v>
          </cell>
          <cell r="BH33">
            <v>54</v>
          </cell>
          <cell r="BI33">
            <v>22</v>
          </cell>
          <cell r="BJ33">
            <v>23</v>
          </cell>
          <cell r="BK33">
            <v>26</v>
          </cell>
          <cell r="BL33">
            <v>26</v>
          </cell>
          <cell r="BM33">
            <v>29</v>
          </cell>
          <cell r="BN33">
            <v>36</v>
          </cell>
          <cell r="BO33">
            <v>34</v>
          </cell>
          <cell r="BP33">
            <v>40</v>
          </cell>
          <cell r="BQ33">
            <v>44</v>
          </cell>
          <cell r="BR33">
            <v>42</v>
          </cell>
          <cell r="BS33">
            <v>12</v>
          </cell>
          <cell r="BT33">
            <v>11</v>
          </cell>
          <cell r="BU33">
            <v>19</v>
          </cell>
          <cell r="BV33">
            <v>15</v>
          </cell>
          <cell r="BW33">
            <v>19</v>
          </cell>
          <cell r="DH33">
            <v>89.03394255874673</v>
          </cell>
          <cell r="DI33">
            <v>88.34688346883469</v>
          </cell>
          <cell r="DJ33">
            <v>87.005649717514117</v>
          </cell>
          <cell r="DK33">
            <v>90.514905149051501</v>
          </cell>
          <cell r="DL33">
            <v>89.119170984455948</v>
          </cell>
          <cell r="DM33">
            <v>89.807162534435264</v>
          </cell>
          <cell r="DN33">
            <v>85.266666666666666</v>
          </cell>
          <cell r="DO33">
            <v>87.666666666666671</v>
          </cell>
          <cell r="DP33">
            <v>85.333333333333329</v>
          </cell>
          <cell r="DQ33">
            <v>92.8</v>
          </cell>
          <cell r="DR33">
            <v>91.1</v>
          </cell>
          <cell r="DS33">
            <v>89.6</v>
          </cell>
          <cell r="DT33">
            <v>89.9</v>
          </cell>
          <cell r="DU33">
            <v>92.2</v>
          </cell>
          <cell r="DV33">
            <v>712.69</v>
          </cell>
          <cell r="DW33">
            <v>726.64</v>
          </cell>
          <cell r="DX33">
            <v>792.38</v>
          </cell>
          <cell r="DY33">
            <v>807.25</v>
          </cell>
          <cell r="DZ33">
            <v>805.36</v>
          </cell>
          <cell r="EA33">
            <v>552</v>
          </cell>
          <cell r="EB33">
            <v>519</v>
          </cell>
          <cell r="EC33">
            <v>646</v>
          </cell>
          <cell r="ED33">
            <v>647</v>
          </cell>
          <cell r="EE33">
            <v>633</v>
          </cell>
          <cell r="EF33">
            <v>680</v>
          </cell>
          <cell r="EG33">
            <v>722</v>
          </cell>
          <cell r="EH33">
            <v>763</v>
          </cell>
          <cell r="EI33">
            <v>779</v>
          </cell>
          <cell r="EJ33">
            <v>813</v>
          </cell>
          <cell r="EK33">
            <v>902</v>
          </cell>
          <cell r="EL33">
            <v>941</v>
          </cell>
          <cell r="EM33">
            <v>937</v>
          </cell>
          <cell r="EN33">
            <v>923</v>
          </cell>
          <cell r="EO33">
            <v>951</v>
          </cell>
          <cell r="EP33">
            <v>963</v>
          </cell>
          <cell r="EQ33">
            <v>940</v>
          </cell>
          <cell r="ER33">
            <v>961</v>
          </cell>
          <cell r="ES33">
            <v>1198</v>
          </cell>
          <cell r="ET33">
            <v>1111</v>
          </cell>
          <cell r="EU33">
            <v>963</v>
          </cell>
          <cell r="EV33">
            <v>994</v>
          </cell>
          <cell r="EW33">
            <v>1060</v>
          </cell>
          <cell r="EX33">
            <v>1211</v>
          </cell>
          <cell r="EY33">
            <v>1041</v>
          </cell>
          <cell r="EZ33">
            <v>79.423868312757193</v>
          </cell>
          <cell r="FA33">
            <v>71.324863883847542</v>
          </cell>
          <cell r="FB33">
            <v>64.171122994652407</v>
          </cell>
          <cell r="FC33">
            <v>72.325102880658434</v>
          </cell>
          <cell r="FD33">
            <v>60.617059891107075</v>
          </cell>
          <cell r="FE33">
            <v>57.219251336898402</v>
          </cell>
          <cell r="FF33">
            <v>85.08230452674897</v>
          </cell>
          <cell r="FG33">
            <v>78.493647912885663</v>
          </cell>
          <cell r="FH33">
            <v>69.62566844919786</v>
          </cell>
          <cell r="FI33">
            <v>81.893004115226347</v>
          </cell>
          <cell r="FJ33">
            <v>61.070780399274049</v>
          </cell>
          <cell r="FK33">
            <v>60.534759358288767</v>
          </cell>
          <cell r="FL33">
            <v>3.4937453571384918</v>
          </cell>
          <cell r="FO33">
            <v>2.9470442495939619</v>
          </cell>
          <cell r="FR33">
            <v>2.4311974779580243</v>
          </cell>
          <cell r="FU33">
            <v>3.3573413681140281</v>
          </cell>
          <cell r="FX33">
            <v>3.6844581669065049</v>
          </cell>
          <cell r="GA33">
            <v>4.0181843835927582</v>
          </cell>
          <cell r="GV33">
            <v>48.594377510040161</v>
          </cell>
          <cell r="GW33">
            <v>54.751131221719461</v>
          </cell>
          <cell r="GX33">
            <v>55.144032921810705</v>
          </cell>
          <cell r="GY33">
            <v>55.319148936170215</v>
          </cell>
          <cell r="GZ33">
            <v>56.355932203389834</v>
          </cell>
          <cell r="HA33">
            <v>56.000000000000007</v>
          </cell>
          <cell r="HI33">
            <v>0.5</v>
          </cell>
          <cell r="HJ33">
            <v>0.44</v>
          </cell>
          <cell r="HK33">
            <v>0.4</v>
          </cell>
          <cell r="HL33">
            <v>0.35</v>
          </cell>
          <cell r="HM33">
            <v>0.4</v>
          </cell>
          <cell r="HN33">
            <v>0.46</v>
          </cell>
          <cell r="HO33">
            <v>7.659316427783903</v>
          </cell>
          <cell r="HP33">
            <v>6.109170305676856</v>
          </cell>
          <cell r="HQ33">
            <v>6.8827905288941311</v>
          </cell>
          <cell r="HR33">
            <v>5.2801695761804224</v>
          </cell>
          <cell r="HS33">
            <v>6.1088435374149661</v>
          </cell>
          <cell r="HT33">
            <v>6.7813211845102508</v>
          </cell>
          <cell r="HU33">
            <v>11.26319350473613</v>
          </cell>
          <cell r="HV33">
            <v>12.22033462033462</v>
          </cell>
          <cell r="HW33">
            <v>13.454303840877916</v>
          </cell>
          <cell r="HX33">
            <v>12.896805991425685</v>
          </cell>
          <cell r="HY33">
            <v>14.4557880055788</v>
          </cell>
          <cell r="HZ33">
            <v>13.062943011057556</v>
          </cell>
          <cell r="IA33">
            <v>94.069965670271642</v>
          </cell>
          <cell r="IB33">
            <v>94.206230809167252</v>
          </cell>
          <cell r="IC33">
            <v>94.408164534593794</v>
          </cell>
          <cell r="ID33">
            <v>94.521532241713885</v>
          </cell>
          <cell r="IE33">
            <v>95.003942953799083</v>
          </cell>
          <cell r="IF33">
            <v>94.447407107252204</v>
          </cell>
          <cell r="IG33">
            <v>90.286588927154455</v>
          </cell>
          <cell r="IH33">
            <v>84.329164155113517</v>
          </cell>
          <cell r="II33">
            <v>83.319892149546206</v>
          </cell>
          <cell r="IJ33">
            <v>86.606730371775228</v>
          </cell>
          <cell r="IK33">
            <v>90.277645180048424</v>
          </cell>
          <cell r="IL33">
            <v>90.808927204608622</v>
          </cell>
          <cell r="JE33">
            <v>1.1000000000000001</v>
          </cell>
          <cell r="JH33">
            <v>1.6</v>
          </cell>
          <cell r="JK33">
            <v>1.4184801184915119</v>
          </cell>
          <cell r="JN33">
            <v>1.3885041551246537</v>
          </cell>
          <cell r="JQ33">
            <v>1.7728078549024955</v>
          </cell>
          <cell r="JT33">
            <v>2.1619720668519946</v>
          </cell>
          <cell r="JW33">
            <v>43.280182232346242</v>
          </cell>
          <cell r="JX33">
            <v>44.271643338517372</v>
          </cell>
          <cell r="JY33">
            <v>42.515592515592516</v>
          </cell>
          <cell r="JZ33">
            <v>40.714285714285715</v>
          </cell>
          <cell r="KA33">
            <v>39.320920043811611</v>
          </cell>
          <cell r="KB33">
            <v>35.827664399092974</v>
          </cell>
          <cell r="KC33">
            <v>67.566666666666663</v>
          </cell>
          <cell r="KD33">
            <v>69.666666666666671</v>
          </cell>
          <cell r="KE33">
            <v>66.333333333333329</v>
          </cell>
          <cell r="KF33">
            <v>87.970699999999994</v>
          </cell>
          <cell r="KG33">
            <v>88.124948519065924</v>
          </cell>
          <cell r="KH33">
            <v>88.229600000000005</v>
          </cell>
          <cell r="KI33">
            <v>85.874326488545321</v>
          </cell>
          <cell r="NW33">
            <v>84.333333333333329</v>
          </cell>
          <cell r="NX33">
            <v>82.333333333333329</v>
          </cell>
          <cell r="NY33">
            <v>82.533333333333331</v>
          </cell>
          <cell r="NZ33">
            <v>86.333333333333329</v>
          </cell>
          <cell r="OA33">
            <v>88.666666666666671</v>
          </cell>
          <cell r="OB33">
            <v>76.851851851851848</v>
          </cell>
          <cell r="OC33">
            <v>76.666666666666671</v>
          </cell>
          <cell r="OD33">
            <v>70.333333333333329</v>
          </cell>
          <cell r="OE33">
            <v>70.399999999999991</v>
          </cell>
          <cell r="OF33">
            <v>69.333333333333329</v>
          </cell>
          <cell r="OG33">
            <v>71.333333333333329</v>
          </cell>
          <cell r="RC33">
            <v>97.1</v>
          </cell>
          <cell r="RD33">
            <v>94.1</v>
          </cell>
          <cell r="RE33">
            <v>97.8</v>
          </cell>
          <cell r="RF33">
            <v>93.506493506493499</v>
          </cell>
          <cell r="RG33">
            <v>92.4</v>
          </cell>
          <cell r="SA33">
            <v>27.537865866984191</v>
          </cell>
          <cell r="SB33">
            <v>24.2</v>
          </cell>
          <cell r="SC33">
            <v>24.75</v>
          </cell>
          <cell r="SD33">
            <v>25.505751216166249</v>
          </cell>
          <cell r="SE33">
            <v>26.525919204886929</v>
          </cell>
          <cell r="SF33">
            <v>19.427996871857893</v>
          </cell>
          <cell r="SG33">
            <v>23.295138502614304</v>
          </cell>
          <cell r="SH33">
            <v>25</v>
          </cell>
          <cell r="SI33">
            <v>29.43</v>
          </cell>
          <cell r="SJ33">
            <v>27.611758989310012</v>
          </cell>
          <cell r="SK33">
            <v>22.970535177390261</v>
          </cell>
          <cell r="SL33">
            <v>34.823911168626992</v>
          </cell>
          <cell r="SM33">
            <v>37.4</v>
          </cell>
          <cell r="SN33">
            <v>32.6</v>
          </cell>
          <cell r="SO33">
            <v>42.39</v>
          </cell>
          <cell r="SP33">
            <v>42.485657518031871</v>
          </cell>
          <cell r="SQ33">
            <v>30.353171300494026</v>
          </cell>
          <cell r="SR33">
            <v>35.853107542151264</v>
          </cell>
          <cell r="SS33">
            <v>36.299999999999997</v>
          </cell>
          <cell r="ST33">
            <v>36.5</v>
          </cell>
          <cell r="SU33">
            <v>37.369999999999997</v>
          </cell>
          <cell r="SV33">
            <v>35.954682444787551</v>
          </cell>
          <cell r="SW33">
            <v>38.33703590043163</v>
          </cell>
          <cell r="UO33">
            <v>46.089674180529578</v>
          </cell>
          <cell r="UP33">
            <v>43.18</v>
          </cell>
          <cell r="UQ33">
            <v>44.006794453957916</v>
          </cell>
          <cell r="UR33">
            <v>44.3</v>
          </cell>
          <cell r="US33">
            <v>46.385874844035143</v>
          </cell>
          <cell r="UT33">
            <v>80.8</v>
          </cell>
          <cell r="UU33">
            <v>81.666666666666671</v>
          </cell>
          <cell r="UV33">
            <v>82.666666666666671</v>
          </cell>
          <cell r="UW33">
            <v>74.766666666666666</v>
          </cell>
          <cell r="UX33">
            <v>76</v>
          </cell>
          <cell r="UY33">
            <v>79.666666666666671</v>
          </cell>
          <cell r="UZ33">
            <v>9.1925733124982223</v>
          </cell>
          <cell r="VA33">
            <v>9.7824392653398409</v>
          </cell>
          <cell r="VB33">
            <v>9.1591072615043529</v>
          </cell>
          <cell r="VC33">
            <v>8.6044069273893999</v>
          </cell>
          <cell r="VD33">
            <v>9.5505138793139839</v>
          </cell>
          <cell r="VE33">
            <v>10.894546640126473</v>
          </cell>
          <cell r="VF33">
            <v>1.6858369460263887</v>
          </cell>
          <cell r="VG33">
            <v>2.0266295170582183</v>
          </cell>
          <cell r="VH33">
            <v>2.1940080674832783</v>
          </cell>
          <cell r="VI33">
            <v>1.4493384272363439</v>
          </cell>
          <cell r="VJ33">
            <v>1.0198199443912939</v>
          </cell>
          <cell r="VK33">
            <v>1.4698034028958968</v>
          </cell>
          <cell r="VL33">
            <v>32.120462774882981</v>
          </cell>
          <cell r="VM33">
            <v>36.50260999254288</v>
          </cell>
          <cell r="VN33">
            <v>62.003377477557549</v>
          </cell>
          <cell r="VO33">
            <v>83.491461100569268</v>
          </cell>
          <cell r="VP33">
            <v>87.878506409065579</v>
          </cell>
          <cell r="VQ33">
            <v>85.913658355042799</v>
          </cell>
          <cell r="VR33">
            <v>96.722268053683166</v>
          </cell>
          <cell r="VS33">
            <v>96.719730849710743</v>
          </cell>
          <cell r="VT33">
            <v>94.999265215291913</v>
          </cell>
          <cell r="VU33">
            <v>8.6704389660243795</v>
          </cell>
          <cell r="VV33">
            <v>9.5470758572163135</v>
          </cell>
          <cell r="VW33">
            <v>10.582370717654701</v>
          </cell>
          <cell r="VX33">
            <v>62.350967058200126</v>
          </cell>
          <cell r="VY33">
            <v>46.029082774049215</v>
          </cell>
          <cell r="VZ33">
            <v>74.891120789263184</v>
          </cell>
          <cell r="WA33">
            <v>95.482063793259243</v>
          </cell>
          <cell r="WB33">
            <v>100</v>
          </cell>
          <cell r="WC33">
            <v>93.943059173799782</v>
          </cell>
          <cell r="WD33">
            <v>46.783625730994146</v>
          </cell>
          <cell r="WE33">
            <v>84.795321637426895</v>
          </cell>
          <cell r="WF33">
            <v>86.470588235294116</v>
          </cell>
          <cell r="WG33">
            <v>87.058823529411768</v>
          </cell>
          <cell r="WH33">
            <v>88.60759493670885</v>
          </cell>
          <cell r="WI33">
            <v>89.932885906040269</v>
          </cell>
          <cell r="WJ33">
            <v>97.954931251060941</v>
          </cell>
          <cell r="WK33">
            <v>39.302160088256002</v>
          </cell>
          <cell r="WL33">
            <v>50.537634408602152</v>
          </cell>
          <cell r="WM33">
            <v>55.237032102410829</v>
          </cell>
          <cell r="WN33">
            <v>61.709890322845119</v>
          </cell>
          <cell r="WO33">
            <v>64.042469387518679</v>
          </cell>
          <cell r="WP33">
            <v>9.6938775510204085</v>
          </cell>
          <cell r="WS33">
            <v>22.488888888888887</v>
          </cell>
          <cell r="WV33">
            <v>19.189189189189189</v>
          </cell>
          <cell r="WY33">
            <v>15.96551724137931</v>
          </cell>
          <cell r="XT33">
            <v>9.4155844155844157</v>
          </cell>
          <cell r="XU33">
            <v>9.7904761904761894</v>
          </cell>
          <cell r="XV33">
            <v>9.0634920634920633</v>
          </cell>
          <cell r="XW33">
            <v>10.211428571428572</v>
          </cell>
          <cell r="XX33">
            <v>9.7383522414035504</v>
          </cell>
          <cell r="XY33">
            <v>8.1936779860750555</v>
          </cell>
          <cell r="XZ33">
            <v>8.1600548439190419</v>
          </cell>
          <cell r="YA33">
            <v>6.191564796293207</v>
          </cell>
          <cell r="YB33">
            <v>6.9880258504380528</v>
          </cell>
          <cell r="YC33">
            <v>5.8195240954757841</v>
          </cell>
          <cell r="YD33">
            <v>24.498886414253896</v>
          </cell>
          <cell r="YG33">
            <v>24.077583324044141</v>
          </cell>
          <cell r="YJ33">
            <v>20.203147672731333</v>
          </cell>
        </row>
        <row r="34">
          <cell r="BD34">
            <v>48</v>
          </cell>
          <cell r="BE34">
            <v>52</v>
          </cell>
          <cell r="BF34">
            <v>59</v>
          </cell>
          <cell r="BG34">
            <v>59</v>
          </cell>
          <cell r="BH34">
            <v>61</v>
          </cell>
          <cell r="BI34">
            <v>24</v>
          </cell>
          <cell r="BJ34">
            <v>27</v>
          </cell>
          <cell r="BK34">
            <v>32</v>
          </cell>
          <cell r="BL34">
            <v>30</v>
          </cell>
          <cell r="BM34">
            <v>37</v>
          </cell>
          <cell r="BN34">
            <v>27</v>
          </cell>
          <cell r="BO34">
            <v>30</v>
          </cell>
          <cell r="BP34">
            <v>32</v>
          </cell>
          <cell r="BQ34">
            <v>40</v>
          </cell>
          <cell r="BR34">
            <v>47</v>
          </cell>
          <cell r="BS34">
            <v>10</v>
          </cell>
          <cell r="BT34">
            <v>11</v>
          </cell>
          <cell r="BU34">
            <v>13</v>
          </cell>
          <cell r="BV34">
            <v>15</v>
          </cell>
          <cell r="BW34">
            <v>21</v>
          </cell>
          <cell r="DH34">
            <v>87.695749440715886</v>
          </cell>
          <cell r="DI34">
            <v>88.995215311004785</v>
          </cell>
          <cell r="DJ34">
            <v>88.988764044943821</v>
          </cell>
          <cell r="DK34">
            <v>88.433734939759034</v>
          </cell>
          <cell r="DL34">
            <v>89.63133640552995</v>
          </cell>
          <cell r="DM34">
            <v>89.977728285077944</v>
          </cell>
          <cell r="DN34">
            <v>86.366666666666674</v>
          </cell>
          <cell r="DO34">
            <v>86</v>
          </cell>
          <cell r="DP34">
            <v>79.666666666666671</v>
          </cell>
          <cell r="DQ34">
            <v>89.8</v>
          </cell>
          <cell r="DR34">
            <v>92.6</v>
          </cell>
          <cell r="DS34">
            <v>92.8</v>
          </cell>
          <cell r="DT34">
            <v>93.4</v>
          </cell>
          <cell r="DU34">
            <v>92.7</v>
          </cell>
          <cell r="DV34">
            <v>748.55</v>
          </cell>
          <cell r="DW34">
            <v>789.52</v>
          </cell>
          <cell r="DX34">
            <v>862.41</v>
          </cell>
          <cell r="DY34">
            <v>864.39</v>
          </cell>
          <cell r="DZ34">
            <v>923.89</v>
          </cell>
          <cell r="EA34">
            <v>475</v>
          </cell>
          <cell r="EB34">
            <v>486</v>
          </cell>
          <cell r="EC34">
            <v>506</v>
          </cell>
          <cell r="ED34">
            <v>585</v>
          </cell>
          <cell r="EE34">
            <v>681</v>
          </cell>
          <cell r="EF34">
            <v>598</v>
          </cell>
          <cell r="EG34">
            <v>655</v>
          </cell>
          <cell r="EH34">
            <v>694</v>
          </cell>
          <cell r="EI34">
            <v>746</v>
          </cell>
          <cell r="EJ34">
            <v>770</v>
          </cell>
          <cell r="EK34">
            <v>732</v>
          </cell>
          <cell r="EL34">
            <v>755</v>
          </cell>
          <cell r="EM34">
            <v>861</v>
          </cell>
          <cell r="EN34">
            <v>914</v>
          </cell>
          <cell r="EO34">
            <v>933</v>
          </cell>
          <cell r="EP34">
            <v>843</v>
          </cell>
          <cell r="EQ34">
            <v>843</v>
          </cell>
          <cell r="ER34">
            <v>1035</v>
          </cell>
          <cell r="ES34">
            <v>978</v>
          </cell>
          <cell r="ET34">
            <v>1033</v>
          </cell>
          <cell r="EU34">
            <v>1128</v>
          </cell>
          <cell r="EV34">
            <v>1180</v>
          </cell>
          <cell r="EW34">
            <v>1263</v>
          </cell>
          <cell r="EX34">
            <v>1198</v>
          </cell>
          <cell r="EY34">
            <v>1263</v>
          </cell>
          <cell r="EZ34">
            <v>80.260791366906474</v>
          </cell>
          <cell r="FA34">
            <v>74.394006170118999</v>
          </cell>
          <cell r="FB34">
            <v>69.698420296792733</v>
          </cell>
          <cell r="FC34">
            <v>78.462230215827333</v>
          </cell>
          <cell r="FD34">
            <v>70.691934773027768</v>
          </cell>
          <cell r="FE34">
            <v>63.906175203446622</v>
          </cell>
          <cell r="FF34">
            <v>86.061151079136692</v>
          </cell>
          <cell r="FG34">
            <v>84.04583516967827</v>
          </cell>
          <cell r="FH34">
            <v>79.128769746290089</v>
          </cell>
          <cell r="FI34">
            <v>83.633093525179859</v>
          </cell>
          <cell r="FJ34">
            <v>67.783164389598937</v>
          </cell>
          <cell r="FK34">
            <v>60.172331258975589</v>
          </cell>
          <cell r="FL34">
            <v>5.0494556621298372</v>
          </cell>
          <cell r="FO34">
            <v>5.4781892454422767</v>
          </cell>
          <cell r="FR34">
            <v>4.06883261169388</v>
          </cell>
          <cell r="FU34">
            <v>3.6771679400005968</v>
          </cell>
          <cell r="FX34">
            <v>3.7200091978862724</v>
          </cell>
          <cell r="GA34">
            <v>3.6467980649918177</v>
          </cell>
          <cell r="GV34">
            <v>50.331125827814574</v>
          </cell>
          <cell r="GW34">
            <v>53.873239436619713</v>
          </cell>
          <cell r="GX34">
            <v>54.915254237288138</v>
          </cell>
          <cell r="GY34">
            <v>53.424657534246577</v>
          </cell>
          <cell r="GZ34">
            <v>52.861952861952865</v>
          </cell>
          <cell r="HA34">
            <v>53.125</v>
          </cell>
          <cell r="HI34">
            <v>47</v>
          </cell>
          <cell r="HJ34">
            <v>64</v>
          </cell>
          <cell r="HK34">
            <v>48</v>
          </cell>
          <cell r="HL34">
            <v>4</v>
          </cell>
          <cell r="HM34">
            <v>37.4</v>
          </cell>
          <cell r="HN34">
            <v>9.9</v>
          </cell>
          <cell r="HO34">
            <v>5.118356380877124</v>
          </cell>
          <cell r="HP34">
            <v>5.2810697430519138</v>
          </cell>
          <cell r="HQ34">
            <v>4.8944768349817807</v>
          </cell>
          <cell r="HR34">
            <v>5.4977939969174221</v>
          </cell>
          <cell r="HS34">
            <v>6.2672737011247994</v>
          </cell>
          <cell r="HT34">
            <v>6.8130990415335466</v>
          </cell>
          <cell r="HU34">
            <v>10.637532061614364</v>
          </cell>
          <cell r="HV34">
            <v>9.2829001516136014</v>
          </cell>
          <cell r="HW34">
            <v>10.891284000780709</v>
          </cell>
          <cell r="HX34">
            <v>10.866853086685309</v>
          </cell>
          <cell r="HY34">
            <v>12.158994032395567</v>
          </cell>
          <cell r="HZ34">
            <v>13.12446443873179</v>
          </cell>
          <cell r="IA34">
            <v>94.355830976972229</v>
          </cell>
          <cell r="IB34">
            <v>94.05860169987109</v>
          </cell>
          <cell r="IC34">
            <v>94.726441158711012</v>
          </cell>
          <cell r="ID34">
            <v>94.416951983526005</v>
          </cell>
          <cell r="IE34">
            <v>94.920633569917129</v>
          </cell>
          <cell r="IF34">
            <v>95.164106760113768</v>
          </cell>
          <cell r="IG34">
            <v>91.107057000256262</v>
          </cell>
          <cell r="IH34">
            <v>91.428970766898544</v>
          </cell>
          <cell r="II34">
            <v>93.135367030970102</v>
          </cell>
          <cell r="IJ34">
            <v>95.98373896971431</v>
          </cell>
          <cell r="IK34">
            <v>96.089950505702603</v>
          </cell>
          <cell r="IL34">
            <v>96.064438179621419</v>
          </cell>
          <cell r="JE34">
            <v>0.8</v>
          </cell>
          <cell r="JH34">
            <v>0.8</v>
          </cell>
          <cell r="JK34">
            <v>1.1477601961221306</v>
          </cell>
          <cell r="JN34">
            <v>1.413284877851807</v>
          </cell>
          <cell r="JQ34">
            <v>2.0835071907424405</v>
          </cell>
          <cell r="JT34">
            <v>2.022514021068412</v>
          </cell>
          <cell r="JW34">
            <v>35.57403557403557</v>
          </cell>
          <cell r="JX34">
            <v>32.510753905365632</v>
          </cell>
          <cell r="JY34">
            <v>34.723404255319153</v>
          </cell>
          <cell r="JZ34">
            <v>37.983870967741936</v>
          </cell>
          <cell r="KA34">
            <v>39.367588932806328</v>
          </cell>
          <cell r="KB34">
            <v>34.904013961605585</v>
          </cell>
          <cell r="KC34">
            <v>67.833333333333329</v>
          </cell>
          <cell r="KD34">
            <v>69.333333333333329</v>
          </cell>
          <cell r="KE34">
            <v>61.666666666666664</v>
          </cell>
          <cell r="KF34">
            <v>80.092100000000002</v>
          </cell>
          <cell r="KG34">
            <v>82.879806832186432</v>
          </cell>
          <cell r="KH34">
            <v>81.928200000000004</v>
          </cell>
          <cell r="KI34">
            <v>79.825766513794818</v>
          </cell>
          <cell r="NW34">
            <v>84.666666666666671</v>
          </cell>
          <cell r="NX34">
            <v>81</v>
          </cell>
          <cell r="NY34">
            <v>85.433333333333337</v>
          </cell>
          <cell r="NZ34">
            <v>89</v>
          </cell>
          <cell r="OA34">
            <v>90</v>
          </cell>
          <cell r="OB34">
            <v>63.148148148148152</v>
          </cell>
          <cell r="OC34">
            <v>67.666666666666671</v>
          </cell>
          <cell r="OD34">
            <v>71.333333333333329</v>
          </cell>
          <cell r="OE34">
            <v>82.333333333333329</v>
          </cell>
          <cell r="OF34">
            <v>85</v>
          </cell>
          <cell r="OG34">
            <v>82.666666666666671</v>
          </cell>
          <cell r="RC34">
            <v>95.9</v>
          </cell>
          <cell r="RD34">
            <v>94.7</v>
          </cell>
          <cell r="RE34">
            <v>98</v>
          </cell>
          <cell r="RF34">
            <v>93.766233766233768</v>
          </cell>
          <cell r="RG34">
            <v>93.1</v>
          </cell>
          <cell r="SA34">
            <v>21.295790846533318</v>
          </cell>
          <cell r="SB34">
            <v>18.8</v>
          </cell>
          <cell r="SC34">
            <v>16.600000000000001</v>
          </cell>
          <cell r="SD34">
            <v>16.56997285931342</v>
          </cell>
          <cell r="SE34">
            <v>17.337729781705143</v>
          </cell>
          <cell r="SF34">
            <v>29.352257734599885</v>
          </cell>
          <cell r="SG34">
            <v>29.281579108213755</v>
          </cell>
          <cell r="SH34">
            <v>28.2</v>
          </cell>
          <cell r="SI34">
            <v>26.400000000000002</v>
          </cell>
          <cell r="SJ34">
            <v>26.046118003448786</v>
          </cell>
          <cell r="SK34">
            <v>25.943324490972174</v>
          </cell>
          <cell r="SL34">
            <v>46.376320741526463</v>
          </cell>
          <cell r="SM34">
            <v>45.302169367316111</v>
          </cell>
          <cell r="SN34">
            <v>39</v>
          </cell>
          <cell r="SO34">
            <v>39</v>
          </cell>
          <cell r="SP34">
            <v>43.471975109779699</v>
          </cell>
          <cell r="SQ34">
            <v>43.752819459682591</v>
          </cell>
          <cell r="SR34">
            <v>28.529519395052048</v>
          </cell>
          <cell r="SS34">
            <v>30.183364047271514</v>
          </cell>
          <cell r="ST34">
            <v>26.4</v>
          </cell>
          <cell r="SU34">
            <v>26.3</v>
          </cell>
          <cell r="SV34">
            <v>24.080077627813804</v>
          </cell>
          <cell r="SW34">
            <v>27.087438854284411</v>
          </cell>
          <cell r="UO34">
            <v>43.359438034678469</v>
          </cell>
          <cell r="UP34">
            <v>42.5</v>
          </cell>
          <cell r="UQ34">
            <v>44.324713499874221</v>
          </cell>
          <cell r="UR34">
            <v>45.9</v>
          </cell>
          <cell r="US34">
            <v>47.421221666535835</v>
          </cell>
          <cell r="UT34">
            <v>87.233333333333334</v>
          </cell>
          <cell r="UU34">
            <v>90</v>
          </cell>
          <cell r="UV34">
            <v>91.666666666666671</v>
          </cell>
          <cell r="UW34">
            <v>78.13333333333334</v>
          </cell>
          <cell r="UX34">
            <v>82.666666666666671</v>
          </cell>
          <cell r="UY34">
            <v>82.666666666666671</v>
          </cell>
          <cell r="UZ34">
            <v>3.755635751351921</v>
          </cell>
          <cell r="VA34">
            <v>3.8077198992529127</v>
          </cell>
          <cell r="VB34">
            <v>5.0319708242818297</v>
          </cell>
          <cell r="VC34">
            <v>5.7764003603621834</v>
          </cell>
          <cell r="VD34">
            <v>5.1181610898263479</v>
          </cell>
          <cell r="VE34">
            <v>4.7760004542517738</v>
          </cell>
          <cell r="VF34">
            <v>0.61208299593083948</v>
          </cell>
          <cell r="VG34">
            <v>0.73636711405866395</v>
          </cell>
          <cell r="VH34">
            <v>0.40197227988912176</v>
          </cell>
          <cell r="VI34">
            <v>0.57277469738975162</v>
          </cell>
          <cell r="VJ34">
            <v>0.51239192728416172</v>
          </cell>
          <cell r="VK34">
            <v>0.42104301179677073</v>
          </cell>
          <cell r="VL34">
            <v>65.673605200030948</v>
          </cell>
          <cell r="VM34">
            <v>73.12877731287773</v>
          </cell>
          <cell r="VN34">
            <v>85.254445125689756</v>
          </cell>
          <cell r="VO34">
            <v>94.232368281805122</v>
          </cell>
          <cell r="VP34">
            <v>98.89265536723164</v>
          </cell>
          <cell r="VQ34">
            <v>99.395496448541635</v>
          </cell>
          <cell r="VR34">
            <v>96.489836075979497</v>
          </cell>
          <cell r="VS34">
            <v>95.202209324096614</v>
          </cell>
          <cell r="VT34">
            <v>96.422236353291609</v>
          </cell>
          <cell r="VU34">
            <v>10.282432818300073</v>
          </cell>
          <cell r="VV34">
            <v>8.7379298245614034</v>
          </cell>
          <cell r="VW34">
            <v>9.7091673919350168</v>
          </cell>
          <cell r="VX34">
            <v>75.323067399210714</v>
          </cell>
          <cell r="VY34">
            <v>80.350224701689129</v>
          </cell>
          <cell r="VZ34">
            <v>91.485285101164919</v>
          </cell>
          <cell r="WA34">
            <v>99.387708821528463</v>
          </cell>
          <cell r="WB34">
            <v>99.984934086629011</v>
          </cell>
          <cell r="WC34">
            <v>99.70530451866405</v>
          </cell>
          <cell r="WD34">
            <v>82.622950819672141</v>
          </cell>
          <cell r="WE34">
            <v>85.512367491166074</v>
          </cell>
          <cell r="WF34">
            <v>87.63636363636364</v>
          </cell>
          <cell r="WG34">
            <v>89.298892988929893</v>
          </cell>
          <cell r="WH34">
            <v>89.887640449438194</v>
          </cell>
          <cell r="WI34">
            <v>91.417910447761201</v>
          </cell>
          <cell r="WJ34">
            <v>94.740829750167705</v>
          </cell>
          <cell r="WK34">
            <v>95.21206124944392</v>
          </cell>
          <cell r="WL34">
            <v>95.636579048238531</v>
          </cell>
          <cell r="WM34">
            <v>95.700005177030917</v>
          </cell>
          <cell r="WN34">
            <v>95.796250665485672</v>
          </cell>
          <cell r="WO34">
            <v>96.164113928785156</v>
          </cell>
          <cell r="WP34">
            <v>12.603174603174603</v>
          </cell>
          <cell r="WS34">
            <v>10.626865671641792</v>
          </cell>
          <cell r="WV34">
            <v>12.39622641509434</v>
          </cell>
          <cell r="WY34">
            <v>14.936170212765957</v>
          </cell>
          <cell r="XT34">
            <v>8.6168831168831179</v>
          </cell>
          <cell r="XU34">
            <v>8.4476190476190478</v>
          </cell>
          <cell r="XV34">
            <v>8.0214285714285705</v>
          </cell>
          <cell r="XW34">
            <v>8.0876623376623389</v>
          </cell>
          <cell r="XX34">
            <v>18.675677641941746</v>
          </cell>
          <cell r="XY34">
            <v>15.546008611480163</v>
          </cell>
          <cell r="XZ34">
            <v>16.349713327140954</v>
          </cell>
          <cell r="YA34">
            <v>16.420345771362765</v>
          </cell>
          <cell r="YB34">
            <v>17.831184685592653</v>
          </cell>
          <cell r="YC34">
            <v>17.957658855374341</v>
          </cell>
          <cell r="YD34">
            <v>26.055858310626704</v>
          </cell>
          <cell r="YG34">
            <v>26.410835214446955</v>
          </cell>
          <cell r="YJ34">
            <v>22.458695043405207</v>
          </cell>
        </row>
        <row r="35">
          <cell r="BD35">
            <v>51</v>
          </cell>
          <cell r="BE35">
            <v>53</v>
          </cell>
          <cell r="BF35">
            <v>55</v>
          </cell>
          <cell r="BG35">
            <v>57</v>
          </cell>
          <cell r="BH35">
            <v>59</v>
          </cell>
          <cell r="BI35">
            <v>26</v>
          </cell>
          <cell r="BJ35">
            <v>27</v>
          </cell>
          <cell r="BK35">
            <v>29</v>
          </cell>
          <cell r="BL35">
            <v>31</v>
          </cell>
          <cell r="BM35">
            <v>33</v>
          </cell>
          <cell r="BN35">
            <v>29</v>
          </cell>
          <cell r="BO35">
            <v>32</v>
          </cell>
          <cell r="BP35">
            <v>34</v>
          </cell>
          <cell r="BQ35">
            <v>37</v>
          </cell>
          <cell r="BR35">
            <v>39</v>
          </cell>
          <cell r="BS35">
            <v>10</v>
          </cell>
          <cell r="BT35">
            <v>11</v>
          </cell>
          <cell r="BU35">
            <v>14</v>
          </cell>
          <cell r="BV35">
            <v>14</v>
          </cell>
          <cell r="BW35">
            <v>15</v>
          </cell>
          <cell r="DH35">
            <v>90.998706179533002</v>
          </cell>
          <cell r="DI35">
            <v>91.180452978828157</v>
          </cell>
          <cell r="DJ35">
            <v>90.855788423153697</v>
          </cell>
          <cell r="DK35">
            <v>90.596153846153854</v>
          </cell>
          <cell r="DL35">
            <v>90.071428571428569</v>
          </cell>
          <cell r="DM35">
            <v>90.357119540379969</v>
          </cell>
          <cell r="DN35">
            <v>82.36666666666666</v>
          </cell>
          <cell r="DO35">
            <v>81</v>
          </cell>
          <cell r="DP35">
            <v>78</v>
          </cell>
          <cell r="DQ35">
            <v>90.1</v>
          </cell>
          <cell r="DR35">
            <v>91.7</v>
          </cell>
          <cell r="DS35">
            <v>92.5</v>
          </cell>
          <cell r="DT35">
            <v>93</v>
          </cell>
          <cell r="DU35">
            <v>93.3</v>
          </cell>
          <cell r="DV35">
            <v>769.68</v>
          </cell>
          <cell r="DW35">
            <v>798</v>
          </cell>
          <cell r="DX35">
            <v>826.82</v>
          </cell>
          <cell r="DY35">
            <v>860.04</v>
          </cell>
          <cell r="DZ35">
            <v>875.23</v>
          </cell>
          <cell r="EA35">
            <v>478</v>
          </cell>
          <cell r="EB35">
            <v>510</v>
          </cell>
          <cell r="EC35">
            <v>551</v>
          </cell>
          <cell r="ED35">
            <v>581</v>
          </cell>
          <cell r="EE35">
            <v>600</v>
          </cell>
          <cell r="EF35">
            <v>618</v>
          </cell>
          <cell r="EG35">
            <v>644</v>
          </cell>
          <cell r="EH35">
            <v>685</v>
          </cell>
          <cell r="EI35">
            <v>716</v>
          </cell>
          <cell r="EJ35">
            <v>739</v>
          </cell>
          <cell r="EK35">
            <v>759</v>
          </cell>
          <cell r="EL35">
            <v>789</v>
          </cell>
          <cell r="EM35">
            <v>817</v>
          </cell>
          <cell r="EN35">
            <v>851</v>
          </cell>
          <cell r="EO35">
            <v>862</v>
          </cell>
          <cell r="EP35">
            <v>909</v>
          </cell>
          <cell r="EQ35">
            <v>929</v>
          </cell>
          <cell r="ER35">
            <v>962</v>
          </cell>
          <cell r="ES35">
            <v>984</v>
          </cell>
          <cell r="ET35">
            <v>997</v>
          </cell>
          <cell r="EU35">
            <v>1101</v>
          </cell>
          <cell r="EV35">
            <v>1135</v>
          </cell>
          <cell r="EW35">
            <v>1149</v>
          </cell>
          <cell r="EX35">
            <v>1185</v>
          </cell>
          <cell r="EY35">
            <v>1195</v>
          </cell>
          <cell r="EZ35">
            <v>80.751529685598911</v>
          </cell>
          <cell r="FA35">
            <v>75.181604482228394</v>
          </cell>
          <cell r="FB35">
            <v>72.344068022293655</v>
          </cell>
          <cell r="FC35">
            <v>78.190026098610417</v>
          </cell>
          <cell r="FD35">
            <v>69.25455959281777</v>
          </cell>
          <cell r="FE35">
            <v>65.132955453265879</v>
          </cell>
          <cell r="FF35">
            <v>85.014052639951927</v>
          </cell>
          <cell r="FG35">
            <v>80.928675193990713</v>
          </cell>
          <cell r="FH35">
            <v>77.415293040293037</v>
          </cell>
          <cell r="FI35">
            <v>83.916355173143387</v>
          </cell>
          <cell r="FJ35">
            <v>73.059641239863794</v>
          </cell>
          <cell r="FK35">
            <v>67.792805645912992</v>
          </cell>
          <cell r="FL35">
            <v>4.8939828290611178</v>
          </cell>
          <cell r="FO35">
            <v>5.1592472043425017</v>
          </cell>
          <cell r="FR35">
            <v>5.0522995501052588</v>
          </cell>
          <cell r="FU35">
            <v>5.0736942276616945</v>
          </cell>
          <cell r="FX35">
            <v>5.0727561814755129</v>
          </cell>
          <cell r="GA35">
            <v>5.1825138722578243</v>
          </cell>
          <cell r="GV35">
            <v>46.262158406669755</v>
          </cell>
          <cell r="GW35">
            <v>48.501820218426211</v>
          </cell>
          <cell r="GX35">
            <v>48.714554803237796</v>
          </cell>
          <cell r="GY35">
            <v>50.703663040223582</v>
          </cell>
          <cell r="GZ35">
            <v>51.663349445550189</v>
          </cell>
          <cell r="HA35">
            <v>51.892329487957902</v>
          </cell>
          <cell r="HI35">
            <v>47.841428571428573</v>
          </cell>
          <cell r="HJ35">
            <v>31.576071428571431</v>
          </cell>
          <cell r="HK35">
            <v>43.209354838709686</v>
          </cell>
          <cell r="HL35">
            <v>80.731612903225809</v>
          </cell>
          <cell r="HM35">
            <v>58.898453333333343</v>
          </cell>
          <cell r="HN35">
            <v>70.30098000000001</v>
          </cell>
          <cell r="HO35">
            <v>6.6038705999435034</v>
          </cell>
          <cell r="HP35">
            <v>6.2087890009008975</v>
          </cell>
          <cell r="HQ35">
            <v>6.6441168398533854</v>
          </cell>
          <cell r="HR35">
            <v>6.0985474000844064</v>
          </cell>
          <cell r="HS35">
            <v>6.2805947793697117</v>
          </cell>
          <cell r="HT35">
            <v>6.0947337029058835</v>
          </cell>
          <cell r="HU35">
            <v>10.793108727729326</v>
          </cell>
          <cell r="HV35">
            <v>10.380595305249727</v>
          </cell>
          <cell r="HW35">
            <v>10.899360754688692</v>
          </cell>
          <cell r="HX35">
            <v>10.335079768697213</v>
          </cell>
          <cell r="HY35">
            <v>10.798696978052526</v>
          </cell>
          <cell r="HZ35">
            <v>10.634076804168581</v>
          </cell>
          <cell r="IA35">
            <v>94.7</v>
          </cell>
          <cell r="IB35">
            <v>95.1</v>
          </cell>
          <cell r="IC35">
            <v>95.164106587060019</v>
          </cell>
          <cell r="ID35">
            <v>95.231342749396887</v>
          </cell>
          <cell r="IE35">
            <v>95.459486941324599</v>
          </cell>
          <cell r="IF35">
            <v>95.657982906675755</v>
          </cell>
          <cell r="IG35">
            <v>89.5</v>
          </cell>
          <cell r="IH35">
            <v>90.2</v>
          </cell>
          <cell r="II35">
            <v>90.472002556636411</v>
          </cell>
          <cell r="IJ35">
            <v>91.933294094910522</v>
          </cell>
          <cell r="IK35">
            <v>92.524106023501247</v>
          </cell>
          <cell r="IL35">
            <v>92.768524671216596</v>
          </cell>
          <cell r="JE35">
            <v>1.5783650920115329</v>
          </cell>
          <cell r="JH35">
            <v>2.9655632795991393</v>
          </cell>
          <cell r="JK35">
            <v>5.918706324598098</v>
          </cell>
          <cell r="JN35">
            <v>6.396613395417214</v>
          </cell>
          <cell r="JQ35">
            <v>6.8502073556133674</v>
          </cell>
          <cell r="JT35">
            <v>6.6081072917295955</v>
          </cell>
          <cell r="JW35">
            <v>32.229726929929967</v>
          </cell>
          <cell r="JX35">
            <v>33.005816776699831</v>
          </cell>
          <cell r="JY35">
            <v>34.067609045163181</v>
          </cell>
          <cell r="JZ35">
            <v>34.258107915282224</v>
          </cell>
          <cell r="KA35">
            <v>35.344266297713027</v>
          </cell>
          <cell r="KB35">
            <v>34.777873669502327</v>
          </cell>
          <cell r="KC35">
            <v>58.033333333333331</v>
          </cell>
          <cell r="KD35">
            <v>54.333333333333336</v>
          </cell>
          <cell r="KE35">
            <v>50.666666666666664</v>
          </cell>
          <cell r="KF35">
            <v>84</v>
          </cell>
          <cell r="KG35">
            <v>81</v>
          </cell>
          <cell r="KH35">
            <v>85</v>
          </cell>
          <cell r="KI35">
            <v>84</v>
          </cell>
          <cell r="NW35">
            <v>80.333333333333329</v>
          </cell>
          <cell r="NX35">
            <v>77.333333333333329</v>
          </cell>
          <cell r="NY35">
            <v>85.033333333333331</v>
          </cell>
          <cell r="NZ35">
            <v>86</v>
          </cell>
          <cell r="OA35">
            <v>85.666666666666671</v>
          </cell>
          <cell r="OB35">
            <v>76.5</v>
          </cell>
          <cell r="OC35">
            <v>76.333333333333329</v>
          </cell>
          <cell r="OD35">
            <v>74</v>
          </cell>
          <cell r="OE35">
            <v>77.533333333333331</v>
          </cell>
          <cell r="OF35">
            <v>78</v>
          </cell>
          <cell r="OG35">
            <v>75.666666666666671</v>
          </cell>
          <cell r="RC35">
            <v>96.143749999999997</v>
          </cell>
          <cell r="RD35">
            <v>95.803124999999994</v>
          </cell>
          <cell r="RE35">
            <v>96.087096774193554</v>
          </cell>
          <cell r="RF35">
            <v>93.9</v>
          </cell>
          <cell r="RG35">
            <v>93.4</v>
          </cell>
          <cell r="SA35">
            <v>30.5</v>
          </cell>
          <cell r="SB35">
            <v>29.4</v>
          </cell>
          <cell r="SC35">
            <v>28.7</v>
          </cell>
          <cell r="SD35">
            <v>29.027691688450222</v>
          </cell>
          <cell r="SE35">
            <v>28.950267951642161</v>
          </cell>
          <cell r="SF35">
            <v>35.799999999999997</v>
          </cell>
          <cell r="SG35">
            <v>36.299999999999997</v>
          </cell>
          <cell r="SH35">
            <v>35</v>
          </cell>
          <cell r="SI35">
            <v>35.200000000000003</v>
          </cell>
          <cell r="SJ35">
            <v>36.099328032627177</v>
          </cell>
          <cell r="SK35">
            <v>34.803467281680661</v>
          </cell>
          <cell r="SL35">
            <v>35</v>
          </cell>
          <cell r="SM35">
            <v>36</v>
          </cell>
          <cell r="SN35">
            <v>34.799999999999997</v>
          </cell>
          <cell r="SO35">
            <v>36.6</v>
          </cell>
          <cell r="SP35">
            <v>37.346545954294797</v>
          </cell>
          <cell r="SQ35">
            <v>34.739013171720451</v>
          </cell>
          <cell r="SR35">
            <v>41.9</v>
          </cell>
          <cell r="SS35">
            <v>38.341607321069915</v>
          </cell>
          <cell r="ST35">
            <v>40.1</v>
          </cell>
          <cell r="SU35">
            <v>39.4</v>
          </cell>
          <cell r="SV35">
            <v>39.31410150367627</v>
          </cell>
          <cell r="SW35">
            <v>40.136159820718987</v>
          </cell>
          <cell r="UO35">
            <v>41</v>
          </cell>
          <cell r="UP35">
            <v>41.699999999999996</v>
          </cell>
          <cell r="UQ35">
            <v>42.201914509472616</v>
          </cell>
          <cell r="UR35">
            <v>42.8</v>
          </cell>
          <cell r="US35">
            <v>44.262158430492434</v>
          </cell>
          <cell r="UT35">
            <v>82.3</v>
          </cell>
          <cell r="UU35">
            <v>83.333333333333329</v>
          </cell>
          <cell r="UV35">
            <v>83</v>
          </cell>
          <cell r="UW35">
            <v>74.100000000000009</v>
          </cell>
          <cell r="UX35">
            <v>74.333333333333329</v>
          </cell>
          <cell r="UY35">
            <v>73.666666666666671</v>
          </cell>
          <cell r="UZ35">
            <v>5.9</v>
          </cell>
          <cell r="VA35">
            <v>6.1</v>
          </cell>
          <cell r="VB35">
            <v>6.8107583150053026</v>
          </cell>
          <cell r="VC35">
            <v>5.5665565763001981</v>
          </cell>
          <cell r="VD35">
            <v>5.9489804123264456</v>
          </cell>
          <cell r="VE35">
            <v>6.2485766777154454</v>
          </cell>
          <cell r="VF35">
            <v>1.3</v>
          </cell>
          <cell r="VG35">
            <v>1.3</v>
          </cell>
          <cell r="VH35">
            <v>1.2334113666145725</v>
          </cell>
          <cell r="VI35">
            <v>1.2869302542863794</v>
          </cell>
          <cell r="VJ35">
            <v>1.1561641621362404</v>
          </cell>
          <cell r="VK35">
            <v>1.0529306240388692</v>
          </cell>
          <cell r="VL35">
            <v>53.6</v>
          </cell>
          <cell r="VM35">
            <v>66.099999999999994</v>
          </cell>
          <cell r="VN35">
            <v>76.646670779147215</v>
          </cell>
          <cell r="VO35">
            <v>83.667456546126019</v>
          </cell>
          <cell r="VP35">
            <v>90.37585061926346</v>
          </cell>
          <cell r="VQ35">
            <v>92.496390672930204</v>
          </cell>
          <cell r="VR35">
            <v>93.3</v>
          </cell>
          <cell r="VS35">
            <v>93.6</v>
          </cell>
          <cell r="VT35">
            <v>93.126498318237466</v>
          </cell>
          <cell r="VU35">
            <v>10.167642760513273</v>
          </cell>
          <cell r="VV35">
            <v>9.8758123181846944</v>
          </cell>
          <cell r="VW35">
            <v>9.3843313662060623</v>
          </cell>
          <cell r="VX35">
            <v>74.900000000000006</v>
          </cell>
          <cell r="VY35">
            <v>81.2</v>
          </cell>
          <cell r="VZ35">
            <v>88.829894376392687</v>
          </cell>
          <cell r="WA35">
            <v>94.014438016924032</v>
          </cell>
          <cell r="WB35">
            <v>96.546598779292253</v>
          </cell>
          <cell r="WC35">
            <v>96.15689594712849</v>
          </cell>
          <cell r="WD35">
            <v>73.7</v>
          </cell>
          <cell r="WE35">
            <v>74.8</v>
          </cell>
          <cell r="WF35">
            <v>75.898161244695899</v>
          </cell>
          <cell r="WG35">
            <v>78.207150368033652</v>
          </cell>
          <cell r="WH35">
            <v>79.014232495940391</v>
          </cell>
          <cell r="WI35">
            <v>79.613839066941097</v>
          </cell>
          <cell r="WJ35">
            <v>81.3</v>
          </cell>
          <cell r="WK35">
            <v>82.7</v>
          </cell>
          <cell r="WL35">
            <v>82.643542140251</v>
          </cell>
          <cell r="WM35">
            <v>80.916350622423522</v>
          </cell>
          <cell r="WN35">
            <v>82.924760828855852</v>
          </cell>
          <cell r="WO35">
            <v>81.493229563112166</v>
          </cell>
          <cell r="WP35">
            <v>9.5586343394359226</v>
          </cell>
          <cell r="WS35">
            <v>12.477694235588972</v>
          </cell>
          <cell r="WV35">
            <v>14.141093474426809</v>
          </cell>
          <cell r="WY35">
            <v>14.147764095917045</v>
          </cell>
          <cell r="XT35">
            <v>12.957669881139267</v>
          </cell>
          <cell r="XU35">
            <v>12.884516322252173</v>
          </cell>
          <cell r="XV35">
            <v>10.946057041674575</v>
          </cell>
          <cell r="XW35">
            <v>11.189567523760404</v>
          </cell>
          <cell r="XX35">
            <v>20.873737144946887</v>
          </cell>
          <cell r="XY35">
            <v>20.472653522915188</v>
          </cell>
          <cell r="XZ35">
            <v>20.257880881372689</v>
          </cell>
          <cell r="YA35">
            <v>19.552918027668237</v>
          </cell>
          <cell r="YB35">
            <v>19.583826655894509</v>
          </cell>
          <cell r="YC35">
            <v>19.708455520042378</v>
          </cell>
          <cell r="YD35">
            <v>19.028849221990729</v>
          </cell>
          <cell r="YG35">
            <v>18.892587328895207</v>
          </cell>
          <cell r="YJ35">
            <v>16.914200000000001</v>
          </cell>
        </row>
      </sheetData>
      <sheetData sheetId="15">
        <row r="2">
          <cell r="T2" t="str">
            <v>CHN8a 2010-11</v>
          </cell>
          <cell r="U2" t="str">
            <v>CHN8a 2011-12</v>
          </cell>
          <cell r="V2" t="str">
            <v>CHN8a 2012-13</v>
          </cell>
          <cell r="W2" t="str">
            <v>CHN8a 2013-14</v>
          </cell>
          <cell r="X2" t="str">
            <v>CHN8a 2014-15</v>
          </cell>
          <cell r="Z2" t="str">
            <v>CHN8b 2010-11</v>
          </cell>
          <cell r="AA2" t="str">
            <v>CHN8b 2011-12</v>
          </cell>
          <cell r="AB2" t="str">
            <v>CHN8b 2012-13</v>
          </cell>
          <cell r="AC2" t="str">
            <v>CHN8b 2013-14</v>
          </cell>
          <cell r="AD2" t="str">
            <v>CHN8b 2014-15</v>
          </cell>
          <cell r="BJ2" t="str">
            <v>C&amp;L2 2010-11</v>
          </cell>
          <cell r="BK2" t="str">
            <v>C&amp;L2 2011-12</v>
          </cell>
          <cell r="BL2" t="str">
            <v>C&amp;L2 2012-13</v>
          </cell>
          <cell r="BM2" t="str">
            <v>C&amp;L2 2013-14</v>
          </cell>
          <cell r="BN2" t="str">
            <v>C&amp;L2 2014-15</v>
          </cell>
          <cell r="BO2" t="str">
            <v>C&amp;L2 2015-16</v>
          </cell>
          <cell r="CG2" t="str">
            <v>ENV1a 2012-13</v>
          </cell>
          <cell r="CH2" t="str">
            <v>ENV1a 2013-14</v>
          </cell>
          <cell r="CI2" t="str">
            <v>ENV1a 2014-15</v>
          </cell>
          <cell r="CJ2" t="str">
            <v>ENV1a 2015-16</v>
          </cell>
          <cell r="CZ2" t="str">
            <v>ENV4a 2010-11</v>
          </cell>
          <cell r="DA2" t="str">
            <v>ENV4a 2011-12</v>
          </cell>
          <cell r="DB2" t="str">
            <v>ENV4a 2012-13</v>
          </cell>
          <cell r="DC2" t="str">
            <v>ENV4a 2013-14</v>
          </cell>
          <cell r="DD2" t="str">
            <v>ENV4a 2014-15</v>
          </cell>
          <cell r="DE2" t="str">
            <v>ENV4a 2015-16</v>
          </cell>
          <cell r="DS2" t="str">
            <v>ECON2 2010-11</v>
          </cell>
          <cell r="DT2" t="str">
            <v>ECON2 2011-12</v>
          </cell>
          <cell r="DU2" t="str">
            <v>ECON2 2012-13</v>
          </cell>
          <cell r="DV2" t="str">
            <v>ECON2 2013-14</v>
          </cell>
          <cell r="DW2" t="str">
            <v>ECON2 2014-15</v>
          </cell>
          <cell r="DX2" t="str">
            <v>ECON2 2015-16</v>
          </cell>
        </row>
        <row r="3">
          <cell r="B3">
            <v>5614.0489404669061</v>
          </cell>
          <cell r="C3">
            <v>5163.1716896884882</v>
          </cell>
          <cell r="D3">
            <v>5137.5318989251573</v>
          </cell>
          <cell r="E3">
            <v>5065.3788738981812</v>
          </cell>
          <cell r="F3">
            <v>5301.9477370113555</v>
          </cell>
          <cell r="G3">
            <v>5138.3958660975059</v>
          </cell>
          <cell r="H3">
            <v>7735.5238234180888</v>
          </cell>
          <cell r="I3">
            <v>6996.5654992715208</v>
          </cell>
          <cell r="J3">
            <v>7106.3888296718487</v>
          </cell>
          <cell r="K3">
            <v>7351.1757125038694</v>
          </cell>
          <cell r="L3">
            <v>7433.7641682012272</v>
          </cell>
          <cell r="M3">
            <v>7558.2086141894206</v>
          </cell>
          <cell r="N3">
            <v>2207.6545393154884</v>
          </cell>
          <cell r="O3">
            <v>2312.3623728767452</v>
          </cell>
          <cell r="P3">
            <v>2970.2618805482243</v>
          </cell>
          <cell r="Q3">
            <v>2778.4582552110905</v>
          </cell>
          <cell r="R3">
            <v>3901.7975911757467</v>
          </cell>
          <cell r="S3">
            <v>4712.9866439329353</v>
          </cell>
          <cell r="T3">
            <v>3126.1978785791371</v>
          </cell>
          <cell r="U3">
            <v>3083.9424955142822</v>
          </cell>
          <cell r="V3">
            <v>2987.179438872563</v>
          </cell>
          <cell r="W3">
            <v>2732.1490719723379</v>
          </cell>
          <cell r="X3">
            <v>3054.1126828829842</v>
          </cell>
          <cell r="Y3">
            <v>3018.939393939394</v>
          </cell>
          <cell r="Z3">
            <v>273.26389795896461</v>
          </cell>
          <cell r="AA3">
            <v>293.93075529994587</v>
          </cell>
          <cell r="AB3">
            <v>354.23068773058776</v>
          </cell>
          <cell r="AC3">
            <v>407.86554796525104</v>
          </cell>
          <cell r="AD3">
            <v>422.41441185258526</v>
          </cell>
          <cell r="AE3">
            <v>444.6374980255884</v>
          </cell>
          <cell r="AF3">
            <v>36632.364979712816</v>
          </cell>
          <cell r="AG3">
            <v>34682.425513518021</v>
          </cell>
          <cell r="AH3">
            <v>28888.043262659899</v>
          </cell>
          <cell r="AI3">
            <v>29437.339032728902</v>
          </cell>
          <cell r="AJ3">
            <v>25146.420560398758</v>
          </cell>
          <cell r="AK3">
            <v>27818.537008899501</v>
          </cell>
          <cell r="AL3">
            <v>13.902796460738301</v>
          </cell>
          <cell r="AM3">
            <v>10.502427389889428</v>
          </cell>
          <cell r="AN3">
            <v>10.254717305540098</v>
          </cell>
          <cell r="AO3">
            <v>9.8849377699084275</v>
          </cell>
          <cell r="AP3">
            <v>9.098437644984962</v>
          </cell>
          <cell r="AQ3">
            <v>9.8493182927679754</v>
          </cell>
          <cell r="AR3">
            <v>21.576592091277561</v>
          </cell>
          <cell r="AS3">
            <v>20.923683285737756</v>
          </cell>
          <cell r="AT3">
            <v>27.798483875623184</v>
          </cell>
          <cell r="AU3">
            <v>24.924357487348768</v>
          </cell>
          <cell r="AV3">
            <v>26.406187278465016</v>
          </cell>
          <cell r="AW3">
            <v>34.775841457468381</v>
          </cell>
          <cell r="AX3">
            <v>382.77732479045386</v>
          </cell>
          <cell r="AY3">
            <v>455.80018013975894</v>
          </cell>
          <cell r="AZ3">
            <v>446.5054311958196</v>
          </cell>
          <cell r="BA3">
            <v>386.53868595385188</v>
          </cell>
          <cell r="BB3">
            <v>376.367352392101</v>
          </cell>
          <cell r="BC3">
            <v>365.06165590135055</v>
          </cell>
          <cell r="BD3">
            <v>0.35544606140185692</v>
          </cell>
          <cell r="BE3">
            <v>0.80391359759569903</v>
          </cell>
          <cell r="BF3">
            <v>3.7750258151752281</v>
          </cell>
          <cell r="BG3">
            <v>3.5434895660091206</v>
          </cell>
          <cell r="BH3">
            <v>3.0356760007494947</v>
          </cell>
          <cell r="BI3">
            <v>3.1292968006794464</v>
          </cell>
          <cell r="BJ3">
            <v>3.8601866786369974</v>
          </cell>
          <cell r="BK3">
            <v>2.6108006081942685</v>
          </cell>
          <cell r="BL3">
            <v>3.0923049490588532</v>
          </cell>
          <cell r="BM3">
            <v>2.5072840408112418</v>
          </cell>
          <cell r="BN3">
            <v>2.6723062922824559</v>
          </cell>
          <cell r="BO3">
            <v>3.5718591202504593</v>
          </cell>
          <cell r="BP3">
            <v>5.3814923754735053</v>
          </cell>
          <cell r="BQ3">
            <v>2.8734748371191983</v>
          </cell>
          <cell r="BR3">
            <v>4.2549385754203062</v>
          </cell>
          <cell r="BS3">
            <v>2.3588104903990641</v>
          </cell>
          <cell r="BT3">
            <v>2.3801855814677393</v>
          </cell>
          <cell r="BU3">
            <v>1.852661321061521</v>
          </cell>
          <cell r="BV3">
            <v>22967.480079660803</v>
          </cell>
          <cell r="BW3">
            <v>14672.59546011965</v>
          </cell>
          <cell r="BX3">
            <v>15899.477892650186</v>
          </cell>
          <cell r="BY3">
            <v>17561.870351435919</v>
          </cell>
          <cell r="BZ3">
            <v>18106.475505551382</v>
          </cell>
          <cell r="CA3">
            <v>18415.454742782724</v>
          </cell>
          <cell r="CB3">
            <v>84.119273475900968</v>
          </cell>
          <cell r="CC3">
            <v>90.918113898004066</v>
          </cell>
          <cell r="CD3">
            <v>47.095541247181025</v>
          </cell>
          <cell r="CE3">
            <v>77.513873167175248</v>
          </cell>
          <cell r="CF3">
            <v>74.847415488754635</v>
          </cell>
          <cell r="CG3">
            <v>21.974291631411443</v>
          </cell>
          <cell r="CH3">
            <v>47.989424222835844</v>
          </cell>
          <cell r="CI3">
            <v>47.506846847341293</v>
          </cell>
          <cell r="CJ3">
            <v>61.02606714237988</v>
          </cell>
          <cell r="CK3">
            <v>104.92652902944232</v>
          </cell>
          <cell r="CL3">
            <v>128.67295433067198</v>
          </cell>
          <cell r="CM3">
            <v>114.56015348245538</v>
          </cell>
          <cell r="CN3">
            <v>116.55461340537954</v>
          </cell>
          <cell r="CO3">
            <v>129.0589628521677</v>
          </cell>
          <cell r="CP3">
            <v>111.65805966402711</v>
          </cell>
          <cell r="CQ3">
            <v>115.76528449097695</v>
          </cell>
          <cell r="CR3">
            <v>126.76318991281239</v>
          </cell>
          <cell r="CS3">
            <v>139.45878341913874</v>
          </cell>
          <cell r="CT3">
            <v>16747.635506571336</v>
          </cell>
          <cell r="CU3">
            <v>14662.996117325984</v>
          </cell>
          <cell r="CV3">
            <v>10109.893967082027</v>
          </cell>
          <cell r="CW3">
            <v>8715.857966391146</v>
          </cell>
          <cell r="CX3">
            <v>7864.5616718637666</v>
          </cell>
          <cell r="CY3">
            <v>8556.5443889733015</v>
          </cell>
          <cell r="CZ3">
            <v>30393.949857730739</v>
          </cell>
          <cell r="DA3">
            <v>23796.412899837782</v>
          </cell>
          <cell r="DB3">
            <v>21625.280693553672</v>
          </cell>
          <cell r="DC3">
            <v>33043.930540077439</v>
          </cell>
          <cell r="DD3">
            <v>43903.580090089468</v>
          </cell>
          <cell r="DE3">
            <v>55152.245345016432</v>
          </cell>
          <cell r="DF3">
            <v>26094.693435312623</v>
          </cell>
          <cell r="DG3">
            <v>24166.345483056077</v>
          </cell>
          <cell r="DH3">
            <v>26580.500266073064</v>
          </cell>
          <cell r="DI3">
            <v>30020.789874969298</v>
          </cell>
          <cell r="DJ3">
            <v>29988.85005606947</v>
          </cell>
          <cell r="DK3">
            <v>4905.2560705887745</v>
          </cell>
          <cell r="DL3">
            <v>6606.4587675220218</v>
          </cell>
          <cell r="DM3">
            <v>6443.4138850908375</v>
          </cell>
          <cell r="DN3">
            <v>7258.5196440199697</v>
          </cell>
          <cell r="DO3">
            <v>21675.244195484291</v>
          </cell>
          <cell r="DP3">
            <v>23414.331107447273</v>
          </cell>
          <cell r="DQ3">
            <v>23545.436170978635</v>
          </cell>
          <cell r="DR3">
            <v>23963.533752984589</v>
          </cell>
          <cell r="DS3">
            <v>4270.2350085207099</v>
          </cell>
          <cell r="DT3">
            <v>2944.1260656494042</v>
          </cell>
          <cell r="DU3">
            <v>4805.2734687032662</v>
          </cell>
          <cell r="DV3">
            <v>5543.9880033804739</v>
          </cell>
          <cell r="DW3">
            <v>5033.2068893553806</v>
          </cell>
          <cell r="DX3">
            <v>5650.8771929824561</v>
          </cell>
        </row>
        <row r="4">
          <cell r="B4">
            <v>5274.1317083121703</v>
          </cell>
          <cell r="C4">
            <v>4850.5170233695299</v>
          </cell>
          <cell r="D4">
            <v>4842.0072299699013</v>
          </cell>
          <cell r="E4">
            <v>4922.4868079546422</v>
          </cell>
          <cell r="F4">
            <v>4842.5865698187727</v>
          </cell>
          <cell r="G4">
            <v>5074.8815624093586</v>
          </cell>
          <cell r="H4">
            <v>7161.4710944298859</v>
          </cell>
          <cell r="I4">
            <v>6386.5405179189738</v>
          </cell>
          <cell r="J4">
            <v>6633.0420243841099</v>
          </cell>
          <cell r="K4">
            <v>6710.1764526859461</v>
          </cell>
          <cell r="L4">
            <v>6625.6836280967445</v>
          </cell>
          <cell r="M4">
            <v>6847.1940026623697</v>
          </cell>
          <cell r="N4">
            <v>2764.5388327954574</v>
          </cell>
          <cell r="O4">
            <v>2617.1788032303079</v>
          </cell>
          <cell r="P4">
            <v>3164.240881969833</v>
          </cell>
          <cell r="Q4">
            <v>3416.9431120805207</v>
          </cell>
          <cell r="R4">
            <v>3696.85525208627</v>
          </cell>
          <cell r="S4">
            <v>3610.7041107041109</v>
          </cell>
          <cell r="T4">
            <v>2820.3355555860762</v>
          </cell>
          <cell r="U4">
            <v>2592.5430324359686</v>
          </cell>
          <cell r="V4">
            <v>2449.0189889461881</v>
          </cell>
          <cell r="W4">
            <v>2327.3192622523397</v>
          </cell>
          <cell r="X4">
            <v>3655.649440645574</v>
          </cell>
          <cell r="Y4">
            <v>2335.3976531942635</v>
          </cell>
          <cell r="Z4">
            <v>225.09831967602517</v>
          </cell>
          <cell r="AA4">
            <v>242.17860894036343</v>
          </cell>
          <cell r="AB4">
            <v>243.27509217515291</v>
          </cell>
          <cell r="AC4">
            <v>250.73509476601487</v>
          </cell>
          <cell r="AD4">
            <v>226.75498898470681</v>
          </cell>
          <cell r="AE4">
            <v>256.55594405594405</v>
          </cell>
          <cell r="AF4">
            <v>38684.486822159241</v>
          </cell>
          <cell r="AG4">
            <v>31225.571907800579</v>
          </cell>
          <cell r="AH4">
            <v>38042.865568800989</v>
          </cell>
          <cell r="AI4">
            <v>46689.539117121945</v>
          </cell>
          <cell r="AJ4">
            <v>41749.499111078439</v>
          </cell>
          <cell r="AK4">
            <v>40273.324171629261</v>
          </cell>
          <cell r="AL4">
            <v>12.229532246495369</v>
          </cell>
          <cell r="AM4">
            <v>9.6234608695630168</v>
          </cell>
          <cell r="AN4">
            <v>10.788867717067555</v>
          </cell>
          <cell r="AO4">
            <v>9.7880727068622555</v>
          </cell>
          <cell r="AP4">
            <v>10.470713877855903</v>
          </cell>
          <cell r="AQ4">
            <v>9.7438992842976635</v>
          </cell>
          <cell r="AR4">
            <v>30.366556251667692</v>
          </cell>
          <cell r="AS4">
            <v>31.169205694889282</v>
          </cell>
          <cell r="AT4">
            <v>20.826664755703835</v>
          </cell>
          <cell r="AU4">
            <v>24.10962622305696</v>
          </cell>
          <cell r="AV4">
            <v>25.267811877915999</v>
          </cell>
          <cell r="AW4">
            <v>26.92533101435793</v>
          </cell>
          <cell r="AX4">
            <v>412.88966290038934</v>
          </cell>
          <cell r="AY4">
            <v>466.35418449685875</v>
          </cell>
          <cell r="AZ4">
            <v>388.23428904323833</v>
          </cell>
          <cell r="BA4">
            <v>369.003296029034</v>
          </cell>
          <cell r="BB4">
            <v>368.40672176605432</v>
          </cell>
          <cell r="BC4">
            <v>358.74480249480251</v>
          </cell>
          <cell r="BD4">
            <v>4.8010985468533605</v>
          </cell>
          <cell r="BE4">
            <v>3.0510642418577993</v>
          </cell>
          <cell r="BF4">
            <v>3.2323280785307467</v>
          </cell>
          <cell r="BG4">
            <v>3.2420564910086074</v>
          </cell>
          <cell r="BH4">
            <v>3.4593787619383298</v>
          </cell>
          <cell r="BI4">
            <v>3.3119046171470261</v>
          </cell>
          <cell r="BJ4">
            <v>3.1036631844893021</v>
          </cell>
          <cell r="BK4">
            <v>3.2687161140912804</v>
          </cell>
          <cell r="BL4">
            <v>3.7131495039060565</v>
          </cell>
          <cell r="BM4">
            <v>3.0317147865565843</v>
          </cell>
          <cell r="BN4">
            <v>2.9415839355749602</v>
          </cell>
          <cell r="BO4">
            <v>2.8129849278244454</v>
          </cell>
          <cell r="BP4">
            <v>11.504368313782876</v>
          </cell>
          <cell r="BQ4">
            <v>10.588330574804662</v>
          </cell>
          <cell r="BR4">
            <v>10.273312414850313</v>
          </cell>
          <cell r="BS4">
            <v>6.6208602869893687</v>
          </cell>
          <cell r="BT4">
            <v>5.6888233687548482</v>
          </cell>
          <cell r="BU4">
            <v>4.3205983283754055</v>
          </cell>
          <cell r="BV4">
            <v>20987.556083908374</v>
          </cell>
          <cell r="BW4">
            <v>17368.903914232258</v>
          </cell>
          <cell r="BX4">
            <v>15777.53036966581</v>
          </cell>
          <cell r="BY4">
            <v>16294.866680435618</v>
          </cell>
          <cell r="BZ4">
            <v>16394.428354294931</v>
          </cell>
          <cell r="CA4">
            <v>17483.58528019545</v>
          </cell>
          <cell r="CB4">
            <v>79.2282695230125</v>
          </cell>
          <cell r="CC4">
            <v>75.820401820260528</v>
          </cell>
          <cell r="CD4">
            <v>76.102191497832749</v>
          </cell>
          <cell r="CE4">
            <v>76.565837993028907</v>
          </cell>
          <cell r="CF4">
            <v>79.614425768106074</v>
          </cell>
          <cell r="CG4">
            <v>75.126985436873355</v>
          </cell>
          <cell r="CH4">
            <v>73.666132222746498</v>
          </cell>
          <cell r="CI4">
            <v>66.249953546326466</v>
          </cell>
          <cell r="CJ4">
            <v>56.958611016590453</v>
          </cell>
          <cell r="CK4">
            <v>143.46869211669267</v>
          </cell>
          <cell r="CL4">
            <v>133.34636157235741</v>
          </cell>
          <cell r="CM4">
            <v>125.27786009028615</v>
          </cell>
          <cell r="CN4">
            <v>127.66358571627534</v>
          </cell>
          <cell r="CO4">
            <v>128.63408210485079</v>
          </cell>
          <cell r="CP4">
            <v>85.637539649435908</v>
          </cell>
          <cell r="CQ4">
            <v>87.858533778762194</v>
          </cell>
          <cell r="CR4">
            <v>105.94517364639812</v>
          </cell>
          <cell r="CS4">
            <v>127.56139462698459</v>
          </cell>
          <cell r="CT4">
            <v>9793.319994237967</v>
          </cell>
          <cell r="CU4">
            <v>9306.1433518321919</v>
          </cell>
          <cell r="CV4">
            <v>9800.6401705171593</v>
          </cell>
          <cell r="CW4">
            <v>9203.4356226635155</v>
          </cell>
          <cell r="CX4">
            <v>8567.36119549467</v>
          </cell>
          <cell r="CY4">
            <v>7550.7711100931447</v>
          </cell>
          <cell r="CZ4">
            <v>7581.8515140889494</v>
          </cell>
          <cell r="DA4">
            <v>7287.6906899810119</v>
          </cell>
          <cell r="DB4">
            <v>7811.1313514584563</v>
          </cell>
          <cell r="DC4">
            <v>8661.3764348742334</v>
          </cell>
          <cell r="DD4">
            <v>8242.3266085648502</v>
          </cell>
          <cell r="DE4">
            <v>9231.7687539017697</v>
          </cell>
          <cell r="DF4">
            <v>27184.755010743451</v>
          </cell>
          <cell r="DG4">
            <v>24401.921341741803</v>
          </cell>
          <cell r="DH4">
            <v>22618.10958673757</v>
          </cell>
          <cell r="DI4">
            <v>22496.408174348977</v>
          </cell>
          <cell r="DJ4">
            <v>21464.671366030077</v>
          </cell>
          <cell r="DK4">
            <v>4983.4450846361551</v>
          </cell>
          <cell r="DL4">
            <v>4259.6047123371745</v>
          </cell>
          <cell r="DM4">
            <v>5363.2760679266812</v>
          </cell>
          <cell r="DN4">
            <v>5371.0490151168124</v>
          </cell>
          <cell r="DO4">
            <v>17634.664502101416</v>
          </cell>
          <cell r="DP4">
            <v>18236.803462011805</v>
          </cell>
          <cell r="DQ4">
            <v>16101.395298103394</v>
          </cell>
          <cell r="DR4">
            <v>17666.819361734619</v>
          </cell>
          <cell r="DS4">
            <v>2856.6594351391386</v>
          </cell>
          <cell r="DT4">
            <v>2588.5277158206081</v>
          </cell>
          <cell r="DU4">
            <v>2601.3943016171056</v>
          </cell>
          <cell r="DV4">
            <v>2666.7350089177703</v>
          </cell>
          <cell r="DW4">
            <v>2621.5016854911905</v>
          </cell>
          <cell r="DX4">
            <v>3499.8137802607075</v>
          </cell>
        </row>
        <row r="5">
          <cell r="B5">
            <v>5017.9331384502711</v>
          </cell>
          <cell r="C5">
            <v>4937.9494111084205</v>
          </cell>
          <cell r="D5">
            <v>4731.8722509602057</v>
          </cell>
          <cell r="E5">
            <v>4641.9637066301148</v>
          </cell>
          <cell r="F5">
            <v>4723.3255936205633</v>
          </cell>
          <cell r="G5">
            <v>4761.1284541565501</v>
          </cell>
          <cell r="H5">
            <v>6706.6070870148005</v>
          </cell>
          <cell r="I5">
            <v>6621.7706210461529</v>
          </cell>
          <cell r="J5">
            <v>6581.0854368171404</v>
          </cell>
          <cell r="K5">
            <v>6424.4254175396491</v>
          </cell>
          <cell r="L5">
            <v>6593.9023814701195</v>
          </cell>
          <cell r="M5">
            <v>6630.6827058272147</v>
          </cell>
          <cell r="N5">
            <v>2424.611347091718</v>
          </cell>
          <cell r="O5">
            <v>2227.4712364354923</v>
          </cell>
          <cell r="P5">
            <v>2071.3773885712776</v>
          </cell>
          <cell r="Q5">
            <v>1997.1597131278784</v>
          </cell>
          <cell r="R5">
            <v>2599.5818069898278</v>
          </cell>
          <cell r="S5">
            <v>3632.72921108742</v>
          </cell>
          <cell r="T5">
            <v>2996.1698532299647</v>
          </cell>
          <cell r="U5">
            <v>3841.1489592683592</v>
          </cell>
          <cell r="V5">
            <v>3637.1917307115609</v>
          </cell>
          <cell r="W5">
            <v>4408.3214209820999</v>
          </cell>
          <cell r="X5">
            <v>4641.2542269353671</v>
          </cell>
          <cell r="Y5">
            <v>4183.1501831501828</v>
          </cell>
          <cell r="Z5">
            <v>377.82143933811807</v>
          </cell>
          <cell r="AA5">
            <v>371.56960751100684</v>
          </cell>
          <cell r="AB5">
            <v>332.25083001407859</v>
          </cell>
          <cell r="AC5">
            <v>310.43869928886596</v>
          </cell>
          <cell r="AD5">
            <v>308.18882561839808</v>
          </cell>
          <cell r="AE5">
            <v>359.44700460829495</v>
          </cell>
          <cell r="AF5">
            <v>42878.402063123998</v>
          </cell>
          <cell r="AG5">
            <v>40938.772666822297</v>
          </cell>
          <cell r="AH5">
            <v>33062.288313304613</v>
          </cell>
          <cell r="AI5">
            <v>32771.997741764681</v>
          </cell>
          <cell r="AJ5">
            <v>37400.602152794156</v>
          </cell>
          <cell r="AK5">
            <v>33994.867408041056</v>
          </cell>
          <cell r="AL5">
            <v>14.766647842011466</v>
          </cell>
          <cell r="AM5">
            <v>14.548884235984616</v>
          </cell>
          <cell r="AN5">
            <v>14.014492121039913</v>
          </cell>
          <cell r="AO5">
            <v>12.85436122554434</v>
          </cell>
          <cell r="AP5">
            <v>10.694206730700548</v>
          </cell>
          <cell r="AQ5">
            <v>8.3927412268904558</v>
          </cell>
          <cell r="AR5">
            <v>24.502078456947455</v>
          </cell>
          <cell r="AS5">
            <v>29.952612563055354</v>
          </cell>
          <cell r="AT5">
            <v>32.199286630354344</v>
          </cell>
          <cell r="AU5">
            <v>11.701426316150714</v>
          </cell>
          <cell r="AV5">
            <v>14.592318064994936</v>
          </cell>
          <cell r="AW5">
            <v>10.108792800567079</v>
          </cell>
          <cell r="AX5">
            <v>395.19188138701594</v>
          </cell>
          <cell r="AY5">
            <v>421.01733400852839</v>
          </cell>
          <cell r="AZ5">
            <v>391.07311302362496</v>
          </cell>
          <cell r="BA5">
            <v>391.50467456957387</v>
          </cell>
          <cell r="BB5">
            <v>400.94759221585139</v>
          </cell>
          <cell r="BC5">
            <v>452.11267605633805</v>
          </cell>
          <cell r="BD5">
            <v>2.1015946091634996</v>
          </cell>
          <cell r="BE5">
            <v>1.8589340145858602</v>
          </cell>
          <cell r="BF5">
            <v>1.8473509980401221</v>
          </cell>
          <cell r="BG5">
            <v>1.5890362170481225</v>
          </cell>
          <cell r="BH5">
            <v>1.6536756736421503</v>
          </cell>
          <cell r="BI5">
            <v>1.544092083566134</v>
          </cell>
          <cell r="BJ5">
            <v>3.6060628891351194</v>
          </cell>
          <cell r="BK5">
            <v>3.4943226633644686</v>
          </cell>
          <cell r="BL5">
            <v>3.8219747098608146</v>
          </cell>
          <cell r="BM5">
            <v>3.9186810398634022</v>
          </cell>
          <cell r="BN5">
            <v>3.9868067290668026</v>
          </cell>
          <cell r="BO5">
            <v>4.3660060275831789</v>
          </cell>
          <cell r="BP5">
            <v>20.05147886631794</v>
          </cell>
          <cell r="BQ5">
            <v>8.7468749678601121</v>
          </cell>
          <cell r="BR5">
            <v>5.2607380615848323</v>
          </cell>
          <cell r="BS5">
            <v>4.6786924832100256</v>
          </cell>
          <cell r="BT5">
            <v>3.0311677105819412</v>
          </cell>
          <cell r="BU5">
            <v>7.4741258741258738</v>
          </cell>
          <cell r="BV5">
            <v>31373.020876050461</v>
          </cell>
          <cell r="BW5">
            <v>29338.975599582063</v>
          </cell>
          <cell r="BX5">
            <v>26678.092403831553</v>
          </cell>
          <cell r="BY5">
            <v>27273.45811530323</v>
          </cell>
          <cell r="BZ5">
            <v>27421.942416355752</v>
          </cell>
          <cell r="CA5">
            <v>28143.712574850299</v>
          </cell>
          <cell r="CB5">
            <v>85.003431274610705</v>
          </cell>
          <cell r="CC5">
            <v>85.361904623842079</v>
          </cell>
          <cell r="CD5">
            <v>102.57540326491798</v>
          </cell>
          <cell r="CE5">
            <v>113.41592722077614</v>
          </cell>
          <cell r="CF5">
            <v>100.94488615319727</v>
          </cell>
          <cell r="CG5">
            <v>82.407972484515923</v>
          </cell>
          <cell r="CH5">
            <v>95.281433074659532</v>
          </cell>
          <cell r="CI5">
            <v>87.563539854477298</v>
          </cell>
          <cell r="CJ5">
            <v>74.793221706677429</v>
          </cell>
          <cell r="CK5">
            <v>121.58397606228458</v>
          </cell>
          <cell r="CL5">
            <v>102.77527340819407</v>
          </cell>
          <cell r="CM5">
            <v>102.08944107743839</v>
          </cell>
          <cell r="CN5">
            <v>103.0457619466039</v>
          </cell>
          <cell r="CO5">
            <v>100.75568974023336</v>
          </cell>
          <cell r="CP5">
            <v>76.763334768407091</v>
          </cell>
          <cell r="CQ5">
            <v>75.604709221101956</v>
          </cell>
          <cell r="CR5">
            <v>80.632071270435986</v>
          </cell>
          <cell r="CS5">
            <v>67.598009548786223</v>
          </cell>
          <cell r="CT5">
            <v>17549.101658866814</v>
          </cell>
          <cell r="CU5">
            <v>16342.995208502525</v>
          </cell>
          <cell r="CV5">
            <v>15140.174098163761</v>
          </cell>
          <cell r="CW5">
            <v>14899.551555594915</v>
          </cell>
          <cell r="CX5">
            <v>15996.850552461221</v>
          </cell>
          <cell r="CY5">
            <v>15209.580838323353</v>
          </cell>
          <cell r="CZ5">
            <v>9203.4291477959323</v>
          </cell>
          <cell r="DA5">
            <v>9602.4352678059749</v>
          </cell>
          <cell r="DB5">
            <v>10792.951790407882</v>
          </cell>
          <cell r="DC5">
            <v>8050.639887245009</v>
          </cell>
          <cell r="DD5">
            <v>7182.1236094096066</v>
          </cell>
          <cell r="DE5">
            <v>7531.0687655343827</v>
          </cell>
          <cell r="DF5">
            <v>31140.196973445261</v>
          </cell>
          <cell r="DG5">
            <v>31404.561886905962</v>
          </cell>
          <cell r="DH5">
            <v>33294.116656386032</v>
          </cell>
          <cell r="DI5">
            <v>28711.672626849766</v>
          </cell>
          <cell r="DJ5">
            <v>28153.768195128199</v>
          </cell>
          <cell r="DK5">
            <v>6919.1843935071147</v>
          </cell>
          <cell r="DL5">
            <v>8243.4246393521007</v>
          </cell>
          <cell r="DM5">
            <v>7404.3549381682724</v>
          </cell>
          <cell r="DN5">
            <v>7339.6065012831477</v>
          </cell>
          <cell r="DO5">
            <v>26374.93226287892</v>
          </cell>
          <cell r="DP5">
            <v>20468.247987497667</v>
          </cell>
          <cell r="DQ5">
            <v>20749.413256959924</v>
          </cell>
          <cell r="DR5">
            <v>21266.039349871684</v>
          </cell>
          <cell r="DS5">
            <v>4167.7933657030171</v>
          </cell>
          <cell r="DT5">
            <v>5312.689123174895</v>
          </cell>
          <cell r="DU5">
            <v>4305.2731226918067</v>
          </cell>
          <cell r="DV5">
            <v>3732.9083310392434</v>
          </cell>
          <cell r="DW5">
            <v>3618.3267883866342</v>
          </cell>
          <cell r="DX5">
            <v>4009.6286107290234</v>
          </cell>
        </row>
        <row r="6">
          <cell r="B6">
            <v>6421.6141333530968</v>
          </cell>
          <cell r="C6">
            <v>6051.2318971918348</v>
          </cell>
          <cell r="D6">
            <v>6059.4368838245</v>
          </cell>
          <cell r="E6">
            <v>6025.1005415770696</v>
          </cell>
          <cell r="F6">
            <v>5758.3815480287758</v>
          </cell>
          <cell r="G6">
            <v>5668.9119170984459</v>
          </cell>
          <cell r="H6">
            <v>8223.304753765342</v>
          </cell>
          <cell r="I6">
            <v>8122.5667422899669</v>
          </cell>
          <cell r="J6">
            <v>8038.1788283217193</v>
          </cell>
          <cell r="K6">
            <v>8077.637020552017</v>
          </cell>
          <cell r="L6">
            <v>8227.532480153317</v>
          </cell>
          <cell r="M6">
            <v>8511.0103626943001</v>
          </cell>
          <cell r="N6">
            <v>4433.8418603340615</v>
          </cell>
          <cell r="O6">
            <v>4090.7151345880543</v>
          </cell>
          <cell r="P6">
            <v>4030.5091593728594</v>
          </cell>
          <cell r="Q6">
            <v>4101.9964191774716</v>
          </cell>
          <cell r="R6">
            <v>4388.9981788538198</v>
          </cell>
          <cell r="S6">
            <v>4895.6397426733383</v>
          </cell>
          <cell r="T6">
            <v>2601.8374583183436</v>
          </cell>
          <cell r="U6">
            <v>2115.0394273866868</v>
          </cell>
          <cell r="V6">
            <v>2425.8477263499599</v>
          </cell>
          <cell r="W6">
            <v>2125.3385839161433</v>
          </cell>
          <cell r="X6">
            <v>2456.5886198453163</v>
          </cell>
          <cell r="Y6">
            <v>2529.8076923076924</v>
          </cell>
          <cell r="Z6">
            <v>133.37047275349073</v>
          </cell>
          <cell r="AA6">
            <v>160.55445734127881</v>
          </cell>
          <cell r="AB6">
            <v>148.04230121762419</v>
          </cell>
          <cell r="AC6">
            <v>191.23081485613079</v>
          </cell>
          <cell r="AD6">
            <v>203.54608721678088</v>
          </cell>
          <cell r="AE6">
            <v>273.2651963421194</v>
          </cell>
          <cell r="AF6">
            <v>5399.2709132401387</v>
          </cell>
          <cell r="AG6">
            <v>47518.304753019496</v>
          </cell>
          <cell r="AH6">
            <v>47993.54089214233</v>
          </cell>
          <cell r="AI6">
            <v>47802.536554946448</v>
          </cell>
          <cell r="AJ6">
            <v>47596.58304015774</v>
          </cell>
          <cell r="AK6">
            <v>53113.131545632408</v>
          </cell>
          <cell r="AL6">
            <v>12.817864710938947</v>
          </cell>
          <cell r="AM6">
            <v>7.6425453005655113</v>
          </cell>
          <cell r="AN6">
            <v>8.9244232113572437</v>
          </cell>
          <cell r="AO6">
            <v>8.4090012967140311</v>
          </cell>
          <cell r="AP6">
            <v>7.0145721974146253</v>
          </cell>
          <cell r="AQ6">
            <v>7.2206233505089861</v>
          </cell>
          <cell r="AR6">
            <v>32.834116543274334</v>
          </cell>
          <cell r="AS6">
            <v>28.254925394858976</v>
          </cell>
          <cell r="AT6">
            <v>25.839444145558026</v>
          </cell>
          <cell r="AU6">
            <v>21.384575683113503</v>
          </cell>
          <cell r="AV6">
            <v>22.308532613255558</v>
          </cell>
          <cell r="AW6">
            <v>25.371368203020857</v>
          </cell>
          <cell r="AX6">
            <v>478.63082841844584</v>
          </cell>
          <cell r="AY6">
            <v>469.38979791301455</v>
          </cell>
          <cell r="AZ6">
            <v>461.86747715910798</v>
          </cell>
          <cell r="BA6">
            <v>420.43592586471544</v>
          </cell>
          <cell r="BB6">
            <v>440.43274560539464</v>
          </cell>
          <cell r="BC6">
            <v>442.78846153846155</v>
          </cell>
          <cell r="BD6">
            <v>2.5965169643406472</v>
          </cell>
          <cell r="BE6">
            <v>2.6703413583585824</v>
          </cell>
          <cell r="BF6">
            <v>2.5776589762677444</v>
          </cell>
          <cell r="BG6">
            <v>2.4684488383890715</v>
          </cell>
          <cell r="BH6">
            <v>2.7684855536410291</v>
          </cell>
          <cell r="BI6">
            <v>3.0848479741488273</v>
          </cell>
          <cell r="BJ6">
            <v>5.8527032631107332</v>
          </cell>
          <cell r="BK6">
            <v>5.6617866692830328</v>
          </cell>
          <cell r="BL6">
            <v>5.7081747839408337</v>
          </cell>
          <cell r="BM6">
            <v>4.8121135871382359</v>
          </cell>
          <cell r="BN6">
            <v>4.5642174979701844</v>
          </cell>
          <cell r="BO6">
            <v>4.8302989147843025</v>
          </cell>
          <cell r="BP6">
            <v>0.27662838098690246</v>
          </cell>
          <cell r="BQ6">
            <v>0.25784739623363828</v>
          </cell>
          <cell r="BR6">
            <v>0.30206867278711214</v>
          </cell>
          <cell r="BS6">
            <v>0.3657929738930879</v>
          </cell>
          <cell r="BT6">
            <v>0.20238096239881001</v>
          </cell>
          <cell r="BU6">
            <v>1.1136747841184265</v>
          </cell>
          <cell r="BV6">
            <v>16811.09295481005</v>
          </cell>
          <cell r="BW6">
            <v>19531.629239933958</v>
          </cell>
          <cell r="BX6">
            <v>21856.437380197989</v>
          </cell>
          <cell r="BY6">
            <v>21626.33525905545</v>
          </cell>
          <cell r="BZ6">
            <v>17897.415192278862</v>
          </cell>
          <cell r="CA6">
            <v>17251.697548624699</v>
          </cell>
          <cell r="CB6">
            <v>99.360708806477874</v>
          </cell>
          <cell r="CC6">
            <v>95.30889669720176</v>
          </cell>
          <cell r="CD6">
            <v>89.736300180808783</v>
          </cell>
          <cell r="CE6">
            <v>88.865454301017039</v>
          </cell>
          <cell r="CF6">
            <v>106.42048228698367</v>
          </cell>
          <cell r="CG6">
            <v>47.017522549824953</v>
          </cell>
          <cell r="CH6">
            <v>46.175981956595997</v>
          </cell>
          <cell r="CI6">
            <v>61.62469486137023</v>
          </cell>
          <cell r="CJ6">
            <v>54.653230586840543</v>
          </cell>
          <cell r="CK6">
            <v>166.76405049791174</v>
          </cell>
          <cell r="CL6">
            <v>166.36196492116497</v>
          </cell>
          <cell r="CM6">
            <v>161.40960488533315</v>
          </cell>
          <cell r="CN6">
            <v>167.9605735260555</v>
          </cell>
          <cell r="CO6">
            <v>182.23186481762713</v>
          </cell>
          <cell r="CP6">
            <v>153.92813536311925</v>
          </cell>
          <cell r="CQ6">
            <v>161.08890632531535</v>
          </cell>
          <cell r="CR6">
            <v>177.45554447052223</v>
          </cell>
          <cell r="CS6">
            <v>176.82276229994073</v>
          </cell>
          <cell r="CT6">
            <v>12085.227767942848</v>
          </cell>
          <cell r="CU6">
            <v>16957.327441683894</v>
          </cell>
          <cell r="CV6">
            <v>15679.877334948364</v>
          </cell>
          <cell r="CW6">
            <v>11218.371983953281</v>
          </cell>
          <cell r="CX6">
            <v>10506.997267170113</v>
          </cell>
          <cell r="CY6">
            <v>10818.275981125562</v>
          </cell>
          <cell r="CZ6">
            <v>10164.278811543219</v>
          </cell>
          <cell r="DA6">
            <v>9764.5968243442458</v>
          </cell>
          <cell r="DB6">
            <v>9232.0137868346319</v>
          </cell>
          <cell r="DC6">
            <v>8838.0620340883634</v>
          </cell>
          <cell r="DD6">
            <v>9184.6371758243276</v>
          </cell>
          <cell r="DE6">
            <v>6176.2360795927489</v>
          </cell>
          <cell r="DF6">
            <v>38853.10539126701</v>
          </cell>
          <cell r="DG6">
            <v>38590.909526060561</v>
          </cell>
          <cell r="DH6">
            <v>35759.659412555244</v>
          </cell>
          <cell r="DI6">
            <v>33724.579555475662</v>
          </cell>
          <cell r="DJ6">
            <v>32598.044956487433</v>
          </cell>
          <cell r="DK6">
            <v>6105.0168787023294</v>
          </cell>
          <cell r="DL6">
            <v>6448.5378690010093</v>
          </cell>
          <cell r="DM6">
            <v>6118.5785612528252</v>
          </cell>
          <cell r="DN6">
            <v>6364.3687420876968</v>
          </cell>
          <cell r="DO6">
            <v>29654.642533852915</v>
          </cell>
          <cell r="DP6">
            <v>27276.041686474648</v>
          </cell>
          <cell r="DQ6">
            <v>26479.466395234605</v>
          </cell>
          <cell r="DR6">
            <v>27609.621360340661</v>
          </cell>
          <cell r="DS6">
            <v>6375.915452001529</v>
          </cell>
          <cell r="DT6">
            <v>5454.9402326495983</v>
          </cell>
          <cell r="DU6">
            <v>4863.0752677608034</v>
          </cell>
          <cell r="DV6">
            <v>5099.1886505988132</v>
          </cell>
          <cell r="DW6">
            <v>4441.5586063658111</v>
          </cell>
          <cell r="DX6">
            <v>4970.8835341365466</v>
          </cell>
        </row>
        <row r="7">
          <cell r="B7">
            <v>4743.6929383621191</v>
          </cell>
          <cell r="C7">
            <v>4619.3877481989739</v>
          </cell>
          <cell r="D7">
            <v>4231.9323666966256</v>
          </cell>
          <cell r="E7">
            <v>3964.9425452891342</v>
          </cell>
          <cell r="F7">
            <v>3904.5616099658437</v>
          </cell>
          <cell r="G7">
            <v>4052.0288772715958</v>
          </cell>
          <cell r="H7">
            <v>6829.8959455557251</v>
          </cell>
          <cell r="I7">
            <v>5824.4144339592012</v>
          </cell>
          <cell r="J7">
            <v>7254.0460416312199</v>
          </cell>
          <cell r="K7">
            <v>7310.3451255201535</v>
          </cell>
          <cell r="L7">
            <v>7653.5607439500091</v>
          </cell>
          <cell r="M7">
            <v>7792.1259842519685</v>
          </cell>
          <cell r="N7">
            <v>3952.3468030538256</v>
          </cell>
          <cell r="O7">
            <v>3016.0837649491209</v>
          </cell>
          <cell r="P7">
            <v>3346.4292954322937</v>
          </cell>
          <cell r="Q7">
            <v>3389.9328189669936</v>
          </cell>
          <cell r="R7">
            <v>3494.9345996270567</v>
          </cell>
          <cell r="S7">
            <v>4578.1083953241232</v>
          </cell>
          <cell r="T7">
            <v>1928.6876507883073</v>
          </cell>
          <cell r="U7">
            <v>1794.8871667014341</v>
          </cell>
          <cell r="V7">
            <v>2337.6400043360295</v>
          </cell>
          <cell r="W7">
            <v>2473.9529219697215</v>
          </cell>
          <cell r="X7">
            <v>2276.1867920006885</v>
          </cell>
          <cell r="Y7">
            <v>2371.5034965034965</v>
          </cell>
          <cell r="Z7">
            <v>202.75495585435971</v>
          </cell>
          <cell r="AA7">
            <v>223.0691454478258</v>
          </cell>
          <cell r="AB7">
            <v>285.53514330747532</v>
          </cell>
          <cell r="AC7">
            <v>297.06736902842562</v>
          </cell>
          <cell r="AD7">
            <v>314.44444204168889</v>
          </cell>
          <cell r="AE7">
            <v>329.74845060153115</v>
          </cell>
          <cell r="AF7">
            <v>43070.814410246239</v>
          </cell>
          <cell r="AG7">
            <v>36528.955622718036</v>
          </cell>
          <cell r="AH7">
            <v>45242.100644360682</v>
          </cell>
          <cell r="AI7">
            <v>47271.485860402827</v>
          </cell>
          <cell r="AJ7">
            <v>50995.505353479304</v>
          </cell>
          <cell r="AK7">
            <v>46923.676012461059</v>
          </cell>
          <cell r="AL7">
            <v>18.632708763259124</v>
          </cell>
          <cell r="AM7">
            <v>7.164393851231976</v>
          </cell>
          <cell r="AN7">
            <v>17.73931932565867</v>
          </cell>
          <cell r="AO7">
            <v>14.851537176359651</v>
          </cell>
          <cell r="AP7">
            <v>16.768085173820058</v>
          </cell>
          <cell r="AQ7">
            <v>19.554129048289571</v>
          </cell>
          <cell r="AR7">
            <v>14.741289319808018</v>
          </cell>
          <cell r="AS7">
            <v>10.438774062471373</v>
          </cell>
          <cell r="AT7">
            <v>17.070751461782081</v>
          </cell>
          <cell r="AU7">
            <v>17.32905569442795</v>
          </cell>
          <cell r="AV7">
            <v>13.835389751039951</v>
          </cell>
          <cell r="AW7">
            <v>15.739586253984481</v>
          </cell>
          <cell r="AX7">
            <v>455.33351327841132</v>
          </cell>
          <cell r="AY7">
            <v>408.35459199243678</v>
          </cell>
          <cell r="AZ7">
            <v>373.89559501716008</v>
          </cell>
          <cell r="BA7">
            <v>424.46094393616795</v>
          </cell>
          <cell r="BB7">
            <v>402.24663194500778</v>
          </cell>
          <cell r="BC7">
            <v>341.95804195804192</v>
          </cell>
          <cell r="BD7">
            <v>3.2202416749873488</v>
          </cell>
          <cell r="BE7">
            <v>3.0729139379163239</v>
          </cell>
          <cell r="BF7">
            <v>3.2193895702558284</v>
          </cell>
          <cell r="BG7">
            <v>2.815371331416733</v>
          </cell>
          <cell r="BH7">
            <v>1.6776773280618835</v>
          </cell>
          <cell r="BI7">
            <v>1.6977318015380298</v>
          </cell>
          <cell r="BJ7">
            <v>1.5244815480781628</v>
          </cell>
          <cell r="BK7">
            <v>1.3916769217013158</v>
          </cell>
          <cell r="BL7">
            <v>2.1323540256292635</v>
          </cell>
          <cell r="BM7">
            <v>1.487651299382142</v>
          </cell>
          <cell r="BN7">
            <v>1.4135658184875233</v>
          </cell>
          <cell r="BO7">
            <v>1.3397094142814854</v>
          </cell>
          <cell r="BP7">
            <v>9.6491906560634195</v>
          </cell>
          <cell r="BQ7">
            <v>4.7607460618050634</v>
          </cell>
          <cell r="BR7">
            <v>4.8943275739685275</v>
          </cell>
          <cell r="BS7">
            <v>5.4901390871325626</v>
          </cell>
          <cell r="BV7">
            <v>34871.89400849252</v>
          </cell>
          <cell r="BW7">
            <v>27964.551309576498</v>
          </cell>
          <cell r="BX7">
            <v>24510.34751300111</v>
          </cell>
          <cell r="BY7">
            <v>23158.654763401722</v>
          </cell>
          <cell r="BZ7">
            <v>26625.971821728133</v>
          </cell>
          <cell r="CA7">
            <v>18983.644859813085</v>
          </cell>
          <cell r="CB7">
            <v>66.724016970222536</v>
          </cell>
          <cell r="CC7">
            <v>75.433473802568699</v>
          </cell>
          <cell r="CD7">
            <v>75.798705296865478</v>
          </cell>
          <cell r="CE7">
            <v>71.844375819615337</v>
          </cell>
          <cell r="CF7">
            <v>66.55625901313752</v>
          </cell>
          <cell r="CG7">
            <v>31.935280412462852</v>
          </cell>
          <cell r="CH7">
            <v>48.705214591748543</v>
          </cell>
          <cell r="CI7">
            <v>43.441893198230161</v>
          </cell>
          <cell r="CJ7">
            <v>52.24516286050379</v>
          </cell>
          <cell r="CK7">
            <v>94.503713100117565</v>
          </cell>
          <cell r="CL7">
            <v>92.87473942165974</v>
          </cell>
          <cell r="CM7">
            <v>93.267938158252448</v>
          </cell>
          <cell r="CN7">
            <v>92.891388654365798</v>
          </cell>
          <cell r="CO7">
            <v>90.613231944610263</v>
          </cell>
          <cell r="CP7">
            <v>82.735640379837534</v>
          </cell>
          <cell r="CQ7">
            <v>83.058291206718962</v>
          </cell>
          <cell r="CR7">
            <v>84.711691736548815</v>
          </cell>
          <cell r="CS7">
            <v>105.01764491136981</v>
          </cell>
          <cell r="CT7">
            <v>13558.938132099158</v>
          </cell>
          <cell r="CU7">
            <v>15357.58145689857</v>
          </cell>
          <cell r="CV7">
            <v>13214.977142211648</v>
          </cell>
          <cell r="CW7">
            <v>13259.075302308109</v>
          </cell>
          <cell r="CX7">
            <v>13460.144929775608</v>
          </cell>
          <cell r="CY7">
            <v>13084.11214953271</v>
          </cell>
          <cell r="CZ7">
            <v>12436.979915152559</v>
          </cell>
          <cell r="DA7">
            <v>10641.641850668646</v>
          </cell>
          <cell r="DB7">
            <v>17453.201373985816</v>
          </cell>
          <cell r="DC7">
            <v>15292.76572791539</v>
          </cell>
          <cell r="DD7">
            <v>16975.981881765598</v>
          </cell>
          <cell r="DE7">
            <v>16346.287300485774</v>
          </cell>
          <cell r="DF7">
            <v>25232.336430203279</v>
          </cell>
          <cell r="DG7">
            <v>22463.328101135223</v>
          </cell>
          <cell r="DH7">
            <v>22247.2321614297</v>
          </cell>
          <cell r="DI7">
            <v>20773.21392940326</v>
          </cell>
          <cell r="DJ7">
            <v>19503.475306409557</v>
          </cell>
          <cell r="DK7">
            <v>3212.815543748703</v>
          </cell>
          <cell r="DL7">
            <v>3796.8266607808832</v>
          </cell>
          <cell r="DM7">
            <v>3551.4376563985202</v>
          </cell>
          <cell r="DN7">
            <v>3056.8535825545173</v>
          </cell>
          <cell r="DO7">
            <v>19034.416617680999</v>
          </cell>
          <cell r="DP7">
            <v>16976.387268622377</v>
          </cell>
          <cell r="DQ7">
            <v>15952.037650011034</v>
          </cell>
          <cell r="DR7">
            <v>14953.271028037383</v>
          </cell>
          <cell r="DS7">
            <v>3387.7111569544081</v>
          </cell>
          <cell r="DT7">
            <v>3408.2321304886455</v>
          </cell>
          <cell r="DU7">
            <v>4091.3983777655335</v>
          </cell>
          <cell r="DV7">
            <v>4377.3047418553733</v>
          </cell>
          <cell r="DW7">
            <v>3930.2974842165804</v>
          </cell>
          <cell r="DX7">
            <v>7841.0256410256407</v>
          </cell>
        </row>
        <row r="8">
          <cell r="B8">
            <v>6205.8345429299543</v>
          </cell>
          <cell r="C8">
            <v>6157.7059507477334</v>
          </cell>
          <cell r="D8">
            <v>5789.3609524507501</v>
          </cell>
          <cell r="E8">
            <v>5817.8755444346498</v>
          </cell>
          <cell r="F8">
            <v>5653.5644663593766</v>
          </cell>
          <cell r="G8">
            <v>5626.3613515777715</v>
          </cell>
          <cell r="H8">
            <v>7107.7520641219626</v>
          </cell>
          <cell r="I8">
            <v>7254.2344097048954</v>
          </cell>
          <cell r="J8">
            <v>7144.7140011556494</v>
          </cell>
          <cell r="K8">
            <v>7450.6606931012302</v>
          </cell>
          <cell r="L8">
            <v>7056.9988799676921</v>
          </cell>
          <cell r="M8">
            <v>7427.3418984657601</v>
          </cell>
          <cell r="N8">
            <v>3277.4615040799144</v>
          </cell>
          <cell r="O8">
            <v>3179.7315883362021</v>
          </cell>
          <cell r="P8">
            <v>3964.8902886881415</v>
          </cell>
          <cell r="Q8">
            <v>3912.1540257090801</v>
          </cell>
          <cell r="R8">
            <v>3811.423147201448</v>
          </cell>
          <cell r="S8">
            <v>4042.4663127807266</v>
          </cell>
          <cell r="T8">
            <v>4232.3136369610675</v>
          </cell>
          <cell r="U8">
            <v>3698.3520087500069</v>
          </cell>
          <cell r="V8">
            <v>3000.712481669867</v>
          </cell>
          <cell r="W8">
            <v>3362.5648925439109</v>
          </cell>
          <cell r="X8">
            <v>3547.833051612708</v>
          </cell>
          <cell r="Y8">
            <v>3132.8125</v>
          </cell>
          <cell r="Z8">
            <v>196.55381334209048</v>
          </cell>
          <cell r="AA8">
            <v>196.06250429410517</v>
          </cell>
          <cell r="AB8">
            <v>223.98440480444714</v>
          </cell>
          <cell r="AC8">
            <v>215.9154038649537</v>
          </cell>
          <cell r="AD8">
            <v>208.02556433978376</v>
          </cell>
          <cell r="AE8">
            <v>221.87300234391645</v>
          </cell>
          <cell r="AF8">
            <v>45282.612475979913</v>
          </cell>
          <cell r="AG8">
            <v>37713.2659645596</v>
          </cell>
          <cell r="AH8">
            <v>48034.179099355351</v>
          </cell>
          <cell r="AI8">
            <v>40871.463086102369</v>
          </cell>
          <cell r="AJ8">
            <v>40681.459420648825</v>
          </cell>
          <cell r="AK8">
            <v>42493.485668470639</v>
          </cell>
          <cell r="AL8">
            <v>10.536660182365612</v>
          </cell>
          <cell r="AM8">
            <v>11.245004316816827</v>
          </cell>
          <cell r="AN8">
            <v>10.670127478443829</v>
          </cell>
          <cell r="AO8">
            <v>9.763574385951955</v>
          </cell>
          <cell r="AP8">
            <v>9.8883627771821967</v>
          </cell>
          <cell r="AQ8">
            <v>9.021686520207588</v>
          </cell>
          <cell r="AR8">
            <v>16.833541599842317</v>
          </cell>
          <cell r="AS8">
            <v>13.853177356917143</v>
          </cell>
          <cell r="AT8">
            <v>18.47289172424281</v>
          </cell>
          <cell r="AU8">
            <v>21.185214466268995</v>
          </cell>
          <cell r="AV8">
            <v>14.572019390522664</v>
          </cell>
          <cell r="AW8">
            <v>18.830650553271152</v>
          </cell>
          <cell r="AX8">
            <v>217.99702421404055</v>
          </cell>
          <cell r="AY8">
            <v>180.48044761461156</v>
          </cell>
          <cell r="AZ8">
            <v>206.17677989704916</v>
          </cell>
          <cell r="BA8">
            <v>230.7282922719879</v>
          </cell>
          <cell r="BB8">
            <v>244.06895434838538</v>
          </cell>
          <cell r="BC8">
            <v>171.15384615384616</v>
          </cell>
          <cell r="BD8">
            <v>4.4652355030155428</v>
          </cell>
          <cell r="BE8">
            <v>5.3881451796782986</v>
          </cell>
          <cell r="BF8">
            <v>5.551338192504061</v>
          </cell>
          <cell r="BG8">
            <v>5.9376333388234492</v>
          </cell>
          <cell r="BH8">
            <v>6.9166702208959663</v>
          </cell>
          <cell r="BI8">
            <v>6.1060272660100523</v>
          </cell>
          <cell r="BJ8">
            <v>2.5602590852142608</v>
          </cell>
          <cell r="BK8">
            <v>2.3370617869862764</v>
          </cell>
          <cell r="BL8">
            <v>2.3451879378235136</v>
          </cell>
          <cell r="BM8">
            <v>2.688688681785262</v>
          </cell>
          <cell r="BN8">
            <v>2.2548024416207255</v>
          </cell>
          <cell r="BO8">
            <v>2.3862604404984156</v>
          </cell>
          <cell r="BP8">
            <v>2.327615590843882</v>
          </cell>
          <cell r="BQ8">
            <v>2.525268336663296</v>
          </cell>
          <cell r="BR8">
            <v>2.8742371045860451</v>
          </cell>
          <cell r="BS8">
            <v>3.3672903639147962</v>
          </cell>
          <cell r="BT8">
            <v>3.3827643927684936</v>
          </cell>
          <cell r="BU8">
            <v>2.7909157552776218</v>
          </cell>
          <cell r="BV8">
            <v>25920.242211714209</v>
          </cell>
          <cell r="BW8">
            <v>25423.228552842564</v>
          </cell>
          <cell r="BX8">
            <v>21811.859073291365</v>
          </cell>
          <cell r="BY8">
            <v>19421.576566889802</v>
          </cell>
          <cell r="BZ8">
            <v>18937.343287036761</v>
          </cell>
          <cell r="CA8">
            <v>16543.061401750518</v>
          </cell>
          <cell r="CB8">
            <v>74.324822968780552</v>
          </cell>
          <cell r="CC8">
            <v>78.802172181569347</v>
          </cell>
          <cell r="CD8">
            <v>64.266463354950119</v>
          </cell>
          <cell r="CE8">
            <v>63.827225772839128</v>
          </cell>
          <cell r="CF8">
            <v>76.042407697579236</v>
          </cell>
          <cell r="CG8">
            <v>46.412415386098573</v>
          </cell>
          <cell r="CH8">
            <v>46.978548423132175</v>
          </cell>
          <cell r="CI8">
            <v>47.981799358199311</v>
          </cell>
          <cell r="CJ8">
            <v>55.124813369306125</v>
          </cell>
          <cell r="CK8">
            <v>82.503095963634976</v>
          </cell>
          <cell r="CL8">
            <v>85.720026589013315</v>
          </cell>
          <cell r="CM8">
            <v>120.01812714867657</v>
          </cell>
          <cell r="CN8">
            <v>183.77217150505115</v>
          </cell>
          <cell r="CO8">
            <v>147.18012612121811</v>
          </cell>
          <cell r="CP8">
            <v>101.40720810771623</v>
          </cell>
          <cell r="CQ8">
            <v>163.07542192955862</v>
          </cell>
          <cell r="CR8">
            <v>135.91117516205756</v>
          </cell>
          <cell r="CS8">
            <v>142.21913717683421</v>
          </cell>
          <cell r="CT8">
            <v>15793.903520234682</v>
          </cell>
          <cell r="CU8">
            <v>14505.102294061386</v>
          </cell>
          <cell r="CV8">
            <v>13169.553966456549</v>
          </cell>
          <cell r="CW8">
            <v>11145.529269786919</v>
          </cell>
          <cell r="CX8">
            <v>10918.949259946912</v>
          </cell>
          <cell r="CY8">
            <v>11658.983096144853</v>
          </cell>
          <cell r="CZ8">
            <v>5030.0102138597504</v>
          </cell>
          <cell r="DA8">
            <v>4745.3019999973294</v>
          </cell>
          <cell r="DB8">
            <v>5070.5567502724143</v>
          </cell>
          <cell r="DC8">
            <v>4708.8642581777021</v>
          </cell>
          <cell r="DD8">
            <v>4521.4320689431606</v>
          </cell>
          <cell r="DE8">
            <v>3996.9553409994069</v>
          </cell>
          <cell r="DF8">
            <v>28764.882029978293</v>
          </cell>
          <cell r="DG8">
            <v>23186.727558733593</v>
          </cell>
          <cell r="DH8">
            <v>20795.11729601668</v>
          </cell>
          <cell r="DI8">
            <v>22759.130067032936</v>
          </cell>
          <cell r="DJ8">
            <v>23438.897828560883</v>
          </cell>
          <cell r="DK8">
            <v>7192.7610865310426</v>
          </cell>
          <cell r="DL8">
            <v>9639.5600075272141</v>
          </cell>
          <cell r="DM8">
            <v>10322.761232870054</v>
          </cell>
          <cell r="DN8">
            <v>9427.4069619830298</v>
          </cell>
          <cell r="DO8">
            <v>13602.356209485639</v>
          </cell>
          <cell r="DP8">
            <v>13119.570059505722</v>
          </cell>
          <cell r="DQ8">
            <v>13116.13659569083</v>
          </cell>
          <cell r="DR8">
            <v>12808.17799158148</v>
          </cell>
          <cell r="DS8">
            <v>3632.6080326872102</v>
          </cell>
          <cell r="DT8">
            <v>3101.4540794969448</v>
          </cell>
          <cell r="DU8">
            <v>3222.0080605146709</v>
          </cell>
          <cell r="DV8">
            <v>2471.0782825718493</v>
          </cell>
          <cell r="DW8">
            <v>1973.1783821298079</v>
          </cell>
          <cell r="DX8">
            <v>2836.036036036036</v>
          </cell>
        </row>
        <row r="9">
          <cell r="B9">
            <v>5075.719231801314</v>
          </cell>
          <cell r="C9">
            <v>4816.09187313444</v>
          </cell>
          <cell r="D9">
            <v>4537.3340991650357</v>
          </cell>
          <cell r="E9">
            <v>4416.8595021708625</v>
          </cell>
          <cell r="F9">
            <v>4281.6959079350972</v>
          </cell>
          <cell r="G9">
            <v>4179.9211462640642</v>
          </cell>
          <cell r="H9">
            <v>7337.1620576227124</v>
          </cell>
          <cell r="I9">
            <v>7152.6426250240083</v>
          </cell>
          <cell r="J9">
            <v>7050.7993574435604</v>
          </cell>
          <cell r="K9">
            <v>6960.587213406523</v>
          </cell>
          <cell r="L9">
            <v>6947.026142336601</v>
          </cell>
          <cell r="M9">
            <v>6890.4090657821998</v>
          </cell>
          <cell r="N9">
            <v>3372.7543918513175</v>
          </cell>
          <cell r="O9">
            <v>3120.2910535537462</v>
          </cell>
          <cell r="P9">
            <v>2968.879357009374</v>
          </cell>
          <cell r="Q9">
            <v>2896.8219280922613</v>
          </cell>
          <cell r="R9">
            <v>3108.3116839832546</v>
          </cell>
          <cell r="S9">
            <v>3526.3713080168777</v>
          </cell>
          <cell r="T9">
            <v>3350.1220108248044</v>
          </cell>
          <cell r="U9">
            <v>3355.6094733291538</v>
          </cell>
          <cell r="V9">
            <v>3659.8533614325052</v>
          </cell>
          <cell r="W9">
            <v>3724.6517842650319</v>
          </cell>
          <cell r="X9">
            <v>2569.7920252888907</v>
          </cell>
          <cell r="Y9">
            <v>2918.6909581646423</v>
          </cell>
          <cell r="Z9">
            <v>260.36227049250698</v>
          </cell>
          <cell r="AA9">
            <v>303.88380220033582</v>
          </cell>
          <cell r="AB9">
            <v>322.43493428626209</v>
          </cell>
          <cell r="AC9">
            <v>354.03661110889777</v>
          </cell>
          <cell r="AD9">
            <v>373.7095009229493</v>
          </cell>
          <cell r="AE9">
            <v>387.81452192667143</v>
          </cell>
          <cell r="AF9">
            <v>32419.288987201282</v>
          </cell>
          <cell r="AG9">
            <v>25988.91395054675</v>
          </cell>
          <cell r="AH9">
            <v>31548.212988632044</v>
          </cell>
          <cell r="AI9">
            <v>36572.960007812915</v>
          </cell>
          <cell r="AJ9">
            <v>31007.565272791318</v>
          </cell>
          <cell r="AK9">
            <v>23992.98292962688</v>
          </cell>
          <cell r="AL9">
            <v>23.880615517912911</v>
          </cell>
          <cell r="AM9">
            <v>21.551486126824194</v>
          </cell>
          <cell r="AN9">
            <v>22.995356020170149</v>
          </cell>
          <cell r="AO9">
            <v>16.439886632313701</v>
          </cell>
          <cell r="AP9">
            <v>15.975578394225424</v>
          </cell>
          <cell r="AQ9">
            <v>16.52375147303832</v>
          </cell>
          <cell r="AR9">
            <v>25.254617022887579</v>
          </cell>
          <cell r="AS9">
            <v>26.825642297977556</v>
          </cell>
          <cell r="AT9">
            <v>26.455494593078036</v>
          </cell>
          <cell r="AU9">
            <v>19.837916246497411</v>
          </cell>
          <cell r="AV9">
            <v>22.560888973894631</v>
          </cell>
          <cell r="AW9">
            <v>19.082927391411442</v>
          </cell>
          <cell r="AX9">
            <v>408.27756297491788</v>
          </cell>
          <cell r="AY9">
            <v>402.031542544231</v>
          </cell>
          <cell r="AZ9">
            <v>406.23571139069236</v>
          </cell>
          <cell r="BA9">
            <v>376.94067858435886</v>
          </cell>
          <cell r="BB9">
            <v>387.54380816031454</v>
          </cell>
          <cell r="BC9">
            <v>407.02016430171773</v>
          </cell>
          <cell r="BD9">
            <v>1.6688652925047704</v>
          </cell>
          <cell r="BE9">
            <v>2.4153203296786439</v>
          </cell>
          <cell r="BF9">
            <v>2.6719497504489658</v>
          </cell>
          <cell r="BG9">
            <v>2.368490831648876</v>
          </cell>
          <cell r="BH9">
            <v>2.3658467284968201</v>
          </cell>
          <cell r="BI9">
            <v>2.3750464175850583</v>
          </cell>
          <cell r="BJ9">
            <v>3.7569856555448475</v>
          </cell>
          <cell r="BK9">
            <v>3.4120500563139098</v>
          </cell>
          <cell r="BL9">
            <v>3.7910223417671385</v>
          </cell>
          <cell r="BM9">
            <v>3.428045076132888</v>
          </cell>
          <cell r="BN9">
            <v>2.4976222629794904</v>
          </cell>
          <cell r="BO9">
            <v>2.7044323920672539</v>
          </cell>
          <cell r="BP9">
            <v>5.8733783181674788</v>
          </cell>
          <cell r="BQ9">
            <v>6.0645916233252697</v>
          </cell>
          <cell r="BR9">
            <v>5.2834869707461012</v>
          </cell>
          <cell r="BS9">
            <v>5.245028531955823</v>
          </cell>
          <cell r="BT9">
            <v>4.934935780985839</v>
          </cell>
          <cell r="BU9">
            <v>4.5048911515295025</v>
          </cell>
          <cell r="BV9">
            <v>37340.538542240785</v>
          </cell>
          <cell r="BW9">
            <v>29535.499523216444</v>
          </cell>
          <cell r="BX9">
            <v>23317.634755597814</v>
          </cell>
          <cell r="BY9">
            <v>29252.86417479693</v>
          </cell>
          <cell r="BZ9">
            <v>31637.60756476632</v>
          </cell>
          <cell r="CA9">
            <v>28925.173739963564</v>
          </cell>
          <cell r="CB9">
            <v>72.086801637217761</v>
          </cell>
          <cell r="CC9">
            <v>82.965652981360719</v>
          </cell>
          <cell r="CD9">
            <v>81.083894578452004</v>
          </cell>
          <cell r="CE9">
            <v>69.101976084403205</v>
          </cell>
          <cell r="CF9">
            <v>68.067300781640753</v>
          </cell>
          <cell r="CG9">
            <v>47.792966471454982</v>
          </cell>
          <cell r="CH9">
            <v>46.927561601342049</v>
          </cell>
          <cell r="CI9">
            <v>45.347089120148908</v>
          </cell>
          <cell r="CJ9">
            <v>45.555555555555557</v>
          </cell>
          <cell r="CK9">
            <v>92.092124790960241</v>
          </cell>
          <cell r="CL9">
            <v>92.419363522947208</v>
          </cell>
          <cell r="CM9">
            <v>108.09377145743778</v>
          </cell>
          <cell r="CN9">
            <v>99.160328363682979</v>
          </cell>
          <cell r="CO9">
            <v>106.16098899577348</v>
          </cell>
          <cell r="CP9">
            <v>96.115006372483279</v>
          </cell>
          <cell r="CQ9">
            <v>92.095675415112296</v>
          </cell>
          <cell r="CR9">
            <v>96.494232273601185</v>
          </cell>
          <cell r="CS9">
            <v>92.460317460317455</v>
          </cell>
          <cell r="CT9">
            <v>34262.899092412459</v>
          </cell>
          <cell r="CU9">
            <v>32798.64895380802</v>
          </cell>
          <cell r="CV9">
            <v>28274.209551811782</v>
          </cell>
          <cell r="CW9">
            <v>21884.609816563745</v>
          </cell>
          <cell r="CX9">
            <v>22559.578841685623</v>
          </cell>
          <cell r="CY9">
            <v>20626.138587139867</v>
          </cell>
          <cell r="CZ9">
            <v>33336.643647553348</v>
          </cell>
          <cell r="DA9">
            <v>39117.692752064773</v>
          </cell>
          <cell r="DB9">
            <v>42578.922081443758</v>
          </cell>
          <cell r="DC9">
            <v>35757.573483921726</v>
          </cell>
          <cell r="DD9">
            <v>40741.146909463969</v>
          </cell>
          <cell r="DE9">
            <v>25263.433356594553</v>
          </cell>
          <cell r="DF9">
            <v>28040.714987324754</v>
          </cell>
          <cell r="DG9">
            <v>25501.985193643333</v>
          </cell>
          <cell r="DH9">
            <v>21088.227704401153</v>
          </cell>
          <cell r="DI9">
            <v>19490.443134336718</v>
          </cell>
          <cell r="DJ9">
            <v>19917.466004371086</v>
          </cell>
          <cell r="DK9">
            <v>3904.9676965928998</v>
          </cell>
          <cell r="DL9">
            <v>3377.9765545214709</v>
          </cell>
          <cell r="DM9">
            <v>4301.9016710121232</v>
          </cell>
          <cell r="DN9">
            <v>4412.6577154038187</v>
          </cell>
          <cell r="DO9">
            <v>17183.260007808251</v>
          </cell>
          <cell r="DP9">
            <v>16112.466579815244</v>
          </cell>
          <cell r="DQ9">
            <v>15615.564333358963</v>
          </cell>
          <cell r="DR9">
            <v>15626.475946292421</v>
          </cell>
          <cell r="DS9">
            <v>12694.223307554703</v>
          </cell>
          <cell r="DT9">
            <v>13014.14123565413</v>
          </cell>
          <cell r="DU9">
            <v>23578.06862671264</v>
          </cell>
          <cell r="DV9">
            <v>12180.988951827096</v>
          </cell>
          <cell r="DW9">
            <v>6665.1703221531543</v>
          </cell>
          <cell r="DX9">
            <v>5129.8701298701299</v>
          </cell>
        </row>
        <row r="10">
          <cell r="B10">
            <v>5058.9051451138648</v>
          </cell>
          <cell r="C10">
            <v>4689.0292320397266</v>
          </cell>
          <cell r="D10">
            <v>4733.8273685221438</v>
          </cell>
          <cell r="E10">
            <v>4676.355138297683</v>
          </cell>
          <cell r="F10">
            <v>4591.3930753637633</v>
          </cell>
          <cell r="G10">
            <v>4862.1033947193255</v>
          </cell>
          <cell r="H10">
            <v>7102.7345101237725</v>
          </cell>
          <cell r="I10">
            <v>6730.3850046303851</v>
          </cell>
          <cell r="J10">
            <v>6838.4310930817328</v>
          </cell>
          <cell r="K10">
            <v>6928.8844958859909</v>
          </cell>
          <cell r="L10">
            <v>6783.98648082195</v>
          </cell>
          <cell r="M10">
            <v>6673.7736693007309</v>
          </cell>
          <cell r="N10">
            <v>4896.3709748083902</v>
          </cell>
          <cell r="O10">
            <v>4129.0170788031792</v>
          </cell>
          <cell r="P10">
            <v>3604.8279608126295</v>
          </cell>
          <cell r="Q10">
            <v>3686.4949559374245</v>
          </cell>
          <cell r="R10">
            <v>3835.4523544507574</v>
          </cell>
          <cell r="S10">
            <v>4192.508710801394</v>
          </cell>
          <cell r="T10">
            <v>2243.0354869200446</v>
          </cell>
          <cell r="U10">
            <v>4136.6311620485676</v>
          </cell>
          <cell r="V10">
            <v>3380.7060781099476</v>
          </cell>
          <cell r="W10">
            <v>3747.8663729481245</v>
          </cell>
          <cell r="X10">
            <v>4260.6396921193718</v>
          </cell>
          <cell r="Y10">
            <v>3357.7935222672068</v>
          </cell>
          <cell r="Z10">
            <v>230.29772675801766</v>
          </cell>
          <cell r="AA10">
            <v>211.20118874104679</v>
          </cell>
          <cell r="AB10">
            <v>227.19631681988486</v>
          </cell>
          <cell r="AC10">
            <v>246.95230558695016</v>
          </cell>
          <cell r="AD10">
            <v>255.63925094492186</v>
          </cell>
          <cell r="AE10">
            <v>251.76470588235296</v>
          </cell>
          <cell r="AF10">
            <v>39394.331001617138</v>
          </cell>
          <cell r="AG10">
            <v>38242.635678578292</v>
          </cell>
          <cell r="AH10">
            <v>35563.926201252842</v>
          </cell>
          <cell r="AI10">
            <v>39496.333299952385</v>
          </cell>
          <cell r="AJ10">
            <v>37545.093118429686</v>
          </cell>
          <cell r="AK10">
            <v>34540.389972144847</v>
          </cell>
          <cell r="AL10">
            <v>13.828451112688866</v>
          </cell>
          <cell r="AM10">
            <v>12.100745247443861</v>
          </cell>
          <cell r="AN10">
            <v>12.768586622280766</v>
          </cell>
          <cell r="AO10">
            <v>11.166395531083053</v>
          </cell>
          <cell r="AP10">
            <v>4.3390484225751047</v>
          </cell>
          <cell r="AQ10">
            <v>7.2883577753182074</v>
          </cell>
          <cell r="AR10">
            <v>22.62384077254519</v>
          </cell>
          <cell r="AS10">
            <v>17.471924780476758</v>
          </cell>
          <cell r="AT10">
            <v>19.492215326179217</v>
          </cell>
          <cell r="AU10">
            <v>19.829694852233846</v>
          </cell>
          <cell r="AV10">
            <v>20.757548458374156</v>
          </cell>
          <cell r="AW10">
            <v>20.124209310637383</v>
          </cell>
          <cell r="AX10">
            <v>455.23049609804661</v>
          </cell>
          <cell r="AY10">
            <v>512.73142283573054</v>
          </cell>
          <cell r="AZ10">
            <v>391.54378143716838</v>
          </cell>
          <cell r="BA10">
            <v>321.17770352869587</v>
          </cell>
          <cell r="BB10">
            <v>356.98919109591958</v>
          </cell>
          <cell r="BC10">
            <v>348.12889812889813</v>
          </cell>
          <cell r="BD10">
            <v>2.261490578429175</v>
          </cell>
          <cell r="BE10">
            <v>1.5537238459805662</v>
          </cell>
          <cell r="BF10">
            <v>1.5522900515413689</v>
          </cell>
          <cell r="BG10">
            <v>0.96157162912124672</v>
          </cell>
          <cell r="BH10">
            <v>0.73032091302118496</v>
          </cell>
          <cell r="BI10">
            <v>0.67990973415956113</v>
          </cell>
          <cell r="BJ10">
            <v>3.7070401856737676</v>
          </cell>
          <cell r="BK10">
            <v>5.5628578738846661</v>
          </cell>
          <cell r="BL10">
            <v>5.0544827150963192</v>
          </cell>
          <cell r="BM10">
            <v>5.6104273519162229</v>
          </cell>
          <cell r="BN10">
            <v>5.2410013019023332</v>
          </cell>
          <cell r="BO10">
            <v>4.578558482585362</v>
          </cell>
          <cell r="BP10">
            <v>3.6632183459860235</v>
          </cell>
          <cell r="BQ10">
            <v>4.7250365977178115</v>
          </cell>
          <cell r="BR10">
            <v>3.4461325691574234</v>
          </cell>
          <cell r="BS10">
            <v>3.0418618355703706</v>
          </cell>
          <cell r="BT10">
            <v>1.9411933718797374</v>
          </cell>
          <cell r="BU10">
            <v>1.8396083469561098</v>
          </cell>
          <cell r="BV10">
            <v>15076.181927702211</v>
          </cell>
          <cell r="BW10">
            <v>8986.3592699259952</v>
          </cell>
          <cell r="BX10">
            <v>10393.920501838138</v>
          </cell>
          <cell r="BY10">
            <v>8408.7893408414657</v>
          </cell>
          <cell r="BZ10">
            <v>5895.7143595957268</v>
          </cell>
          <cell r="CA10">
            <v>5685.7283303293461</v>
          </cell>
          <cell r="CB10">
            <v>98.722310322108328</v>
          </cell>
          <cell r="CC10">
            <v>74.665943127210809</v>
          </cell>
          <cell r="CD10">
            <v>70.275919093085136</v>
          </cell>
          <cell r="CE10">
            <v>84.515658771586601</v>
          </cell>
          <cell r="CF10">
            <v>81.724816278183226</v>
          </cell>
          <cell r="CG10">
            <v>49.62115692344701</v>
          </cell>
          <cell r="CH10">
            <v>46.504583951859374</v>
          </cell>
          <cell r="CI10">
            <v>56.566797613533893</v>
          </cell>
          <cell r="CJ10">
            <v>56.876402236881759</v>
          </cell>
          <cell r="CK10">
            <v>74.518943083386077</v>
          </cell>
          <cell r="CL10">
            <v>89.417019696245148</v>
          </cell>
          <cell r="CM10">
            <v>96.489529550854556</v>
          </cell>
          <cell r="CN10">
            <v>87.521592044686855</v>
          </cell>
          <cell r="CO10">
            <v>85.220420514270728</v>
          </cell>
          <cell r="CP10">
            <v>80.487860836457344</v>
          </cell>
          <cell r="CQ10">
            <v>74.536659359143272</v>
          </cell>
          <cell r="CR10">
            <v>71.582398075939253</v>
          </cell>
          <cell r="CS10">
            <v>69.500719954458688</v>
          </cell>
          <cell r="CT10">
            <v>16976.316099655214</v>
          </cell>
          <cell r="CU10">
            <v>16810.916949616698</v>
          </cell>
          <cell r="CV10">
            <v>15215.146014875976</v>
          </cell>
          <cell r="CW10">
            <v>14303.267413431324</v>
          </cell>
          <cell r="CX10">
            <v>12490.362778557752</v>
          </cell>
          <cell r="CY10">
            <v>10625.921677863345</v>
          </cell>
          <cell r="CZ10">
            <v>12830.27264221308</v>
          </cell>
          <cell r="DA10">
            <v>13416.654844204255</v>
          </cell>
          <cell r="DB10">
            <v>10964.566522357329</v>
          </cell>
          <cell r="DC10">
            <v>9678.7518020551561</v>
          </cell>
          <cell r="DD10">
            <v>7861.3377124494182</v>
          </cell>
          <cell r="DE10">
            <v>10289.041444975559</v>
          </cell>
          <cell r="DF10">
            <v>22168.232006118342</v>
          </cell>
          <cell r="DG10">
            <v>20648.382808272654</v>
          </cell>
          <cell r="DH10">
            <v>18136.589145368256</v>
          </cell>
          <cell r="DI10">
            <v>19015.519657902874</v>
          </cell>
          <cell r="DJ10">
            <v>19553.708154977179</v>
          </cell>
          <cell r="DK10">
            <v>6467.7035779106536</v>
          </cell>
          <cell r="DL10">
            <v>6918.5187546923335</v>
          </cell>
          <cell r="DM10">
            <v>6907.1130572669599</v>
          </cell>
          <cell r="DN10">
            <v>10109.782074389645</v>
          </cell>
          <cell r="DO10">
            <v>11668.885567457601</v>
          </cell>
          <cell r="DP10">
            <v>12097.000903210543</v>
          </cell>
          <cell r="DQ10">
            <v>12646.59509771022</v>
          </cell>
          <cell r="DR10">
            <v>11543.503195149926</v>
          </cell>
          <cell r="DS10">
            <v>8125.02555059309</v>
          </cell>
          <cell r="DT10">
            <v>11180.255852800583</v>
          </cell>
          <cell r="DU10">
            <v>8879.6922808921699</v>
          </cell>
          <cell r="DV10">
            <v>12181.581860970235</v>
          </cell>
          <cell r="DW10">
            <v>9002.2237248560814</v>
          </cell>
          <cell r="DX10">
            <v>9444.4444444444453</v>
          </cell>
        </row>
        <row r="11">
          <cell r="B11">
            <v>5169.6356819556468</v>
          </cell>
          <cell r="C11">
            <v>5033.4345691031367</v>
          </cell>
          <cell r="D11">
            <v>4862.9407045028865</v>
          </cell>
          <cell r="E11">
            <v>4669.8517545994755</v>
          </cell>
          <cell r="F11">
            <v>4638.0626706570856</v>
          </cell>
          <cell r="G11">
            <v>4571.1032676761924</v>
          </cell>
          <cell r="H11">
            <v>8334.6693686860854</v>
          </cell>
          <cell r="I11">
            <v>6856.0476335234916</v>
          </cell>
          <cell r="J11">
            <v>6740.8998539551931</v>
          </cell>
          <cell r="K11">
            <v>6766.5258302718421</v>
          </cell>
          <cell r="L11">
            <v>6867.2623546705527</v>
          </cell>
          <cell r="M11">
            <v>6782.7137297007112</v>
          </cell>
          <cell r="N11">
            <v>3353.8614664204301</v>
          </cell>
          <cell r="O11">
            <v>2939.8833928053946</v>
          </cell>
          <cell r="P11">
            <v>2857.9040303560928</v>
          </cell>
          <cell r="Q11">
            <v>2538.56545796104</v>
          </cell>
          <cell r="R11">
            <v>3358.7537639214615</v>
          </cell>
          <cell r="S11">
            <v>3732.8499721137759</v>
          </cell>
          <cell r="T11">
            <v>2364.7567089451504</v>
          </cell>
          <cell r="U11">
            <v>3895.545248053716</v>
          </cell>
          <cell r="V11">
            <v>2737.9157088611232</v>
          </cell>
          <cell r="W11">
            <v>3066.6583798136353</v>
          </cell>
          <cell r="X11">
            <v>2884.4576408381513</v>
          </cell>
          <cell r="Y11">
            <v>2822.7424749163879</v>
          </cell>
          <cell r="Z11">
            <v>254.06420212701588</v>
          </cell>
          <cell r="AA11">
            <v>195.34111358730357</v>
          </cell>
          <cell r="AB11">
            <v>227.75488321414568</v>
          </cell>
          <cell r="AC11">
            <v>207.40728698237584</v>
          </cell>
          <cell r="AD11">
            <v>137.36924531893391</v>
          </cell>
          <cell r="AE11">
            <v>183.85160938352425</v>
          </cell>
          <cell r="AF11">
            <v>37262.363048969382</v>
          </cell>
          <cell r="AG11">
            <v>32840.057625661146</v>
          </cell>
          <cell r="AH11">
            <v>33126.947913469288</v>
          </cell>
          <cell r="AI11">
            <v>26327.040424065104</v>
          </cell>
          <cell r="AJ11">
            <v>21625.90370621434</v>
          </cell>
          <cell r="AK11">
            <v>24962.602842183995</v>
          </cell>
          <cell r="AL11">
            <v>8.9904314585945162</v>
          </cell>
          <cell r="AM11">
            <v>9.6069668764393974</v>
          </cell>
          <cell r="AN11">
            <v>9.3346473716676623</v>
          </cell>
          <cell r="AO11">
            <v>8.2547599246026344</v>
          </cell>
          <cell r="AP11">
            <v>4.6661672558994542</v>
          </cell>
          <cell r="AQ11">
            <v>4.8348841770358906</v>
          </cell>
          <cell r="AR11">
            <v>25.49378106931573</v>
          </cell>
          <cell r="AS11">
            <v>25.380047653276311</v>
          </cell>
          <cell r="AT11">
            <v>21.88354650272538</v>
          </cell>
          <cell r="AU11">
            <v>19.952578236324147</v>
          </cell>
          <cell r="AV11">
            <v>21.197491751325106</v>
          </cell>
          <cell r="AW11">
            <v>20.988962837613574</v>
          </cell>
          <cell r="AX11">
            <v>228.11363806299468</v>
          </cell>
          <cell r="AY11">
            <v>197.94348678725302</v>
          </cell>
          <cell r="AZ11">
            <v>189.00876096440282</v>
          </cell>
          <cell r="BA11">
            <v>197.8136927367963</v>
          </cell>
          <cell r="BB11">
            <v>225.38849394997882</v>
          </cell>
          <cell r="BC11">
            <v>262.86982248520712</v>
          </cell>
          <cell r="BD11">
            <v>2.8441711242459338</v>
          </cell>
          <cell r="BE11">
            <v>3.2500842464480009</v>
          </cell>
          <cell r="BF11">
            <v>2.7806839569948494</v>
          </cell>
          <cell r="BG11">
            <v>2.1226611797363151</v>
          </cell>
          <cell r="BH11">
            <v>2.144226673381227</v>
          </cell>
          <cell r="BI11">
            <v>2.0663783473841653</v>
          </cell>
          <cell r="BJ11">
            <v>6.8936231193644311</v>
          </cell>
          <cell r="BK11">
            <v>5.2756935613109395</v>
          </cell>
          <cell r="BL11">
            <v>3.4610056302747672</v>
          </cell>
          <cell r="BM11">
            <v>3.2844598100126086</v>
          </cell>
          <cell r="BN11">
            <v>4.3923108928092356</v>
          </cell>
          <cell r="BO11">
            <v>4.0770371199194386</v>
          </cell>
          <cell r="BP11">
            <v>17.018794814354656</v>
          </cell>
          <cell r="BQ11">
            <v>10.838494506687143</v>
          </cell>
          <cell r="BR11">
            <v>10.846972758916582</v>
          </cell>
          <cell r="BS11">
            <v>9.045720775971148</v>
          </cell>
          <cell r="BT11">
            <v>5.7199003994361801</v>
          </cell>
          <cell r="BU11">
            <v>4.936772354074817</v>
          </cell>
          <cell r="BV11">
            <v>24236.433769533349</v>
          </cell>
          <cell r="BW11">
            <v>23522.222421337698</v>
          </cell>
          <cell r="BX11">
            <v>23722.222080428233</v>
          </cell>
          <cell r="BY11">
            <v>26413.705882666636</v>
          </cell>
          <cell r="BZ11">
            <v>24947.898487891311</v>
          </cell>
          <cell r="CA11">
            <v>25906.881077038146</v>
          </cell>
          <cell r="CB11">
            <v>122.54189381840217</v>
          </cell>
          <cell r="CC11">
            <v>125.84561691996308</v>
          </cell>
          <cell r="CD11">
            <v>94.250456436467047</v>
          </cell>
          <cell r="CE11">
            <v>110.75296105874946</v>
          </cell>
          <cell r="CF11">
            <v>86.107766233653123</v>
          </cell>
          <cell r="CG11">
            <v>84.649391264670754</v>
          </cell>
          <cell r="CH11">
            <v>99.541429207268862</v>
          </cell>
          <cell r="CI11">
            <v>81.475042260991316</v>
          </cell>
          <cell r="CJ11">
            <v>73.481672578738042</v>
          </cell>
          <cell r="CK11">
            <v>116.20518165280252</v>
          </cell>
          <cell r="CL11">
            <v>109.03787367347768</v>
          </cell>
          <cell r="CM11">
            <v>119.0303484512937</v>
          </cell>
          <cell r="CN11">
            <v>104.45484954058706</v>
          </cell>
          <cell r="CO11">
            <v>123.6045555710661</v>
          </cell>
          <cell r="CP11">
            <v>109.26926552663413</v>
          </cell>
          <cell r="CQ11">
            <v>92.573305825472161</v>
          </cell>
          <cell r="CR11">
            <v>111.903121311479</v>
          </cell>
          <cell r="CS11">
            <v>119.83231215736859</v>
          </cell>
          <cell r="CT11">
            <v>12800.283260422182</v>
          </cell>
          <cell r="CU11">
            <v>11068.090894169221</v>
          </cell>
          <cell r="CV11">
            <v>18163.549579733826</v>
          </cell>
          <cell r="CW11">
            <v>7799.8912741377962</v>
          </cell>
          <cell r="CX11">
            <v>12855.08462257998</v>
          </cell>
          <cell r="CY11">
            <v>7068.0628272251315</v>
          </cell>
          <cell r="CZ11">
            <v>51756.592211545678</v>
          </cell>
          <cell r="DA11">
            <v>25226.990960773906</v>
          </cell>
          <cell r="DB11">
            <v>27394.051700690085</v>
          </cell>
          <cell r="DC11">
            <v>17341.000365975196</v>
          </cell>
          <cell r="DD11">
            <v>17252.093278640517</v>
          </cell>
          <cell r="DE11">
            <v>26964.499401675312</v>
          </cell>
          <cell r="DF11">
            <v>21467.141717999701</v>
          </cell>
          <cell r="DG11">
            <v>22196.884297812863</v>
          </cell>
          <cell r="DH11">
            <v>20120.82862927411</v>
          </cell>
          <cell r="DI11">
            <v>20770.821578166946</v>
          </cell>
          <cell r="DJ11">
            <v>20995.383450202</v>
          </cell>
          <cell r="DK11">
            <v>4658.3241379058736</v>
          </cell>
          <cell r="DL11">
            <v>7482.1179259321825</v>
          </cell>
          <cell r="DM11">
            <v>8187.3525780707041</v>
          </cell>
          <cell r="DN11">
            <v>7675.7666417352284</v>
          </cell>
          <cell r="DO11">
            <v>15462.504491368236</v>
          </cell>
          <cell r="DP11">
            <v>13288.703652234764</v>
          </cell>
          <cell r="DQ11">
            <v>12808.030872131298</v>
          </cell>
          <cell r="DR11">
            <v>10751.682872101721</v>
          </cell>
          <cell r="DS11">
            <v>3796.1322386939405</v>
          </cell>
          <cell r="DT11">
            <v>3779.5049767226383</v>
          </cell>
          <cell r="DU11">
            <v>2877.413548822276</v>
          </cell>
          <cell r="DV11">
            <v>3003.1908769900347</v>
          </cell>
          <cell r="DW11">
            <v>3043.8601383024925</v>
          </cell>
          <cell r="DX11">
            <v>3226.0061919504642</v>
          </cell>
        </row>
        <row r="12">
          <cell r="B12">
            <v>4931.6494427790067</v>
          </cell>
          <cell r="C12">
            <v>5050.1650049749751</v>
          </cell>
          <cell r="D12">
            <v>4685.3108749203939</v>
          </cell>
          <cell r="E12">
            <v>4266.4972410755299</v>
          </cell>
          <cell r="F12">
            <v>4235.5729726441414</v>
          </cell>
          <cell r="G12">
            <v>4343.9806412583184</v>
          </cell>
          <cell r="H12">
            <v>6207.8547863424401</v>
          </cell>
          <cell r="I12">
            <v>6384.9766944194253</v>
          </cell>
          <cell r="J12">
            <v>6383.4625746005077</v>
          </cell>
          <cell r="K12">
            <v>5982.6598680072666</v>
          </cell>
          <cell r="L12">
            <v>6220.343020144147</v>
          </cell>
          <cell r="M12">
            <v>6260.5357142857147</v>
          </cell>
          <cell r="N12">
            <v>3036.1800619840915</v>
          </cell>
          <cell r="O12">
            <v>3184.9669559678318</v>
          </cell>
          <cell r="P12">
            <v>2760.2123736641083</v>
          </cell>
          <cell r="Q12">
            <v>2853.8637895525426</v>
          </cell>
          <cell r="R12">
            <v>3245.7399349149023</v>
          </cell>
          <cell r="S12">
            <v>3046.6867469879517</v>
          </cell>
          <cell r="T12">
            <v>2121.0631453682154</v>
          </cell>
          <cell r="U12">
            <v>2376.9821861291662</v>
          </cell>
          <cell r="V12">
            <v>2292.9830562358434</v>
          </cell>
          <cell r="W12">
            <v>2551.5825065259814</v>
          </cell>
          <cell r="X12">
            <v>3349.725538026918</v>
          </cell>
          <cell r="Y12">
            <v>3128.2051282051279</v>
          </cell>
          <cell r="Z12">
            <v>268.3928614015814</v>
          </cell>
          <cell r="AA12">
            <v>305.06043262197852</v>
          </cell>
          <cell r="AB12">
            <v>329.08032899307136</v>
          </cell>
          <cell r="AC12">
            <v>318.66228508972284</v>
          </cell>
          <cell r="AD12">
            <v>276.38449183376963</v>
          </cell>
          <cell r="AE12">
            <v>250.91141086401751</v>
          </cell>
          <cell r="AF12">
            <v>30275.926787704368</v>
          </cell>
          <cell r="AG12">
            <v>39755.055792104125</v>
          </cell>
          <cell r="AH12">
            <v>23292.29608180427</v>
          </cell>
          <cell r="AI12">
            <v>21320.85805141534</v>
          </cell>
          <cell r="AJ12">
            <v>18149.248941215479</v>
          </cell>
          <cell r="AK12">
            <v>19475.982532751092</v>
          </cell>
          <cell r="AL12">
            <v>12.944509913971402</v>
          </cell>
          <cell r="AM12">
            <v>12.815388430719365</v>
          </cell>
          <cell r="AN12">
            <v>12.848229048028092</v>
          </cell>
          <cell r="AO12">
            <v>12.717547529855038</v>
          </cell>
          <cell r="AP12">
            <v>10.948979504485703</v>
          </cell>
          <cell r="AQ12">
            <v>8.5257092579080656</v>
          </cell>
          <cell r="AR12">
            <v>17.135390131600804</v>
          </cell>
          <cell r="AS12">
            <v>15.789127713008588</v>
          </cell>
          <cell r="AT12">
            <v>10.048953327422613</v>
          </cell>
          <cell r="AU12">
            <v>13.258450997494457</v>
          </cell>
          <cell r="AV12">
            <v>14.316931460645051</v>
          </cell>
          <cell r="AW12">
            <v>15.408742183547323</v>
          </cell>
          <cell r="AX12">
            <v>431.22155443561036</v>
          </cell>
          <cell r="AY12">
            <v>433.48337232226714</v>
          </cell>
          <cell r="AZ12">
            <v>566.25918176791924</v>
          </cell>
          <cell r="BA12">
            <v>418.07582659171362</v>
          </cell>
          <cell r="BB12">
            <v>434.5663156262741</v>
          </cell>
          <cell r="BC12">
            <v>422.32724902216427</v>
          </cell>
          <cell r="BD12">
            <v>5.4766048432819083</v>
          </cell>
          <cell r="BE12">
            <v>4.8048683306528552</v>
          </cell>
          <cell r="BF12">
            <v>4.3357595118349428</v>
          </cell>
          <cell r="BG12">
            <v>3.9136250097006857</v>
          </cell>
          <cell r="BH12">
            <v>4.0205831284376856</v>
          </cell>
          <cell r="BI12">
            <v>3.994444153707172</v>
          </cell>
          <cell r="BJ12">
            <v>4.4570380802304923</v>
          </cell>
          <cell r="BK12">
            <v>4.6204987567546825</v>
          </cell>
          <cell r="BL12">
            <v>2.4250886841416577</v>
          </cell>
          <cell r="BM12">
            <v>2.4348192616004818</v>
          </cell>
          <cell r="BN12">
            <v>1.999279465505398</v>
          </cell>
          <cell r="BO12">
            <v>1.9441139773089982</v>
          </cell>
          <cell r="BP12">
            <v>1.0293358385948475</v>
          </cell>
          <cell r="BQ12">
            <v>1.3684387523603554</v>
          </cell>
          <cell r="BR12">
            <v>2.4696553954135525</v>
          </cell>
          <cell r="BS12">
            <v>2.2758206261038683</v>
          </cell>
          <cell r="BT12">
            <v>1.1916367042415235</v>
          </cell>
          <cell r="BU12">
            <v>1.5627058433387393</v>
          </cell>
          <cell r="BV12">
            <v>34654.494687961036</v>
          </cell>
          <cell r="BW12">
            <v>43871.735464802361</v>
          </cell>
          <cell r="BX12">
            <v>43892.672634083741</v>
          </cell>
          <cell r="BY12">
            <v>40499.573289174325</v>
          </cell>
          <cell r="BZ12">
            <v>26534.910599521118</v>
          </cell>
          <cell r="CA12">
            <v>25327.51091703057</v>
          </cell>
          <cell r="CB12">
            <v>84.447978302104985</v>
          </cell>
          <cell r="CC12">
            <v>103.17937261768716</v>
          </cell>
          <cell r="CD12">
            <v>75.976015374183177</v>
          </cell>
          <cell r="CE12">
            <v>72.046198632819227</v>
          </cell>
          <cell r="CF12">
            <v>76.657188610908946</v>
          </cell>
          <cell r="CG12">
            <v>65.532503742401559</v>
          </cell>
          <cell r="CH12">
            <v>72.046198632819227</v>
          </cell>
          <cell r="CI12">
            <v>76.657188610908946</v>
          </cell>
          <cell r="CJ12">
            <v>81.82909745847509</v>
          </cell>
          <cell r="CK12">
            <v>69.632132884911954</v>
          </cell>
          <cell r="CL12">
            <v>54.702762869931966</v>
          </cell>
          <cell r="CM12">
            <v>89.376040482171803</v>
          </cell>
          <cell r="CN12">
            <v>72.479590260229472</v>
          </cell>
          <cell r="CO12">
            <v>81.934826761119254</v>
          </cell>
          <cell r="CP12">
            <v>79.421736116237398</v>
          </cell>
          <cell r="CQ12">
            <v>57.847463410997506</v>
          </cell>
          <cell r="CR12">
            <v>60.824274160278065</v>
          </cell>
          <cell r="CS12">
            <v>55.713428056834097</v>
          </cell>
          <cell r="CT12">
            <v>19252.497048867241</v>
          </cell>
          <cell r="CU12">
            <v>14591.581876527238</v>
          </cell>
          <cell r="CV12">
            <v>13480.146651666169</v>
          </cell>
          <cell r="CW12">
            <v>16352.69584509497</v>
          </cell>
          <cell r="CX12">
            <v>12804.865982929146</v>
          </cell>
          <cell r="CY12">
            <v>13013.100436681223</v>
          </cell>
          <cell r="CZ12">
            <v>18220.855314613018</v>
          </cell>
          <cell r="DA12">
            <v>24720.971607421088</v>
          </cell>
          <cell r="DB12">
            <v>20729.046946221602</v>
          </cell>
          <cell r="DC12">
            <v>19244.510117524693</v>
          </cell>
          <cell r="DD12">
            <v>19428.01197727507</v>
          </cell>
          <cell r="DE12">
            <v>15720.056774757069</v>
          </cell>
          <cell r="DF12">
            <v>24555.184807469526</v>
          </cell>
          <cell r="DG12">
            <v>23169.793969374863</v>
          </cell>
          <cell r="DH12">
            <v>23415.590106057316</v>
          </cell>
          <cell r="DI12">
            <v>20204.530106270475</v>
          </cell>
          <cell r="DJ12">
            <v>17666.97497260401</v>
          </cell>
          <cell r="DK12">
            <v>6133.8777065889499</v>
          </cell>
          <cell r="DL12">
            <v>6134.7751940393173</v>
          </cell>
          <cell r="DM12">
            <v>4901.4782932349835</v>
          </cell>
          <cell r="DN12">
            <v>1999.0295972828724</v>
          </cell>
          <cell r="DO12">
            <v>17281.712399468364</v>
          </cell>
          <cell r="DP12">
            <v>14069.754912231159</v>
          </cell>
          <cell r="DQ12">
            <v>12765.496679369024</v>
          </cell>
          <cell r="DR12">
            <v>12003.881610868511</v>
          </cell>
          <cell r="DS12">
            <v>2577.2167688431409</v>
          </cell>
          <cell r="DT12">
            <v>4044.7994769199604</v>
          </cell>
          <cell r="DU12">
            <v>4515.0977699451705</v>
          </cell>
          <cell r="DV12">
            <v>2981.2734393919459</v>
          </cell>
          <cell r="DW12">
            <v>2433.915865281429</v>
          </cell>
          <cell r="DX12">
            <v>2504.4585987261148</v>
          </cell>
        </row>
        <row r="13">
          <cell r="B13">
            <v>4745.4610637853539</v>
          </cell>
          <cell r="C13">
            <v>4851.2837451373152</v>
          </cell>
          <cell r="D13">
            <v>4814.9448220481681</v>
          </cell>
          <cell r="E13">
            <v>4669.1247517862566</v>
          </cell>
          <cell r="F13">
            <v>4593.6521440088809</v>
          </cell>
          <cell r="G13">
            <v>4518.4376794945438</v>
          </cell>
          <cell r="H13">
            <v>6594.5949883914836</v>
          </cell>
          <cell r="I13">
            <v>6662.7907220311072</v>
          </cell>
          <cell r="J13">
            <v>6667.8331142700672</v>
          </cell>
          <cell r="K13">
            <v>6481.9310215999831</v>
          </cell>
          <cell r="L13">
            <v>6449.0289770923573</v>
          </cell>
          <cell r="M13">
            <v>6490.2993704227165</v>
          </cell>
          <cell r="N13">
            <v>4216.931551406833</v>
          </cell>
          <cell r="O13">
            <v>4198.3986764622159</v>
          </cell>
          <cell r="P13">
            <v>4402.3488047937853</v>
          </cell>
          <cell r="Q13">
            <v>4036.8720128796426</v>
          </cell>
          <cell r="R13">
            <v>3921.5727714165714</v>
          </cell>
          <cell r="S13">
            <v>4596.4408725602752</v>
          </cell>
          <cell r="T13">
            <v>5180.4933385574395</v>
          </cell>
          <cell r="U13">
            <v>3184.0032421901392</v>
          </cell>
          <cell r="V13">
            <v>6019.8277703562244</v>
          </cell>
          <cell r="W13">
            <v>4440.9309735467696</v>
          </cell>
          <cell r="X13">
            <v>6919.8010033276851</v>
          </cell>
          <cell r="Y13">
            <v>7775.6410256410254</v>
          </cell>
          <cell r="Z13">
            <v>157.16324121524278</v>
          </cell>
          <cell r="AA13">
            <v>100.96240312695566</v>
          </cell>
          <cell r="AB13">
            <v>111.90421856297979</v>
          </cell>
          <cell r="AC13">
            <v>153.80222280054761</v>
          </cell>
          <cell r="AD13">
            <v>187.13702764948604</v>
          </cell>
          <cell r="AE13">
            <v>190.91191066997519</v>
          </cell>
          <cell r="AF13">
            <v>39328.503855352996</v>
          </cell>
          <cell r="AG13">
            <v>35782.86596630331</v>
          </cell>
          <cell r="AH13">
            <v>30153.248026603665</v>
          </cell>
          <cell r="AI13">
            <v>31116.10736494197</v>
          </cell>
          <cell r="AJ13">
            <v>26246.419008283778</v>
          </cell>
          <cell r="AK13">
            <v>27081.988379599741</v>
          </cell>
          <cell r="AL13">
            <v>10.240465256474215</v>
          </cell>
          <cell r="AM13">
            <v>11.949326460624185</v>
          </cell>
          <cell r="AN13">
            <v>7.2640509619766664</v>
          </cell>
          <cell r="AO13">
            <v>6.1742242022598077</v>
          </cell>
          <cell r="AP13">
            <v>8.1429678473572036</v>
          </cell>
          <cell r="AQ13">
            <v>9.5428057045662698</v>
          </cell>
          <cell r="AR13">
            <v>9.1433754819148234</v>
          </cell>
          <cell r="AS13">
            <v>11.932107824112945</v>
          </cell>
          <cell r="AT13">
            <v>10.376542775870297</v>
          </cell>
          <cell r="AU13">
            <v>18.49762046099525</v>
          </cell>
          <cell r="AV13">
            <v>21.824306547809098</v>
          </cell>
          <cell r="AW13">
            <v>25.325679098543194</v>
          </cell>
          <cell r="AX13">
            <v>378.17404917417787</v>
          </cell>
          <cell r="AY13">
            <v>410.0927561199602</v>
          </cell>
          <cell r="AZ13">
            <v>390.45473426561006</v>
          </cell>
          <cell r="BA13">
            <v>377.58958392840066</v>
          </cell>
          <cell r="BB13">
            <v>365.26749190078044</v>
          </cell>
          <cell r="BC13">
            <v>331.91632928475036</v>
          </cell>
          <cell r="BD13">
            <v>5.389878392742558</v>
          </cell>
          <cell r="BE13">
            <v>4.0337811391209879</v>
          </cell>
          <cell r="BF13">
            <v>4.3191757471191625</v>
          </cell>
          <cell r="BG13">
            <v>4.9062279751045397</v>
          </cell>
          <cell r="BH13">
            <v>4.731007145966811</v>
          </cell>
          <cell r="BI13">
            <v>4.312002473337472</v>
          </cell>
          <cell r="BJ13">
            <v>4.8873294011218844</v>
          </cell>
          <cell r="BK13">
            <v>3.9940720652918928</v>
          </cell>
          <cell r="BL13">
            <v>3.7899734543079635</v>
          </cell>
          <cell r="BM13">
            <v>3.8410581805685831</v>
          </cell>
          <cell r="BN13">
            <v>3.4882858742952227</v>
          </cell>
          <cell r="BO13">
            <v>4.128636339264248</v>
          </cell>
          <cell r="BV13">
            <v>19514.508918784653</v>
          </cell>
          <cell r="BW13">
            <v>17084.876116191546</v>
          </cell>
          <cell r="BX13">
            <v>13887.11309643506</v>
          </cell>
          <cell r="BY13">
            <v>21356.812681200772</v>
          </cell>
          <cell r="BZ13">
            <v>17602.714322457097</v>
          </cell>
          <cell r="CA13">
            <v>17150.85001075963</v>
          </cell>
          <cell r="CB13">
            <v>100.01973146502344</v>
          </cell>
          <cell r="CC13">
            <v>91.08888216724543</v>
          </cell>
          <cell r="CD13">
            <v>85.42814368837908</v>
          </cell>
          <cell r="CE13">
            <v>82.062020754821162</v>
          </cell>
          <cell r="CF13">
            <v>80.725123195253985</v>
          </cell>
          <cell r="CG13">
            <v>67.988831553267289</v>
          </cell>
          <cell r="CH13">
            <v>66.217038273785889</v>
          </cell>
          <cell r="CI13">
            <v>62.660206701053077</v>
          </cell>
          <cell r="CJ13">
            <v>64.43753240020736</v>
          </cell>
          <cell r="CK13">
            <v>87.766034972293156</v>
          </cell>
          <cell r="CL13">
            <v>93.595657217611816</v>
          </cell>
          <cell r="CM13">
            <v>88.964977662738704</v>
          </cell>
          <cell r="CN13">
            <v>85.835910163310984</v>
          </cell>
          <cell r="CO13">
            <v>93.673844361170268</v>
          </cell>
          <cell r="CP13">
            <v>76.61326516766735</v>
          </cell>
          <cell r="CQ13">
            <v>75.451022996686504</v>
          </cell>
          <cell r="CR13">
            <v>84.338106494094149</v>
          </cell>
          <cell r="CS13">
            <v>90.331778123379991</v>
          </cell>
          <cell r="CT13">
            <v>5905.8642706941882</v>
          </cell>
          <cell r="CU13">
            <v>7076.5062342047704</v>
          </cell>
          <cell r="CV13">
            <v>7592.3806846903144</v>
          </cell>
          <cell r="CW13">
            <v>7430.8784863645888</v>
          </cell>
          <cell r="CX13">
            <v>8850.2837915256805</v>
          </cell>
          <cell r="CY13">
            <v>8908.973531310523</v>
          </cell>
          <cell r="CZ13">
            <v>31547.687189382912</v>
          </cell>
          <cell r="DA13">
            <v>22118.960362280057</v>
          </cell>
          <cell r="DB13">
            <v>21610.609389312725</v>
          </cell>
          <cell r="DC13">
            <v>19759.445501361803</v>
          </cell>
          <cell r="DD13">
            <v>14963.259989071134</v>
          </cell>
          <cell r="DE13">
            <v>15924.614743856728</v>
          </cell>
          <cell r="DF13">
            <v>13189.364223193312</v>
          </cell>
          <cell r="DG13">
            <v>11374.218007057916</v>
          </cell>
          <cell r="DH13">
            <v>14615.617390018539</v>
          </cell>
          <cell r="DI13">
            <v>15162.557151337638</v>
          </cell>
          <cell r="DJ13">
            <v>15536.923265467074</v>
          </cell>
          <cell r="DK13">
            <v>6431.3269667916466</v>
          </cell>
          <cell r="DL13">
            <v>7843.0861385317394</v>
          </cell>
          <cell r="DM13">
            <v>8121.8206293239364</v>
          </cell>
          <cell r="DN13">
            <v>7951.3664729933289</v>
          </cell>
          <cell r="DO13">
            <v>8184.290423226892</v>
          </cell>
          <cell r="DP13">
            <v>7319.4710128058996</v>
          </cell>
          <cell r="DQ13">
            <v>7415.1026361431377</v>
          </cell>
          <cell r="DR13">
            <v>7402.6253496879708</v>
          </cell>
          <cell r="DS13">
            <v>4899.1117905301053</v>
          </cell>
          <cell r="DT13">
            <v>4701.2459645783292</v>
          </cell>
          <cell r="DU13">
            <v>5511.2141001643213</v>
          </cell>
          <cell r="DV13">
            <v>5031.0268402063593</v>
          </cell>
          <cell r="DW13">
            <v>4876.1919612577758</v>
          </cell>
          <cell r="DX13">
            <v>4485</v>
          </cell>
        </row>
        <row r="14">
          <cell r="B14">
            <v>4758.5561927810995</v>
          </cell>
          <cell r="C14">
            <v>4445.044479539195</v>
          </cell>
          <cell r="D14">
            <v>4465.7120469965685</v>
          </cell>
          <cell r="E14">
            <v>4200.710525680548</v>
          </cell>
          <cell r="F14">
            <v>4165.3763269593219</v>
          </cell>
          <cell r="G14">
            <v>4278.3988334953483</v>
          </cell>
          <cell r="H14">
            <v>7011.7255697436885</v>
          </cell>
          <cell r="I14">
            <v>6815.3404069188273</v>
          </cell>
          <cell r="J14">
            <v>6697.4244537095419</v>
          </cell>
          <cell r="K14">
            <v>6378.9686478783406</v>
          </cell>
          <cell r="L14">
            <v>6383.0189915313658</v>
          </cell>
          <cell r="M14">
            <v>6316.1922589880523</v>
          </cell>
          <cell r="N14">
            <v>2858.6511468005756</v>
          </cell>
          <cell r="O14">
            <v>2722.7715161358024</v>
          </cell>
          <cell r="P14">
            <v>2531.1389893913561</v>
          </cell>
          <cell r="Q14">
            <v>2322.7411463294225</v>
          </cell>
          <cell r="R14">
            <v>2517.5359821248826</v>
          </cell>
          <cell r="S14">
            <v>2744.5214669051879</v>
          </cell>
          <cell r="T14">
            <v>3849.5912731201997</v>
          </cell>
          <cell r="U14">
            <v>3744.2827295484517</v>
          </cell>
          <cell r="V14">
            <v>3542.7206819534599</v>
          </cell>
          <cell r="W14">
            <v>4017.4107070421387</v>
          </cell>
          <cell r="X14">
            <v>3465.910929997418</v>
          </cell>
          <cell r="Y14">
            <v>3419.4444444444448</v>
          </cell>
          <cell r="Z14">
            <v>285.27286772533893</v>
          </cell>
          <cell r="AA14">
            <v>271.22558998349615</v>
          </cell>
          <cell r="AB14">
            <v>366.2626915779548</v>
          </cell>
          <cell r="AC14">
            <v>371.17703760430942</v>
          </cell>
          <cell r="AD14">
            <v>357.43269994462918</v>
          </cell>
          <cell r="AE14">
            <v>386.02985433971349</v>
          </cell>
          <cell r="AF14">
            <v>28572.377153041263</v>
          </cell>
          <cell r="AG14">
            <v>25720.313317505734</v>
          </cell>
          <cell r="AH14">
            <v>23302.536097058255</v>
          </cell>
          <cell r="AI14">
            <v>22806.892357040673</v>
          </cell>
          <cell r="AJ14">
            <v>27046.965454956822</v>
          </cell>
          <cell r="AK14">
            <v>26503.077324031194</v>
          </cell>
          <cell r="AL14">
            <v>21.369402166921713</v>
          </cell>
          <cell r="AM14">
            <v>19.71892919119199</v>
          </cell>
          <cell r="AN14">
            <v>21.242954835325044</v>
          </cell>
          <cell r="AO14">
            <v>18.792240278515823</v>
          </cell>
          <cell r="AP14">
            <v>17.711667374870061</v>
          </cell>
          <cell r="AQ14">
            <v>16.797678682092297</v>
          </cell>
          <cell r="AR14">
            <v>19.231521391569462</v>
          </cell>
          <cell r="AS14">
            <v>20.810430171295813</v>
          </cell>
          <cell r="AT14">
            <v>23.030305468666199</v>
          </cell>
          <cell r="AU14">
            <v>20.469900096366988</v>
          </cell>
          <cell r="AV14">
            <v>23.679857813612518</v>
          </cell>
          <cell r="AW14">
            <v>20.653143886557906</v>
          </cell>
          <cell r="AX14">
            <v>390.58898691773572</v>
          </cell>
          <cell r="AY14">
            <v>373.4337348907348</v>
          </cell>
          <cell r="AZ14">
            <v>322.29631305370896</v>
          </cell>
          <cell r="BA14">
            <v>335.03127485167226</v>
          </cell>
          <cell r="BB14">
            <v>324.94382576740304</v>
          </cell>
          <cell r="BC14">
            <v>294.88165680473372</v>
          </cell>
          <cell r="BD14">
            <v>2.5647352679383064</v>
          </cell>
          <cell r="BE14">
            <v>2.4061875979551353</v>
          </cell>
          <cell r="BF14">
            <v>2.200751407428708</v>
          </cell>
          <cell r="BG14">
            <v>2.3842871531130907</v>
          </cell>
          <cell r="BH14">
            <v>2.537200317648912</v>
          </cell>
          <cell r="BI14">
            <v>2.170632416687889</v>
          </cell>
          <cell r="BJ14">
            <v>4.1386059540005213</v>
          </cell>
          <cell r="BK14">
            <v>3.5994119607971253</v>
          </cell>
          <cell r="BL14">
            <v>3.3006376552329217</v>
          </cell>
          <cell r="BM14">
            <v>1.1891013097241074</v>
          </cell>
          <cell r="BN14">
            <v>1.0428860950173013</v>
          </cell>
          <cell r="BO14">
            <v>1.0586468951196482</v>
          </cell>
          <cell r="BP14">
            <v>2.2951752755417507</v>
          </cell>
          <cell r="BQ14">
            <v>1.4623937141465195</v>
          </cell>
          <cell r="BR14">
            <v>1.4393115064201436</v>
          </cell>
          <cell r="BS14">
            <v>1.4320122330538889</v>
          </cell>
          <cell r="BT14">
            <v>1.4745890672959798</v>
          </cell>
          <cell r="BU14">
            <v>2.0488188976377955</v>
          </cell>
          <cell r="BV14">
            <v>9673.4343531495015</v>
          </cell>
          <cell r="BW14">
            <v>8596.218641780335</v>
          </cell>
          <cell r="BX14">
            <v>11185.389079203384</v>
          </cell>
          <cell r="BY14">
            <v>12924.672380935952</v>
          </cell>
          <cell r="BZ14">
            <v>10115.854570550671</v>
          </cell>
          <cell r="CA14">
            <v>10545.097331649325</v>
          </cell>
          <cell r="CB14">
            <v>127.02654746987665</v>
          </cell>
          <cell r="CC14">
            <v>97.533318521141666</v>
          </cell>
          <cell r="CD14">
            <v>100.84214258022828</v>
          </cell>
          <cell r="CE14">
            <v>85.855123547545418</v>
          </cell>
          <cell r="CF14">
            <v>96.603903419892802</v>
          </cell>
          <cell r="CG14">
            <v>72.541946478041979</v>
          </cell>
          <cell r="CH14">
            <v>58.799572135840805</v>
          </cell>
          <cell r="CI14">
            <v>71.919546999041913</v>
          </cell>
          <cell r="CJ14">
            <v>59.726081696526265</v>
          </cell>
          <cell r="CK14">
            <v>79.384725373905539</v>
          </cell>
          <cell r="CL14">
            <v>80.783177605036755</v>
          </cell>
          <cell r="CM14">
            <v>82.507605269320436</v>
          </cell>
          <cell r="CN14">
            <v>76.011709898342559</v>
          </cell>
          <cell r="CO14">
            <v>78.212610729784799</v>
          </cell>
          <cell r="CP14">
            <v>78.141614279989483</v>
          </cell>
          <cell r="CQ14">
            <v>72.536866284828747</v>
          </cell>
          <cell r="CR14">
            <v>71.762427142426787</v>
          </cell>
          <cell r="CS14">
            <v>95.706245948412189</v>
          </cell>
          <cell r="CT14">
            <v>37005.740770225893</v>
          </cell>
          <cell r="CU14">
            <v>35924.718949909817</v>
          </cell>
          <cell r="CV14">
            <v>19635.617757849166</v>
          </cell>
          <cell r="CW14">
            <v>17366.025582215352</v>
          </cell>
          <cell r="CX14">
            <v>17130.900031506913</v>
          </cell>
          <cell r="CY14">
            <v>16645.616567430483</v>
          </cell>
          <cell r="CZ14">
            <v>32887.817788168053</v>
          </cell>
          <cell r="DA14">
            <v>34757.064167342432</v>
          </cell>
          <cell r="DB14">
            <v>30774.237252110408</v>
          </cell>
          <cell r="DC14">
            <v>28739.647941536023</v>
          </cell>
          <cell r="DD14">
            <v>21598.45720063827</v>
          </cell>
          <cell r="DE14">
            <v>23625.413633355394</v>
          </cell>
          <cell r="DF14">
            <v>40289.05972950656</v>
          </cell>
          <cell r="DG14">
            <v>36467.188399602295</v>
          </cell>
          <cell r="DH14">
            <v>30619.19751393448</v>
          </cell>
          <cell r="DI14">
            <v>33069.680262821879</v>
          </cell>
          <cell r="DJ14">
            <v>32392.344472285291</v>
          </cell>
          <cell r="DK14">
            <v>3001.3769544580286</v>
          </cell>
          <cell r="DL14">
            <v>4807.2839028914013</v>
          </cell>
          <cell r="DM14">
            <v>4609.4210366817952</v>
          </cell>
          <cell r="DN14">
            <v>4757.3224273771575</v>
          </cell>
          <cell r="DO14">
            <v>27617.820559476451</v>
          </cell>
          <cell r="DP14">
            <v>28262.396359930481</v>
          </cell>
          <cell r="DQ14">
            <v>27782.923435603498</v>
          </cell>
          <cell r="DR14">
            <v>30117.680078587036</v>
          </cell>
          <cell r="DS14">
            <v>7032.536322306456</v>
          </cell>
          <cell r="DT14">
            <v>12715.210874018327</v>
          </cell>
          <cell r="DU14">
            <v>8265.2024054948561</v>
          </cell>
          <cell r="DV14">
            <v>5992.4876557287325</v>
          </cell>
          <cell r="DW14">
            <v>5320.3369008966938</v>
          </cell>
          <cell r="DX14">
            <v>5042.6098535286283</v>
          </cell>
        </row>
        <row r="15">
          <cell r="B15">
            <v>9042.8640359360488</v>
          </cell>
          <cell r="C15">
            <v>9272.8301735633286</v>
          </cell>
          <cell r="D15">
            <v>8824.3086512034733</v>
          </cell>
          <cell r="E15">
            <v>9703.2315680148895</v>
          </cell>
          <cell r="F15">
            <v>8174.5212908634503</v>
          </cell>
          <cell r="G15">
            <v>8116.0427807486631</v>
          </cell>
          <cell r="H15">
            <v>10586.293928398463</v>
          </cell>
          <cell r="I15">
            <v>10020.200921767697</v>
          </cell>
          <cell r="J15">
            <v>10111.765463984088</v>
          </cell>
          <cell r="K15">
            <v>12948.021341304153</v>
          </cell>
          <cell r="L15">
            <v>10327.337009471579</v>
          </cell>
          <cell r="M15">
            <v>10411.80461329715</v>
          </cell>
          <cell r="N15">
            <v>4985.5372491812195</v>
          </cell>
          <cell r="O15">
            <v>4692.5674762285962</v>
          </cell>
          <cell r="P15">
            <v>3547.2268249612225</v>
          </cell>
          <cell r="Q15">
            <v>4475.2176242024116</v>
          </cell>
          <cell r="R15">
            <v>4864.4923764345076</v>
          </cell>
          <cell r="S15">
            <v>5408.5778781038371</v>
          </cell>
          <cell r="T15">
            <v>4185.1261441942352</v>
          </cell>
          <cell r="U15">
            <v>3035.1143307778198</v>
          </cell>
          <cell r="V15">
            <v>1794.9273849940514</v>
          </cell>
          <cell r="W15">
            <v>1983.2137132007672</v>
          </cell>
          <cell r="X15">
            <v>2528.7293268731783</v>
          </cell>
          <cell r="Y15">
            <v>5080.7692307692305</v>
          </cell>
          <cell r="Z15">
            <v>205.37989864241914</v>
          </cell>
          <cell r="AA15">
            <v>365.73809439229916</v>
          </cell>
          <cell r="AB15">
            <v>286.44496590159127</v>
          </cell>
          <cell r="AC15">
            <v>360.80908464928694</v>
          </cell>
          <cell r="AD15">
            <v>216.88619633598088</v>
          </cell>
          <cell r="AE15">
            <v>280.64903846153845</v>
          </cell>
          <cell r="AF15">
            <v>114349.3099142015</v>
          </cell>
          <cell r="AG15">
            <v>119829.95796329378</v>
          </cell>
          <cell r="AH15">
            <v>110273.08744733284</v>
          </cell>
          <cell r="AI15">
            <v>107481.17330898334</v>
          </cell>
          <cell r="AJ15">
            <v>102947.35171807905</v>
          </cell>
          <cell r="AK15">
            <v>110934.61396379756</v>
          </cell>
          <cell r="AL15">
            <v>23.755576906624359</v>
          </cell>
          <cell r="AM15">
            <v>20.625176311875897</v>
          </cell>
          <cell r="AN15">
            <v>30.287248599419787</v>
          </cell>
          <cell r="AO15">
            <v>23.646222451036785</v>
          </cell>
          <cell r="AP15">
            <v>25.943386415860576</v>
          </cell>
          <cell r="AQ15">
            <v>24.976460927877376</v>
          </cell>
          <cell r="AR15">
            <v>26.977319385576887</v>
          </cell>
          <cell r="AS15">
            <v>26.466393808849002</v>
          </cell>
          <cell r="AT15">
            <v>24.107807147706652</v>
          </cell>
          <cell r="AU15">
            <v>24.748925670669482</v>
          </cell>
          <cell r="AV15">
            <v>26.73600771160093</v>
          </cell>
          <cell r="AW15">
            <v>26.26075388040136</v>
          </cell>
          <cell r="AX15">
            <v>647.92614128368234</v>
          </cell>
          <cell r="AY15">
            <v>703.93937495066314</v>
          </cell>
          <cell r="AZ15">
            <v>680.27219921363417</v>
          </cell>
          <cell r="BA15">
            <v>637.54712120138879</v>
          </cell>
          <cell r="BB15">
            <v>615.30803990200741</v>
          </cell>
          <cell r="BC15">
            <v>612.44939271255055</v>
          </cell>
          <cell r="BD15">
            <v>2.2654082724213529</v>
          </cell>
          <cell r="BE15">
            <v>3.7733414502225684</v>
          </cell>
          <cell r="BF15">
            <v>3.1184354384356738</v>
          </cell>
          <cell r="BG15">
            <v>2.9273855639613799</v>
          </cell>
          <cell r="BH15">
            <v>3.4097350706945098</v>
          </cell>
          <cell r="BI15">
            <v>2.9965197048247578</v>
          </cell>
          <cell r="BJ15">
            <v>4.2369314836706797</v>
          </cell>
          <cell r="BK15">
            <v>3.9230524117234942</v>
          </cell>
          <cell r="BL15">
            <v>3.2928199836539669</v>
          </cell>
          <cell r="BM15">
            <v>3.0359950420584179</v>
          </cell>
          <cell r="BN15">
            <v>3.057403262293513</v>
          </cell>
          <cell r="BO15">
            <v>3.294963413068595</v>
          </cell>
          <cell r="BP15">
            <v>4.5749573641423416</v>
          </cell>
          <cell r="BQ15">
            <v>2.6971709895958251</v>
          </cell>
          <cell r="BR15">
            <v>3.2791725879324027</v>
          </cell>
          <cell r="BS15">
            <v>3.6469443680402023</v>
          </cell>
          <cell r="BT15">
            <v>6.6431583696357306</v>
          </cell>
          <cell r="BU15">
            <v>8.4956062242723274</v>
          </cell>
          <cell r="BV15">
            <v>3686.0450903574979</v>
          </cell>
          <cell r="BW15">
            <v>4908.4038299114918</v>
          </cell>
          <cell r="BX15">
            <v>1917.465891515164</v>
          </cell>
          <cell r="BY15">
            <v>595.2574499632168</v>
          </cell>
          <cell r="BZ15">
            <v>1032.0536513090633</v>
          </cell>
          <cell r="CA15">
            <v>960.47284817140746</v>
          </cell>
          <cell r="CB15">
            <v>112.32027685212032</v>
          </cell>
          <cell r="CC15">
            <v>89.566106090198019</v>
          </cell>
          <cell r="CD15">
            <v>83.927249356158285</v>
          </cell>
          <cell r="CE15">
            <v>110.36492775073363</v>
          </cell>
          <cell r="CF15">
            <v>82.789852447785478</v>
          </cell>
          <cell r="CG15">
            <v>57.302483029947595</v>
          </cell>
          <cell r="CH15">
            <v>84.75977563137738</v>
          </cell>
          <cell r="CI15">
            <v>58.418813631987149</v>
          </cell>
          <cell r="CJ15">
            <v>58.241564101054117</v>
          </cell>
          <cell r="CK15">
            <v>245.85515987677323</v>
          </cell>
          <cell r="CL15">
            <v>246.01848883144515</v>
          </cell>
          <cell r="CM15">
            <v>251.22057032389429</v>
          </cell>
          <cell r="CN15">
            <v>247.19054969641061</v>
          </cell>
          <cell r="CO15">
            <v>247.71249502234224</v>
          </cell>
          <cell r="CP15">
            <v>160.99565961188756</v>
          </cell>
          <cell r="CQ15">
            <v>169.94732230054831</v>
          </cell>
          <cell r="CR15">
            <v>159.84534282126546</v>
          </cell>
          <cell r="CS15">
            <v>165.42017549025383</v>
          </cell>
          <cell r="CT15">
            <v>21092.369128156795</v>
          </cell>
          <cell r="CU15">
            <v>17889.306520586513</v>
          </cell>
          <cell r="CV15">
            <v>17482.777246167672</v>
          </cell>
          <cell r="CW15">
            <v>12463.202858604851</v>
          </cell>
          <cell r="CX15">
            <v>11758.039813128256</v>
          </cell>
          <cell r="CY15">
            <v>11082.379017362393</v>
          </cell>
          <cell r="CZ15">
            <v>8920.3231243613009</v>
          </cell>
          <cell r="DA15">
            <v>6917.501738785616</v>
          </cell>
          <cell r="DB15">
            <v>6331.590451178703</v>
          </cell>
          <cell r="DC15">
            <v>6206.175364359955</v>
          </cell>
          <cell r="DD15">
            <v>6177.4396901827813</v>
          </cell>
          <cell r="DE15">
            <v>5334.9056209281516</v>
          </cell>
          <cell r="DF15">
            <v>45706.959120432977</v>
          </cell>
          <cell r="DG15">
            <v>41822.845856518587</v>
          </cell>
          <cell r="DH15">
            <v>34551.983417694821</v>
          </cell>
          <cell r="DI15">
            <v>36124.686494642723</v>
          </cell>
          <cell r="DJ15">
            <v>34057.770493199088</v>
          </cell>
          <cell r="DK15">
            <v>12331.937498372035</v>
          </cell>
          <cell r="DL15">
            <v>12760.83158358646</v>
          </cell>
          <cell r="DM15">
            <v>11905.476049029552</v>
          </cell>
          <cell r="DN15">
            <v>12523.088289619505</v>
          </cell>
          <cell r="DO15">
            <v>22220.045919322783</v>
          </cell>
          <cell r="DP15">
            <v>23363.85491105626</v>
          </cell>
          <cell r="DQ15">
            <v>22152.294444169536</v>
          </cell>
          <cell r="DR15">
            <v>22349.464351680828</v>
          </cell>
          <cell r="DS15">
            <v>3446.4884798668668</v>
          </cell>
          <cell r="DT15">
            <v>3215.8631931161412</v>
          </cell>
          <cell r="DU15">
            <v>3328.5952903855191</v>
          </cell>
          <cell r="DV15">
            <v>3331.9608063955643</v>
          </cell>
          <cell r="DW15">
            <v>3457.1030279015527</v>
          </cell>
          <cell r="DX15">
            <v>3917.9810725552052</v>
          </cell>
        </row>
        <row r="16">
          <cell r="B16">
            <v>4964.0740729654035</v>
          </cell>
          <cell r="C16">
            <v>4477.3126111947549</v>
          </cell>
          <cell r="D16">
            <v>4311.61901987275</v>
          </cell>
          <cell r="E16">
            <v>4436.1183844209445</v>
          </cell>
          <cell r="F16">
            <v>4322.4641759015149</v>
          </cell>
          <cell r="G16">
            <v>4784.8763474952439</v>
          </cell>
          <cell r="H16">
            <v>6497.2271646908894</v>
          </cell>
          <cell r="I16">
            <v>6442.1960628407214</v>
          </cell>
          <cell r="J16">
            <v>6352.9274283083005</v>
          </cell>
          <cell r="K16">
            <v>6383.617586364473</v>
          </cell>
          <cell r="L16">
            <v>6733.8884143799351</v>
          </cell>
          <cell r="M16">
            <v>6864.8522912305189</v>
          </cell>
          <cell r="N16">
            <v>3440.1649393926396</v>
          </cell>
          <cell r="O16">
            <v>2298.4910971150171</v>
          </cell>
          <cell r="P16">
            <v>2726.3964926028293</v>
          </cell>
          <cell r="Q16">
            <v>2589.9121969660187</v>
          </cell>
          <cell r="R16">
            <v>3083.5541336693386</v>
          </cell>
          <cell r="S16">
            <v>4951.1215266153331</v>
          </cell>
          <cell r="T16">
            <v>2580.442856515413</v>
          </cell>
          <cell r="U16">
            <v>2601.2095032333491</v>
          </cell>
          <cell r="V16">
            <v>2368.1740929051498</v>
          </cell>
          <cell r="W16">
            <v>2630.8956798144491</v>
          </cell>
          <cell r="X16">
            <v>4008.798102156079</v>
          </cell>
          <cell r="Y16">
            <v>4475.1602564102568</v>
          </cell>
          <cell r="Z16">
            <v>180.00173239183823</v>
          </cell>
          <cell r="AA16">
            <v>175.40161843664697</v>
          </cell>
          <cell r="AB16">
            <v>219.69554921433252</v>
          </cell>
          <cell r="AC16">
            <v>227.90610691102347</v>
          </cell>
          <cell r="AD16">
            <v>263.45163464329721</v>
          </cell>
          <cell r="AE16">
            <v>257.75147928994085</v>
          </cell>
          <cell r="AF16">
            <v>22505.267576210896</v>
          </cell>
          <cell r="AG16">
            <v>19681.396107014643</v>
          </cell>
          <cell r="AH16">
            <v>19375.574658926445</v>
          </cell>
          <cell r="AI16">
            <v>19902.334728485701</v>
          </cell>
          <cell r="AJ16">
            <v>19592.481432463395</v>
          </cell>
          <cell r="AK16">
            <v>21336.61491859144</v>
          </cell>
          <cell r="AL16">
            <v>10.837415730153159</v>
          </cell>
          <cell r="AM16">
            <v>10.400013952369232</v>
          </cell>
          <cell r="AN16">
            <v>11.66233489345672</v>
          </cell>
          <cell r="AO16">
            <v>9.5707568220157437</v>
          </cell>
          <cell r="AP16">
            <v>7.7821455835615172</v>
          </cell>
          <cell r="AQ16">
            <v>8.788833632262623</v>
          </cell>
          <cell r="AR16">
            <v>22.779335305275161</v>
          </cell>
          <cell r="AS16">
            <v>25.109911812757499</v>
          </cell>
          <cell r="AT16">
            <v>24.355587312221406</v>
          </cell>
          <cell r="AU16">
            <v>21.643738522059333</v>
          </cell>
          <cell r="AV16">
            <v>15.636758816369577</v>
          </cell>
          <cell r="AW16">
            <v>14.742549374168163</v>
          </cell>
          <cell r="AX16">
            <v>345.77802048618014</v>
          </cell>
          <cell r="AY16">
            <v>371.2720713477143</v>
          </cell>
          <cell r="AZ16">
            <v>348.05979830278994</v>
          </cell>
          <cell r="BA16">
            <v>308.25817800920379</v>
          </cell>
          <cell r="BB16">
            <v>326.02876179199484</v>
          </cell>
          <cell r="BC16">
            <v>339.28262748487464</v>
          </cell>
          <cell r="BD16">
            <v>5.3103259556732789</v>
          </cell>
          <cell r="BE16">
            <v>5.9253407391388668</v>
          </cell>
          <cell r="BF16">
            <v>5.6337124559295182</v>
          </cell>
          <cell r="BG16">
            <v>5.321029968825628</v>
          </cell>
          <cell r="BH16">
            <v>5.3743925912200066</v>
          </cell>
          <cell r="BI16">
            <v>4.9085941706527034</v>
          </cell>
          <cell r="BJ16">
            <v>3.9399633547488118</v>
          </cell>
          <cell r="BK16">
            <v>4.5868813477884673</v>
          </cell>
          <cell r="BL16">
            <v>4.9728400245918509</v>
          </cell>
          <cell r="BM16">
            <v>4.7851055372234113</v>
          </cell>
          <cell r="BN16">
            <v>4.3200680335374679</v>
          </cell>
          <cell r="BO16">
            <v>4.3121534202908176</v>
          </cell>
          <cell r="BP16">
            <v>6.4442183882360435</v>
          </cell>
          <cell r="BQ16">
            <v>3.2021618583883935</v>
          </cell>
          <cell r="BR16">
            <v>2.9449322040979022</v>
          </cell>
          <cell r="BS16">
            <v>2.4924021915029373</v>
          </cell>
          <cell r="BT16">
            <v>3.9017641081677197</v>
          </cell>
          <cell r="BU16">
            <v>3.5723981099338635</v>
          </cell>
          <cell r="BV16">
            <v>16095.185144678191</v>
          </cell>
          <cell r="BW16">
            <v>14199.113068849005</v>
          </cell>
          <cell r="BX16">
            <v>16428.266917493569</v>
          </cell>
          <cell r="BY16">
            <v>24832.508911552562</v>
          </cell>
          <cell r="BZ16">
            <v>20675.64300759145</v>
          </cell>
          <cell r="CA16">
            <v>21772.056039379022</v>
          </cell>
          <cell r="CB16">
            <v>86.640998033803299</v>
          </cell>
          <cell r="CC16">
            <v>90.28312667630415</v>
          </cell>
          <cell r="CD16">
            <v>89.211065381080914</v>
          </cell>
          <cell r="CE16">
            <v>85.120497862032948</v>
          </cell>
          <cell r="CF16">
            <v>104.72429848784729</v>
          </cell>
          <cell r="CG16">
            <v>73.705400515517283</v>
          </cell>
          <cell r="CH16">
            <v>70.144431276098373</v>
          </cell>
          <cell r="CI16">
            <v>89.230991419483601</v>
          </cell>
          <cell r="CJ16">
            <v>56.056179621171594</v>
          </cell>
          <cell r="CK16">
            <v>75.499523506130515</v>
          </cell>
          <cell r="CL16">
            <v>77.167820983187397</v>
          </cell>
          <cell r="CM16">
            <v>68.684246851599724</v>
          </cell>
          <cell r="CN16">
            <v>68.719469716615791</v>
          </cell>
          <cell r="CO16">
            <v>62.785044540802417</v>
          </cell>
          <cell r="CP16">
            <v>59.726052246655875</v>
          </cell>
          <cell r="CQ16">
            <v>59.820445075533407</v>
          </cell>
          <cell r="CR16">
            <v>52.327750249544508</v>
          </cell>
          <cell r="CS16">
            <v>43.890329040310526</v>
          </cell>
          <cell r="CT16">
            <v>18943.333124627767</v>
          </cell>
          <cell r="CU16">
            <v>18769.966551919606</v>
          </cell>
          <cell r="CV16">
            <v>16593.474750533529</v>
          </cell>
          <cell r="CW16">
            <v>15426.25553596447</v>
          </cell>
          <cell r="CX16">
            <v>14718.254344387135</v>
          </cell>
          <cell r="CY16">
            <v>12299.633977028903</v>
          </cell>
          <cell r="CZ16">
            <v>14061.868335496481</v>
          </cell>
          <cell r="DA16">
            <v>11837.809890420132</v>
          </cell>
          <cell r="DB16">
            <v>14100.674121451746</v>
          </cell>
          <cell r="DC16">
            <v>18440.411722763598</v>
          </cell>
          <cell r="DD16">
            <v>11066.953011846344</v>
          </cell>
          <cell r="DE16">
            <v>7736.4455667097773</v>
          </cell>
          <cell r="DF16">
            <v>25682.31716563868</v>
          </cell>
          <cell r="DG16">
            <v>24457.835204016457</v>
          </cell>
          <cell r="DH16">
            <v>22851.547466087191</v>
          </cell>
          <cell r="DI16">
            <v>23762.142148123574</v>
          </cell>
          <cell r="DJ16">
            <v>29168.904064330869</v>
          </cell>
          <cell r="DK16">
            <v>1982.4939964795135</v>
          </cell>
          <cell r="DL16">
            <v>1972.069673226745</v>
          </cell>
          <cell r="DM16">
            <v>6620.0286856355988</v>
          </cell>
          <cell r="DN16">
            <v>6140.3508771929819</v>
          </cell>
          <cell r="DO16">
            <v>20869.053469607679</v>
          </cell>
          <cell r="DP16">
            <v>21790.072474896831</v>
          </cell>
          <cell r="DQ16">
            <v>22548.875378695269</v>
          </cell>
          <cell r="DR16">
            <v>17121.040010097186</v>
          </cell>
          <cell r="DS16">
            <v>6552.1926757917499</v>
          </cell>
          <cell r="DT16">
            <v>8059.6240788348932</v>
          </cell>
          <cell r="DU16">
            <v>7958.6939052082153</v>
          </cell>
          <cell r="DV16">
            <v>7766.8271627891654</v>
          </cell>
          <cell r="DW16">
            <v>8023.5044344673106</v>
          </cell>
          <cell r="DX16">
            <v>11421.906693711968</v>
          </cell>
        </row>
        <row r="17">
          <cell r="B17">
            <v>5358.93652661326</v>
          </cell>
          <cell r="C17">
            <v>5048.4373237561313</v>
          </cell>
          <cell r="D17">
            <v>4672.2013817093466</v>
          </cell>
          <cell r="E17">
            <v>4624.8204044371741</v>
          </cell>
          <cell r="F17">
            <v>4406.5397233733565</v>
          </cell>
          <cell r="G17">
            <v>4425.4823570311146</v>
          </cell>
          <cell r="H17">
            <v>6258.7704584908006</v>
          </cell>
          <cell r="I17">
            <v>6117.3338434200841</v>
          </cell>
          <cell r="J17">
            <v>6137.0803774823707</v>
          </cell>
          <cell r="K17">
            <v>6135.7517297139539</v>
          </cell>
          <cell r="L17">
            <v>6199.2663152985906</v>
          </cell>
          <cell r="M17">
            <v>6435.0665661894</v>
          </cell>
          <cell r="N17">
            <v>2937.6625430217409</v>
          </cell>
          <cell r="O17">
            <v>2914.680265824938</v>
          </cell>
          <cell r="P17">
            <v>2824.9082813600839</v>
          </cell>
          <cell r="Q17">
            <v>2946.6669945020531</v>
          </cell>
          <cell r="R17">
            <v>3005.7500476173536</v>
          </cell>
          <cell r="S17">
            <v>3471.8299814577094</v>
          </cell>
          <cell r="T17">
            <v>4288.4587554734662</v>
          </cell>
          <cell r="U17">
            <v>4131.8654579448248</v>
          </cell>
          <cell r="V17">
            <v>2910.7250008095484</v>
          </cell>
          <cell r="W17">
            <v>3139.8484582623983</v>
          </cell>
          <cell r="X17">
            <v>3033.3597864070716</v>
          </cell>
          <cell r="Y17">
            <v>4543.356643356643</v>
          </cell>
          <cell r="Z17">
            <v>264.37983980344239</v>
          </cell>
          <cell r="AA17">
            <v>281.41889688536719</v>
          </cell>
          <cell r="AB17">
            <v>317.66394719658035</v>
          </cell>
          <cell r="AC17">
            <v>343.06003276125296</v>
          </cell>
          <cell r="AD17">
            <v>367.1491987606085</v>
          </cell>
          <cell r="AE17">
            <v>384.35043716329591</v>
          </cell>
          <cell r="AF17">
            <v>25694.911173620661</v>
          </cell>
          <cell r="AG17">
            <v>29005.111004951472</v>
          </cell>
          <cell r="AH17">
            <v>28418.511723921773</v>
          </cell>
          <cell r="AI17">
            <v>27585.533142794375</v>
          </cell>
          <cell r="AJ17">
            <v>39242.688734700372</v>
          </cell>
          <cell r="AK17">
            <v>27570.093457943927</v>
          </cell>
          <cell r="AL17">
            <v>4.4568325030308529</v>
          </cell>
          <cell r="AM17">
            <v>3.1527771971127891</v>
          </cell>
          <cell r="AN17">
            <v>4.250649799409409</v>
          </cell>
          <cell r="AO17">
            <v>5.5556121876879478</v>
          </cell>
          <cell r="AP17">
            <v>4.3035897532551681</v>
          </cell>
          <cell r="AQ17">
            <v>3.6521496979858066</v>
          </cell>
          <cell r="AR17">
            <v>22.871023514606989</v>
          </cell>
          <cell r="AS17">
            <v>26.987348830562546</v>
          </cell>
          <cell r="AT17">
            <v>27.11746525211926</v>
          </cell>
          <cell r="AU17">
            <v>22.277449484149489</v>
          </cell>
          <cell r="AV17">
            <v>23.506852337904984</v>
          </cell>
          <cell r="AW17">
            <v>18.997982601693391</v>
          </cell>
          <cell r="AX17">
            <v>391.39350567316978</v>
          </cell>
          <cell r="AY17">
            <v>377.9803559476137</v>
          </cell>
          <cell r="AZ17">
            <v>386.33177976988361</v>
          </cell>
          <cell r="BA17">
            <v>382.40430087098804</v>
          </cell>
          <cell r="BB17">
            <v>380.23693943316835</v>
          </cell>
          <cell r="BC17">
            <v>348.93439893439893</v>
          </cell>
          <cell r="BD17">
            <v>4.0589064693314416</v>
          </cell>
          <cell r="BE17">
            <v>2.9484401290986004</v>
          </cell>
          <cell r="BF17">
            <v>2.5139000150072039</v>
          </cell>
          <cell r="BG17">
            <v>2.7640992172357222</v>
          </cell>
          <cell r="BH17">
            <v>2.5381985062402035</v>
          </cell>
          <cell r="BI17">
            <v>2.316648913562497</v>
          </cell>
          <cell r="BJ17">
            <v>4.9075312656501975</v>
          </cell>
          <cell r="BK17">
            <v>4.6203589452310245</v>
          </cell>
          <cell r="BL17">
            <v>4.5287518229626338</v>
          </cell>
          <cell r="BM17">
            <v>4.563575105903853</v>
          </cell>
          <cell r="BN17">
            <v>4.3204069849555156</v>
          </cell>
          <cell r="BO17">
            <v>3.9005999098949564</v>
          </cell>
          <cell r="BP17">
            <v>3.0232310869559291</v>
          </cell>
          <cell r="BQ17">
            <v>2.9250936302794184</v>
          </cell>
          <cell r="BR17">
            <v>4.5314037752572016</v>
          </cell>
          <cell r="BS17">
            <v>1.6779395734796432</v>
          </cell>
          <cell r="BT17">
            <v>1.5879791208721175</v>
          </cell>
          <cell r="BU17">
            <v>2.0455629477742212</v>
          </cell>
          <cell r="BV17">
            <v>33476.261217965075</v>
          </cell>
          <cell r="BW17">
            <v>30148.38235810534</v>
          </cell>
          <cell r="BX17">
            <v>28356.264884223812</v>
          </cell>
          <cell r="BY17">
            <v>23187.517334047923</v>
          </cell>
          <cell r="BZ17">
            <v>27285.825179880521</v>
          </cell>
          <cell r="CA17">
            <v>18873.614431645296</v>
          </cell>
          <cell r="CB17">
            <v>83.084476955938655</v>
          </cell>
          <cell r="CC17">
            <v>84.321916267848053</v>
          </cell>
          <cell r="CD17">
            <v>86.192910684705154</v>
          </cell>
          <cell r="CE17">
            <v>83.006366522780951</v>
          </cell>
          <cell r="CF17">
            <v>75.869951036581568</v>
          </cell>
          <cell r="CG17">
            <v>65.869654524636346</v>
          </cell>
          <cell r="CH17">
            <v>61.906328524927147</v>
          </cell>
          <cell r="CI17">
            <v>55.68568104383062</v>
          </cell>
          <cell r="CJ17">
            <v>55.377053246299369</v>
          </cell>
          <cell r="CK17">
            <v>108.22479516391709</v>
          </cell>
          <cell r="CL17">
            <v>131.25391971818945</v>
          </cell>
          <cell r="CM17">
            <v>124.31236313204964</v>
          </cell>
          <cell r="CN17">
            <v>132.29835093242164</v>
          </cell>
          <cell r="CO17">
            <v>98.115593283911323</v>
          </cell>
          <cell r="CP17">
            <v>79.596453927554975</v>
          </cell>
          <cell r="CQ17">
            <v>77.718180480021601</v>
          </cell>
          <cell r="CR17">
            <v>77.948501393281873</v>
          </cell>
          <cell r="CS17">
            <v>72.124327797882771</v>
          </cell>
          <cell r="CT17">
            <v>16887.998000319985</v>
          </cell>
          <cell r="CU17">
            <v>17529.200822789873</v>
          </cell>
          <cell r="CV17">
            <v>17590.39101828172</v>
          </cell>
          <cell r="CW17">
            <v>18625.583058645734</v>
          </cell>
          <cell r="CX17">
            <v>16991.764242016408</v>
          </cell>
          <cell r="CY17">
            <v>18064.007824386004</v>
          </cell>
          <cell r="CZ17">
            <v>18177.283188838112</v>
          </cell>
          <cell r="DA17">
            <v>16960.339148058709</v>
          </cell>
          <cell r="DB17">
            <v>18377.599385992744</v>
          </cell>
          <cell r="DC17">
            <v>16153.056861883861</v>
          </cell>
          <cell r="DD17">
            <v>14541.257857216247</v>
          </cell>
          <cell r="DE17">
            <v>14433.499771165161</v>
          </cell>
          <cell r="DF17">
            <v>28465.762354837942</v>
          </cell>
          <cell r="DG17">
            <v>21114.522824494059</v>
          </cell>
          <cell r="DH17">
            <v>21840.152528569502</v>
          </cell>
          <cell r="DI17">
            <v>21228.830571466595</v>
          </cell>
          <cell r="DJ17">
            <v>20984.678420890374</v>
          </cell>
          <cell r="DK17">
            <v>8326.9295105039582</v>
          </cell>
          <cell r="DL17">
            <v>8026.4483079396659</v>
          </cell>
          <cell r="DM17">
            <v>7775.24315790321</v>
          </cell>
          <cell r="DN17">
            <v>8136.8180830254296</v>
          </cell>
          <cell r="DO17">
            <v>13513.223018065546</v>
          </cell>
          <cell r="DP17">
            <v>13202.382263526928</v>
          </cell>
          <cell r="DQ17">
            <v>13209.435262987163</v>
          </cell>
          <cell r="DR17">
            <v>12608.672027820039</v>
          </cell>
          <cell r="DS17">
            <v>5528.9650225175965</v>
          </cell>
          <cell r="DT17">
            <v>5062.0609707147805</v>
          </cell>
          <cell r="DU17">
            <v>5292.8355903992124</v>
          </cell>
          <cell r="DV17">
            <v>3788.4669524236201</v>
          </cell>
          <cell r="DW17">
            <v>4336.5731009368092</v>
          </cell>
          <cell r="DX17">
            <v>4348.4162895927602</v>
          </cell>
        </row>
        <row r="18">
          <cell r="B18">
            <v>5101.0001880439886</v>
          </cell>
          <cell r="C18">
            <v>4928.8695533487316</v>
          </cell>
          <cell r="D18">
            <v>4799.9329895555766</v>
          </cell>
          <cell r="E18">
            <v>4510.7669945073021</v>
          </cell>
          <cell r="F18">
            <v>4347.0918379065643</v>
          </cell>
          <cell r="G18">
            <v>4384.2968947235549</v>
          </cell>
          <cell r="H18">
            <v>7190.7454739125651</v>
          </cell>
          <cell r="I18">
            <v>6785.7042409757887</v>
          </cell>
          <cell r="J18">
            <v>6702.5935051787101</v>
          </cell>
          <cell r="K18">
            <v>6428.4034097355143</v>
          </cell>
          <cell r="L18">
            <v>6549.6404442110779</v>
          </cell>
          <cell r="M18">
            <v>6691.0295003010233</v>
          </cell>
          <cell r="N18">
            <v>5419.6143767948506</v>
          </cell>
          <cell r="O18">
            <v>5045.1160634370854</v>
          </cell>
          <cell r="P18">
            <v>4993.0696485697745</v>
          </cell>
          <cell r="Q18">
            <v>4129.6068949812106</v>
          </cell>
          <cell r="R18">
            <v>4159.8847978709882</v>
          </cell>
          <cell r="S18">
            <v>5082.5204061317936</v>
          </cell>
          <cell r="T18">
            <v>3679.3439121502192</v>
          </cell>
          <cell r="U18">
            <v>3549.5619000402403</v>
          </cell>
          <cell r="V18">
            <v>3490.4895537825719</v>
          </cell>
          <cell r="W18">
            <v>3338.8738284477931</v>
          </cell>
          <cell r="X18">
            <v>3158.6476077792954</v>
          </cell>
          <cell r="Y18">
            <v>3465.6928437416241</v>
          </cell>
          <cell r="Z18">
            <v>195.80503688183356</v>
          </cell>
          <cell r="AA18">
            <v>220.10729655483169</v>
          </cell>
          <cell r="AB18">
            <v>250.27934585636683</v>
          </cell>
          <cell r="AC18">
            <v>248.99264465041529</v>
          </cell>
          <cell r="AD18">
            <v>265.46026294107645</v>
          </cell>
          <cell r="AE18">
            <v>278.80458417538563</v>
          </cell>
          <cell r="AF18">
            <v>24415.829936138569</v>
          </cell>
          <cell r="AG18">
            <v>25173.484826767883</v>
          </cell>
          <cell r="AH18">
            <v>28782.875800739603</v>
          </cell>
          <cell r="AI18">
            <v>27138.995021022252</v>
          </cell>
          <cell r="AJ18">
            <v>21826.829537359834</v>
          </cell>
          <cell r="AK18">
            <v>20887.62080680806</v>
          </cell>
          <cell r="AL18">
            <v>18.477429630566654</v>
          </cell>
          <cell r="AM18">
            <v>18.482822305689126</v>
          </cell>
          <cell r="AN18">
            <v>16.854559766916022</v>
          </cell>
          <cell r="AO18">
            <v>12.681513354441535</v>
          </cell>
          <cell r="AP18">
            <v>11.210287762609111</v>
          </cell>
          <cell r="AQ18">
            <v>10.983186596389977</v>
          </cell>
          <cell r="AR18">
            <v>22.934099802654277</v>
          </cell>
          <cell r="AS18">
            <v>20.97758395533732</v>
          </cell>
          <cell r="AT18">
            <v>22.165747019259211</v>
          </cell>
          <cell r="AU18">
            <v>22.372534764830128</v>
          </cell>
          <cell r="AV18">
            <v>18.581646726240511</v>
          </cell>
          <cell r="AW18">
            <v>21.233042783166866</v>
          </cell>
          <cell r="AX18">
            <v>415.35371512685202</v>
          </cell>
          <cell r="AY18">
            <v>428.41268654033803</v>
          </cell>
          <cell r="AZ18">
            <v>388.9264803465619</v>
          </cell>
          <cell r="BA18">
            <v>345.77356023843225</v>
          </cell>
          <cell r="BB18">
            <v>382.37784148213285</v>
          </cell>
          <cell r="BC18">
            <v>354.94658119658118</v>
          </cell>
          <cell r="BD18">
            <v>7.9929476128201866</v>
          </cell>
          <cell r="BE18">
            <v>6.2446573582879461</v>
          </cell>
          <cell r="BF18">
            <v>5.8342452956403204</v>
          </cell>
          <cell r="BG18">
            <v>6.4609210349453683</v>
          </cell>
          <cell r="BH18">
            <v>4.6389449630572086</v>
          </cell>
          <cell r="BI18">
            <v>4.8123541278912656</v>
          </cell>
          <cell r="BJ18">
            <v>3.3269484272226091</v>
          </cell>
          <cell r="BK18">
            <v>3.1698767470165068</v>
          </cell>
          <cell r="BL18">
            <v>2.547891437408929</v>
          </cell>
          <cell r="BM18">
            <v>2.2191159988379323</v>
          </cell>
          <cell r="BN18">
            <v>2.4592686348559134</v>
          </cell>
          <cell r="BO18">
            <v>2.5284563065824113</v>
          </cell>
          <cell r="BP18">
            <v>5.7230545344796271</v>
          </cell>
          <cell r="BQ18">
            <v>4.7769968638236611</v>
          </cell>
          <cell r="BR18">
            <v>4.5723265071844574</v>
          </cell>
          <cell r="BS18">
            <v>4.4817554054828337</v>
          </cell>
          <cell r="BT18">
            <v>4.0806541169194253</v>
          </cell>
          <cell r="BU18">
            <v>3.6443378848571677</v>
          </cell>
          <cell r="BV18">
            <v>44516.278636343348</v>
          </cell>
          <cell r="BW18">
            <v>37796.444268641455</v>
          </cell>
          <cell r="BX18">
            <v>36371.246807371375</v>
          </cell>
          <cell r="BY18">
            <v>32776.291619331816</v>
          </cell>
          <cell r="BZ18">
            <v>37879.959326789387</v>
          </cell>
          <cell r="CA18">
            <v>33006.23412606788</v>
          </cell>
          <cell r="CB18">
            <v>61.531567846262917</v>
          </cell>
          <cell r="CC18">
            <v>63.736410246649477</v>
          </cell>
          <cell r="CD18">
            <v>62.115600124732907</v>
          </cell>
          <cell r="CE18">
            <v>80.084747893267249</v>
          </cell>
          <cell r="CF18">
            <v>79.49304123347062</v>
          </cell>
          <cell r="CG18">
            <v>49.412051539887365</v>
          </cell>
          <cell r="CH18">
            <v>68.956625454037464</v>
          </cell>
          <cell r="CI18">
            <v>66.843024782177835</v>
          </cell>
          <cell r="CJ18">
            <v>67.61511987663026</v>
          </cell>
          <cell r="CK18">
            <v>126.55709702882405</v>
          </cell>
          <cell r="CL18">
            <v>135.15269690818874</v>
          </cell>
          <cell r="CM18">
            <v>130.60488302313067</v>
          </cell>
          <cell r="CN18">
            <v>115.28628927970648</v>
          </cell>
          <cell r="CO18">
            <v>112.43051344704475</v>
          </cell>
          <cell r="CP18">
            <v>114.26452655209562</v>
          </cell>
          <cell r="CQ18">
            <v>98.200219074083591</v>
          </cell>
          <cell r="CR18">
            <v>95.248711441167089</v>
          </cell>
          <cell r="CS18">
            <v>101.74462591472935</v>
          </cell>
          <cell r="CT18">
            <v>31117.788887039504</v>
          </cell>
          <cell r="CU18">
            <v>31374.546777919208</v>
          </cell>
          <cell r="CV18">
            <v>29949.513839850046</v>
          </cell>
          <cell r="CW18">
            <v>27270.571813404742</v>
          </cell>
          <cell r="CX18">
            <v>26531.883959157371</v>
          </cell>
          <cell r="CY18">
            <v>26460.401754791041</v>
          </cell>
          <cell r="CZ18">
            <v>41120.397854054194</v>
          </cell>
          <cell r="DA18">
            <v>31681.140653391722</v>
          </cell>
          <cell r="DB18">
            <v>23719.454035666669</v>
          </cell>
          <cell r="DC18">
            <v>18865.287299783922</v>
          </cell>
          <cell r="DD18">
            <v>13236.398241181185</v>
          </cell>
          <cell r="DE18">
            <v>13382.94705507123</v>
          </cell>
          <cell r="DF18">
            <v>20800.680372450643</v>
          </cell>
          <cell r="DG18">
            <v>21825.618046872791</v>
          </cell>
          <cell r="DH18">
            <v>22192.241505167953</v>
          </cell>
          <cell r="DI18">
            <v>32993.307887287345</v>
          </cell>
          <cell r="DJ18">
            <v>29997.443802054884</v>
          </cell>
          <cell r="DK18">
            <v>6830.9269066123088</v>
          </cell>
          <cell r="DL18">
            <v>5401.4836457279525</v>
          </cell>
          <cell r="DM18">
            <v>4383.4558283532097</v>
          </cell>
          <cell r="DN18">
            <v>6545.8323712768406</v>
          </cell>
          <cell r="DO18">
            <v>15361.314598555644</v>
          </cell>
          <cell r="DP18">
            <v>27591.824241559392</v>
          </cell>
          <cell r="DQ18">
            <v>25613.987973701671</v>
          </cell>
          <cell r="DR18">
            <v>24235.577398819143</v>
          </cell>
          <cell r="DS18">
            <v>13620.558233663218</v>
          </cell>
          <cell r="DT18">
            <v>6882.559433172386</v>
          </cell>
          <cell r="DU18">
            <v>33592.081148139965</v>
          </cell>
          <cell r="DV18">
            <v>6321.9550841896553</v>
          </cell>
          <cell r="DW18">
            <v>6347.2255978195362</v>
          </cell>
          <cell r="DX18">
            <v>7023.0031948881788</v>
          </cell>
        </row>
        <row r="19">
          <cell r="B19">
            <v>5526.5010593028355</v>
          </cell>
          <cell r="C19">
            <v>5555.4035477560737</v>
          </cell>
          <cell r="D19">
            <v>5298.7667095306151</v>
          </cell>
          <cell r="E19">
            <v>5342.2798609948086</v>
          </cell>
          <cell r="F19">
            <v>5002.8516165621313</v>
          </cell>
          <cell r="G19">
            <v>5013.2082029892244</v>
          </cell>
          <cell r="H19">
            <v>7277.527035662355</v>
          </cell>
          <cell r="I19">
            <v>7628.8980440397409</v>
          </cell>
          <cell r="J19">
            <v>7401.6128870116327</v>
          </cell>
          <cell r="K19">
            <v>7601.4394487589707</v>
          </cell>
          <cell r="L19">
            <v>6986.5814484985603</v>
          </cell>
          <cell r="M19">
            <v>7102.7632561613145</v>
          </cell>
          <cell r="N19">
            <v>2377.7254498143702</v>
          </cell>
          <cell r="O19">
            <v>2513.310331435036</v>
          </cell>
          <cell r="P19">
            <v>2379.2934583720389</v>
          </cell>
          <cell r="Q19">
            <v>2303.4546532837935</v>
          </cell>
          <cell r="R19">
            <v>2877.2875044485095</v>
          </cell>
          <cell r="S19">
            <v>3679.8687602531054</v>
          </cell>
          <cell r="T19">
            <v>2473.2873346630809</v>
          </cell>
          <cell r="U19">
            <v>3250.3085562524525</v>
          </cell>
          <cell r="V19">
            <v>3710.8060433915066</v>
          </cell>
          <cell r="W19">
            <v>3001.8034525093017</v>
          </cell>
          <cell r="X19">
            <v>3205.4179385965926</v>
          </cell>
          <cell r="Y19">
            <v>3746.8387776606955</v>
          </cell>
          <cell r="Z19">
            <v>71.131584921493911</v>
          </cell>
          <cell r="AA19">
            <v>169.28632585518727</v>
          </cell>
          <cell r="AB19">
            <v>215.37254295858324</v>
          </cell>
          <cell r="AC19">
            <v>220.21186864865192</v>
          </cell>
          <cell r="AD19">
            <v>206.51963563699019</v>
          </cell>
          <cell r="AE19">
            <v>211.17166212534059</v>
          </cell>
          <cell r="AF19">
            <v>33868.738757458988</v>
          </cell>
          <cell r="AG19">
            <v>37903.657941869598</v>
          </cell>
          <cell r="AH19">
            <v>44924.568606291126</v>
          </cell>
          <cell r="AI19">
            <v>45032.938141623228</v>
          </cell>
          <cell r="AJ19">
            <v>42619.532178696914</v>
          </cell>
          <cell r="AK19">
            <v>35338.088932553073</v>
          </cell>
          <cell r="AL19">
            <v>16.2924252268642</v>
          </cell>
          <cell r="AM19">
            <v>19.799395028757608</v>
          </cell>
          <cell r="AN19">
            <v>16.082648359324857</v>
          </cell>
          <cell r="AO19">
            <v>14.499954070342458</v>
          </cell>
          <cell r="AP19">
            <v>11.878771284061976</v>
          </cell>
          <cell r="AQ19">
            <v>10.676136705941079</v>
          </cell>
          <cell r="AR19">
            <v>32.342199653818945</v>
          </cell>
          <cell r="AS19">
            <v>32.709845231015187</v>
          </cell>
          <cell r="AT19">
            <v>29.095316085871609</v>
          </cell>
          <cell r="AU19">
            <v>30.652904638443609</v>
          </cell>
          <cell r="AV19">
            <v>31.314372954514681</v>
          </cell>
          <cell r="AW19">
            <v>32.656890311124002</v>
          </cell>
          <cell r="AX19">
            <v>409.42520509810788</v>
          </cell>
          <cell r="AY19">
            <v>420.27486459000482</v>
          </cell>
          <cell r="AZ19">
            <v>366.39200157842578</v>
          </cell>
          <cell r="BA19">
            <v>445.3925710092692</v>
          </cell>
          <cell r="BB19">
            <v>412.58541169303254</v>
          </cell>
          <cell r="BC19">
            <v>426.73934345908867</v>
          </cell>
          <cell r="BD19">
            <v>3.568431885485194</v>
          </cell>
          <cell r="BE19">
            <v>3.0107168373292601</v>
          </cell>
          <cell r="BF19">
            <v>2.564497655073894</v>
          </cell>
          <cell r="BG19">
            <v>1.6645599089484628</v>
          </cell>
          <cell r="BH19">
            <v>1.8728692600912573</v>
          </cell>
          <cell r="BI19">
            <v>1.7050154019599211</v>
          </cell>
          <cell r="BJ19">
            <v>2.3464150188376132</v>
          </cell>
          <cell r="BK19">
            <v>2.4402333596659926</v>
          </cell>
          <cell r="BL19">
            <v>2.0721811297322668</v>
          </cell>
          <cell r="BM19">
            <v>2.4886381164806513</v>
          </cell>
          <cell r="BN19">
            <v>2.4861639255197403</v>
          </cell>
          <cell r="BO19">
            <v>2.3295098493311173</v>
          </cell>
          <cell r="BP19">
            <v>2.5193237167723876</v>
          </cell>
          <cell r="BQ19">
            <v>1.7057628031333691</v>
          </cell>
          <cell r="BR19">
            <v>0.97929626084855048</v>
          </cell>
          <cell r="BS19">
            <v>2.2925677160270252</v>
          </cell>
          <cell r="BT19">
            <v>1.9937010309352092</v>
          </cell>
          <cell r="BU19">
            <v>1.884394341290893</v>
          </cell>
          <cell r="BV19">
            <v>20060.863410927053</v>
          </cell>
          <cell r="BW19">
            <v>19667.845102508963</v>
          </cell>
          <cell r="BX19">
            <v>23939.30517631735</v>
          </cell>
          <cell r="BY19">
            <v>13180.372139011677</v>
          </cell>
          <cell r="BZ19">
            <v>12616.519079893291</v>
          </cell>
          <cell r="CA19">
            <v>9721.9255905343634</v>
          </cell>
          <cell r="CB19">
            <v>155.73501840599826</v>
          </cell>
          <cell r="CC19">
            <v>153.01648608005618</v>
          </cell>
          <cell r="CD19">
            <v>135.60413001509386</v>
          </cell>
          <cell r="CE19">
            <v>127.83098684196911</v>
          </cell>
          <cell r="CF19">
            <v>132.61308240414797</v>
          </cell>
          <cell r="CG19">
            <v>105.55693818613098</v>
          </cell>
          <cell r="CH19">
            <v>92.696710601893429</v>
          </cell>
          <cell r="CI19">
            <v>98.380617418461838</v>
          </cell>
          <cell r="CJ19">
            <v>94.435297991438915</v>
          </cell>
          <cell r="CK19">
            <v>116.55981779787852</v>
          </cell>
          <cell r="CL19">
            <v>118.41736381311479</v>
          </cell>
          <cell r="CM19">
            <v>111.42023433558579</v>
          </cell>
          <cell r="CN19">
            <v>119.15553655423008</v>
          </cell>
          <cell r="CO19">
            <v>108.81632234186517</v>
          </cell>
          <cell r="CP19">
            <v>106.66621043062243</v>
          </cell>
          <cell r="CQ19">
            <v>114.33776406143784</v>
          </cell>
          <cell r="CR19">
            <v>102.77283378782998</v>
          </cell>
          <cell r="CS19">
            <v>107.56503128086928</v>
          </cell>
          <cell r="CT19">
            <v>16198.723724094776</v>
          </cell>
          <cell r="CU19">
            <v>18616.419420928298</v>
          </cell>
          <cell r="CV19">
            <v>15606.594045441601</v>
          </cell>
          <cell r="CW19">
            <v>11832.578440865731</v>
          </cell>
          <cell r="CX19">
            <v>11332.46078555989</v>
          </cell>
          <cell r="CY19">
            <v>11417.709623681174</v>
          </cell>
          <cell r="CZ19">
            <v>6803.8979641829346</v>
          </cell>
          <cell r="DA19">
            <v>6732.6069095634593</v>
          </cell>
          <cell r="DB19">
            <v>6052.33430914156</v>
          </cell>
          <cell r="DC19">
            <v>5728.2700028426525</v>
          </cell>
          <cell r="DD19">
            <v>4754.9512570762054</v>
          </cell>
          <cell r="DE19">
            <v>6411.4236569344157</v>
          </cell>
          <cell r="DF19">
            <v>25302.338700199427</v>
          </cell>
          <cell r="DG19">
            <v>24125.699689120211</v>
          </cell>
          <cell r="DH19">
            <v>21861.688466163065</v>
          </cell>
          <cell r="DI19">
            <v>21516.56368111568</v>
          </cell>
          <cell r="DJ19">
            <v>20837.939299987691</v>
          </cell>
          <cell r="DK19">
            <v>3794.8759181190667</v>
          </cell>
          <cell r="DL19">
            <v>3863.9669982560795</v>
          </cell>
          <cell r="DM19">
            <v>3839.2481216478564</v>
          </cell>
          <cell r="DN19">
            <v>4168.9803938319592</v>
          </cell>
          <cell r="DO19">
            <v>18066.812548043996</v>
          </cell>
          <cell r="DP19">
            <v>17652.596682859599</v>
          </cell>
          <cell r="DQ19">
            <v>16998.691178339835</v>
          </cell>
          <cell r="DR19">
            <v>18914.185639229421</v>
          </cell>
          <cell r="DS19">
            <v>3172.570907880875</v>
          </cell>
          <cell r="DT19">
            <v>2954.7257045815145</v>
          </cell>
          <cell r="DU19">
            <v>3353.8254973139524</v>
          </cell>
          <cell r="DV19">
            <v>3043.3765288154227</v>
          </cell>
          <cell r="DW19">
            <v>3440.6183725657606</v>
          </cell>
          <cell r="DX19">
            <v>4286.6907921190186</v>
          </cell>
        </row>
        <row r="20">
          <cell r="B20">
            <v>5082.635373877356</v>
          </cell>
          <cell r="C20">
            <v>4532.2781460565993</v>
          </cell>
          <cell r="D20">
            <v>4434.3316829767227</v>
          </cell>
          <cell r="E20">
            <v>4361.3535327662103</v>
          </cell>
          <cell r="F20">
            <v>4473.1040801967347</v>
          </cell>
          <cell r="G20">
            <v>4598.721461187215</v>
          </cell>
          <cell r="H20">
            <v>6913.4873121627279</v>
          </cell>
          <cell r="I20">
            <v>6756.8170897783066</v>
          </cell>
          <cell r="J20">
            <v>6478.3447470102365</v>
          </cell>
          <cell r="K20">
            <v>6481.1222365586582</v>
          </cell>
          <cell r="L20">
            <v>6734.870149457719</v>
          </cell>
          <cell r="M20">
            <v>6793.384579548102</v>
          </cell>
          <cell r="N20">
            <v>5373.2274831441318</v>
          </cell>
          <cell r="O20">
            <v>4438.9852934899627</v>
          </cell>
          <cell r="P20">
            <v>5100.8340590976331</v>
          </cell>
          <cell r="Q20">
            <v>4609.3315783579656</v>
          </cell>
          <cell r="R20">
            <v>4888.3172646889061</v>
          </cell>
          <cell r="S20">
            <v>5311.2868439971244</v>
          </cell>
          <cell r="T20">
            <v>3334.3639186131477</v>
          </cell>
          <cell r="U20">
            <v>3241.17990060999</v>
          </cell>
          <cell r="V20">
            <v>3012.6076671440792</v>
          </cell>
          <cell r="W20">
            <v>2407.3012584618209</v>
          </cell>
          <cell r="X20">
            <v>3101.936589948964</v>
          </cell>
          <cell r="Y20">
            <v>3072.5806451612902</v>
          </cell>
          <cell r="Z20">
            <v>100.70203743220772</v>
          </cell>
          <cell r="AA20">
            <v>106.84928641404844</v>
          </cell>
          <cell r="AB20">
            <v>102.99414593758632</v>
          </cell>
          <cell r="AC20">
            <v>105.9721674699357</v>
          </cell>
          <cell r="AD20">
            <v>118.54662424510208</v>
          </cell>
          <cell r="AE20">
            <v>158.32604895104896</v>
          </cell>
          <cell r="AF20">
            <v>24324.986466352057</v>
          </cell>
          <cell r="AG20">
            <v>33920.432542244831</v>
          </cell>
          <cell r="AH20">
            <v>31080.368613788229</v>
          </cell>
          <cell r="AI20">
            <v>28546.656499893634</v>
          </cell>
          <cell r="AJ20">
            <v>28763.889301733077</v>
          </cell>
          <cell r="AK20">
            <v>28352.201257861634</v>
          </cell>
          <cell r="AL20">
            <v>17.817925602890895</v>
          </cell>
          <cell r="AM20">
            <v>15.919000915955731</v>
          </cell>
          <cell r="AN20">
            <v>16.029739054416197</v>
          </cell>
          <cell r="AO20">
            <v>14.320064407897586</v>
          </cell>
          <cell r="AP20">
            <v>11.785429755846609</v>
          </cell>
          <cell r="AQ20">
            <v>12.151075795882566</v>
          </cell>
          <cell r="AR20">
            <v>20.779057643751834</v>
          </cell>
          <cell r="AS20">
            <v>17.297366478401749</v>
          </cell>
          <cell r="AT20">
            <v>16.136268796946169</v>
          </cell>
          <cell r="AU20">
            <v>17.651579619147469</v>
          </cell>
          <cell r="AV20">
            <v>12.845246795653347</v>
          </cell>
          <cell r="AW20">
            <v>19.713618843169996</v>
          </cell>
          <cell r="AX20">
            <v>376.40435243139564</v>
          </cell>
          <cell r="AY20">
            <v>381.97866371961572</v>
          </cell>
          <cell r="AZ20">
            <v>368.53734011100846</v>
          </cell>
          <cell r="BA20">
            <v>358.54674281161806</v>
          </cell>
          <cell r="BB20">
            <v>354.3931123711277</v>
          </cell>
          <cell r="BC20">
            <v>357.95454545454544</v>
          </cell>
          <cell r="BD20">
            <v>1.5482568222235924</v>
          </cell>
          <cell r="BE20">
            <v>1.7931314928302775</v>
          </cell>
          <cell r="BF20">
            <v>1.9959288898428427</v>
          </cell>
          <cell r="BG20">
            <v>2.2564793674770787</v>
          </cell>
          <cell r="BH20">
            <v>1.5267920957510202</v>
          </cell>
          <cell r="BI20">
            <v>1.9389067290507258</v>
          </cell>
          <cell r="BJ20">
            <v>4.7635857524368284</v>
          </cell>
          <cell r="BK20">
            <v>4.1110028543110904</v>
          </cell>
          <cell r="BL20">
            <v>3.8023093353481352</v>
          </cell>
          <cell r="BM20">
            <v>3.3684014886129017</v>
          </cell>
          <cell r="BN20">
            <v>3.3671374664540128</v>
          </cell>
          <cell r="BO20">
            <v>2.944820356428095</v>
          </cell>
          <cell r="BP20">
            <v>4.1283921006549011</v>
          </cell>
          <cell r="BQ20">
            <v>5.3793112019866065</v>
          </cell>
          <cell r="BR20">
            <v>5.405670172443795</v>
          </cell>
          <cell r="BS20">
            <v>4.6919745146921148</v>
          </cell>
          <cell r="BT20">
            <v>3.9794675869571838</v>
          </cell>
          <cell r="BU20">
            <v>3.5793442539423737</v>
          </cell>
          <cell r="BV20">
            <v>38968.386279429666</v>
          </cell>
          <cell r="BW20">
            <v>38741.407403563884</v>
          </cell>
          <cell r="BX20">
            <v>38362.421921233654</v>
          </cell>
          <cell r="BY20">
            <v>38002.974460062935</v>
          </cell>
          <cell r="BZ20">
            <v>39756.298243453552</v>
          </cell>
          <cell r="CA20">
            <v>31207.547169811322</v>
          </cell>
          <cell r="CB20">
            <v>56.617509622019092</v>
          </cell>
          <cell r="CC20">
            <v>53.082533522118808</v>
          </cell>
          <cell r="CD20">
            <v>69.628578409279527</v>
          </cell>
          <cell r="CE20">
            <v>59.559650349529541</v>
          </cell>
          <cell r="CF20">
            <v>59.000448151093018</v>
          </cell>
          <cell r="CG20">
            <v>44.528997473547449</v>
          </cell>
          <cell r="CH20">
            <v>37.857022124246029</v>
          </cell>
          <cell r="CI20">
            <v>38.076315135089835</v>
          </cell>
          <cell r="CJ20">
            <v>39.97667815858852</v>
          </cell>
          <cell r="CK20">
            <v>90.273325516031377</v>
          </cell>
          <cell r="CL20">
            <v>86.367569400772794</v>
          </cell>
          <cell r="CM20">
            <v>81.46309584529827</v>
          </cell>
          <cell r="CN20">
            <v>82.707400073761789</v>
          </cell>
          <cell r="CO20">
            <v>88.284039911613903</v>
          </cell>
          <cell r="CP20">
            <v>74.98662366602646</v>
          </cell>
          <cell r="CQ20">
            <v>74.217311267438035</v>
          </cell>
          <cell r="CR20">
            <v>81.326319676085447</v>
          </cell>
          <cell r="CS20">
            <v>82.792537010748333</v>
          </cell>
          <cell r="CT20">
            <v>20277.545379358158</v>
          </cell>
          <cell r="CU20">
            <v>19147.403090546166</v>
          </cell>
          <cell r="CV20">
            <v>17646.457221216955</v>
          </cell>
          <cell r="CW20">
            <v>17059.451461030258</v>
          </cell>
          <cell r="CX20">
            <v>18576.416483891455</v>
          </cell>
          <cell r="CY20">
            <v>16364.779874213837</v>
          </cell>
          <cell r="CZ20">
            <v>18605.974080015898</v>
          </cell>
          <cell r="DA20">
            <v>20756.031741253977</v>
          </cell>
          <cell r="DB20">
            <v>29293.402823249337</v>
          </cell>
          <cell r="DC20">
            <v>26278.486713754472</v>
          </cell>
          <cell r="DD20">
            <v>27780.546306972603</v>
          </cell>
          <cell r="DE20">
            <v>31163.863266413453</v>
          </cell>
          <cell r="DF20">
            <v>21339.830581592436</v>
          </cell>
          <cell r="DG20">
            <v>23677.530274566969</v>
          </cell>
          <cell r="DH20">
            <v>39608.205291290447</v>
          </cell>
          <cell r="DI20">
            <v>22834.786591066539</v>
          </cell>
          <cell r="DJ20">
            <v>21506.887059887875</v>
          </cell>
          <cell r="DK20">
            <v>1977.8416390592511</v>
          </cell>
          <cell r="DL20">
            <v>2030.8870786940779</v>
          </cell>
          <cell r="DM20">
            <v>3081.3960992237007</v>
          </cell>
          <cell r="DN20">
            <v>2792.4528301886794</v>
          </cell>
          <cell r="DO20">
            <v>37630.363652231201</v>
          </cell>
          <cell r="DP20">
            <v>20803.89951237246</v>
          </cell>
          <cell r="DQ20">
            <v>18425.49096066417</v>
          </cell>
          <cell r="DR20">
            <v>17836.477987421382</v>
          </cell>
          <cell r="DS20">
            <v>4869.350696325665</v>
          </cell>
          <cell r="DT20">
            <v>8710.030735186725</v>
          </cell>
          <cell r="DU20">
            <v>8406.3704373761775</v>
          </cell>
          <cell r="DV20">
            <v>7872.4864930775693</v>
          </cell>
          <cell r="DW20">
            <v>8939.2432779903775</v>
          </cell>
          <cell r="DX20">
            <v>8275.9856630824379</v>
          </cell>
        </row>
        <row r="21">
          <cell r="B21">
            <v>5019.2515404030519</v>
          </cell>
          <cell r="C21">
            <v>5077.4875453652403</v>
          </cell>
          <cell r="D21">
            <v>4957.7421252092363</v>
          </cell>
          <cell r="E21">
            <v>4854.5730551373845</v>
          </cell>
          <cell r="F21">
            <v>4746.3323579049866</v>
          </cell>
          <cell r="G21">
            <v>4649.9717034521791</v>
          </cell>
          <cell r="H21">
            <v>6611.4312266376573</v>
          </cell>
          <cell r="I21">
            <v>6559.4503081353241</v>
          </cell>
          <cell r="J21">
            <v>6501.3778388330174</v>
          </cell>
          <cell r="K21">
            <v>6490.452398499524</v>
          </cell>
          <cell r="L21">
            <v>6439.8288337421736</v>
          </cell>
          <cell r="M21">
            <v>6298.726738491675</v>
          </cell>
          <cell r="N21">
            <v>3607.193018497413</v>
          </cell>
          <cell r="O21">
            <v>3129.423200023301</v>
          </cell>
          <cell r="P21">
            <v>3183.0144454333131</v>
          </cell>
          <cell r="Q21">
            <v>3061.7478309925068</v>
          </cell>
          <cell r="R21">
            <v>2906.9975733926722</v>
          </cell>
          <cell r="S21">
            <v>3558.8081547307893</v>
          </cell>
          <cell r="T21">
            <v>1965.52278544813</v>
          </cell>
          <cell r="U21">
            <v>2543.7148676995066</v>
          </cell>
          <cell r="V21">
            <v>2858.7015994994931</v>
          </cell>
          <cell r="W21">
            <v>2513.1597828567214</v>
          </cell>
          <cell r="X21">
            <v>1920.6914508538639</v>
          </cell>
          <cell r="Y21">
            <v>2951.5384615384614</v>
          </cell>
          <cell r="Z21">
            <v>274.64938607031712</v>
          </cell>
          <cell r="AA21">
            <v>343.08032760889068</v>
          </cell>
          <cell r="AB21">
            <v>280.07543721974292</v>
          </cell>
          <cell r="AC21">
            <v>256.77732834443884</v>
          </cell>
          <cell r="AD21">
            <v>315.372065291431</v>
          </cell>
          <cell r="AE21">
            <v>319.82905982905982</v>
          </cell>
          <cell r="AF21">
            <v>45277.162810353206</v>
          </cell>
          <cell r="AG21">
            <v>36964.448129375509</v>
          </cell>
          <cell r="AH21">
            <v>49779.614686150933</v>
          </cell>
          <cell r="AI21">
            <v>45529.02506639409</v>
          </cell>
          <cell r="AJ21">
            <v>42222.242315846379</v>
          </cell>
          <cell r="AK21">
            <v>34363.199450738073</v>
          </cell>
          <cell r="AL21">
            <v>15.1000863246904</v>
          </cell>
          <cell r="AM21">
            <v>14.441050687894368</v>
          </cell>
          <cell r="AN21">
            <v>14.743461371264226</v>
          </cell>
          <cell r="AO21">
            <v>14.363492965649552</v>
          </cell>
          <cell r="AP21">
            <v>10.70005197220731</v>
          </cell>
          <cell r="AQ21">
            <v>10.943268416596105</v>
          </cell>
          <cell r="AR21">
            <v>17.403669502270578</v>
          </cell>
          <cell r="AS21">
            <v>17.971371424741534</v>
          </cell>
          <cell r="AT21">
            <v>12.912033192185419</v>
          </cell>
          <cell r="AU21">
            <v>24.26985489582891</v>
          </cell>
          <cell r="AV21">
            <v>28.347830441641825</v>
          </cell>
          <cell r="AW21">
            <v>25.900847566597744</v>
          </cell>
          <cell r="AX21">
            <v>376.8160605430524</v>
          </cell>
          <cell r="AY21">
            <v>404.34519751316071</v>
          </cell>
          <cell r="AZ21">
            <v>404.98205430809872</v>
          </cell>
          <cell r="BA21">
            <v>400.11633294680871</v>
          </cell>
          <cell r="BB21">
            <v>409.48996865470178</v>
          </cell>
          <cell r="BC21">
            <v>392.00404858299595</v>
          </cell>
          <cell r="BD21">
            <v>3.9423552235674695</v>
          </cell>
          <cell r="BE21">
            <v>2.6719347216024012</v>
          </cell>
          <cell r="BF21">
            <v>3.4845369373329675</v>
          </cell>
          <cell r="BG21">
            <v>2.8354693724436579</v>
          </cell>
          <cell r="BH21">
            <v>2.9995253455125974</v>
          </cell>
          <cell r="BI21">
            <v>3.3669396366956339</v>
          </cell>
          <cell r="BJ21">
            <v>3.1788179036669919</v>
          </cell>
          <cell r="BK21">
            <v>3.1793663896424054</v>
          </cell>
          <cell r="BL21">
            <v>2.6251218081713663</v>
          </cell>
          <cell r="BM21">
            <v>2.7078657687523493</v>
          </cell>
          <cell r="BN21">
            <v>2.4679581431853284</v>
          </cell>
          <cell r="BO21">
            <v>1.6655485900668532</v>
          </cell>
          <cell r="BV21">
            <v>17291.249330202041</v>
          </cell>
          <cell r="BW21">
            <v>19406.977457778456</v>
          </cell>
          <cell r="BX21">
            <v>10824.329360961905</v>
          </cell>
          <cell r="BY21">
            <v>5596.3512175187016</v>
          </cell>
          <cell r="BZ21">
            <v>6407.9010137184059</v>
          </cell>
          <cell r="CA21">
            <v>5515.505206545371</v>
          </cell>
          <cell r="CB21">
            <v>100.93891000762609</v>
          </cell>
          <cell r="CC21">
            <v>101.59313697875226</v>
          </cell>
          <cell r="CD21">
            <v>98.626934387102693</v>
          </cell>
          <cell r="CE21">
            <v>87.292053795073542</v>
          </cell>
          <cell r="CF21">
            <v>73.767856134908413</v>
          </cell>
          <cell r="CG21">
            <v>79.240133884654483</v>
          </cell>
          <cell r="CH21">
            <v>61.734762559562029</v>
          </cell>
          <cell r="CI21">
            <v>29.985053329654519</v>
          </cell>
          <cell r="CJ21">
            <v>70.30401051274923</v>
          </cell>
          <cell r="CK21">
            <v>84.197964024757397</v>
          </cell>
          <cell r="CL21">
            <v>89.427988301263113</v>
          </cell>
          <cell r="CM21">
            <v>88.687785960495432</v>
          </cell>
          <cell r="CN21">
            <v>84.908472229067286</v>
          </cell>
          <cell r="CO21">
            <v>96.378693264382264</v>
          </cell>
          <cell r="CP21">
            <v>75.144330961602051</v>
          </cell>
          <cell r="CQ21">
            <v>57.709158136973684</v>
          </cell>
          <cell r="CR21">
            <v>74.718539059670377</v>
          </cell>
          <cell r="CS21">
            <v>84.32943317075636</v>
          </cell>
          <cell r="CT21">
            <v>10113.001328443856</v>
          </cell>
          <cell r="CU21">
            <v>10339.256686639083</v>
          </cell>
          <cell r="CV21">
            <v>10184.709898723246</v>
          </cell>
          <cell r="CW21">
            <v>10362.276125341079</v>
          </cell>
          <cell r="CX21">
            <v>11674.030574083352</v>
          </cell>
          <cell r="CY21">
            <v>11614.601212953427</v>
          </cell>
          <cell r="CZ21">
            <v>15806.00821085853</v>
          </cell>
          <cell r="DA21">
            <v>11076.832393693197</v>
          </cell>
          <cell r="DB21">
            <v>16380.901258647922</v>
          </cell>
          <cell r="DC21">
            <v>15758.692249377462</v>
          </cell>
          <cell r="DD21">
            <v>16566.502881258679</v>
          </cell>
          <cell r="DE21">
            <v>14516.509433962265</v>
          </cell>
          <cell r="DF21">
            <v>15863.531495598205</v>
          </cell>
          <cell r="DG21">
            <v>15746.495276794431</v>
          </cell>
          <cell r="DH21">
            <v>13604.213946845301</v>
          </cell>
          <cell r="DI21">
            <v>17992.570043420343</v>
          </cell>
          <cell r="DJ21">
            <v>17965.424296643239</v>
          </cell>
          <cell r="DK21">
            <v>4428.1347385753243</v>
          </cell>
          <cell r="DL21">
            <v>4453.0106461976766</v>
          </cell>
          <cell r="DM21">
            <v>8225.4147557912638</v>
          </cell>
          <cell r="DN21">
            <v>6362.2840141892666</v>
          </cell>
          <cell r="DO21">
            <v>9176.0792082699791</v>
          </cell>
          <cell r="DP21">
            <v>13539.559397222665</v>
          </cell>
          <cell r="DQ21">
            <v>9740.0095408519755</v>
          </cell>
          <cell r="DR21">
            <v>9715.0703741846901</v>
          </cell>
          <cell r="DS21">
            <v>4039.2844984039671</v>
          </cell>
          <cell r="DT21">
            <v>3815.3399877277884</v>
          </cell>
          <cell r="DU21">
            <v>4295.0317042028373</v>
          </cell>
          <cell r="DV21">
            <v>4762.5916352375971</v>
          </cell>
          <cell r="DW21">
            <v>4765.6018431552811</v>
          </cell>
          <cell r="DX21">
            <v>3879.0983606557379</v>
          </cell>
        </row>
        <row r="22">
          <cell r="B22">
            <v>4765.3311782079118</v>
          </cell>
          <cell r="C22">
            <v>4691.8016162149543</v>
          </cell>
          <cell r="D22">
            <v>4557.0579711903656</v>
          </cell>
          <cell r="E22">
            <v>4343.3647052392898</v>
          </cell>
          <cell r="F22">
            <v>4276.0325820918479</v>
          </cell>
          <cell r="G22">
            <v>4401.129943502825</v>
          </cell>
          <cell r="H22">
            <v>6039.4085693781662</v>
          </cell>
          <cell r="I22">
            <v>5961.4339496500197</v>
          </cell>
          <cell r="J22">
            <v>5858.9348406483005</v>
          </cell>
          <cell r="K22">
            <v>6017.6818191488665</v>
          </cell>
          <cell r="L22">
            <v>6151.0296106841606</v>
          </cell>
          <cell r="M22">
            <v>6452.0602218700478</v>
          </cell>
          <cell r="N22">
            <v>2409.6318840940767</v>
          </cell>
          <cell r="O22">
            <v>2328.7900680520561</v>
          </cell>
          <cell r="P22">
            <v>2037.8276066923643</v>
          </cell>
          <cell r="Q22">
            <v>2048.0860374760186</v>
          </cell>
          <cell r="R22">
            <v>2175.5181700631615</v>
          </cell>
          <cell r="S22">
            <v>2367.4446439257931</v>
          </cell>
          <cell r="T22">
            <v>2960.0714212633384</v>
          </cell>
          <cell r="U22">
            <v>3038.8134341669461</v>
          </cell>
          <cell r="V22">
            <v>4095.8233543304218</v>
          </cell>
          <cell r="W22">
            <v>4954.9360396846978</v>
          </cell>
          <cell r="X22">
            <v>4110.8849813546185</v>
          </cell>
          <cell r="Y22">
            <v>3792.3076923076924</v>
          </cell>
          <cell r="Z22">
            <v>227.94157519548725</v>
          </cell>
          <cell r="AA22">
            <v>244.57835204016456</v>
          </cell>
          <cell r="AB22">
            <v>239.96721657768833</v>
          </cell>
          <cell r="AC22">
            <v>243.8709363324559</v>
          </cell>
          <cell r="AD22">
            <v>363.66915717263737</v>
          </cell>
          <cell r="AE22">
            <v>393.47450302506485</v>
          </cell>
          <cell r="AF22">
            <v>29934.115012856702</v>
          </cell>
          <cell r="AG22">
            <v>31219.398245722969</v>
          </cell>
          <cell r="AH22">
            <v>28360.937614961887</v>
          </cell>
          <cell r="AI22">
            <v>26718.841985292504</v>
          </cell>
          <cell r="AJ22">
            <v>26766.58181130201</v>
          </cell>
          <cell r="AK22">
            <v>27609.674379646109</v>
          </cell>
          <cell r="AL22">
            <v>14.839225327013301</v>
          </cell>
          <cell r="AM22">
            <v>14.867031298931115</v>
          </cell>
          <cell r="AN22">
            <v>11.994302290600309</v>
          </cell>
          <cell r="AO22">
            <v>12.761911839099671</v>
          </cell>
          <cell r="AP22">
            <v>10.486884673112058</v>
          </cell>
          <cell r="AQ22">
            <v>9.7071941795833521</v>
          </cell>
          <cell r="AR22">
            <v>19.752696118524891</v>
          </cell>
          <cell r="AS22">
            <v>20.167434305347356</v>
          </cell>
          <cell r="AT22">
            <v>24.428393177595893</v>
          </cell>
          <cell r="AU22">
            <v>21.376503073860537</v>
          </cell>
          <cell r="AV22">
            <v>22.074318890986735</v>
          </cell>
          <cell r="AW22">
            <v>22.183929927135679</v>
          </cell>
          <cell r="AX22">
            <v>304.35932834606297</v>
          </cell>
          <cell r="AY22">
            <v>292.72963467006502</v>
          </cell>
          <cell r="AZ22">
            <v>306.06500905097118</v>
          </cell>
          <cell r="BA22">
            <v>290.67531029834413</v>
          </cell>
          <cell r="BB22">
            <v>299.94312394047233</v>
          </cell>
          <cell r="BC22">
            <v>314.40261865793781</v>
          </cell>
          <cell r="BD22">
            <v>2.2346747573343175</v>
          </cell>
          <cell r="BE22">
            <v>2.3329294830578564</v>
          </cell>
          <cell r="BF22">
            <v>2.4956858379966205</v>
          </cell>
          <cell r="BG22">
            <v>2.2223766388267956</v>
          </cell>
          <cell r="BH22">
            <v>2.0850651967006528</v>
          </cell>
          <cell r="BI22">
            <v>1.8210935537871966</v>
          </cell>
          <cell r="BJ22">
            <v>2.9468195438129823</v>
          </cell>
          <cell r="BK22">
            <v>2.8598036480411708</v>
          </cell>
          <cell r="BL22">
            <v>3.012103551411967</v>
          </cell>
          <cell r="BM22">
            <v>1.7767143254484277</v>
          </cell>
          <cell r="BN22">
            <v>1.9518588092805391</v>
          </cell>
          <cell r="BO22">
            <v>1.8693717575629047</v>
          </cell>
          <cell r="BP22">
            <v>3.5139570288022068</v>
          </cell>
          <cell r="BQ22">
            <v>3.4060799457724462</v>
          </cell>
          <cell r="BR22">
            <v>3.9497320230092252</v>
          </cell>
          <cell r="BS22">
            <v>2.7696894112221049</v>
          </cell>
          <cell r="BT22">
            <v>2.0769050807142064</v>
          </cell>
          <cell r="BU22">
            <v>2.2246722053785879</v>
          </cell>
          <cell r="BV22">
            <v>22866.337857043312</v>
          </cell>
          <cell r="BW22">
            <v>20574.492746792963</v>
          </cell>
          <cell r="BX22">
            <v>20420.3211848192</v>
          </cell>
          <cell r="BY22">
            <v>14682.938236155485</v>
          </cell>
          <cell r="BZ22">
            <v>10939.84650663908</v>
          </cell>
          <cell r="CA22">
            <v>12532.719087006595</v>
          </cell>
          <cell r="CB22">
            <v>78.475817326960239</v>
          </cell>
          <cell r="CC22">
            <v>72.983795266017538</v>
          </cell>
          <cell r="CD22">
            <v>79.702715171457129</v>
          </cell>
          <cell r="CE22">
            <v>71.608858697890312</v>
          </cell>
          <cell r="CF22">
            <v>65.840155631814824</v>
          </cell>
          <cell r="CG22">
            <v>61.109434264590725</v>
          </cell>
          <cell r="CH22">
            <v>54.732320615172902</v>
          </cell>
          <cell r="CI22">
            <v>54.45475322512749</v>
          </cell>
          <cell r="CJ22">
            <v>52.826793082257922</v>
          </cell>
          <cell r="CK22">
            <v>113.78151755251265</v>
          </cell>
          <cell r="CL22">
            <v>125.15589817885422</v>
          </cell>
          <cell r="CM22">
            <v>127.11437569402436</v>
          </cell>
          <cell r="CN22">
            <v>119.06719180829144</v>
          </cell>
          <cell r="CO22">
            <v>122.39849749208265</v>
          </cell>
          <cell r="CP22">
            <v>100.08056519260123</v>
          </cell>
          <cell r="CQ22">
            <v>89.461175592223469</v>
          </cell>
          <cell r="CR22">
            <v>88.957944137583823</v>
          </cell>
          <cell r="CS22">
            <v>93.560705820384513</v>
          </cell>
          <cell r="CT22">
            <v>14416.798039280253</v>
          </cell>
          <cell r="CU22">
            <v>10293.308392473322</v>
          </cell>
          <cell r="CV22">
            <v>8152.5149022953774</v>
          </cell>
          <cell r="CW22">
            <v>7411.6965636517025</v>
          </cell>
          <cell r="CX22">
            <v>6879.8065724891103</v>
          </cell>
          <cell r="CY22">
            <v>6878.8608522667782</v>
          </cell>
          <cell r="CZ22">
            <v>8101.447179475068</v>
          </cell>
          <cell r="DA22">
            <v>7661.5056060936358</v>
          </cell>
          <cell r="DB22">
            <v>9246.7615197516243</v>
          </cell>
          <cell r="DC22">
            <v>10238.595838012678</v>
          </cell>
          <cell r="DD22">
            <v>8984.9828929766427</v>
          </cell>
          <cell r="DE22">
            <v>9938.8152942463221</v>
          </cell>
          <cell r="DF22">
            <v>29175.979747008209</v>
          </cell>
          <cell r="DG22">
            <v>26321.286831636724</v>
          </cell>
          <cell r="DH22">
            <v>24201.036030069725</v>
          </cell>
          <cell r="DI22">
            <v>23823.310383166183</v>
          </cell>
          <cell r="DJ22">
            <v>20798.429114366154</v>
          </cell>
          <cell r="DK22">
            <v>8029.8368394701392</v>
          </cell>
          <cell r="DL22">
            <v>8286.8385777271942</v>
          </cell>
          <cell r="DM22">
            <v>6137.7627202946005</v>
          </cell>
          <cell r="DN22">
            <v>5224.5838132132758</v>
          </cell>
          <cell r="DO22">
            <v>16171.199190599584</v>
          </cell>
          <cell r="DP22">
            <v>15536.47180543899</v>
          </cell>
          <cell r="DQ22">
            <v>14660.666394071555</v>
          </cell>
          <cell r="DR22">
            <v>14961.784106376295</v>
          </cell>
          <cell r="DS22">
            <v>2732.446764038039</v>
          </cell>
          <cell r="DT22">
            <v>2967.3995986747377</v>
          </cell>
          <cell r="DU22">
            <v>3293.0186754606234</v>
          </cell>
          <cell r="DV22">
            <v>2815.6292422975362</v>
          </cell>
          <cell r="DW22">
            <v>2920.2979279289561</v>
          </cell>
          <cell r="DX22">
            <v>3383.0083565459609</v>
          </cell>
        </row>
        <row r="23">
          <cell r="B23">
            <v>5751.3715132000352</v>
          </cell>
          <cell r="C23">
            <v>5734.6758475501092</v>
          </cell>
          <cell r="D23">
            <v>5302.2069469636508</v>
          </cell>
          <cell r="E23">
            <v>4924.1449074421535</v>
          </cell>
          <cell r="F23">
            <v>4644.1181474171608</v>
          </cell>
          <cell r="G23">
            <v>4793.3715618621827</v>
          </cell>
          <cell r="H23">
            <v>6795.631957664933</v>
          </cell>
          <cell r="I23">
            <v>6799.5275349388357</v>
          </cell>
          <cell r="J23">
            <v>6810.1016243872664</v>
          </cell>
          <cell r="K23">
            <v>6849.8954284372485</v>
          </cell>
          <cell r="L23">
            <v>6889.0634816512829</v>
          </cell>
          <cell r="M23">
            <v>6965.8941269423231</v>
          </cell>
          <cell r="N23">
            <v>4265.8032746847266</v>
          </cell>
          <cell r="O23">
            <v>4024.0248746422189</v>
          </cell>
          <cell r="P23">
            <v>3603.4555587954555</v>
          </cell>
          <cell r="Q23">
            <v>3162.5841302423623</v>
          </cell>
          <cell r="R23">
            <v>4065.0625150360179</v>
          </cell>
          <cell r="S23">
            <v>4644.9588073754412</v>
          </cell>
          <cell r="T23">
            <v>3129.9783266100139</v>
          </cell>
          <cell r="U23">
            <v>3062.7666446375156</v>
          </cell>
          <cell r="V23">
            <v>3061.6464208258908</v>
          </cell>
          <cell r="W23">
            <v>3702.3576868979144</v>
          </cell>
          <cell r="X23">
            <v>3394.437137815853</v>
          </cell>
          <cell r="Y23">
            <v>3037.4837027379399</v>
          </cell>
          <cell r="Z23">
            <v>204.66889346422758</v>
          </cell>
          <cell r="AA23">
            <v>212.23694445191299</v>
          </cell>
          <cell r="AB23">
            <v>222.89550636673548</v>
          </cell>
          <cell r="AC23">
            <v>233.38775008007107</v>
          </cell>
          <cell r="AD23">
            <v>242.6641404175989</v>
          </cell>
          <cell r="AE23">
            <v>281.56815610859729</v>
          </cell>
          <cell r="AF23">
            <v>35294.413459948613</v>
          </cell>
          <cell r="AG23">
            <v>29805.307246999804</v>
          </cell>
          <cell r="AH23">
            <v>30906.230145214053</v>
          </cell>
          <cell r="AI23">
            <v>32095.677836549225</v>
          </cell>
          <cell r="AJ23">
            <v>30680.675707580169</v>
          </cell>
          <cell r="AK23">
            <v>29405.715125247927</v>
          </cell>
          <cell r="AL23">
            <v>13.052766255980062</v>
          </cell>
          <cell r="AM23">
            <v>12.379903020235096</v>
          </cell>
          <cell r="AN23">
            <v>11.44966968857954</v>
          </cell>
          <cell r="AO23">
            <v>10.122427343805747</v>
          </cell>
          <cell r="AP23">
            <v>10.234931348620442</v>
          </cell>
          <cell r="AQ23">
            <v>10.432972941037457</v>
          </cell>
          <cell r="AR23">
            <v>25.272184608891457</v>
          </cell>
          <cell r="AS23">
            <v>20.139680486592724</v>
          </cell>
          <cell r="AT23">
            <v>20.367364287443504</v>
          </cell>
          <cell r="AU23">
            <v>19.301349273296484</v>
          </cell>
          <cell r="AV23">
            <v>18.017909889094859</v>
          </cell>
          <cell r="AW23">
            <v>21.995357697547082</v>
          </cell>
          <cell r="AX23">
            <v>414.19434600667711</v>
          </cell>
          <cell r="AY23">
            <v>369.94116477416839</v>
          </cell>
          <cell r="AZ23">
            <v>372.44842268865426</v>
          </cell>
          <cell r="BA23">
            <v>344.20177101785242</v>
          </cell>
          <cell r="BB23">
            <v>353.73237229385717</v>
          </cell>
          <cell r="BC23">
            <v>357.36451048951045</v>
          </cell>
          <cell r="BD23">
            <v>4.3013469243080875</v>
          </cell>
          <cell r="BE23">
            <v>3.9248968654617373</v>
          </cell>
          <cell r="BF23">
            <v>2.7920600719055311</v>
          </cell>
          <cell r="BG23">
            <v>2.2899231963595779</v>
          </cell>
          <cell r="BH23">
            <v>2.1548073295187087</v>
          </cell>
          <cell r="BI23">
            <v>2.0677273506740113</v>
          </cell>
          <cell r="BJ23">
            <v>3.0422345046424586</v>
          </cell>
          <cell r="BK23">
            <v>2.7668113399285015</v>
          </cell>
          <cell r="BL23">
            <v>2.4122730275928075</v>
          </cell>
          <cell r="BM23">
            <v>1.5046638954566773</v>
          </cell>
          <cell r="BN23">
            <v>1.4508975157582493</v>
          </cell>
          <cell r="BO23">
            <v>1.4678041397724453</v>
          </cell>
          <cell r="BP23">
            <v>1.0756327497904365</v>
          </cell>
          <cell r="BQ23">
            <v>0.5044231894262623</v>
          </cell>
          <cell r="BR23">
            <v>0.59497751869512572</v>
          </cell>
          <cell r="BS23">
            <v>0.16137871533347914</v>
          </cell>
          <cell r="BT23">
            <v>0.37746163820929762</v>
          </cell>
          <cell r="BU23">
            <v>0.30828888525710552</v>
          </cell>
          <cell r="BV23">
            <v>32850.465765329871</v>
          </cell>
          <cell r="BW23">
            <v>33124.837132139794</v>
          </cell>
          <cell r="BX23">
            <v>30853.50199239502</v>
          </cell>
          <cell r="BY23">
            <v>34976.918226886628</v>
          </cell>
          <cell r="BZ23">
            <v>30997.198993430924</v>
          </cell>
          <cell r="CA23">
            <v>29817.08660838904</v>
          </cell>
          <cell r="CB23">
            <v>75.182563756288516</v>
          </cell>
          <cell r="CC23">
            <v>73.505454721434702</v>
          </cell>
          <cell r="CD23">
            <v>78.575738700863226</v>
          </cell>
          <cell r="CE23">
            <v>82.401460356190995</v>
          </cell>
          <cell r="CF23">
            <v>82.171948645462805</v>
          </cell>
          <cell r="CG23">
            <v>52.172112878748671</v>
          </cell>
          <cell r="CH23">
            <v>56.429185322314964</v>
          </cell>
          <cell r="CI23">
            <v>52.481394812808389</v>
          </cell>
          <cell r="CJ23">
            <v>55.7535715320641</v>
          </cell>
          <cell r="CK23">
            <v>106.06896787254155</v>
          </cell>
          <cell r="CL23">
            <v>96.04877676263196</v>
          </cell>
          <cell r="CM23">
            <v>108.13993599882079</v>
          </cell>
          <cell r="CN23">
            <v>99.449014237774549</v>
          </cell>
          <cell r="CO23">
            <v>115.98780447834903</v>
          </cell>
          <cell r="CP23">
            <v>92.684892703195587</v>
          </cell>
          <cell r="CQ23">
            <v>89.440258735869222</v>
          </cell>
          <cell r="CR23">
            <v>106.56061786514321</v>
          </cell>
          <cell r="CS23">
            <v>120.15706047697702</v>
          </cell>
          <cell r="CT23">
            <v>24391.86757551305</v>
          </cell>
          <cell r="CU23">
            <v>22359.852245188187</v>
          </cell>
          <cell r="CV23">
            <v>14809.078348888821</v>
          </cell>
          <cell r="CW23">
            <v>16044.116385470557</v>
          </cell>
          <cell r="CX23">
            <v>14987.00953470087</v>
          </cell>
          <cell r="CY23">
            <v>14875.486667156396</v>
          </cell>
          <cell r="CZ23">
            <v>12953.695747114027</v>
          </cell>
          <cell r="DA23">
            <v>11687.079258936754</v>
          </cell>
          <cell r="DB23">
            <v>13042.52824446552</v>
          </cell>
          <cell r="DC23">
            <v>13800.933037154629</v>
          </cell>
          <cell r="DD23">
            <v>10566.495189209321</v>
          </cell>
          <cell r="DE23">
            <v>12500.846285531901</v>
          </cell>
          <cell r="DF23">
            <v>26835.815270131796</v>
          </cell>
          <cell r="DG23">
            <v>24465.874743071818</v>
          </cell>
          <cell r="DH23">
            <v>20420.860327486062</v>
          </cell>
          <cell r="DI23">
            <v>19669.863336618662</v>
          </cell>
          <cell r="DJ23">
            <v>16937.676296339243</v>
          </cell>
          <cell r="DK23">
            <v>6184.2590663467563</v>
          </cell>
          <cell r="DL23">
            <v>5539.1288124315988</v>
          </cell>
          <cell r="DM23">
            <v>5049.6505603166979</v>
          </cell>
          <cell r="DN23">
            <v>4936.4577976933815</v>
          </cell>
          <cell r="DO23">
            <v>14236.601261139305</v>
          </cell>
          <cell r="DP23">
            <v>14130.734524187064</v>
          </cell>
          <cell r="DQ23">
            <v>11888.025736022546</v>
          </cell>
          <cell r="DR23">
            <v>13288.768089326381</v>
          </cell>
          <cell r="DS23">
            <v>5215.0018329334025</v>
          </cell>
          <cell r="DT23">
            <v>5014.0915162386982</v>
          </cell>
          <cell r="DU23">
            <v>6081.9868986836345</v>
          </cell>
          <cell r="DV23">
            <v>5476.8953989039628</v>
          </cell>
          <cell r="DW23">
            <v>4514.5108469919669</v>
          </cell>
          <cell r="DX23">
            <v>4270.9251101321588</v>
          </cell>
        </row>
        <row r="24">
          <cell r="B24">
            <v>5384.6876887035523</v>
          </cell>
          <cell r="C24">
            <v>5447.0041094706758</v>
          </cell>
          <cell r="D24">
            <v>5306.573501862913</v>
          </cell>
          <cell r="E24">
            <v>5078.3267635650009</v>
          </cell>
          <cell r="F24">
            <v>4822.1406028631927</v>
          </cell>
          <cell r="G24">
            <v>4957.7085456398308</v>
          </cell>
          <cell r="H24">
            <v>6689.9577776138476</v>
          </cell>
          <cell r="I24">
            <v>6229.9100898693696</v>
          </cell>
          <cell r="J24">
            <v>6170.4484747303932</v>
          </cell>
          <cell r="K24">
            <v>6417.1863060571823</v>
          </cell>
          <cell r="L24">
            <v>6119.9772871665946</v>
          </cell>
          <cell r="M24">
            <v>6416.2653825575171</v>
          </cell>
          <cell r="N24">
            <v>3718.8808261042927</v>
          </cell>
          <cell r="O24">
            <v>3320.0249901047696</v>
          </cell>
          <cell r="P24">
            <v>3421.3836753591054</v>
          </cell>
          <cell r="Q24">
            <v>3275.5401382280488</v>
          </cell>
          <cell r="R24">
            <v>3324.9167702180816</v>
          </cell>
          <cell r="S24">
            <v>4058.4535133476525</v>
          </cell>
          <cell r="T24">
            <v>2626.2552594534927</v>
          </cell>
          <cell r="U24">
            <v>2865.4422990081757</v>
          </cell>
          <cell r="V24">
            <v>3098.5872833180824</v>
          </cell>
          <cell r="W24">
            <v>3099.0717245239234</v>
          </cell>
          <cell r="X24">
            <v>2716.5608104390899</v>
          </cell>
          <cell r="Y24">
            <v>2927.5147928994079</v>
          </cell>
          <cell r="Z24">
            <v>178.95178147462866</v>
          </cell>
          <cell r="AA24">
            <v>185.57525037123636</v>
          </cell>
          <cell r="AB24">
            <v>117.26149206455162</v>
          </cell>
          <cell r="AC24">
            <v>119.34171717910594</v>
          </cell>
          <cell r="AD24">
            <v>133.33023438877498</v>
          </cell>
          <cell r="AE24">
            <v>132.23140495867767</v>
          </cell>
          <cell r="AF24">
            <v>19907.388030634735</v>
          </cell>
          <cell r="AG24">
            <v>12111.879971668463</v>
          </cell>
          <cell r="AH24">
            <v>16174.362716522995</v>
          </cell>
          <cell r="AI24">
            <v>15061.434078937091</v>
          </cell>
          <cell r="AJ24">
            <v>14904.905831466242</v>
          </cell>
          <cell r="AK24">
            <v>12490.392006149117</v>
          </cell>
          <cell r="AL24">
            <v>15.96229450752325</v>
          </cell>
          <cell r="AM24">
            <v>17.699689417655133</v>
          </cell>
          <cell r="AN24">
            <v>14.461278513071273</v>
          </cell>
          <cell r="AO24">
            <v>17.694304956044085</v>
          </cell>
          <cell r="AP24">
            <v>13.838335068495997</v>
          </cell>
          <cell r="AQ24">
            <v>11.490945252800168</v>
          </cell>
          <cell r="AR24">
            <v>20.109612405959666</v>
          </cell>
          <cell r="AS24">
            <v>20.045802080675667</v>
          </cell>
          <cell r="AT24">
            <v>20.508693387762019</v>
          </cell>
          <cell r="AU24">
            <v>19.346345324236431</v>
          </cell>
          <cell r="AV24">
            <v>19.963685908306353</v>
          </cell>
          <cell r="AW24">
            <v>21.611715089163049</v>
          </cell>
          <cell r="AX24">
            <v>607.07248730160302</v>
          </cell>
          <cell r="AY24">
            <v>538.87504599780664</v>
          </cell>
          <cell r="AZ24">
            <v>421.08542181075023</v>
          </cell>
          <cell r="BA24">
            <v>399.60728101849645</v>
          </cell>
          <cell r="BB24">
            <v>409.51991526642155</v>
          </cell>
          <cell r="BC24">
            <v>394.91651759093622</v>
          </cell>
          <cell r="BD24">
            <v>4.2794788480814683</v>
          </cell>
          <cell r="BE24">
            <v>3.3187789089532544</v>
          </cell>
          <cell r="BF24">
            <v>2.6341786119984363</v>
          </cell>
          <cell r="BG24">
            <v>2.2738732455738107</v>
          </cell>
          <cell r="BH24">
            <v>2.3910065333056627</v>
          </cell>
          <cell r="BI24">
            <v>2.7891148102175185</v>
          </cell>
          <cell r="BJ24">
            <v>2.9256787845854366</v>
          </cell>
          <cell r="BK24">
            <v>3.7305974047758235</v>
          </cell>
          <cell r="BL24">
            <v>3.5959794806091776</v>
          </cell>
          <cell r="BM24">
            <v>4.0000997329468673</v>
          </cell>
          <cell r="BN24">
            <v>4.0213827449722661</v>
          </cell>
          <cell r="BO24">
            <v>3.753913277520434</v>
          </cell>
          <cell r="BP24">
            <v>9.2028742850636789</v>
          </cell>
          <cell r="BQ24">
            <v>7.5564430131215792</v>
          </cell>
          <cell r="BR24">
            <v>9.0086187340698061</v>
          </cell>
          <cell r="BS24">
            <v>9.6409849352993682</v>
          </cell>
          <cell r="BT24">
            <v>7.5457546588361719</v>
          </cell>
          <cell r="BU24">
            <v>4.9466329956601385</v>
          </cell>
          <cell r="BV24">
            <v>31729.556554028015</v>
          </cell>
          <cell r="BW24">
            <v>31099.032986078131</v>
          </cell>
          <cell r="BX24">
            <v>24411.817827744228</v>
          </cell>
          <cell r="BY24">
            <v>22383.886799478449</v>
          </cell>
          <cell r="BZ24">
            <v>24287.714946110093</v>
          </cell>
          <cell r="CA24">
            <v>24235.794950629694</v>
          </cell>
          <cell r="CB24">
            <v>63.948768613155522</v>
          </cell>
          <cell r="CC24">
            <v>53.334050375035993</v>
          </cell>
          <cell r="CD24">
            <v>49.026359851563591</v>
          </cell>
          <cell r="CE24">
            <v>49.494308006450296</v>
          </cell>
          <cell r="CF24">
            <v>85.519688123972017</v>
          </cell>
          <cell r="CG24">
            <v>38.451111694561973</v>
          </cell>
          <cell r="CH24">
            <v>38.160906213582102</v>
          </cell>
          <cell r="CI24">
            <v>73.487160663220877</v>
          </cell>
          <cell r="CJ24">
            <v>89.213253728257214</v>
          </cell>
          <cell r="CK24">
            <v>124.9740027535392</v>
          </cell>
          <cell r="CL24">
            <v>132.31377607468923</v>
          </cell>
          <cell r="CM24">
            <v>144.09457008770192</v>
          </cell>
          <cell r="CN24">
            <v>133.24928259947325</v>
          </cell>
          <cell r="CO24">
            <v>78.283206044810939</v>
          </cell>
          <cell r="CP24">
            <v>134.58911185379904</v>
          </cell>
          <cell r="CQ24">
            <v>129.38911392753582</v>
          </cell>
          <cell r="CR24">
            <v>75.157620007012781</v>
          </cell>
          <cell r="CS24">
            <v>78.862009252797804</v>
          </cell>
          <cell r="CT24">
            <v>24140.62491084895</v>
          </cell>
          <cell r="CU24">
            <v>23508.05794501106</v>
          </cell>
          <cell r="CV24">
            <v>20121.348840179631</v>
          </cell>
          <cell r="CW24">
            <v>20234.840494026907</v>
          </cell>
          <cell r="CX24">
            <v>20400.253963546216</v>
          </cell>
          <cell r="CY24">
            <v>20785.786081712293</v>
          </cell>
          <cell r="CZ24">
            <v>21483.698410579222</v>
          </cell>
          <cell r="DA24">
            <v>18239.107574501424</v>
          </cell>
          <cell r="DB24">
            <v>17170.047753190996</v>
          </cell>
          <cell r="DC24">
            <v>14898.985397617336</v>
          </cell>
          <cell r="DD24">
            <v>14291.567800929872</v>
          </cell>
          <cell r="DE24">
            <v>13252.370144041903</v>
          </cell>
          <cell r="DF24">
            <v>24180.065006006229</v>
          </cell>
          <cell r="DG24">
            <v>22426.408771070612</v>
          </cell>
          <cell r="DH24">
            <v>20510.833873360978</v>
          </cell>
          <cell r="DI24">
            <v>20198.620612474351</v>
          </cell>
          <cell r="DJ24">
            <v>19003.383426998036</v>
          </cell>
          <cell r="DK24">
            <v>8004.3774535693992</v>
          </cell>
          <cell r="DL24">
            <v>8267.1879643704779</v>
          </cell>
          <cell r="DM24">
            <v>6776.308134744374</v>
          </cell>
          <cell r="DN24">
            <v>6518.6542895997163</v>
          </cell>
          <cell r="DO24">
            <v>12506.456419791575</v>
          </cell>
          <cell r="DP24">
            <v>11931.432648103872</v>
          </cell>
          <cell r="DQ24">
            <v>12227.075292253661</v>
          </cell>
          <cell r="DR24">
            <v>12052.858747708864</v>
          </cell>
          <cell r="DS24">
            <v>7598.398578419934</v>
          </cell>
          <cell r="DT24">
            <v>6659.86164631886</v>
          </cell>
          <cell r="DU24">
            <v>5559.5492560670464</v>
          </cell>
          <cell r="DV24">
            <v>5097.6748329212451</v>
          </cell>
          <cell r="DW24">
            <v>5548.2230476277718</v>
          </cell>
          <cell r="DX24">
            <v>6024.4755244755243</v>
          </cell>
        </row>
        <row r="25">
          <cell r="B25">
            <v>9233.4782838878054</v>
          </cell>
          <cell r="C25">
            <v>8667.4150523438839</v>
          </cell>
          <cell r="D25">
            <v>8426.8025131853992</v>
          </cell>
          <cell r="E25">
            <v>8466.7957108621122</v>
          </cell>
          <cell r="F25">
            <v>8072.4260613737633</v>
          </cell>
          <cell r="G25">
            <v>8276.1533463287851</v>
          </cell>
          <cell r="H25">
            <v>9689.6628628104263</v>
          </cell>
          <cell r="I25">
            <v>10016.612976778237</v>
          </cell>
          <cell r="J25">
            <v>10133.707785548782</v>
          </cell>
          <cell r="K25">
            <v>10635.686075802692</v>
          </cell>
          <cell r="L25">
            <v>10968.885112962978</v>
          </cell>
          <cell r="M25">
            <v>11555.0621669627</v>
          </cell>
          <cell r="N25">
            <v>2500.0742596314744</v>
          </cell>
          <cell r="O25">
            <v>2579.0948635124128</v>
          </cell>
          <cell r="P25">
            <v>2544.3751880351915</v>
          </cell>
          <cell r="Q25">
            <v>2452.3788849057228</v>
          </cell>
          <cell r="R25">
            <v>2689.6425824834942</v>
          </cell>
          <cell r="S25">
            <v>3512.9533678756475</v>
          </cell>
          <cell r="T25">
            <v>4414.3225376331311</v>
          </cell>
          <cell r="U25">
            <v>2841.5279200802302</v>
          </cell>
          <cell r="V25">
            <v>2284.0872498413842</v>
          </cell>
          <cell r="W25">
            <v>2429.3174188060593</v>
          </cell>
          <cell r="X25">
            <v>2271.8075546917235</v>
          </cell>
          <cell r="Y25">
            <v>4079.3269230769229</v>
          </cell>
          <cell r="Z25">
            <v>478.85675057769282</v>
          </cell>
          <cell r="AA25">
            <v>323.48659137906202</v>
          </cell>
          <cell r="AB25">
            <v>246.46065716017918</v>
          </cell>
          <cell r="AC25">
            <v>216.39171297248265</v>
          </cell>
          <cell r="AD25">
            <v>317.32713204373789</v>
          </cell>
          <cell r="AE25">
            <v>452.88461538461536</v>
          </cell>
          <cell r="AF25">
            <v>358435.35032799077</v>
          </cell>
          <cell r="AG25">
            <v>165828.4562974427</v>
          </cell>
          <cell r="AH25">
            <v>128452.10582620827</v>
          </cell>
          <cell r="AI25">
            <v>134499.34530340644</v>
          </cell>
          <cell r="AJ25">
            <v>143473.75901932502</v>
          </cell>
          <cell r="AK25">
            <v>152699.58467928009</v>
          </cell>
          <cell r="AL25">
            <v>28.492803481042191</v>
          </cell>
          <cell r="AM25">
            <v>25.602656188380045</v>
          </cell>
          <cell r="AN25">
            <v>20.870408285172978</v>
          </cell>
          <cell r="AO25">
            <v>20.856839742105524</v>
          </cell>
          <cell r="AP25">
            <v>19.43418743538308</v>
          </cell>
          <cell r="AQ25">
            <v>18.904018869636214</v>
          </cell>
          <cell r="AR25">
            <v>29.066717304912515</v>
          </cell>
          <cell r="AS25">
            <v>30.142596844491759</v>
          </cell>
          <cell r="AT25">
            <v>32.887289442005837</v>
          </cell>
          <cell r="AU25">
            <v>24.32035261443411</v>
          </cell>
          <cell r="AV25">
            <v>25.40286886561541</v>
          </cell>
          <cell r="AW25">
            <v>40.069613899641134</v>
          </cell>
          <cell r="AX25">
            <v>975.07021660709404</v>
          </cell>
          <cell r="AY25">
            <v>901.89689281973699</v>
          </cell>
          <cell r="AZ25">
            <v>982.97948994264334</v>
          </cell>
          <cell r="BA25">
            <v>849.80870972573234</v>
          </cell>
          <cell r="BB25">
            <v>829.51569979623127</v>
          </cell>
          <cell r="BC25">
            <v>746.15384615384619</v>
          </cell>
          <cell r="BD25">
            <v>3.808411579243856</v>
          </cell>
          <cell r="BE25">
            <v>3.9114138381594454</v>
          </cell>
          <cell r="BF25">
            <v>1.6114593686412522</v>
          </cell>
          <cell r="BG25">
            <v>1.1989681655389675</v>
          </cell>
          <cell r="BH25">
            <v>1.2223566548408031</v>
          </cell>
          <cell r="BI25">
            <v>1.4140611522638047</v>
          </cell>
          <cell r="BJ25">
            <v>7.2773593649851174</v>
          </cell>
          <cell r="BK25">
            <v>7.4761325686437656</v>
          </cell>
          <cell r="BL25">
            <v>6.478166673636518</v>
          </cell>
          <cell r="BM25">
            <v>6.7946779287314998</v>
          </cell>
          <cell r="BN25">
            <v>7.2962253410967293</v>
          </cell>
          <cell r="BO25">
            <v>2.7617762269989137</v>
          </cell>
          <cell r="BP25">
            <v>8.9102587497915593</v>
          </cell>
          <cell r="BQ25">
            <v>6.7648477122711563</v>
          </cell>
          <cell r="BR25">
            <v>9.1276387728552972</v>
          </cell>
          <cell r="BS25">
            <v>9.034030511911455</v>
          </cell>
          <cell r="BT25">
            <v>5.8440986206901826</v>
          </cell>
          <cell r="BU25">
            <v>5.5053884184095194</v>
          </cell>
          <cell r="BV25">
            <v>19041.87798617451</v>
          </cell>
          <cell r="BW25">
            <v>15638.253157163897</v>
          </cell>
          <cell r="BX25">
            <v>11935.60218992119</v>
          </cell>
          <cell r="BY25">
            <v>12996.247350118332</v>
          </cell>
          <cell r="BZ25">
            <v>19399.661968566321</v>
          </cell>
          <cell r="CA25">
            <v>15689.893862482693</v>
          </cell>
          <cell r="CB25">
            <v>79.804193374633854</v>
          </cell>
          <cell r="CC25">
            <v>78.052896444075188</v>
          </cell>
          <cell r="CD25">
            <v>92.438648589342321</v>
          </cell>
          <cell r="CE25">
            <v>95.309572939533155</v>
          </cell>
          <cell r="CF25">
            <v>90.574473628952688</v>
          </cell>
          <cell r="CG25">
            <v>55.852209518410241</v>
          </cell>
          <cell r="CH25">
            <v>56.787866988640246</v>
          </cell>
          <cell r="CI25">
            <v>47.925328279397291</v>
          </cell>
          <cell r="CJ25">
            <v>46.267361111111114</v>
          </cell>
          <cell r="CK25">
            <v>169.92789451322901</v>
          </cell>
          <cell r="CL25">
            <v>157.16315971190016</v>
          </cell>
          <cell r="CM25">
            <v>146.71625186925675</v>
          </cell>
          <cell r="CN25">
            <v>151.91658684859172</v>
          </cell>
          <cell r="CO25">
            <v>158.54929704174918</v>
          </cell>
          <cell r="CP25">
            <v>119.94794581482796</v>
          </cell>
          <cell r="CQ25">
            <v>115.02255861393375</v>
          </cell>
          <cell r="CR25">
            <v>133.8391736536563</v>
          </cell>
          <cell r="CS25">
            <v>130.64236111111111</v>
          </cell>
          <cell r="CT25">
            <v>21495.453300919689</v>
          </cell>
          <cell r="CU25">
            <v>13644.113492827562</v>
          </cell>
          <cell r="CV25">
            <v>14823.247881031153</v>
          </cell>
          <cell r="CW25">
            <v>14035.947138127798</v>
          </cell>
          <cell r="CX25">
            <v>14189.201200030522</v>
          </cell>
          <cell r="CY25">
            <v>13244.116289801568</v>
          </cell>
          <cell r="CZ25">
            <v>5158.00996986878</v>
          </cell>
          <cell r="DA25">
            <v>4534.3424774706073</v>
          </cell>
          <cell r="DB25">
            <v>3396.9150738282392</v>
          </cell>
          <cell r="DC25">
            <v>4159.5673409133915</v>
          </cell>
          <cell r="DD25">
            <v>3086.1636884521226</v>
          </cell>
          <cell r="DE25">
            <v>4532.8480867888766</v>
          </cell>
          <cell r="DF25">
            <v>40537.331287094195</v>
          </cell>
          <cell r="DG25">
            <v>42821.525423643427</v>
          </cell>
          <cell r="DH25">
            <v>33881.709442356921</v>
          </cell>
          <cell r="DI25">
            <v>33175.875053756608</v>
          </cell>
          <cell r="DJ25">
            <v>30797.544899738379</v>
          </cell>
          <cell r="DK25">
            <v>8277.917647848566</v>
          </cell>
          <cell r="DL25">
            <v>7986.7847351636292</v>
          </cell>
          <cell r="DM25">
            <v>7117.861585589083</v>
          </cell>
          <cell r="DN25">
            <v>7568.0664513151814</v>
          </cell>
          <cell r="DO25">
            <v>25603.791794508354</v>
          </cell>
          <cell r="DP25">
            <v>25189.090318592986</v>
          </cell>
          <cell r="DQ25">
            <v>23679.683314149297</v>
          </cell>
          <cell r="DR25">
            <v>24319.335486848177</v>
          </cell>
          <cell r="DS25">
            <v>4154.5146089316304</v>
          </cell>
          <cell r="DT25">
            <v>5801.1908609701395</v>
          </cell>
          <cell r="DU25">
            <v>5062.6773433773733</v>
          </cell>
          <cell r="DV25">
            <v>5747.8832503137228</v>
          </cell>
          <cell r="DW25">
            <v>3591.1074273595332</v>
          </cell>
          <cell r="DX25">
            <v>3354.022988505747</v>
          </cell>
        </row>
        <row r="26">
          <cell r="B26">
            <v>4946.2158829133696</v>
          </cell>
          <cell r="C26">
            <v>5100.6016127196235</v>
          </cell>
          <cell r="D26">
            <v>4923.555244507832</v>
          </cell>
          <cell r="E26">
            <v>4942.5865735780717</v>
          </cell>
          <cell r="F26">
            <v>4784.2649977661631</v>
          </cell>
          <cell r="G26">
            <v>4870.0438382854363</v>
          </cell>
          <cell r="H26">
            <v>7168.0749628977983</v>
          </cell>
          <cell r="I26">
            <v>6708.9308994252178</v>
          </cell>
          <cell r="J26">
            <v>6688.6748529862598</v>
          </cell>
          <cell r="K26">
            <v>6806.0478749656768</v>
          </cell>
          <cell r="L26">
            <v>6710.5460817886315</v>
          </cell>
          <cell r="M26">
            <v>7076.0608486789433</v>
          </cell>
          <cell r="N26">
            <v>3811.6325266334416</v>
          </cell>
          <cell r="O26">
            <v>2830.6658190079033</v>
          </cell>
          <cell r="P26">
            <v>2974.6666035885582</v>
          </cell>
          <cell r="Q26">
            <v>2918.6501368695626</v>
          </cell>
          <cell r="R26">
            <v>3160.5141684009095</v>
          </cell>
          <cell r="S26">
            <v>3631.2399355877615</v>
          </cell>
          <cell r="T26">
            <v>1502.3823589919614</v>
          </cell>
          <cell r="U26">
            <v>3015.5912851129892</v>
          </cell>
          <cell r="V26">
            <v>3441.9891322945996</v>
          </cell>
          <cell r="W26">
            <v>3459.4895935292666</v>
          </cell>
          <cell r="X26">
            <v>3213.144164420266</v>
          </cell>
          <cell r="Y26">
            <v>3693.3760683760684</v>
          </cell>
          <cell r="Z26">
            <v>290.81640741263163</v>
          </cell>
          <cell r="AA26">
            <v>253.27129351108033</v>
          </cell>
          <cell r="AB26">
            <v>297.37318355878472</v>
          </cell>
          <cell r="AC26">
            <v>303.1191227166766</v>
          </cell>
          <cell r="AD26">
            <v>300.9118376645651</v>
          </cell>
          <cell r="AE26">
            <v>273.24913892078069</v>
          </cell>
          <cell r="AF26">
            <v>27153.491357159106</v>
          </cell>
          <cell r="AG26">
            <v>20809.336792950318</v>
          </cell>
          <cell r="AH26">
            <v>20437.517280362714</v>
          </cell>
          <cell r="AI26">
            <v>25596.573950321846</v>
          </cell>
          <cell r="AJ26">
            <v>24172.479355245399</v>
          </cell>
          <cell r="AK26">
            <v>24197.959047555523</v>
          </cell>
          <cell r="AL26">
            <v>15.422364635580974</v>
          </cell>
          <cell r="AM26">
            <v>13.81807637041204</v>
          </cell>
          <cell r="AN26">
            <v>13.253027968282341</v>
          </cell>
          <cell r="AO26">
            <v>10.175883175414233</v>
          </cell>
          <cell r="AP26">
            <v>17.019541909814169</v>
          </cell>
          <cell r="AQ26">
            <v>15.113707909382203</v>
          </cell>
          <cell r="AR26">
            <v>23.314100210858484</v>
          </cell>
          <cell r="AS26">
            <v>24.59852386080151</v>
          </cell>
          <cell r="AT26">
            <v>23.785653602157382</v>
          </cell>
          <cell r="AU26">
            <v>23.283977382105569</v>
          </cell>
          <cell r="AV26">
            <v>24.8308484287417</v>
          </cell>
          <cell r="AW26">
            <v>17.98803492929984</v>
          </cell>
          <cell r="AX26">
            <v>432.79289794474579</v>
          </cell>
          <cell r="AY26">
            <v>722.82059109113459</v>
          </cell>
          <cell r="AZ26">
            <v>371.80556574026548</v>
          </cell>
          <cell r="BA26">
            <v>307.20209124168389</v>
          </cell>
          <cell r="BB26">
            <v>302.7817487016776</v>
          </cell>
          <cell r="BC26">
            <v>326.17056856187293</v>
          </cell>
          <cell r="BD26">
            <v>4.4115898875810426</v>
          </cell>
          <cell r="BE26">
            <v>4.3971468180519508</v>
          </cell>
          <cell r="BF26">
            <v>4.2221895661367279</v>
          </cell>
          <cell r="BG26">
            <v>4.2251263728736097</v>
          </cell>
          <cell r="BH26">
            <v>4.9560459662410841</v>
          </cell>
          <cell r="BI26">
            <v>4.8614068038797216</v>
          </cell>
          <cell r="BJ26">
            <v>4.8492315732908127</v>
          </cell>
          <cell r="BK26">
            <v>4.1956531184832828</v>
          </cell>
          <cell r="BL26">
            <v>4.1512682572214592</v>
          </cell>
          <cell r="BM26">
            <v>3.9073755628228164</v>
          </cell>
          <cell r="BN26">
            <v>2.3288400867964474</v>
          </cell>
          <cell r="BO26">
            <v>2.1645006100674413</v>
          </cell>
          <cell r="BP26">
            <v>4.7917325988291797</v>
          </cell>
          <cell r="BQ26">
            <v>4.8159813497156474</v>
          </cell>
          <cell r="BR26">
            <v>6.216235364334473</v>
          </cell>
          <cell r="BS26">
            <v>9.8768705449573382</v>
          </cell>
          <cell r="BT26">
            <v>8.4799104505140637</v>
          </cell>
          <cell r="BU26">
            <v>4.6238600496162316</v>
          </cell>
          <cell r="BV26">
            <v>35239.294450416324</v>
          </cell>
          <cell r="BW26">
            <v>32165.67326105139</v>
          </cell>
          <cell r="BX26">
            <v>30593.153869918384</v>
          </cell>
          <cell r="BY26">
            <v>31502.414193307151</v>
          </cell>
          <cell r="BZ26">
            <v>36531.94968145516</v>
          </cell>
          <cell r="CA26">
            <v>32708.597345427865</v>
          </cell>
          <cell r="CB26">
            <v>108.06956034562126</v>
          </cell>
          <cell r="CC26">
            <v>99.354856650889928</v>
          </cell>
          <cell r="CD26">
            <v>87.227614485806342</v>
          </cell>
          <cell r="CE26">
            <v>87.7964945973971</v>
          </cell>
          <cell r="CF26">
            <v>84.96125288961187</v>
          </cell>
          <cell r="CG26">
            <v>71.719510421847133</v>
          </cell>
          <cell r="CH26">
            <v>72.797451063283916</v>
          </cell>
          <cell r="CI26">
            <v>69.261890942618365</v>
          </cell>
          <cell r="CJ26">
            <v>66.429516876240896</v>
          </cell>
          <cell r="CK26">
            <v>110.23216992412721</v>
          </cell>
          <cell r="CL26">
            <v>103.59196099570637</v>
          </cell>
          <cell r="CM26">
            <v>104.57393220174944</v>
          </cell>
          <cell r="CN26">
            <v>118.92200739273569</v>
          </cell>
          <cell r="CO26">
            <v>119.83006748133003</v>
          </cell>
          <cell r="CP26">
            <v>88.64274721788918</v>
          </cell>
          <cell r="CQ26">
            <v>100.36943213645868</v>
          </cell>
          <cell r="CR26">
            <v>102.77345231788524</v>
          </cell>
          <cell r="CS26">
            <v>100.01654533421575</v>
          </cell>
          <cell r="CT26">
            <v>21085.509861680624</v>
          </cell>
          <cell r="CU26">
            <v>19818.752926573899</v>
          </cell>
          <cell r="CV26">
            <v>19708.106917576948</v>
          </cell>
          <cell r="CW26">
            <v>17117.277620147841</v>
          </cell>
          <cell r="CX26">
            <v>16656.949910159336</v>
          </cell>
          <cell r="CY26">
            <v>15800.706996598412</v>
          </cell>
          <cell r="CZ26">
            <v>8165.7135819284986</v>
          </cell>
          <cell r="DA26">
            <v>7515.0290169109085</v>
          </cell>
          <cell r="DB26">
            <v>7343.7480763080339</v>
          </cell>
          <cell r="DC26">
            <v>8013.9862000112053</v>
          </cell>
          <cell r="DD26">
            <v>7587.1349311909134</v>
          </cell>
          <cell r="DE26">
            <v>7184.2111718960814</v>
          </cell>
          <cell r="DF26">
            <v>27153.491357159106</v>
          </cell>
          <cell r="DG26">
            <v>24757.521060364896</v>
          </cell>
          <cell r="DH26">
            <v>20430.503719182081</v>
          </cell>
          <cell r="DI26">
            <v>21891.625106299522</v>
          </cell>
          <cell r="DJ26">
            <v>20623.854141497399</v>
          </cell>
          <cell r="DK26">
            <v>2356.5565566924752</v>
          </cell>
          <cell r="DL26">
            <v>3967.1239949959727</v>
          </cell>
          <cell r="DM26">
            <v>3643.0753144941436</v>
          </cell>
          <cell r="DN26">
            <v>3548.3225505235773</v>
          </cell>
          <cell r="DO26">
            <v>18073.94716248961</v>
          </cell>
          <cell r="DP26">
            <v>17924.501111303543</v>
          </cell>
          <cell r="DQ26">
            <v>16980.778827003258</v>
          </cell>
          <cell r="DR26">
            <v>17168.011738811445</v>
          </cell>
          <cell r="DS26">
            <v>4443.3212643455945</v>
          </cell>
          <cell r="DT26">
            <v>2855.1003592283519</v>
          </cell>
          <cell r="DU26">
            <v>3509.0421683880295</v>
          </cell>
          <cell r="DV26">
            <v>3126.8012185878138</v>
          </cell>
          <cell r="DW26">
            <v>2921.4654599982873</v>
          </cell>
          <cell r="DX26">
            <v>3305.6147832267234</v>
          </cell>
        </row>
        <row r="27">
          <cell r="B27">
            <v>4550.5772647585172</v>
          </cell>
          <cell r="C27">
            <v>4359.638880841524</v>
          </cell>
          <cell r="D27">
            <v>4393.1650690280721</v>
          </cell>
          <cell r="E27">
            <v>4647.9185582212649</v>
          </cell>
          <cell r="F27">
            <v>4089.1396198882048</v>
          </cell>
          <cell r="G27">
            <v>4083.4623722514712</v>
          </cell>
          <cell r="H27">
            <v>5707.1353543443474</v>
          </cell>
          <cell r="I27">
            <v>5655.8263002627527</v>
          </cell>
          <cell r="J27">
            <v>5621.8049277444197</v>
          </cell>
          <cell r="K27">
            <v>5689.9508898786125</v>
          </cell>
          <cell r="L27">
            <v>5601.9919722514996</v>
          </cell>
          <cell r="M27">
            <v>5771.2247563548681</v>
          </cell>
          <cell r="N27">
            <v>4387.0243542015969</v>
          </cell>
          <cell r="O27">
            <v>3723.1930249957791</v>
          </cell>
          <cell r="P27">
            <v>2796.7506796293119</v>
          </cell>
          <cell r="Q27">
            <v>2673.0705603746792</v>
          </cell>
          <cell r="R27">
            <v>3190.6036367069573</v>
          </cell>
          <cell r="S27">
            <v>3734.9773242630386</v>
          </cell>
          <cell r="T27">
            <v>2311.1359029752648</v>
          </cell>
          <cell r="U27">
            <v>2783.4960338160618</v>
          </cell>
          <cell r="V27">
            <v>2513.6365108453601</v>
          </cell>
          <cell r="W27">
            <v>3721.3845458577821</v>
          </cell>
          <cell r="X27">
            <v>4058.540976788554</v>
          </cell>
          <cell r="Y27">
            <v>4415.2930402930406</v>
          </cell>
          <cell r="Z27">
            <v>293.68467363598359</v>
          </cell>
          <cell r="AA27">
            <v>349.72670048755111</v>
          </cell>
          <cell r="AB27">
            <v>347.51094385092551</v>
          </cell>
          <cell r="AC27">
            <v>361.56771249849311</v>
          </cell>
          <cell r="AD27">
            <v>374.67909699589978</v>
          </cell>
          <cell r="AE27">
            <v>349.04297580353921</v>
          </cell>
          <cell r="AF27">
            <v>64793.07326512671</v>
          </cell>
          <cell r="AG27">
            <v>54908.914111934697</v>
          </cell>
          <cell r="AH27">
            <v>48304.901355316171</v>
          </cell>
          <cell r="AI27">
            <v>45910.129362516687</v>
          </cell>
          <cell r="AJ27">
            <v>46487.729182537616</v>
          </cell>
          <cell r="AK27">
            <v>47055.453712190647</v>
          </cell>
          <cell r="AL27">
            <v>16.210033498746604</v>
          </cell>
          <cell r="AM27">
            <v>16.114627030924211</v>
          </cell>
          <cell r="AN27">
            <v>13.885737879822457</v>
          </cell>
          <cell r="AO27">
            <v>14.970538585850258</v>
          </cell>
          <cell r="AP27">
            <v>11.31185874398285</v>
          </cell>
          <cell r="AQ27">
            <v>11.378535306237122</v>
          </cell>
          <cell r="AR27">
            <v>23.962397561010167</v>
          </cell>
          <cell r="AS27">
            <v>21.026932924244637</v>
          </cell>
          <cell r="AT27">
            <v>17.929597039990689</v>
          </cell>
          <cell r="AU27">
            <v>17.130659520979684</v>
          </cell>
          <cell r="AV27">
            <v>15.020045994469584</v>
          </cell>
          <cell r="AW27">
            <v>15.469361213049964</v>
          </cell>
          <cell r="AX27">
            <v>374.79677290615189</v>
          </cell>
          <cell r="AY27">
            <v>350.23658903561153</v>
          </cell>
          <cell r="AZ27">
            <v>347.12531419659734</v>
          </cell>
          <cell r="BA27">
            <v>389.29773937462403</v>
          </cell>
          <cell r="BB27">
            <v>394.88503667678816</v>
          </cell>
          <cell r="BC27">
            <v>388.72810357958872</v>
          </cell>
          <cell r="BD27">
            <v>2.4143732863775247</v>
          </cell>
          <cell r="BE27">
            <v>2.3800104685601249</v>
          </cell>
          <cell r="BF27">
            <v>2.4415184399904026</v>
          </cell>
          <cell r="BG27">
            <v>3.0991551137218707</v>
          </cell>
          <cell r="BH27">
            <v>2.112349278808046</v>
          </cell>
          <cell r="BJ27">
            <v>4.8856651991646158</v>
          </cell>
          <cell r="BK27">
            <v>3.7222392517939138</v>
          </cell>
          <cell r="BL27">
            <v>4.4010323708221168</v>
          </cell>
          <cell r="BM27">
            <v>4.441500322027089</v>
          </cell>
          <cell r="BN27">
            <v>4.2066069162110091</v>
          </cell>
          <cell r="BO27">
            <v>4.3825594837551982</v>
          </cell>
          <cell r="BP27">
            <v>24.008529068675081</v>
          </cell>
          <cell r="BQ27">
            <v>22.713060114656209</v>
          </cell>
          <cell r="BR27">
            <v>18.394330880520609</v>
          </cell>
          <cell r="BS27">
            <v>8.5527660267482393</v>
          </cell>
          <cell r="BT27">
            <v>14.840377171532793</v>
          </cell>
          <cell r="BU27">
            <v>18.95366671084771</v>
          </cell>
          <cell r="BV27">
            <v>36636.690104697773</v>
          </cell>
          <cell r="BW27">
            <v>27736.534011154541</v>
          </cell>
          <cell r="BX27">
            <v>24729.0659165783</v>
          </cell>
          <cell r="BY27">
            <v>26014.958390047123</v>
          </cell>
          <cell r="BZ27">
            <v>21070.517133206224</v>
          </cell>
          <cell r="CB27">
            <v>58.723399767990095</v>
          </cell>
          <cell r="CC27">
            <v>58.279896145225074</v>
          </cell>
          <cell r="CD27">
            <v>59.464815406379607</v>
          </cell>
          <cell r="CE27">
            <v>69.221608111063233</v>
          </cell>
          <cell r="CF27">
            <v>65.483255319617399</v>
          </cell>
          <cell r="CG27">
            <v>44.397963404640485</v>
          </cell>
          <cell r="CH27">
            <v>44.655260694389668</v>
          </cell>
          <cell r="CI27">
            <v>53.294384891395751</v>
          </cell>
          <cell r="CJ27">
            <v>54.845028229058649</v>
          </cell>
          <cell r="CK27">
            <v>80.652242060856565</v>
          </cell>
          <cell r="CL27">
            <v>81.576824327068749</v>
          </cell>
          <cell r="CM27">
            <v>83.858766266338208</v>
          </cell>
          <cell r="CN27">
            <v>83.63037222845297</v>
          </cell>
          <cell r="CO27">
            <v>85.066707140960148</v>
          </cell>
          <cell r="CP27">
            <v>81.025371176422766</v>
          </cell>
          <cell r="CQ27">
            <v>78.581350752607307</v>
          </cell>
          <cell r="CR27">
            <v>88.154554316109639</v>
          </cell>
          <cell r="CS27">
            <v>98.513653646733488</v>
          </cell>
          <cell r="CT27">
            <v>21786.702387282014</v>
          </cell>
          <cell r="CU27">
            <v>15033.771787449657</v>
          </cell>
          <cell r="CV27">
            <v>23028.942634813542</v>
          </cell>
          <cell r="CW27">
            <v>15821.174559427036</v>
          </cell>
          <cell r="CX27">
            <v>13316.797422081087</v>
          </cell>
          <cell r="CZ27">
            <v>17807.560224004079</v>
          </cell>
          <cell r="DA27">
            <v>13372.830227402908</v>
          </cell>
          <cell r="DB27">
            <v>15827.048788925696</v>
          </cell>
          <cell r="DC27">
            <v>14318.65082692953</v>
          </cell>
          <cell r="DD27">
            <v>10988.145508860942</v>
          </cell>
          <cell r="DE27">
            <v>12751.71760246387</v>
          </cell>
          <cell r="DF27">
            <v>11365.879440907098</v>
          </cell>
          <cell r="DG27">
            <v>18573.682587710999</v>
          </cell>
          <cell r="DH27">
            <v>20342.03451118532</v>
          </cell>
          <cell r="DI27">
            <v>25499.114239906485</v>
          </cell>
          <cell r="DJ27">
            <v>24183.534712394016</v>
          </cell>
          <cell r="DK27">
            <v>1622.844950775451</v>
          </cell>
          <cell r="DL27">
            <v>2696.4580575533296</v>
          </cell>
          <cell r="DM27">
            <v>2911.2479212774674</v>
          </cell>
          <cell r="DN27">
            <v>2623.7396883593033</v>
          </cell>
          <cell r="DO27">
            <v>18719.189560409868</v>
          </cell>
          <cell r="DP27">
            <v>22802.656182353159</v>
          </cell>
          <cell r="DQ27">
            <v>21272.286791116541</v>
          </cell>
          <cell r="DR27">
            <v>10661.090742438129</v>
          </cell>
          <cell r="DS27">
            <v>7214.862622714074</v>
          </cell>
          <cell r="DT27">
            <v>3960.1974113318483</v>
          </cell>
          <cell r="DU27">
            <v>4037.8372007479638</v>
          </cell>
          <cell r="DV27">
            <v>5988.2438372884235</v>
          </cell>
          <cell r="DW27">
            <v>5535.5793890064597</v>
          </cell>
          <cell r="DX27">
            <v>9534.2960288808663</v>
          </cell>
        </row>
        <row r="28">
          <cell r="B28">
            <v>5169.048587230388</v>
          </cell>
          <cell r="C28">
            <v>5245.0783281493605</v>
          </cell>
          <cell r="D28">
            <v>5094.1543391704272</v>
          </cell>
          <cell r="E28">
            <v>4779.4738696914046</v>
          </cell>
          <cell r="F28">
            <v>4581.9845307863388</v>
          </cell>
          <cell r="G28">
            <v>4753.496932515337</v>
          </cell>
          <cell r="H28">
            <v>6852.1016436566661</v>
          </cell>
          <cell r="I28">
            <v>6909.8124341889907</v>
          </cell>
          <cell r="J28">
            <v>6806.0417505175201</v>
          </cell>
          <cell r="K28">
            <v>6625.6462205782063</v>
          </cell>
          <cell r="L28">
            <v>6443.6699311440707</v>
          </cell>
          <cell r="M28">
            <v>6580.3669437039362</v>
          </cell>
          <cell r="N28">
            <v>2782.3608722051254</v>
          </cell>
          <cell r="O28">
            <v>2764.0111535036585</v>
          </cell>
          <cell r="P28">
            <v>2472.7106937908115</v>
          </cell>
          <cell r="Q28">
            <v>2420.2268873468379</v>
          </cell>
          <cell r="R28">
            <v>2899.5749615209634</v>
          </cell>
          <cell r="S28">
            <v>3360.6811145510837</v>
          </cell>
          <cell r="T28">
            <v>3425.4833476901954</v>
          </cell>
          <cell r="U28">
            <v>2419.9328865917951</v>
          </cell>
          <cell r="V28">
            <v>1639.6750346267486</v>
          </cell>
          <cell r="W28">
            <v>1757.3075147566221</v>
          </cell>
          <cell r="X28">
            <v>2076.4231901122853</v>
          </cell>
          <cell r="Y28">
            <v>2985.0427350427349</v>
          </cell>
          <cell r="Z28">
            <v>382.47148155115718</v>
          </cell>
          <cell r="AA28">
            <v>306.21640243108038</v>
          </cell>
          <cell r="AB28">
            <v>384.47347783857225</v>
          </cell>
          <cell r="AC28">
            <v>380.51426907217876</v>
          </cell>
          <cell r="AD28">
            <v>397.76183544331701</v>
          </cell>
          <cell r="AE28">
            <v>351.59081755940394</v>
          </cell>
          <cell r="AF28">
            <v>56772.801547005824</v>
          </cell>
          <cell r="AG28">
            <v>44673.92288172945</v>
          </cell>
          <cell r="AH28">
            <v>50200.818400368327</v>
          </cell>
          <cell r="AI28">
            <v>38807.458422532778</v>
          </cell>
          <cell r="AJ28">
            <v>30115.544960521034</v>
          </cell>
          <cell r="AK28">
            <v>27440.147329650092</v>
          </cell>
          <cell r="AL28">
            <v>12.152331593249647</v>
          </cell>
          <cell r="AM28">
            <v>8.9508643232411558</v>
          </cell>
          <cell r="AN28">
            <v>8.1054348640181892</v>
          </cell>
          <cell r="AO28">
            <v>6.8501095648128478</v>
          </cell>
          <cell r="AP28">
            <v>6.4236874589182058</v>
          </cell>
          <cell r="AQ28">
            <v>5.5846868952170308</v>
          </cell>
          <cell r="AR28">
            <v>21.244884501104888</v>
          </cell>
          <cell r="AS28">
            <v>17.250404277447025</v>
          </cell>
          <cell r="AT28">
            <v>17.602284472573622</v>
          </cell>
          <cell r="AU28">
            <v>18.198223933815346</v>
          </cell>
          <cell r="AV28">
            <v>19.415087275470071</v>
          </cell>
          <cell r="AW28">
            <v>19.888766923834542</v>
          </cell>
          <cell r="AX28">
            <v>343.27398692181805</v>
          </cell>
          <cell r="AY28">
            <v>334.19767163375161</v>
          </cell>
          <cell r="AZ28">
            <v>376.3557420148818</v>
          </cell>
          <cell r="BA28">
            <v>353.78251517050069</v>
          </cell>
          <cell r="BB28">
            <v>397.09829108365608</v>
          </cell>
          <cell r="BC28">
            <v>381.1710677382319</v>
          </cell>
          <cell r="BD28">
            <v>3.3901362872757015</v>
          </cell>
          <cell r="BE28">
            <v>2.7736050900455815</v>
          </cell>
          <cell r="BF28">
            <v>2.8213935787436739</v>
          </cell>
          <cell r="BG28">
            <v>3.742325999203763</v>
          </cell>
          <cell r="BH28">
            <v>3.0653401026060827</v>
          </cell>
          <cell r="BI28">
            <v>3.1573070740090534</v>
          </cell>
          <cell r="BJ28">
            <v>4.8072714690613392</v>
          </cell>
          <cell r="BK28">
            <v>5.0511049245415238</v>
          </cell>
          <cell r="BL28">
            <v>5.0047415821417509</v>
          </cell>
          <cell r="BM28">
            <v>4.4189906357579245</v>
          </cell>
          <cell r="BN28">
            <v>4.3720567441947633</v>
          </cell>
          <cell r="BO28">
            <v>4.6337687258771449</v>
          </cell>
          <cell r="BP28">
            <v>4.9251885473112207</v>
          </cell>
          <cell r="BQ28">
            <v>5.41788281629798</v>
          </cell>
          <cell r="BR28">
            <v>5.3228498703828073</v>
          </cell>
          <cell r="BS28">
            <v>5.1302999399188005</v>
          </cell>
          <cell r="BT28">
            <v>5.4156997350824412</v>
          </cell>
          <cell r="BU28">
            <v>5.2189228805144454</v>
          </cell>
          <cell r="BV28">
            <v>21220.901549123533</v>
          </cell>
          <cell r="BW28">
            <v>33182.869884315158</v>
          </cell>
          <cell r="BX28">
            <v>28066.531253064881</v>
          </cell>
          <cell r="BY28">
            <v>26041.729308223265</v>
          </cell>
          <cell r="BZ28">
            <v>26345.596658940744</v>
          </cell>
          <cell r="CA28">
            <v>25844.076120319212</v>
          </cell>
          <cell r="CB28">
            <v>101.18675778095661</v>
          </cell>
          <cell r="CC28">
            <v>85.060133192126941</v>
          </cell>
          <cell r="CD28">
            <v>79.242765645674865</v>
          </cell>
          <cell r="CE28">
            <v>72.115644315578848</v>
          </cell>
          <cell r="CF28">
            <v>67.891434566807845</v>
          </cell>
          <cell r="CG28">
            <v>67.602687339717164</v>
          </cell>
          <cell r="CH28">
            <v>62.442647712770672</v>
          </cell>
          <cell r="CI28">
            <v>55.610847328428555</v>
          </cell>
          <cell r="CJ28">
            <v>57.215866783997832</v>
          </cell>
          <cell r="CK28">
            <v>87.262656811282454</v>
          </cell>
          <cell r="CL28">
            <v>81.459210685857926</v>
          </cell>
          <cell r="CM28">
            <v>95.376455576723217</v>
          </cell>
          <cell r="CN28">
            <v>92.273478307502344</v>
          </cell>
          <cell r="CO28">
            <v>90.074625345954985</v>
          </cell>
          <cell r="CP28">
            <v>71.699273038092983</v>
          </cell>
          <cell r="CQ28">
            <v>71.251983904613851</v>
          </cell>
          <cell r="CR28">
            <v>67.279953044564905</v>
          </cell>
          <cell r="CS28">
            <v>67.640289717728294</v>
          </cell>
          <cell r="CT28">
            <v>22950.504810180621</v>
          </cell>
          <cell r="CU28">
            <v>11865.049840291895</v>
          </cell>
          <cell r="CV28">
            <v>10515.836709752231</v>
          </cell>
          <cell r="CW28">
            <v>12917.915225770426</v>
          </cell>
          <cell r="CX28">
            <v>9601.0365624357783</v>
          </cell>
          <cell r="CY28">
            <v>10514.776813119355</v>
          </cell>
          <cell r="CZ28">
            <v>7025.4594951451427</v>
          </cell>
          <cell r="DA28">
            <v>4231.7476085261997</v>
          </cell>
          <cell r="DB28">
            <v>5439.7926925786687</v>
          </cell>
          <cell r="DC28">
            <v>5587.1573807145141</v>
          </cell>
          <cell r="DD28">
            <v>5117.8305325414285</v>
          </cell>
          <cell r="DE28">
            <v>6266.0380535443683</v>
          </cell>
          <cell r="DF28">
            <v>26903.883692596832</v>
          </cell>
          <cell r="DG28">
            <v>17914.448773837092</v>
          </cell>
          <cell r="DH28">
            <v>15473.042229774081</v>
          </cell>
          <cell r="DI28">
            <v>15200.70689768412</v>
          </cell>
          <cell r="DJ28">
            <v>15467.357984988279</v>
          </cell>
          <cell r="DK28">
            <v>3854.5917922228723</v>
          </cell>
          <cell r="DL28">
            <v>3580.8496814332439</v>
          </cell>
          <cell r="DM28">
            <v>3831.6063345500584</v>
          </cell>
          <cell r="DN28">
            <v>5209.155485398579</v>
          </cell>
          <cell r="DO28">
            <v>11618.450437551208</v>
          </cell>
          <cell r="DP28">
            <v>11619.857216250875</v>
          </cell>
          <cell r="DQ28">
            <v>11635.751650438222</v>
          </cell>
          <cell r="DR28">
            <v>11803.911251425063</v>
          </cell>
          <cell r="DS28">
            <v>2095.7651564975813</v>
          </cell>
          <cell r="DT28">
            <v>2630.5391106701945</v>
          </cell>
          <cell r="DU28">
            <v>3242.1252988833598</v>
          </cell>
          <cell r="DV28">
            <v>2924.0651217723448</v>
          </cell>
          <cell r="DW28">
            <v>2895.3861839440056</v>
          </cell>
          <cell r="DX28">
            <v>2972.8506787330316</v>
          </cell>
        </row>
        <row r="29">
          <cell r="B29">
            <v>8760.5794604524199</v>
          </cell>
          <cell r="C29">
            <v>8715.6089349227677</v>
          </cell>
          <cell r="D29">
            <v>8835.7235337486745</v>
          </cell>
          <cell r="E29">
            <v>7567.1646840799431</v>
          </cell>
          <cell r="F29">
            <v>7602.3777240794643</v>
          </cell>
          <cell r="G29">
            <v>7317.9128563743952</v>
          </cell>
          <cell r="H29">
            <v>13284.112802568012</v>
          </cell>
          <cell r="I29">
            <v>13569.092835883815</v>
          </cell>
          <cell r="J29">
            <v>14151.488727825743</v>
          </cell>
          <cell r="K29">
            <v>10743.005701826627</v>
          </cell>
          <cell r="L29">
            <v>10554.190037120099</v>
          </cell>
          <cell r="M29">
            <v>10566.352429296592</v>
          </cell>
          <cell r="N29">
            <v>7091.0773214242417</v>
          </cell>
          <cell r="O29">
            <v>3592.0874678219088</v>
          </cell>
          <cell r="P29">
            <v>5245.1610229203798</v>
          </cell>
          <cell r="Q29">
            <v>4881.500248596104</v>
          </cell>
          <cell r="R29">
            <v>4853.1637961447213</v>
          </cell>
          <cell r="S29">
            <v>4668.7898089171977</v>
          </cell>
          <cell r="T29">
            <v>13531.755068632401</v>
          </cell>
          <cell r="U29">
            <v>11128.752546185342</v>
          </cell>
          <cell r="V29">
            <v>7704.9544451210641</v>
          </cell>
          <cell r="W29">
            <v>12265.212980816603</v>
          </cell>
          <cell r="X29">
            <v>9290.7865529675273</v>
          </cell>
          <cell r="Y29">
            <v>9216.3461538461543</v>
          </cell>
          <cell r="Z29">
            <v>459.82526433678458</v>
          </cell>
          <cell r="AA29">
            <v>427.99996250479205</v>
          </cell>
          <cell r="AB29">
            <v>470.41024213901079</v>
          </cell>
          <cell r="AC29">
            <v>165.22891373807289</v>
          </cell>
          <cell r="AD29">
            <v>203.74805196300588</v>
          </cell>
          <cell r="AE29">
            <v>417.69230769230768</v>
          </cell>
          <cell r="AF29">
            <v>371449.1814231163</v>
          </cell>
          <cell r="AG29">
            <v>406156.2911789841</v>
          </cell>
          <cell r="AH29">
            <v>250184.07994590313</v>
          </cell>
          <cell r="AI29">
            <v>301156.01023737103</v>
          </cell>
          <cell r="AJ29">
            <v>98106.105519113553</v>
          </cell>
          <cell r="AK29">
            <v>103663.79310344828</v>
          </cell>
          <cell r="AL29">
            <v>15.43605568639911</v>
          </cell>
          <cell r="AM29">
            <v>13.551139770527438</v>
          </cell>
          <cell r="AN29">
            <v>16.318021422792519</v>
          </cell>
          <cell r="AO29">
            <v>8.8333957644088681</v>
          </cell>
          <cell r="AP29">
            <v>11.871970557425287</v>
          </cell>
          <cell r="AQ29">
            <v>12.931526648599819</v>
          </cell>
          <cell r="AR29">
            <v>23.251639202238163</v>
          </cell>
          <cell r="AS29">
            <v>26.428847289031438</v>
          </cell>
          <cell r="AT29">
            <v>44.673604311521601</v>
          </cell>
          <cell r="AU29">
            <v>37.386332607537135</v>
          </cell>
          <cell r="AV29">
            <v>28.502188217226006</v>
          </cell>
          <cell r="AW29">
            <v>30.005738149128121</v>
          </cell>
          <cell r="AX29">
            <v>1707.5964752628415</v>
          </cell>
          <cell r="AY29">
            <v>1610.7190842440466</v>
          </cell>
          <cell r="AZ29">
            <v>1538.1126014441388</v>
          </cell>
          <cell r="BA29">
            <v>1077.0995949234259</v>
          </cell>
          <cell r="BB29">
            <v>874.8019188854455</v>
          </cell>
          <cell r="BC29">
            <v>959.13461538461536</v>
          </cell>
          <cell r="BD29">
            <v>0.94126265649194374</v>
          </cell>
          <cell r="BE29">
            <v>1.1434271363920983</v>
          </cell>
          <cell r="BF29">
            <v>1.4915307168376171</v>
          </cell>
          <cell r="BG29">
            <v>1.1039796306052527</v>
          </cell>
          <cell r="BH29">
            <v>1.0598445146195079</v>
          </cell>
          <cell r="BI29">
            <v>1.1842154523368058</v>
          </cell>
          <cell r="BJ29">
            <v>6.7624186957601538</v>
          </cell>
          <cell r="BK29">
            <v>4.798122021137365</v>
          </cell>
          <cell r="BL29">
            <v>4.8394613196467198</v>
          </cell>
          <cell r="BM29">
            <v>4.0456416542683362</v>
          </cell>
          <cell r="BN29">
            <v>4.6124807257628833</v>
          </cell>
          <cell r="BO29">
            <v>4.4679352380756514</v>
          </cell>
          <cell r="BP29">
            <v>7.1611689710717563</v>
          </cell>
          <cell r="BQ29">
            <v>5.9997845531178964</v>
          </cell>
          <cell r="BR29">
            <v>5.1296919701534032</v>
          </cell>
          <cell r="BS29">
            <v>4.846416084043379</v>
          </cell>
          <cell r="BT29">
            <v>5.0191624925998646</v>
          </cell>
          <cell r="BU29">
            <v>4.8942138638114621</v>
          </cell>
          <cell r="BV29">
            <v>22410.495927036027</v>
          </cell>
          <cell r="BW29">
            <v>23744.955666286984</v>
          </cell>
          <cell r="BX29">
            <v>15357.480995965499</v>
          </cell>
          <cell r="BY29">
            <v>12566.474894643728</v>
          </cell>
          <cell r="BZ29">
            <v>12625.378057109367</v>
          </cell>
          <cell r="CA29">
            <v>13793.103448275862</v>
          </cell>
          <cell r="CB29">
            <v>184.24706306211417</v>
          </cell>
          <cell r="CC29">
            <v>195.65222303347855</v>
          </cell>
          <cell r="CD29">
            <v>183.10955461324968</v>
          </cell>
          <cell r="CE29">
            <v>149.50380206550267</v>
          </cell>
          <cell r="CF29">
            <v>124.91161510818898</v>
          </cell>
          <cell r="CG29">
            <v>149.38136872949045</v>
          </cell>
          <cell r="CH29">
            <v>131.21645174979804</v>
          </cell>
          <cell r="CI29">
            <v>44.371851976990868</v>
          </cell>
          <cell r="CJ29">
            <v>36.562446608576799</v>
          </cell>
          <cell r="CK29">
            <v>291.07787729597464</v>
          </cell>
          <cell r="CL29">
            <v>295.25529068675513</v>
          </cell>
          <cell r="CM29">
            <v>337.47349625738639</v>
          </cell>
          <cell r="CN29">
            <v>175.70938653852269</v>
          </cell>
          <cell r="CO29">
            <v>205.36316382193783</v>
          </cell>
          <cell r="CP29">
            <v>60.461605945034293</v>
          </cell>
          <cell r="CQ29">
            <v>17.1561740075167</v>
          </cell>
          <cell r="CR29">
            <v>14.643593296581479</v>
          </cell>
          <cell r="CS29">
            <v>52.280881599179907</v>
          </cell>
          <cell r="CT29">
            <v>24517.465629577873</v>
          </cell>
          <cell r="CU29">
            <v>18760.865962076248</v>
          </cell>
          <cell r="CV29">
            <v>17187.878440252087</v>
          </cell>
          <cell r="CW29">
            <v>15993.695320455654</v>
          </cell>
          <cell r="CX29">
            <v>13014.516421883285</v>
          </cell>
          <cell r="CY29">
            <v>12456.896551724138</v>
          </cell>
          <cell r="CZ29">
            <v>9432.6095207994495</v>
          </cell>
          <cell r="DA29">
            <v>13041.749577539622</v>
          </cell>
          <cell r="DB29">
            <v>5331.6692956677616</v>
          </cell>
          <cell r="DC29">
            <v>4478.499535908386</v>
          </cell>
          <cell r="DD29">
            <v>4781.8989764999733</v>
          </cell>
          <cell r="DE29">
            <v>6009.6268407758653</v>
          </cell>
          <cell r="DF29">
            <v>78101.536019221705</v>
          </cell>
          <cell r="DG29">
            <v>86516.274110827828</v>
          </cell>
          <cell r="DH29">
            <v>91921.666775270249</v>
          </cell>
          <cell r="DI29">
            <v>34623.714045382025</v>
          </cell>
          <cell r="DJ29">
            <v>32730.86023709517</v>
          </cell>
          <cell r="DK29">
            <v>14509.248033979035</v>
          </cell>
          <cell r="DL29">
            <v>10633.171064698541</v>
          </cell>
          <cell r="DM29">
            <v>10420.260656723825</v>
          </cell>
          <cell r="DN29">
            <v>11853.448275862069</v>
          </cell>
          <cell r="DO29">
            <v>77412.418741291229</v>
          </cell>
          <cell r="DP29">
            <v>23990.542980683487</v>
          </cell>
          <cell r="DQ29">
            <v>22310.599580371349</v>
          </cell>
          <cell r="DR29">
            <v>27844.827586206899</v>
          </cell>
          <cell r="DS29">
            <v>6575.5372313249436</v>
          </cell>
          <cell r="DT29">
            <v>6448.8408732205489</v>
          </cell>
          <cell r="DU29">
            <v>7538.3417089817322</v>
          </cell>
          <cell r="DV29">
            <v>3883.1875577713495</v>
          </cell>
          <cell r="DW29">
            <v>5367.0989794859297</v>
          </cell>
          <cell r="DX29">
            <v>5373.8019169329073</v>
          </cell>
        </row>
        <row r="30">
          <cell r="B30">
            <v>5133.2624008758385</v>
          </cell>
          <cell r="C30">
            <v>5174.8715659335603</v>
          </cell>
          <cell r="D30">
            <v>5058.7523834997655</v>
          </cell>
          <cell r="E30">
            <v>5036.9683556194723</v>
          </cell>
          <cell r="F30">
            <v>4871.9505428096554</v>
          </cell>
          <cell r="G30">
            <v>4521.7167823181699</v>
          </cell>
          <cell r="H30">
            <v>6446.7386979196635</v>
          </cell>
          <cell r="I30">
            <v>6359.758483580199</v>
          </cell>
          <cell r="J30">
            <v>6266.3467730664206</v>
          </cell>
          <cell r="K30">
            <v>6311.9038614371948</v>
          </cell>
          <cell r="L30">
            <v>6408.9660318061469</v>
          </cell>
          <cell r="M30">
            <v>6283.4518422753717</v>
          </cell>
          <cell r="N30">
            <v>3500.7040413141585</v>
          </cell>
          <cell r="O30">
            <v>3682.4356644431559</v>
          </cell>
          <cell r="P30">
            <v>3165.2168732125838</v>
          </cell>
          <cell r="Q30">
            <v>2855.9241634969726</v>
          </cell>
          <cell r="R30">
            <v>2998.7413978133236</v>
          </cell>
          <cell r="S30">
            <v>4344.349680170576</v>
          </cell>
          <cell r="T30">
            <v>4041.0598397469289</v>
          </cell>
          <cell r="U30">
            <v>4523.0299966407083</v>
          </cell>
          <cell r="V30">
            <v>3225.7190316625806</v>
          </cell>
          <cell r="W30">
            <v>3406.5703161011415</v>
          </cell>
          <cell r="X30">
            <v>4436.8567183725727</v>
          </cell>
          <cell r="Y30">
            <v>5851.1705685618736</v>
          </cell>
          <cell r="Z30">
            <v>282.23898734904014</v>
          </cell>
          <cell r="AA30">
            <v>304.74835548732909</v>
          </cell>
          <cell r="AB30">
            <v>308.92100568128643</v>
          </cell>
          <cell r="AC30">
            <v>337.21670253290193</v>
          </cell>
          <cell r="AD30">
            <v>333.40066879383681</v>
          </cell>
          <cell r="AE30">
            <v>283.40080971659921</v>
          </cell>
          <cell r="AF30">
            <v>33303.404160780243</v>
          </cell>
          <cell r="AG30">
            <v>32878.185323847967</v>
          </cell>
          <cell r="AH30">
            <v>33358.667321625944</v>
          </cell>
          <cell r="AI30">
            <v>27821.758261683535</v>
          </cell>
          <cell r="AJ30">
            <v>29540.40140938299</v>
          </cell>
          <cell r="AK30">
            <v>33816.725978647686</v>
          </cell>
          <cell r="AL30">
            <v>10.085483415248847</v>
          </cell>
          <cell r="AM30">
            <v>7.0255922492914458</v>
          </cell>
          <cell r="AN30">
            <v>7.7955984921010497</v>
          </cell>
          <cell r="AO30">
            <v>10.292531085281363</v>
          </cell>
          <cell r="AP30">
            <v>9.7054168792951785</v>
          </cell>
          <cell r="AQ30">
            <v>9.0595986822401908</v>
          </cell>
          <cell r="AR30">
            <v>18.345622855777492</v>
          </cell>
          <cell r="AS30">
            <v>19.564431248337733</v>
          </cell>
          <cell r="AT30">
            <v>19.804632039252763</v>
          </cell>
          <cell r="AU30">
            <v>21.016739199961709</v>
          </cell>
          <cell r="AV30">
            <v>21.56518200652059</v>
          </cell>
          <cell r="AW30">
            <v>19.176650094338704</v>
          </cell>
          <cell r="AX30">
            <v>394.11138410366107</v>
          </cell>
          <cell r="AY30">
            <v>381.69742306488359</v>
          </cell>
          <cell r="AZ30">
            <v>388.9439123701934</v>
          </cell>
          <cell r="BA30">
            <v>384.81067212246938</v>
          </cell>
          <cell r="BB30">
            <v>355.06300007460101</v>
          </cell>
          <cell r="BC30">
            <v>378.86877828054298</v>
          </cell>
          <cell r="BD30">
            <v>5.6607745303398103</v>
          </cell>
          <cell r="BE30">
            <v>5.8250869329086097</v>
          </cell>
          <cell r="BF30">
            <v>5.4025451038518195</v>
          </cell>
          <cell r="BG30">
            <v>6.018065764729398</v>
          </cell>
          <cell r="BH30">
            <v>6.0320896753619371</v>
          </cell>
          <cell r="BI30">
            <v>4.826392681021229</v>
          </cell>
          <cell r="BJ30">
            <v>2.9552048069267962</v>
          </cell>
          <cell r="BK30">
            <v>2.714103724996447</v>
          </cell>
          <cell r="BL30">
            <v>2.9888716264967794</v>
          </cell>
          <cell r="BM30">
            <v>2.9807039459790494</v>
          </cell>
          <cell r="BN30">
            <v>3.1046279540198229</v>
          </cell>
          <cell r="BO30">
            <v>1.265180919441089</v>
          </cell>
          <cell r="BP30">
            <v>9.6731971921243343</v>
          </cell>
          <cell r="BQ30">
            <v>7.2475370957298955</v>
          </cell>
          <cell r="BR30">
            <v>10.092343612912833</v>
          </cell>
          <cell r="BS30">
            <v>10.020272616481874</v>
          </cell>
          <cell r="BT30">
            <v>17.817525930365388</v>
          </cell>
          <cell r="BU30">
            <v>4.9993167220880972</v>
          </cell>
          <cell r="BV30">
            <v>19250.522636289159</v>
          </cell>
          <cell r="BW30">
            <v>16974.892336223784</v>
          </cell>
          <cell r="BX30">
            <v>17335.49451734564</v>
          </cell>
          <cell r="BY30">
            <v>20098.510432547362</v>
          </cell>
          <cell r="BZ30">
            <v>20916.639619880432</v>
          </cell>
          <cell r="CA30">
            <v>18549.822064056938</v>
          </cell>
          <cell r="CB30">
            <v>124.4328641708737</v>
          </cell>
          <cell r="CC30">
            <v>110.62691218841115</v>
          </cell>
          <cell r="CD30">
            <v>94.209586287622187</v>
          </cell>
          <cell r="CE30">
            <v>88.74269487762551</v>
          </cell>
          <cell r="CF30">
            <v>105.34154510485894</v>
          </cell>
          <cell r="CG30">
            <v>66.045988390213225</v>
          </cell>
          <cell r="CH30">
            <v>63.952596081606345</v>
          </cell>
          <cell r="CI30">
            <v>80.209754245087851</v>
          </cell>
          <cell r="CJ30">
            <v>73.105793840287205</v>
          </cell>
          <cell r="CK30">
            <v>79.321602136885005</v>
          </cell>
          <cell r="CL30">
            <v>80.870238716084089</v>
          </cell>
          <cell r="CM30">
            <v>79.265636382874575</v>
          </cell>
          <cell r="CN30">
            <v>78.654552753100745</v>
          </cell>
          <cell r="CO30">
            <v>80.946282783508593</v>
          </cell>
          <cell r="CP30">
            <v>77.349745369445401</v>
          </cell>
          <cell r="CQ30">
            <v>77.134923358662334</v>
          </cell>
          <cell r="CR30">
            <v>79.72472325637176</v>
          </cell>
          <cell r="CS30">
            <v>69.704725423845275</v>
          </cell>
          <cell r="CT30">
            <v>16622.826296435687</v>
          </cell>
          <cell r="CU30">
            <v>20445.736244077358</v>
          </cell>
          <cell r="CV30">
            <v>21162.334757543165</v>
          </cell>
          <cell r="CW30">
            <v>17063.409531272791</v>
          </cell>
          <cell r="CX30">
            <v>13399.861745386483</v>
          </cell>
          <cell r="CY30">
            <v>12188.612099644128</v>
          </cell>
          <cell r="CZ30">
            <v>11052.017988638818</v>
          </cell>
          <cell r="DA30">
            <v>11911.68665258275</v>
          </cell>
          <cell r="DB30">
            <v>6511.4149269823447</v>
          </cell>
          <cell r="DC30">
            <v>5128.1532421302581</v>
          </cell>
          <cell r="DD30">
            <v>4800.2583446774679</v>
          </cell>
          <cell r="DE30">
            <v>6976.5851991112622</v>
          </cell>
          <cell r="DF30">
            <v>28827.657647843014</v>
          </cell>
          <cell r="DG30">
            <v>28070.213025263907</v>
          </cell>
          <cell r="DH30">
            <v>23768.62403384077</v>
          </cell>
          <cell r="DI30">
            <v>22094.811918207124</v>
          </cell>
          <cell r="DJ30">
            <v>20675.602799676944</v>
          </cell>
          <cell r="DK30">
            <v>8874.2314442949901</v>
          </cell>
          <cell r="DL30">
            <v>7036.7369109907386</v>
          </cell>
          <cell r="DM30">
            <v>6186.6117185561843</v>
          </cell>
          <cell r="DN30">
            <v>6521.3523131672591</v>
          </cell>
          <cell r="DO30">
            <v>14894.392589545778</v>
          </cell>
          <cell r="DP30">
            <v>15058.075007216381</v>
          </cell>
          <cell r="DQ30">
            <v>14488.991081120763</v>
          </cell>
          <cell r="DR30">
            <v>15809.608540925266</v>
          </cell>
          <cell r="DS30">
            <v>4066.3697226225572</v>
          </cell>
          <cell r="DT30">
            <v>4250.5233355933597</v>
          </cell>
          <cell r="DU30">
            <v>3984.937668875853</v>
          </cell>
          <cell r="DV30">
            <v>4076.1899939538048</v>
          </cell>
          <cell r="DW30">
            <v>3359.8584743545903</v>
          </cell>
          <cell r="DX30">
            <v>4034.9344978165941</v>
          </cell>
        </row>
        <row r="31">
          <cell r="B31">
            <v>4626.0249421300905</v>
          </cell>
          <cell r="C31">
            <v>4677.2455694480868</v>
          </cell>
          <cell r="D31">
            <v>4631.5217697350117</v>
          </cell>
          <cell r="E31">
            <v>4626.7596751371157</v>
          </cell>
          <cell r="F31">
            <v>4627.5345259237502</v>
          </cell>
          <cell r="G31">
            <v>4781.3873961895461</v>
          </cell>
          <cell r="H31">
            <v>5952.2466944899252</v>
          </cell>
          <cell r="I31">
            <v>6134.9102470428079</v>
          </cell>
          <cell r="J31">
            <v>6020.9039466849863</v>
          </cell>
          <cell r="K31">
            <v>6151.4659510810352</v>
          </cell>
          <cell r="L31">
            <v>6179.6629375756838</v>
          </cell>
          <cell r="M31">
            <v>6238.2382919371275</v>
          </cell>
          <cell r="N31">
            <v>2792.8697974903148</v>
          </cell>
          <cell r="O31">
            <v>2733.3547192103961</v>
          </cell>
          <cell r="P31">
            <v>2587.46011001853</v>
          </cell>
          <cell r="Q31">
            <v>2547.2205468723701</v>
          </cell>
          <cell r="R31">
            <v>2622.6937497851591</v>
          </cell>
          <cell r="S31">
            <v>2968.2513839140347</v>
          </cell>
          <cell r="T31">
            <v>1815.2354360360541</v>
          </cell>
          <cell r="U31">
            <v>2661.2480062963018</v>
          </cell>
          <cell r="V31">
            <v>2489.9838211673409</v>
          </cell>
          <cell r="W31">
            <v>2636.7994469778396</v>
          </cell>
          <cell r="X31">
            <v>2546.3432821735769</v>
          </cell>
          <cell r="Y31">
            <v>2510.7142857142858</v>
          </cell>
          <cell r="Z31">
            <v>176.74167339503936</v>
          </cell>
          <cell r="AA31">
            <v>148.12703186107183</v>
          </cell>
          <cell r="AB31">
            <v>171.7249172335147</v>
          </cell>
          <cell r="AC31">
            <v>181.74325399718288</v>
          </cell>
          <cell r="AD31">
            <v>202.40933656266296</v>
          </cell>
          <cell r="AE31">
            <v>214.38601965985333</v>
          </cell>
          <cell r="AF31">
            <v>30114.236713000333</v>
          </cell>
          <cell r="AG31">
            <v>27624.420455714433</v>
          </cell>
          <cell r="AH31">
            <v>27519.710784366649</v>
          </cell>
          <cell r="AI31">
            <v>26228.312787630082</v>
          </cell>
          <cell r="AJ31">
            <v>25979.728328518966</v>
          </cell>
          <cell r="AK31">
            <v>24637.131201973247</v>
          </cell>
          <cell r="AL31">
            <v>15.886263614113377</v>
          </cell>
          <cell r="AM31">
            <v>15.718359917580102</v>
          </cell>
          <cell r="AN31">
            <v>17.355088601406415</v>
          </cell>
          <cell r="AO31">
            <v>14.604929944381404</v>
          </cell>
          <cell r="AP31">
            <v>11.401110009478938</v>
          </cell>
          <cell r="AQ31">
            <v>7.5988738662800497</v>
          </cell>
          <cell r="AR31">
            <v>16.798037461273179</v>
          </cell>
          <cell r="AS31">
            <v>17.306324451064988</v>
          </cell>
          <cell r="AT31">
            <v>18.639261616080571</v>
          </cell>
          <cell r="AU31">
            <v>19.777507427883901</v>
          </cell>
          <cell r="AV31">
            <v>19.751116767608867</v>
          </cell>
          <cell r="AW31">
            <v>20.380943925764807</v>
          </cell>
          <cell r="AX31">
            <v>420.90108209841839</v>
          </cell>
          <cell r="AY31">
            <v>438.00698352830784</v>
          </cell>
          <cell r="AZ31">
            <v>420.23789407425994</v>
          </cell>
          <cell r="BA31">
            <v>409.87505818951598</v>
          </cell>
          <cell r="BB31">
            <v>412.64446322176377</v>
          </cell>
          <cell r="BC31">
            <v>401.21794871794867</v>
          </cell>
          <cell r="BD31">
            <v>4.0323878185584068</v>
          </cell>
          <cell r="BE31">
            <v>3.5543953990006365</v>
          </cell>
          <cell r="BF31">
            <v>2.4196513419874828</v>
          </cell>
          <cell r="BG31">
            <v>2.3740024692379542</v>
          </cell>
          <cell r="BH31">
            <v>2.2099520338167684</v>
          </cell>
          <cell r="BI31">
            <v>2.2311306898823404</v>
          </cell>
          <cell r="BJ31">
            <v>3.5273699747556715</v>
          </cell>
          <cell r="BK31">
            <v>3.4529241277253733</v>
          </cell>
          <cell r="BL31">
            <v>3.86739888364384</v>
          </cell>
          <cell r="BM31">
            <v>3.7782310867509303</v>
          </cell>
          <cell r="BN31">
            <v>3.5533891217703957</v>
          </cell>
          <cell r="BO31">
            <v>3.7211519073194874</v>
          </cell>
          <cell r="BP31">
            <v>3.3773978779180256</v>
          </cell>
          <cell r="BQ31">
            <v>3.4489554153187085</v>
          </cell>
          <cell r="BR31">
            <v>3.2304130232154953</v>
          </cell>
          <cell r="BS31">
            <v>2.8073317527581634</v>
          </cell>
          <cell r="BT31">
            <v>2.9134789163222461</v>
          </cell>
          <cell r="BU31">
            <v>2.706441072812686</v>
          </cell>
          <cell r="BV31">
            <v>29491.729078800578</v>
          </cell>
          <cell r="BW31">
            <v>29515.901474178954</v>
          </cell>
          <cell r="BX31">
            <v>29540.262073241571</v>
          </cell>
          <cell r="BY31">
            <v>32107.909877166712</v>
          </cell>
          <cell r="BZ31">
            <v>32601.262617472126</v>
          </cell>
          <cell r="CA31">
            <v>32833.696992695186</v>
          </cell>
          <cell r="CB31">
            <v>76.375258132488952</v>
          </cell>
          <cell r="CC31">
            <v>69.65267452034341</v>
          </cell>
          <cell r="CD31">
            <v>70.259620272035647</v>
          </cell>
          <cell r="CE31">
            <v>66.533081908486025</v>
          </cell>
          <cell r="CF31">
            <v>70.243279117446974</v>
          </cell>
          <cell r="CG31">
            <v>68.644374798898923</v>
          </cell>
          <cell r="CH31">
            <v>64.069924515095096</v>
          </cell>
          <cell r="CI31">
            <v>67.666419693301521</v>
          </cell>
          <cell r="CJ31">
            <v>66.261893851586294</v>
          </cell>
          <cell r="CK31">
            <v>97.545865224671729</v>
          </cell>
          <cell r="CL31">
            <v>99.406789650455508</v>
          </cell>
          <cell r="CM31">
            <v>91.99072016172542</v>
          </cell>
          <cell r="CN31">
            <v>98.435840803111446</v>
          </cell>
          <cell r="CO31">
            <v>91.853449420465893</v>
          </cell>
          <cell r="CP31">
            <v>88.817154166047104</v>
          </cell>
          <cell r="CQ31">
            <v>96.418000000616075</v>
          </cell>
          <cell r="CR31">
            <v>88.765308364545533</v>
          </cell>
          <cell r="CS31">
            <v>94.119787595352975</v>
          </cell>
          <cell r="CT31">
            <v>17409.578145409738</v>
          </cell>
          <cell r="CU31">
            <v>16583.449859561053</v>
          </cell>
          <cell r="CV31">
            <v>16965.379255855209</v>
          </cell>
          <cell r="CW31">
            <v>16100.901060718974</v>
          </cell>
          <cell r="CX31">
            <v>17017.247573774286</v>
          </cell>
          <cell r="CY31">
            <v>16529.108560225151</v>
          </cell>
          <cell r="CZ31">
            <v>25309.659713004414</v>
          </cell>
          <cell r="DA31">
            <v>17762.870561386972</v>
          </cell>
          <cell r="DB31">
            <v>16299.716194259992</v>
          </cell>
          <cell r="DC31">
            <v>13792.219689131105</v>
          </cell>
          <cell r="DD31">
            <v>13109.059406682851</v>
          </cell>
          <cell r="DE31">
            <v>13935.755056512684</v>
          </cell>
          <cell r="DF31">
            <v>19837.70184565851</v>
          </cell>
          <cell r="DG31">
            <v>18180.550111287805</v>
          </cell>
          <cell r="DH31">
            <v>18692.571548466072</v>
          </cell>
          <cell r="DI31">
            <v>19076.313905038445</v>
          </cell>
          <cell r="DJ31">
            <v>17959.996082446789</v>
          </cell>
          <cell r="DK31">
            <v>3807.0746144380732</v>
          </cell>
          <cell r="DL31">
            <v>3881.9586510762219</v>
          </cell>
          <cell r="DM31">
            <v>3649.9655099280048</v>
          </cell>
          <cell r="DN31">
            <v>3715.6500015811275</v>
          </cell>
          <cell r="DO31">
            <v>14885.496934028</v>
          </cell>
          <cell r="DP31">
            <v>15194.355253962225</v>
          </cell>
          <cell r="DQ31">
            <v>14310.030572518785</v>
          </cell>
          <cell r="DR31">
            <v>14296.55630395598</v>
          </cell>
          <cell r="DS31">
            <v>7115.544310415673</v>
          </cell>
          <cell r="DT31">
            <v>5045.4230349997506</v>
          </cell>
          <cell r="DU31">
            <v>7279.5871592042067</v>
          </cell>
          <cell r="DV31">
            <v>4350.9234752380635</v>
          </cell>
          <cell r="DW31">
            <v>4138.363081292352</v>
          </cell>
          <cell r="DX31">
            <v>7797.818181818182</v>
          </cell>
        </row>
        <row r="32">
          <cell r="B32">
            <v>5450.5500537508779</v>
          </cell>
          <cell r="C32">
            <v>5082.0947822786884</v>
          </cell>
          <cell r="D32">
            <v>5003.2539674199679</v>
          </cell>
          <cell r="E32">
            <v>5063.0129008706481</v>
          </cell>
          <cell r="F32">
            <v>5148.6465980491103</v>
          </cell>
          <cell r="G32">
            <v>5222.6775956284155</v>
          </cell>
          <cell r="H32">
            <v>7149.7376371113014</v>
          </cell>
          <cell r="I32">
            <v>6918.6235606865448</v>
          </cell>
          <cell r="J32">
            <v>6850.1489352357776</v>
          </cell>
          <cell r="K32">
            <v>6821.3036994613585</v>
          </cell>
          <cell r="L32">
            <v>6791.8122168604232</v>
          </cell>
          <cell r="M32">
            <v>6785.3303277267214</v>
          </cell>
          <cell r="N32">
            <v>4678.839301597769</v>
          </cell>
          <cell r="O32">
            <v>4252.5437214651365</v>
          </cell>
          <cell r="P32">
            <v>3673.276296756957</v>
          </cell>
          <cell r="Q32">
            <v>3693.0209216061962</v>
          </cell>
          <cell r="R32">
            <v>4037.3210085251935</v>
          </cell>
          <cell r="S32">
            <v>4594.7521865889212</v>
          </cell>
          <cell r="T32">
            <v>2108.6807539583051</v>
          </cell>
          <cell r="U32">
            <v>2341.6517712324876</v>
          </cell>
          <cell r="V32">
            <v>2248.4925458036828</v>
          </cell>
          <cell r="W32">
            <v>2549.752853017922</v>
          </cell>
          <cell r="X32">
            <v>2419.1281310032628</v>
          </cell>
          <cell r="Y32">
            <v>2465.4832347140041</v>
          </cell>
          <cell r="Z32">
            <v>137.67339922630501</v>
          </cell>
          <cell r="AA32">
            <v>157.95171471567693</v>
          </cell>
          <cell r="AB32">
            <v>155.70557499362536</v>
          </cell>
          <cell r="AC32">
            <v>212.45097032364717</v>
          </cell>
          <cell r="AD32">
            <v>239.17524202792922</v>
          </cell>
          <cell r="AE32">
            <v>251.41242937853107</v>
          </cell>
          <cell r="AF32">
            <v>48946.248161441632</v>
          </cell>
          <cell r="AG32">
            <v>48101.058835076437</v>
          </cell>
          <cell r="AH32">
            <v>47574.280015012839</v>
          </cell>
          <cell r="AI32">
            <v>39743.023087164445</v>
          </cell>
          <cell r="AJ32">
            <v>31838.833408999639</v>
          </cell>
          <cell r="AK32">
            <v>29613.271571690188</v>
          </cell>
          <cell r="AL32">
            <v>10.463221593263464</v>
          </cell>
          <cell r="AM32">
            <v>10.142669265805269</v>
          </cell>
          <cell r="AN32">
            <v>8.4692729565165354</v>
          </cell>
          <cell r="AO32">
            <v>8.2733928910437893</v>
          </cell>
          <cell r="AP32">
            <v>8.2451699582206537</v>
          </cell>
          <cell r="AQ32">
            <v>7.4587245936205164</v>
          </cell>
          <cell r="AR32">
            <v>18.887335943211635</v>
          </cell>
          <cell r="AS32">
            <v>15.862929288660419</v>
          </cell>
          <cell r="AT32">
            <v>13.785387546853253</v>
          </cell>
          <cell r="AU32">
            <v>15.787676441613419</v>
          </cell>
          <cell r="AV32">
            <v>14.15990262547391</v>
          </cell>
          <cell r="AW32">
            <v>15.44606504148843</v>
          </cell>
          <cell r="AX32">
            <v>477.68429607873333</v>
          </cell>
          <cell r="AY32">
            <v>424.68119365897638</v>
          </cell>
          <cell r="AZ32">
            <v>406.32564361167169</v>
          </cell>
          <cell r="BA32">
            <v>412.22604930429804</v>
          </cell>
          <cell r="BB32">
            <v>397.81283189846778</v>
          </cell>
          <cell r="BC32">
            <v>399.21328671328672</v>
          </cell>
          <cell r="BD32">
            <v>2.5543657663246297</v>
          </cell>
          <cell r="BE32">
            <v>2.2445268656984871</v>
          </cell>
          <cell r="BF32">
            <v>1.7191666601664437</v>
          </cell>
          <cell r="BG32">
            <v>2.0166397926732227</v>
          </cell>
          <cell r="BH32">
            <v>2.0883102043901207</v>
          </cell>
          <cell r="BI32">
            <v>1.9020308121204335</v>
          </cell>
          <cell r="BJ32">
            <v>3.0908872660348772</v>
          </cell>
          <cell r="BK32">
            <v>3.1596734222411373</v>
          </cell>
          <cell r="BL32">
            <v>2.9602975253538246</v>
          </cell>
          <cell r="BM32">
            <v>2.9210990512246262</v>
          </cell>
          <cell r="BN32">
            <v>2.6530295010034015</v>
          </cell>
          <cell r="BO32">
            <v>2.7410008036885074</v>
          </cell>
          <cell r="BP32">
            <v>4.0460835760389786</v>
          </cell>
          <cell r="BQ32">
            <v>4.3678678436571641</v>
          </cell>
          <cell r="BR32">
            <v>3.9994894967406585</v>
          </cell>
          <cell r="BS32">
            <v>3.8354477544237282</v>
          </cell>
          <cell r="BT32">
            <v>3.5324923973559974</v>
          </cell>
          <cell r="BU32">
            <v>4.1750376695128075</v>
          </cell>
          <cell r="BV32">
            <v>27720.289812406703</v>
          </cell>
          <cell r="BW32">
            <v>26142.63992417651</v>
          </cell>
          <cell r="BX32">
            <v>26069.658108250638</v>
          </cell>
          <cell r="BY32">
            <v>20005.552093623246</v>
          </cell>
          <cell r="BZ32">
            <v>19116.46112018132</v>
          </cell>
          <cell r="CA32">
            <v>16923.408380911344</v>
          </cell>
          <cell r="CB32">
            <v>172.38506804015773</v>
          </cell>
          <cell r="CC32">
            <v>181.07014477263797</v>
          </cell>
          <cell r="CD32">
            <v>168.82647600433816</v>
          </cell>
          <cell r="CE32">
            <v>145.12463998349367</v>
          </cell>
          <cell r="CF32">
            <v>123.74697875082194</v>
          </cell>
          <cell r="CG32">
            <v>91.839585602359904</v>
          </cell>
          <cell r="CH32">
            <v>97.770257627532331</v>
          </cell>
          <cell r="CI32">
            <v>100.72091716933487</v>
          </cell>
          <cell r="CJ32">
            <v>94.051370190012406</v>
          </cell>
          <cell r="CK32">
            <v>174.69823949458956</v>
          </cell>
          <cell r="CL32">
            <v>184.32242687062779</v>
          </cell>
          <cell r="CM32">
            <v>165.06917280424162</v>
          </cell>
          <cell r="CN32">
            <v>161.61719859339055</v>
          </cell>
          <cell r="CO32">
            <v>107.23772705088781</v>
          </cell>
          <cell r="CP32">
            <v>86.241456002216069</v>
          </cell>
          <cell r="CQ32">
            <v>81.376456853622869</v>
          </cell>
          <cell r="CR32">
            <v>66.905914783943516</v>
          </cell>
          <cell r="CS32">
            <v>78.821732072949487</v>
          </cell>
          <cell r="CT32">
            <v>21464.720535188309</v>
          </cell>
          <cell r="CU32">
            <v>22028.350181316811</v>
          </cell>
          <cell r="CV32">
            <v>20662.196273569829</v>
          </cell>
          <cell r="CW32">
            <v>22284.241444320698</v>
          </cell>
          <cell r="CX32">
            <v>20761.595467873343</v>
          </cell>
          <cell r="CY32">
            <v>20187.439405364647</v>
          </cell>
          <cell r="CZ32">
            <v>15241.592476246053</v>
          </cell>
          <cell r="DA32">
            <v>17139.76977323159</v>
          </cell>
          <cell r="DB32">
            <v>17060.500581046308</v>
          </cell>
          <cell r="DC32">
            <v>12689.649666533151</v>
          </cell>
          <cell r="DD32">
            <v>16644.633670637679</v>
          </cell>
          <cell r="DE32">
            <v>11094.68080829975</v>
          </cell>
          <cell r="DF32">
            <v>32018.00916316743</v>
          </cell>
          <cell r="DG32">
            <v>30152.03276141089</v>
          </cell>
          <cell r="DH32">
            <v>27777.277634991948</v>
          </cell>
          <cell r="DI32">
            <v>31633.569809682322</v>
          </cell>
          <cell r="DJ32">
            <v>27879.543412220839</v>
          </cell>
          <cell r="DK32">
            <v>4064.1344736443134</v>
          </cell>
          <cell r="DL32">
            <v>9114.7574027898208</v>
          </cell>
          <cell r="DM32">
            <v>11208.84868894166</v>
          </cell>
          <cell r="DN32">
            <v>12205.106107939244</v>
          </cell>
          <cell r="DO32">
            <v>23713.143161347638</v>
          </cell>
          <cell r="DP32">
            <v>22518.812406892499</v>
          </cell>
          <cell r="DQ32">
            <v>16670.694723279179</v>
          </cell>
          <cell r="DR32">
            <v>15835.398039426909</v>
          </cell>
          <cell r="DS32">
            <v>3789.4843357768782</v>
          </cell>
          <cell r="DT32">
            <v>3172.0274068187764</v>
          </cell>
          <cell r="DU32">
            <v>3435.9420180941074</v>
          </cell>
          <cell r="DV32">
            <v>3005.0711079144799</v>
          </cell>
          <cell r="DW32">
            <v>4633.4669995754593</v>
          </cell>
          <cell r="DX32">
            <v>4312.080536912752</v>
          </cell>
        </row>
        <row r="33">
          <cell r="B33">
            <v>5955.8797019319418</v>
          </cell>
          <cell r="C33">
            <v>5786.0192574748589</v>
          </cell>
          <cell r="D33">
            <v>5437.5182554752973</v>
          </cell>
          <cell r="E33">
            <v>5579.5381787953811</v>
          </cell>
          <cell r="F33">
            <v>5400.9368478339593</v>
          </cell>
          <cell r="G33">
            <v>5149.4122645517637</v>
          </cell>
          <cell r="H33">
            <v>7377.314884121357</v>
          </cell>
          <cell r="I33">
            <v>7097.6445832527024</v>
          </cell>
          <cell r="J33">
            <v>7288.3471842536865</v>
          </cell>
          <cell r="K33">
            <v>6714.2102450458233</v>
          </cell>
          <cell r="L33">
            <v>6691.9841522691413</v>
          </cell>
          <cell r="M33">
            <v>6841.7991469561848</v>
          </cell>
          <cell r="N33">
            <v>5275.9700075956998</v>
          </cell>
          <cell r="O33">
            <v>4918.2621043437985</v>
          </cell>
          <cell r="P33">
            <v>4826.8220680171298</v>
          </cell>
          <cell r="Q33">
            <v>3714.8546816151511</v>
          </cell>
          <cell r="R33">
            <v>4325.0257576513195</v>
          </cell>
          <cell r="S33">
            <v>4537.7155172413795</v>
          </cell>
          <cell r="T33">
            <v>3177.6442833206902</v>
          </cell>
          <cell r="U33">
            <v>3183.2935304933876</v>
          </cell>
          <cell r="V33">
            <v>2067.168812525359</v>
          </cell>
          <cell r="W33">
            <v>3003.245543944226</v>
          </cell>
          <cell r="X33">
            <v>2385.0123286649637</v>
          </cell>
          <cell r="Y33">
            <v>2292.6195426195427</v>
          </cell>
          <cell r="Z33">
            <v>51.478450948636421</v>
          </cell>
          <cell r="AA33">
            <v>55.168836435368839</v>
          </cell>
          <cell r="AB33">
            <v>148.99667001047197</v>
          </cell>
          <cell r="AC33">
            <v>158.64692361910465</v>
          </cell>
          <cell r="AD33">
            <v>160.08335627393521</v>
          </cell>
          <cell r="AE33">
            <v>185.70080226521944</v>
          </cell>
          <cell r="AF33">
            <v>37128.449213390639</v>
          </cell>
          <cell r="AG33">
            <v>35147.70468137032</v>
          </cell>
          <cell r="AH33">
            <v>33354.23623896201</v>
          </cell>
          <cell r="AI33">
            <v>37365.478644250448</v>
          </cell>
          <cell r="AJ33">
            <v>38607.019642934814</v>
          </cell>
          <cell r="AK33">
            <v>41310.414108717487</v>
          </cell>
          <cell r="AL33">
            <v>15.44549202629652</v>
          </cell>
          <cell r="AM33">
            <v>14.720012438897111</v>
          </cell>
          <cell r="AN33">
            <v>16.231005800350314</v>
          </cell>
          <cell r="AO33">
            <v>13.568774605350255</v>
          </cell>
          <cell r="AP33">
            <v>11.845032571039985</v>
          </cell>
          <cell r="AQ33">
            <v>10.261742885616211</v>
          </cell>
          <cell r="AR33">
            <v>18.132669532610734</v>
          </cell>
          <cell r="AS33">
            <v>16.575999738211241</v>
          </cell>
          <cell r="AT33">
            <v>18.275724796852273</v>
          </cell>
          <cell r="AU33">
            <v>18.825241766105059</v>
          </cell>
          <cell r="AV33">
            <v>21.003908385467462</v>
          </cell>
          <cell r="AW33">
            <v>22.031547840587692</v>
          </cell>
          <cell r="AX33">
            <v>643.4975241288796</v>
          </cell>
          <cell r="AY33">
            <v>586.29700746060848</v>
          </cell>
          <cell r="AZ33">
            <v>445.98000794417402</v>
          </cell>
          <cell r="BA33">
            <v>424.02920171806699</v>
          </cell>
          <cell r="BB33">
            <v>462.46469293646396</v>
          </cell>
          <cell r="BC33">
            <v>466.13247863247864</v>
          </cell>
          <cell r="BD33">
            <v>4.8224212441287539</v>
          </cell>
          <cell r="BE33">
            <v>4.7446840473388496</v>
          </cell>
          <cell r="BF33">
            <v>4.7963462942561597</v>
          </cell>
          <cell r="BG33">
            <v>6.0551728049416162</v>
          </cell>
          <cell r="BH33">
            <v>5.9099034295152943</v>
          </cell>
          <cell r="BI33">
            <v>5.4630293801548691</v>
          </cell>
          <cell r="BJ33">
            <v>3.9030994118357425</v>
          </cell>
          <cell r="BK33">
            <v>3.7013750082275978</v>
          </cell>
          <cell r="BL33">
            <v>3.8253247663579892</v>
          </cell>
          <cell r="BM33">
            <v>2.8066585436729312</v>
          </cell>
          <cell r="BN33">
            <v>2.4302882574568958</v>
          </cell>
          <cell r="BO33">
            <v>3.4511122237322081</v>
          </cell>
          <cell r="BP33">
            <v>0.72150283393149417</v>
          </cell>
          <cell r="BQ33">
            <v>0.43688171737688042</v>
          </cell>
          <cell r="BR33">
            <v>0.30800717690460816</v>
          </cell>
          <cell r="BS33">
            <v>1.0767423828676408</v>
          </cell>
          <cell r="BT33">
            <v>1.2271219287734945</v>
          </cell>
          <cell r="BU33">
            <v>1.0343804928859215</v>
          </cell>
          <cell r="BV33">
            <v>59879.246961053614</v>
          </cell>
          <cell r="BW33">
            <v>59992.284739287657</v>
          </cell>
          <cell r="BX33">
            <v>54642.22195406293</v>
          </cell>
          <cell r="BY33">
            <v>51519.412990963785</v>
          </cell>
          <cell r="BZ33">
            <v>37398.101660494402</v>
          </cell>
          <cell r="CA33">
            <v>38296.684897868065</v>
          </cell>
          <cell r="CB33">
            <v>95.958119812405272</v>
          </cell>
          <cell r="CC33">
            <v>78.184292203756868</v>
          </cell>
          <cell r="CD33">
            <v>59.954445264024166</v>
          </cell>
          <cell r="CE33">
            <v>56.026733036201101</v>
          </cell>
          <cell r="CF33">
            <v>58.247062928806969</v>
          </cell>
          <cell r="CG33">
            <v>42.497054727093236</v>
          </cell>
          <cell r="CH33">
            <v>36.309074498550409</v>
          </cell>
          <cell r="CI33">
            <v>40.843439739034842</v>
          </cell>
          <cell r="CJ33">
            <v>34.744156664560961</v>
          </cell>
          <cell r="CK33">
            <v>84.716362820047365</v>
          </cell>
          <cell r="CL33">
            <v>88.984384964263924</v>
          </cell>
          <cell r="CM33">
            <v>115.82263526582781</v>
          </cell>
          <cell r="CN33">
            <v>122.59336961687684</v>
          </cell>
          <cell r="CO33">
            <v>123.01497707808552</v>
          </cell>
          <cell r="CP33">
            <v>112.28121403857006</v>
          </cell>
          <cell r="CQ33">
            <v>111.78550242296639</v>
          </cell>
          <cell r="CR33">
            <v>112.77107228916901</v>
          </cell>
          <cell r="CS33">
            <v>110.85455377175595</v>
          </cell>
          <cell r="CT33">
            <v>22798.170569625832</v>
          </cell>
          <cell r="CU33">
            <v>22854.20371020482</v>
          </cell>
          <cell r="CV33">
            <v>30693.238024574395</v>
          </cell>
          <cell r="CW33">
            <v>29193.198989371856</v>
          </cell>
          <cell r="CX33">
            <v>19600.142474566204</v>
          </cell>
          <cell r="CY33">
            <v>21520.258957472932</v>
          </cell>
          <cell r="CZ33">
            <v>42932.550460410523</v>
          </cell>
          <cell r="DA33">
            <v>43381.019659546415</v>
          </cell>
          <cell r="DB33">
            <v>37957.331993665946</v>
          </cell>
          <cell r="DC33">
            <v>31100.203674494136</v>
          </cell>
          <cell r="DD33">
            <v>21505.146015584403</v>
          </cell>
          <cell r="DE33">
            <v>29091.193411347704</v>
          </cell>
          <cell r="DF33">
            <v>19387.327388299993</v>
          </cell>
          <cell r="DG33">
            <v>21016.0326126115</v>
          </cell>
          <cell r="DH33">
            <v>19819.848769231892</v>
          </cell>
          <cell r="DI33">
            <v>21713.293027476033</v>
          </cell>
          <cell r="DJ33">
            <v>19947.146710266694</v>
          </cell>
          <cell r="DK33">
            <v>3807.9802033477945</v>
          </cell>
          <cell r="DL33">
            <v>3813.730505610009</v>
          </cell>
          <cell r="DM33">
            <v>3637.947632343813</v>
          </cell>
          <cell r="DN33">
            <v>3560.6652528183949</v>
          </cell>
          <cell r="DO33">
            <v>16011.8685658841</v>
          </cell>
          <cell r="DP33">
            <v>17899.562521866024</v>
          </cell>
          <cell r="DQ33">
            <v>16309.199077922882</v>
          </cell>
          <cell r="DR33">
            <v>15849.983257059939</v>
          </cell>
          <cell r="DS33">
            <v>3177.1658147734843</v>
          </cell>
          <cell r="DT33">
            <v>7704.0735457629635</v>
          </cell>
          <cell r="DU33">
            <v>6222.2759905061912</v>
          </cell>
          <cell r="DV33">
            <v>6238.6029898347451</v>
          </cell>
          <cell r="DW33">
            <v>6696.0623805171372</v>
          </cell>
          <cell r="DX33">
            <v>5634.6153846153848</v>
          </cell>
        </row>
        <row r="34">
          <cell r="B34">
            <v>4974.5495898688077</v>
          </cell>
          <cell r="C34">
            <v>4875.3237325224791</v>
          </cell>
          <cell r="D34">
            <v>4876.1867680264404</v>
          </cell>
          <cell r="E34">
            <v>4919.5434227636633</v>
          </cell>
          <cell r="F34">
            <v>4770.9774121601131</v>
          </cell>
          <cell r="G34">
            <v>4854.4841449970818</v>
          </cell>
          <cell r="H34">
            <v>6008.5889531902449</v>
          </cell>
          <cell r="I34">
            <v>6312.9904423485423</v>
          </cell>
          <cell r="J34">
            <v>6332.1288511981511</v>
          </cell>
          <cell r="K34">
            <v>6547.0172574871131</v>
          </cell>
          <cell r="L34">
            <v>6560.1975367929954</v>
          </cell>
          <cell r="M34">
            <v>6479.1878172588831</v>
          </cell>
          <cell r="N34">
            <v>4062.1360457921273</v>
          </cell>
          <cell r="O34">
            <v>2410.8110721418816</v>
          </cell>
          <cell r="P34">
            <v>2252.8135482501962</v>
          </cell>
          <cell r="Q34">
            <v>2380.6053509365147</v>
          </cell>
          <cell r="R34">
            <v>2404.9075006878929</v>
          </cell>
          <cell r="S34">
            <v>2479.6191609639986</v>
          </cell>
          <cell r="T34">
            <v>2182.0330096813559</v>
          </cell>
          <cell r="U34">
            <v>2195.4982767373035</v>
          </cell>
          <cell r="V34">
            <v>2461.9525445511745</v>
          </cell>
          <cell r="W34">
            <v>2735.9037612709926</v>
          </cell>
          <cell r="X34">
            <v>2880.5945279263146</v>
          </cell>
          <cell r="Y34">
            <v>3029.0598290598291</v>
          </cell>
          <cell r="Z34">
            <v>190.43764619128243</v>
          </cell>
          <cell r="AA34">
            <v>196.23146849734135</v>
          </cell>
          <cell r="AB34">
            <v>183.06311566973898</v>
          </cell>
          <cell r="AC34">
            <v>221.67366850279484</v>
          </cell>
          <cell r="AD34">
            <v>216.94010683566867</v>
          </cell>
          <cell r="AE34">
            <v>230.15041888804265</v>
          </cell>
          <cell r="AF34">
            <v>41283.640750408958</v>
          </cell>
          <cell r="AG34">
            <v>29153.228480290749</v>
          </cell>
          <cell r="AH34">
            <v>20936.806798724254</v>
          </cell>
          <cell r="AI34">
            <v>22576.33173796353</v>
          </cell>
          <cell r="AJ34">
            <v>23217.930100099638</v>
          </cell>
          <cell r="AK34">
            <v>22402.688322598711</v>
          </cell>
          <cell r="AL34">
            <v>9.8470622519847097</v>
          </cell>
          <cell r="AM34">
            <v>7.3771897237750217</v>
          </cell>
          <cell r="AN34">
            <v>9.6080961910769638</v>
          </cell>
          <cell r="AO34">
            <v>7.5390304533093273</v>
          </cell>
          <cell r="AP34">
            <v>6.5110169325760721</v>
          </cell>
          <cell r="AQ34">
            <v>6.2829408224160233</v>
          </cell>
          <cell r="AR34">
            <v>25.465503432092937</v>
          </cell>
          <cell r="AS34">
            <v>21.562672925892823</v>
          </cell>
          <cell r="AT34">
            <v>21.89678392996387</v>
          </cell>
          <cell r="AU34">
            <v>22.120873050181885</v>
          </cell>
          <cell r="AV34">
            <v>24.183759095741721</v>
          </cell>
          <cell r="AW34">
            <v>32.053665596530116</v>
          </cell>
          <cell r="AX34">
            <v>487.27892588313875</v>
          </cell>
          <cell r="AY34">
            <v>420.04975298475216</v>
          </cell>
          <cell r="AZ34">
            <v>359.45865059378519</v>
          </cell>
          <cell r="BA34">
            <v>380.19290752886843</v>
          </cell>
          <cell r="BB34">
            <v>401.36606944304492</v>
          </cell>
          <cell r="BC34">
            <v>395.24725274725273</v>
          </cell>
          <cell r="BD34">
            <v>3.9159724066583301</v>
          </cell>
          <cell r="BE34">
            <v>3.9053498549896877</v>
          </cell>
          <cell r="BF34">
            <v>3.6946076572789748</v>
          </cell>
          <cell r="BG34">
            <v>3.2563532843000633</v>
          </cell>
          <cell r="BH34">
            <v>3.0499247548878494</v>
          </cell>
          <cell r="BI34">
            <v>2.899622596854833</v>
          </cell>
          <cell r="BJ34">
            <v>3.3580396305565774</v>
          </cell>
          <cell r="BK34">
            <v>1.9243774410183021</v>
          </cell>
          <cell r="BL34">
            <v>1.9420710403030341</v>
          </cell>
          <cell r="BM34">
            <v>1.4433315264579047</v>
          </cell>
          <cell r="BN34">
            <v>1.2592535158572471</v>
          </cell>
          <cell r="BO34">
            <v>1.9190091155461995</v>
          </cell>
          <cell r="BP34">
            <v>0.46070907180390452</v>
          </cell>
          <cell r="BQ34">
            <v>0.38389842674943009</v>
          </cell>
          <cell r="BR34">
            <v>0.3790753548909348</v>
          </cell>
          <cell r="BS34">
            <v>0.5740592038768294</v>
          </cell>
          <cell r="BT34">
            <v>0.51395880943583072</v>
          </cell>
          <cell r="BU34">
            <v>0.51248378469274991</v>
          </cell>
          <cell r="BV34">
            <v>23518.522807080324</v>
          </cell>
          <cell r="BW34">
            <v>27544.816671959208</v>
          </cell>
          <cell r="BX34">
            <v>28331.809425045303</v>
          </cell>
          <cell r="BY34">
            <v>27119.377217148707</v>
          </cell>
          <cell r="BZ34">
            <v>23733.884102324078</v>
          </cell>
          <cell r="CA34">
            <v>22621.114533744047</v>
          </cell>
          <cell r="CB34">
            <v>93.042833765043383</v>
          </cell>
          <cell r="CC34">
            <v>81.349480072888824</v>
          </cell>
          <cell r="CD34">
            <v>76.431172947106191</v>
          </cell>
          <cell r="CE34">
            <v>76.726699550406252</v>
          </cell>
          <cell r="CF34">
            <v>77.388560187596369</v>
          </cell>
          <cell r="CG34">
            <v>65.810130444342093</v>
          </cell>
          <cell r="CH34">
            <v>65.413251891759288</v>
          </cell>
          <cell r="CI34">
            <v>63.111506070441585</v>
          </cell>
          <cell r="CJ34">
            <v>65.856680489531712</v>
          </cell>
          <cell r="CK34">
            <v>123.25683380463495</v>
          </cell>
          <cell r="CL34">
            <v>124.98526940097325</v>
          </cell>
          <cell r="CM34">
            <v>123.311647892851</v>
          </cell>
          <cell r="CN34">
            <v>118.31871304257824</v>
          </cell>
          <cell r="CO34">
            <v>111.40720126459047</v>
          </cell>
          <cell r="CP34">
            <v>110.06895565839197</v>
          </cell>
          <cell r="CQ34">
            <v>106.04716598824538</v>
          </cell>
          <cell r="CR34">
            <v>100.56792837241099</v>
          </cell>
          <cell r="CS34">
            <v>104.29098816627895</v>
          </cell>
          <cell r="CT34">
            <v>12678.68417429138</v>
          </cell>
          <cell r="CU34">
            <v>13478.857891873466</v>
          </cell>
          <cell r="CV34">
            <v>13665.446732238188</v>
          </cell>
          <cell r="CW34">
            <v>14092.121964096692</v>
          </cell>
          <cell r="CX34">
            <v>13823.03140025468</v>
          </cell>
          <cell r="CY34">
            <v>13323.998879865583</v>
          </cell>
          <cell r="CZ34">
            <v>18654.74823614526</v>
          </cell>
          <cell r="DA34">
            <v>15182.010667406215</v>
          </cell>
          <cell r="DB34">
            <v>15308.437485821496</v>
          </cell>
          <cell r="DC34">
            <v>14918.998710315322</v>
          </cell>
          <cell r="DD34">
            <v>13101.079085206087</v>
          </cell>
          <cell r="DE34">
            <v>12266.945293852626</v>
          </cell>
          <cell r="DF34">
            <v>19105.293507474475</v>
          </cell>
          <cell r="DG34">
            <v>19894.158222443009</v>
          </cell>
          <cell r="DH34">
            <v>19158.709033478266</v>
          </cell>
          <cell r="DI34">
            <v>18120.096045004822</v>
          </cell>
          <cell r="DJ34">
            <v>17678.511856437286</v>
          </cell>
          <cell r="DK34">
            <v>10103.363460801693</v>
          </cell>
          <cell r="DL34">
            <v>9566.438442156812</v>
          </cell>
          <cell r="DM34">
            <v>9026.3601268275033</v>
          </cell>
          <cell r="DN34">
            <v>8686.6423970876494</v>
          </cell>
          <cell r="DO34">
            <v>9055.3455726765733</v>
          </cell>
          <cell r="DP34">
            <v>8553.657602848014</v>
          </cell>
          <cell r="DQ34">
            <v>8652.1517296097809</v>
          </cell>
          <cell r="DR34">
            <v>8557.8269392327074</v>
          </cell>
          <cell r="DS34">
            <v>5707.9018171366215</v>
          </cell>
          <cell r="DT34">
            <v>5371.1889245654202</v>
          </cell>
          <cell r="DU34">
            <v>8237.4827223099037</v>
          </cell>
          <cell r="DV34">
            <v>10147.074848117436</v>
          </cell>
          <cell r="DW34">
            <v>9915.4586882026106</v>
          </cell>
          <cell r="DX34">
            <v>8279.9352750809066</v>
          </cell>
        </row>
        <row r="35">
          <cell r="B35">
            <v>5221.9572236636095</v>
          </cell>
          <cell r="C35">
            <v>5070.1187447720204</v>
          </cell>
          <cell r="D35">
            <v>4923.521682217337</v>
          </cell>
          <cell r="E35">
            <v>4825.2639421241083</v>
          </cell>
          <cell r="F35">
            <v>4683.7072496256615</v>
          </cell>
          <cell r="G35">
            <v>4743.7283554354253</v>
          </cell>
          <cell r="H35">
            <v>6888.3608840341576</v>
          </cell>
          <cell r="I35">
            <v>6687.5705871449754</v>
          </cell>
          <cell r="J35">
            <v>6659.4382065321079</v>
          </cell>
          <cell r="K35">
            <v>6658.9028286206176</v>
          </cell>
          <cell r="L35">
            <v>6618.0887690610598</v>
          </cell>
          <cell r="M35">
            <v>6729.2992838229284</v>
          </cell>
          <cell r="N35">
            <v>3604.032489184407</v>
          </cell>
          <cell r="O35">
            <v>3269.7559801693224</v>
          </cell>
          <cell r="P35">
            <v>3218.6249279765993</v>
          </cell>
          <cell r="Q35">
            <v>3065.9932147027239</v>
          </cell>
          <cell r="R35">
            <v>3324.1640568216108</v>
          </cell>
          <cell r="S35">
            <v>3857.467459028192</v>
          </cell>
          <cell r="T35">
            <v>3014.6479300213291</v>
          </cell>
          <cell r="U35">
            <v>3188.8800956987957</v>
          </cell>
          <cell r="V35">
            <v>3036.1705191721617</v>
          </cell>
          <cell r="W35">
            <v>3164.8114854031101</v>
          </cell>
          <cell r="X35">
            <v>3184.9458403975177</v>
          </cell>
          <cell r="Y35">
            <v>3405.8512577469924</v>
          </cell>
          <cell r="Z35">
            <v>219.63935384572395</v>
          </cell>
          <cell r="AA35">
            <v>234.03607833442433</v>
          </cell>
          <cell r="AB35">
            <v>258.8817195841911</v>
          </cell>
          <cell r="AC35">
            <v>269.42545339106459</v>
          </cell>
          <cell r="AD35">
            <v>279.6112826202812</v>
          </cell>
          <cell r="AE35">
            <v>291.56986438417073</v>
          </cell>
          <cell r="AF35">
            <v>35907.046987160778</v>
          </cell>
          <cell r="AG35">
            <v>33292.36554169609</v>
          </cell>
          <cell r="AH35">
            <v>32928.311937407103</v>
          </cell>
          <cell r="AI35">
            <v>32645.86202234041</v>
          </cell>
          <cell r="AJ35">
            <v>31138.831266702662</v>
          </cell>
          <cell r="AK35">
            <v>29559.27787083566</v>
          </cell>
          <cell r="AL35">
            <v>14.81314626507058</v>
          </cell>
          <cell r="AM35">
            <v>13.911957936163686</v>
          </cell>
          <cell r="AN35">
            <v>13.774136681354623</v>
          </cell>
          <cell r="AO35">
            <v>12.361044069606029</v>
          </cell>
          <cell r="AP35">
            <v>11.000080642389262</v>
          </cell>
          <cell r="AQ35">
            <v>10.343000582306688</v>
          </cell>
          <cell r="AR35">
            <v>21.60157998748555</v>
          </cell>
          <cell r="AS35">
            <v>20.918696357770948</v>
          </cell>
          <cell r="AT35">
            <v>21.207031980992141</v>
          </cell>
          <cell r="AU35">
            <v>20.645119054388665</v>
          </cell>
          <cell r="AV35">
            <v>20.331102578786638</v>
          </cell>
          <cell r="AW35">
            <v>21.223546237156118</v>
          </cell>
          <cell r="AX35">
            <v>416.83198864084164</v>
          </cell>
          <cell r="AY35">
            <v>421.38640004742024</v>
          </cell>
          <cell r="AZ35">
            <v>384.96138621035385</v>
          </cell>
          <cell r="BA35">
            <v>368.45310697089275</v>
          </cell>
          <cell r="BB35">
            <v>375.1547229226432</v>
          </cell>
          <cell r="BC35">
            <v>364.99045520191493</v>
          </cell>
          <cell r="BD35">
            <v>3.8092762496310719</v>
          </cell>
          <cell r="BE35">
            <v>3.4133482659957628</v>
          </cell>
          <cell r="BF35">
            <v>3.2517386230498166</v>
          </cell>
          <cell r="BG35">
            <v>3.2513492282383485</v>
          </cell>
          <cell r="BH35">
            <v>2.9762613788153947</v>
          </cell>
          <cell r="BI35">
            <v>2.9186404531433539</v>
          </cell>
          <cell r="BJ35">
            <v>3.6551345372563304</v>
          </cell>
          <cell r="BK35">
            <v>3.4467418601542272</v>
          </cell>
          <cell r="BL35">
            <v>3.2639252353077497</v>
          </cell>
          <cell r="BM35">
            <v>2.6220673651581468</v>
          </cell>
          <cell r="BN35">
            <v>2.4636281980482302</v>
          </cell>
          <cell r="BO35">
            <v>2.4461516581567735</v>
          </cell>
          <cell r="BP35">
            <v>4.5206423588966818</v>
          </cell>
          <cell r="BQ35">
            <v>3.685576313409725</v>
          </cell>
          <cell r="BR35">
            <v>3.7300747180151488</v>
          </cell>
          <cell r="BS35">
            <v>3.4276020912746756</v>
          </cell>
          <cell r="BT35">
            <v>3.2378045487977873</v>
          </cell>
          <cell r="BU35">
            <v>3.0652819935451872</v>
          </cell>
          <cell r="BV35">
            <v>27813.726932541478</v>
          </cell>
          <cell r="BW35">
            <v>25687.565655346138</v>
          </cell>
          <cell r="BX35">
            <v>24518.486044570407</v>
          </cell>
          <cell r="BY35">
            <v>23747.802502416482</v>
          </cell>
          <cell r="BZ35">
            <v>23508.843737238578</v>
          </cell>
          <cell r="CA35">
            <v>21794.155965010235</v>
          </cell>
          <cell r="CB35">
            <v>90.468085885786607</v>
          </cell>
          <cell r="CC35">
            <v>85.756545344670812</v>
          </cell>
          <cell r="CD35">
            <v>80.594042337681586</v>
          </cell>
          <cell r="CE35">
            <v>81.488690104172036</v>
          </cell>
          <cell r="CF35">
            <v>84.14340727224814</v>
          </cell>
          <cell r="CG35">
            <v>61.259972791776846</v>
          </cell>
          <cell r="CH35">
            <v>62.504483403692184</v>
          </cell>
          <cell r="CI35">
            <v>65.407028836815556</v>
          </cell>
          <cell r="CJ35">
            <v>64.23734117030979</v>
          </cell>
          <cell r="CK35">
            <v>107.94940118319572</v>
          </cell>
          <cell r="CL35">
            <v>111.50590832330786</v>
          </cell>
          <cell r="CM35">
            <v>112.58122921880587</v>
          </cell>
          <cell r="CN35">
            <v>110.82973071147288</v>
          </cell>
          <cell r="CO35">
            <v>104.79118141852138</v>
          </cell>
          <cell r="CP35">
            <v>95.633127782152783</v>
          </cell>
          <cell r="CQ35">
            <v>93.955661988385614</v>
          </cell>
          <cell r="CR35">
            <v>91.611759309929084</v>
          </cell>
          <cell r="CS35">
            <v>97.435743030816738</v>
          </cell>
          <cell r="CT35">
            <v>21293.799893971714</v>
          </cell>
          <cell r="CU35">
            <v>20502.695718249666</v>
          </cell>
          <cell r="CV35">
            <v>18168.507828449241</v>
          </cell>
          <cell r="CW35">
            <v>16556.647379379796</v>
          </cell>
          <cell r="CX35">
            <v>15886.181356425481</v>
          </cell>
          <cell r="CY35">
            <v>15443.886097152428</v>
          </cell>
          <cell r="CZ35">
            <v>13895.521622671131</v>
          </cell>
          <cell r="DA35">
            <v>12461.754762551986</v>
          </cell>
          <cell r="DB35">
            <v>11954.360490539706</v>
          </cell>
          <cell r="DC35">
            <v>11306.893084550928</v>
          </cell>
          <cell r="DD35">
            <v>10352.178392332873</v>
          </cell>
          <cell r="DE35">
            <v>10791.198486846421</v>
          </cell>
          <cell r="DF35">
            <v>26103.108370018919</v>
          </cell>
          <cell r="DG35">
            <v>24456.036232086066</v>
          </cell>
          <cell r="DH35">
            <v>23252.507523578526</v>
          </cell>
          <cell r="DI35">
            <v>24429.9137203184</v>
          </cell>
          <cell r="DJ35">
            <v>23539.459102113222</v>
          </cell>
          <cell r="DK35">
            <v>5502.0924167877229</v>
          </cell>
          <cell r="DL35">
            <v>5808.7558104584577</v>
          </cell>
          <cell r="DM35">
            <v>5763.9528667059021</v>
          </cell>
          <cell r="DN35">
            <v>6034.8036478689746</v>
          </cell>
          <cell r="DO35">
            <v>17750.415106790802</v>
          </cell>
          <cell r="DP35">
            <v>18621.157909859943</v>
          </cell>
          <cell r="DQ35">
            <v>17775.506235407316</v>
          </cell>
          <cell r="DR35">
            <v>17471.617345989205</v>
          </cell>
          <cell r="DS35">
            <v>5242.9160858574487</v>
          </cell>
          <cell r="DT35">
            <v>5060.5875913183827</v>
          </cell>
          <cell r="DU35">
            <v>6411.9518790786342</v>
          </cell>
          <cell r="DV35">
            <v>4523.8472518463268</v>
          </cell>
          <cell r="DW35">
            <v>4269.8544921194516</v>
          </cell>
          <cell r="DX35">
            <v>4939.2325214648681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showGridLines="0" workbookViewId="0">
      <selection activeCell="F2" sqref="F2"/>
    </sheetView>
  </sheetViews>
  <sheetFormatPr defaultRowHeight="15"/>
  <cols>
    <col min="1" max="1" width="14.7109375" bestFit="1" customWidth="1"/>
    <col min="2" max="2" width="24.28515625" bestFit="1" customWidth="1"/>
    <col min="3" max="3" width="6.28515625" customWidth="1"/>
    <col min="4" max="6" width="21.28515625" customWidth="1"/>
    <col min="7" max="7" width="21.42578125" customWidth="1"/>
    <col min="8" max="17" width="21.28515625" customWidth="1"/>
  </cols>
  <sheetData>
    <row r="2" spans="1:7">
      <c r="E2" s="25" t="s">
        <v>224</v>
      </c>
      <c r="F2" s="25" t="s">
        <v>110</v>
      </c>
    </row>
    <row r="3" spans="1:7" ht="15" customHeight="1">
      <c r="A3" s="26" t="s">
        <v>262</v>
      </c>
      <c r="B3" s="27" t="s">
        <v>264</v>
      </c>
      <c r="D3" s="135" t="s">
        <v>225</v>
      </c>
      <c r="G3" s="135" t="s">
        <v>238</v>
      </c>
    </row>
    <row r="4" spans="1:7" ht="15.75">
      <c r="B4" s="27" t="s">
        <v>265</v>
      </c>
      <c r="D4" s="135"/>
      <c r="G4" s="135"/>
    </row>
    <row r="5" spans="1:7" ht="15.75">
      <c r="B5" s="27" t="s">
        <v>266</v>
      </c>
      <c r="D5" s="23" t="str">
        <f>CONCATENATE("Family group ",(VLOOKUP(F2,'All measures'!$A$2:$B$34,2,FALSE)))</f>
        <v>Family group 1</v>
      </c>
      <c r="G5" s="23" t="str">
        <f>CONCATENATE("Family group ",(VLOOKUP(F2,'All measures'!$A$2:$C$34,3,FALSE)))</f>
        <v>Family group 1</v>
      </c>
    </row>
    <row r="6" spans="1:7" ht="15.75">
      <c r="B6" s="27" t="s">
        <v>263</v>
      </c>
      <c r="D6" s="24" t="str">
        <f>'FG tables'!D14</f>
        <v>Aberdeen City</v>
      </c>
      <c r="G6" s="24" t="str">
        <f>'FG tables'!D15</f>
        <v>Aberdeenshire</v>
      </c>
    </row>
    <row r="7" spans="1:7" ht="15.75">
      <c r="B7" s="27" t="s">
        <v>267</v>
      </c>
      <c r="D7" s="24" t="str">
        <f>'FG tables'!E14</f>
        <v>Aberdeenshire</v>
      </c>
      <c r="G7" s="24" t="str">
        <f>'FG tables'!E15</f>
        <v>Orkney Islands</v>
      </c>
    </row>
    <row r="8" spans="1:7" ht="15.75">
      <c r="B8" s="27" t="s">
        <v>268</v>
      </c>
      <c r="D8" s="24" t="str">
        <f>'FG tables'!F14</f>
        <v>East Dunbartonshire</v>
      </c>
      <c r="G8" s="24" t="str">
        <f>'FG tables'!F15</f>
        <v>Shetland Islands</v>
      </c>
    </row>
    <row r="9" spans="1:7" ht="15.75">
      <c r="B9" s="27" t="s">
        <v>269</v>
      </c>
      <c r="D9" s="24" t="str">
        <f>'FG tables'!G14</f>
        <v>East Renfrewshire</v>
      </c>
      <c r="G9" s="24" t="str">
        <f>'FG tables'!G15</f>
        <v>Argyll &amp; Bute</v>
      </c>
    </row>
    <row r="10" spans="1:7">
      <c r="D10" s="24" t="str">
        <f>'FG tables'!H14</f>
        <v>Edinburgh City</v>
      </c>
      <c r="G10" s="24" t="str">
        <f>'FG tables'!H15</f>
        <v>Highland</v>
      </c>
    </row>
    <row r="11" spans="1:7">
      <c r="D11" s="24" t="str">
        <f>'FG tables'!I14</f>
        <v>Orkney Islands</v>
      </c>
      <c r="G11" s="24" t="str">
        <f>'FG tables'!I15</f>
        <v>Scottish Borders</v>
      </c>
    </row>
    <row r="12" spans="1:7">
      <c r="D12" s="24" t="str">
        <f>'FG tables'!J14</f>
        <v>Perth &amp; Kinross</v>
      </c>
      <c r="G12" s="24" t="str">
        <f>'FG tables'!J15</f>
        <v>Dumfries &amp; Galloway</v>
      </c>
    </row>
    <row r="13" spans="1:7">
      <c r="D13" s="24" t="str">
        <f>'FG tables'!K14</f>
        <v>Shetland Islands</v>
      </c>
      <c r="G13" s="24" t="str">
        <f>'FG tables'!K15</f>
        <v>Eilean Siar</v>
      </c>
    </row>
  </sheetData>
  <mergeCells count="2">
    <mergeCell ref="D3:D4"/>
    <mergeCell ref="G3:G4"/>
  </mergeCells>
  <conditionalFormatting sqref="D6">
    <cfRule type="expression" dxfId="36" priority="32">
      <formula>$F$2</formula>
    </cfRule>
  </conditionalFormatting>
  <conditionalFormatting sqref="D7">
    <cfRule type="expression" dxfId="35" priority="30">
      <formula>$F$2</formula>
    </cfRule>
  </conditionalFormatting>
  <conditionalFormatting sqref="D8">
    <cfRule type="expression" dxfId="34" priority="28">
      <formula>$F$2</formula>
    </cfRule>
  </conditionalFormatting>
  <conditionalFormatting sqref="D9">
    <cfRule type="expression" dxfId="33" priority="26">
      <formula>$F$2</formula>
    </cfRule>
  </conditionalFormatting>
  <conditionalFormatting sqref="D10">
    <cfRule type="expression" dxfId="32" priority="24">
      <formula>$F$2</formula>
    </cfRule>
  </conditionalFormatting>
  <conditionalFormatting sqref="D11">
    <cfRule type="expression" dxfId="31" priority="22">
      <formula>$F$2</formula>
    </cfRule>
  </conditionalFormatting>
  <conditionalFormatting sqref="D12">
    <cfRule type="expression" dxfId="30" priority="20">
      <formula>$F$2</formula>
    </cfRule>
  </conditionalFormatting>
  <conditionalFormatting sqref="D13">
    <cfRule type="expression" dxfId="29" priority="18">
      <formula>$F$2</formula>
    </cfRule>
  </conditionalFormatting>
  <conditionalFormatting sqref="G6">
    <cfRule type="expression" dxfId="28" priority="16">
      <formula>$F$2</formula>
    </cfRule>
  </conditionalFormatting>
  <conditionalFormatting sqref="G7">
    <cfRule type="expression" dxfId="27" priority="14">
      <formula>$F$2</formula>
    </cfRule>
  </conditionalFormatting>
  <conditionalFormatting sqref="G8">
    <cfRule type="expression" dxfId="26" priority="12">
      <formula>$F$2</formula>
    </cfRule>
  </conditionalFormatting>
  <conditionalFormatting sqref="G9">
    <cfRule type="expression" dxfId="25" priority="10">
      <formula>$F$2</formula>
    </cfRule>
  </conditionalFormatting>
  <conditionalFormatting sqref="G10">
    <cfRule type="expression" dxfId="24" priority="8">
      <formula>$F$2</formula>
    </cfRule>
  </conditionalFormatting>
  <conditionalFormatting sqref="G11">
    <cfRule type="expression" dxfId="23" priority="6">
      <formula>$F$2</formula>
    </cfRule>
  </conditionalFormatting>
  <conditionalFormatting sqref="G12">
    <cfRule type="expression" dxfId="22" priority="4">
      <formula>$F$2</formula>
    </cfRule>
  </conditionalFormatting>
  <conditionalFormatting sqref="G13">
    <cfRule type="expression" dxfId="21" priority="2">
      <formula>$F$2</formula>
    </cfRule>
  </conditionalFormatting>
  <hyperlinks>
    <hyperlink ref="B3" display="Children"/>
    <hyperlink ref="B4" display="Corporate"/>
    <hyperlink ref="B5" display="Social Care"/>
    <hyperlink ref="B6" display="Culture &amp; Leisure"/>
    <hyperlink ref="B7" display="Environmental"/>
    <hyperlink ref="B8" display="Housing"/>
    <hyperlink ref="B9" display="Economic Development"/>
  </hyperlinks>
  <pageMargins left="0.7" right="0.7" top="0.75" bottom="0.75" header="0.3" footer="0.3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44EF15C0-FEB8-4DF5-A066-D34EABE1A4E9}">
            <xm:f>NOT(ISERROR(SEARCH($F$2,D6)))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29" operator="containsText" id="{BB19F4E5-C989-4935-BA20-C8E54E34BB3C}">
            <xm:f>NOT(ISERROR(SEARCH($F$2,D7)))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27" operator="containsText" id="{579CAA61-DAA3-4B6E-8FF0-CA8D740793E3}">
            <xm:f>NOT(ISERROR(SEARCH($F$2,D8)))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25" operator="containsText" id="{80F75927-8B42-47DB-8177-A7AE67F8A5CF}">
            <xm:f>NOT(ISERROR(SEARCH($F$2,D9)))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23" operator="containsText" id="{F6830804-B068-41CF-8A8D-9ABA02173E1F}">
            <xm:f>NOT(ISERROR(SEARCH($F$2,D10)))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1" operator="containsText" id="{0AB9F01B-AC8B-4590-9D5F-078C4CF5F4EF}">
            <xm:f>NOT(ISERROR(SEARCH($F$2,D11)))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19" operator="containsText" id="{6E2DFCEB-119B-4227-942B-5920D619B7B5}">
            <xm:f>NOT(ISERROR(SEARCH($F$2,D12)))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7" operator="containsText" id="{3EF92BB0-EA36-4A1F-AA4A-900A653308D8}">
            <xm:f>NOT(ISERROR(SEARCH($F$2,D13)))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ontainsText" priority="15" operator="containsText" id="{A1E1731A-3F1B-4E49-A963-A65BB1E977E8}">
            <xm:f>NOT(ISERROR(SEARCH($F$2,G6)))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13" operator="containsText" id="{446AB15B-D925-4F24-9713-EAD0354F59A7}">
            <xm:f>NOT(ISERROR(SEARCH($F$2,G7)))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11" operator="containsText" id="{FC97A8CA-9E66-46E0-8076-790C58F1C45F}">
            <xm:f>NOT(ISERROR(SEARCH($F$2,G8)))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9" operator="containsText" id="{2215676A-FED2-4E79-A223-7CCF1885B2E6}">
            <xm:f>NOT(ISERROR(SEARCH($F$2,G9)))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7" operator="containsText" id="{2275D010-A141-4CF6-AA97-81149F55A683}">
            <xm:f>NOT(ISERROR(SEARCH($F$2,G10)))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5" operator="containsText" id="{CD6EE2ED-81DC-4435-BC2A-0058555C2FBD}">
            <xm:f>NOT(ISERROR(SEARCH($F$2,G11)))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3" operator="containsText" id="{BDB7C601-EADD-4A2F-A680-F23F30C00E36}">
            <xm:f>NOT(ISERROR(SEARCH($F$2,G12)))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operator="containsText" id="{13187E78-2D45-49B1-B83C-9D450D963F42}">
            <xm:f>NOT(ISERROR(SEARCH($F$2,G13)))</xm:f>
            <xm:f>$F$2</xm:f>
            <x14:dxf>
              <fill>
                <patternFill>
                  <bgColor theme="9" tint="0.39994506668294322"/>
                </patternFill>
              </fill>
            </x14:dxf>
          </x14:cfRule>
          <xm:sqref>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measures'!$A$3:$A$34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NP55"/>
  <sheetViews>
    <sheetView showGridLines="0" tabSelected="1" zoomScale="70" zoomScaleNormal="70" workbookViewId="0">
      <pane xSplit="1" topLeftCell="CD1" activePane="topRight" state="frozen"/>
      <selection pane="topRight" activeCell="CI1" sqref="CI1:CN1"/>
    </sheetView>
  </sheetViews>
  <sheetFormatPr defaultRowHeight="15"/>
  <cols>
    <col min="1" max="1" width="20.140625" bestFit="1" customWidth="1"/>
    <col min="2" max="2" width="8.42578125" customWidth="1"/>
    <col min="3" max="3" width="7.85546875" customWidth="1"/>
    <col min="4" max="4" width="12.28515625" customWidth="1"/>
    <col min="5" max="5" width="12" customWidth="1"/>
    <col min="6" max="6" width="9.42578125" customWidth="1"/>
    <col min="7" max="7" width="8.85546875" customWidth="1"/>
    <col min="8" max="8" width="10.28515625" customWidth="1"/>
    <col min="9" max="9" width="9.28515625" customWidth="1"/>
    <col min="10" max="14" width="8.5703125" bestFit="1" customWidth="1"/>
    <col min="15" max="15" width="8.5703125" customWidth="1"/>
    <col min="16" max="17" width="8.7109375" customWidth="1"/>
    <col min="18" max="18" width="8.85546875" customWidth="1"/>
    <col min="19" max="19" width="8.7109375" customWidth="1"/>
    <col min="20" max="21" width="9" customWidth="1"/>
    <col min="22" max="28" width="8.85546875" customWidth="1"/>
    <col min="32" max="34" width="12.42578125" customWidth="1"/>
    <col min="35" max="40" width="7.85546875" customWidth="1"/>
    <col min="41" max="46" width="9.28515625" customWidth="1"/>
    <col min="47" max="52" width="9.140625" customWidth="1"/>
    <col min="53" max="58" width="9.42578125" customWidth="1"/>
    <col min="59" max="61" width="7.85546875" customWidth="1"/>
    <col min="62" max="67" width="7.42578125" customWidth="1"/>
    <col min="73" max="73" width="13.42578125" customWidth="1"/>
    <col min="74" max="74" width="10.5703125" customWidth="1"/>
    <col min="75" max="75" width="10.28515625" customWidth="1"/>
    <col min="76" max="76" width="10" customWidth="1"/>
    <col min="77" max="77" width="10.5703125" bestFit="1" customWidth="1"/>
    <col min="78" max="78" width="10.5703125" customWidth="1"/>
    <col min="79" max="79" width="10.5703125" bestFit="1" customWidth="1"/>
    <col min="80" max="80" width="11.5703125" customWidth="1"/>
    <col min="81" max="85" width="9.140625" customWidth="1"/>
    <col min="92" max="97" width="9.28515625" customWidth="1"/>
    <col min="98" max="103" width="8.7109375" customWidth="1"/>
    <col min="104" max="109" width="8.28515625" customWidth="1"/>
    <col min="110" max="115" width="8.5703125" customWidth="1"/>
    <col min="116" max="121" width="9.7109375" customWidth="1"/>
    <col min="122" max="127" width="8.140625" customWidth="1"/>
    <col min="128" max="130" width="7.85546875" bestFit="1" customWidth="1"/>
    <col min="131" max="131" width="10.5703125" bestFit="1" customWidth="1"/>
    <col min="132" max="132" width="7.7109375" customWidth="1"/>
    <col min="133" max="133" width="7.7109375" bestFit="1" customWidth="1"/>
    <col min="134" max="139" width="7.42578125" customWidth="1"/>
    <col min="140" max="142" width="8.7109375" customWidth="1"/>
    <col min="143" max="148" width="8.5703125" customWidth="1"/>
    <col min="149" max="152" width="7.7109375" bestFit="1" customWidth="1"/>
    <col min="153" max="153" width="7.7109375" customWidth="1"/>
    <col min="154" max="158" width="7.7109375" bestFit="1" customWidth="1"/>
    <col min="159" max="159" width="8.85546875" customWidth="1"/>
    <col min="160" max="160" width="8.85546875" bestFit="1" customWidth="1"/>
    <col min="161" max="164" width="7.7109375" bestFit="1" customWidth="1"/>
    <col min="165" max="165" width="8.7109375" customWidth="1"/>
    <col min="166" max="166" width="11.5703125" customWidth="1"/>
    <col min="173" max="173" width="8.140625" customWidth="1"/>
    <col min="174" max="174" width="7.7109375" customWidth="1"/>
    <col min="175" max="175" width="7.7109375" bestFit="1" customWidth="1"/>
    <col min="176" max="177" width="8.140625" customWidth="1"/>
    <col min="178" max="180" width="8.85546875" customWidth="1"/>
    <col min="181" max="183" width="7.7109375" customWidth="1"/>
    <col min="189" max="192" width="9.42578125" customWidth="1"/>
    <col min="193" max="197" width="7.7109375" bestFit="1" customWidth="1"/>
    <col min="198" max="201" width="9" customWidth="1"/>
    <col min="202" max="203" width="10" customWidth="1"/>
    <col min="204" max="204" width="10.7109375" customWidth="1"/>
    <col min="205" max="205" width="11.5703125" customWidth="1"/>
    <col min="206" max="206" width="11.140625" customWidth="1"/>
    <col min="207" max="207" width="10.85546875" customWidth="1"/>
    <col min="208" max="208" width="11.140625" customWidth="1"/>
    <col min="209" max="211" width="7.7109375" bestFit="1" customWidth="1"/>
    <col min="212" max="212" width="7.7109375" customWidth="1"/>
    <col min="213" max="213" width="7.7109375" bestFit="1" customWidth="1"/>
    <col min="214" max="214" width="10.28515625" customWidth="1"/>
    <col min="215" max="215" width="11.140625" customWidth="1"/>
    <col min="216" max="217" width="10.42578125" customWidth="1"/>
    <col min="218" max="218" width="11.140625" customWidth="1"/>
    <col min="219" max="219" width="13.7109375" customWidth="1"/>
    <col min="220" max="224" width="8.85546875" customWidth="1"/>
    <col min="225" max="235" width="8.7109375" customWidth="1"/>
    <col min="236" max="241" width="9.42578125" customWidth="1"/>
    <col min="242" max="242" width="11.28515625" customWidth="1"/>
    <col min="243" max="243" width="12" customWidth="1"/>
    <col min="244" max="244" width="11.28515625" customWidth="1"/>
    <col min="245" max="245" width="12" customWidth="1"/>
    <col min="246" max="246" width="11.28515625" customWidth="1"/>
    <col min="247" max="247" width="15.7109375" customWidth="1"/>
    <col min="248" max="253" width="10" customWidth="1"/>
    <col min="254" max="254" width="12.42578125" customWidth="1"/>
    <col min="255" max="255" width="11.42578125" customWidth="1"/>
    <col min="256" max="258" width="7.7109375" bestFit="1" customWidth="1"/>
    <col min="259" max="259" width="7.7109375" customWidth="1"/>
    <col min="260" max="260" width="7.7109375" bestFit="1" customWidth="1"/>
    <col min="261" max="262" width="7.85546875" customWidth="1"/>
    <col min="263" max="265" width="8" customWidth="1"/>
    <col min="266" max="268" width="9.7109375" customWidth="1"/>
    <col min="269" max="271" width="27" customWidth="1"/>
    <col min="272" max="277" width="7.7109375" customWidth="1"/>
    <col min="284" max="286" width="9.5703125" customWidth="1"/>
    <col min="287" max="289" width="15.140625" customWidth="1"/>
    <col min="290" max="295" width="8.42578125" customWidth="1"/>
    <col min="296" max="299" width="12.85546875" bestFit="1" customWidth="1"/>
    <col min="300" max="300" width="12.85546875" customWidth="1"/>
    <col min="301" max="305" width="12.85546875" bestFit="1" customWidth="1"/>
    <col min="306" max="306" width="12.85546875" customWidth="1"/>
    <col min="307" max="307" width="12.85546875" bestFit="1" customWidth="1"/>
    <col min="308" max="308" width="11.28515625" customWidth="1"/>
    <col min="309" max="310" width="9.140625" customWidth="1"/>
    <col min="311" max="311" width="11.140625" customWidth="1"/>
    <col min="312" max="312" width="11" customWidth="1"/>
    <col min="313" max="313" width="10.7109375" customWidth="1"/>
    <col min="314" max="314" width="10.140625" customWidth="1"/>
    <col min="317" max="317" width="10.140625" customWidth="1"/>
    <col min="331" max="331" width="10.5703125" customWidth="1"/>
    <col min="336" max="336" width="10.5703125" customWidth="1"/>
    <col min="340" max="340" width="11" customWidth="1"/>
  </cols>
  <sheetData>
    <row r="1" spans="1:380" s="2" customFormat="1" ht="213.75" customHeight="1" thickBot="1">
      <c r="A1" s="19" t="s">
        <v>213</v>
      </c>
      <c r="B1" s="21" t="s">
        <v>223</v>
      </c>
      <c r="C1" s="21" t="s">
        <v>223</v>
      </c>
      <c r="D1" s="139" t="s">
        <v>0</v>
      </c>
      <c r="E1" s="140"/>
      <c r="F1" s="140"/>
      <c r="G1" s="140"/>
      <c r="H1" s="140"/>
      <c r="I1" s="141"/>
      <c r="J1" s="139" t="s">
        <v>1</v>
      </c>
      <c r="K1" s="140"/>
      <c r="L1" s="140"/>
      <c r="M1" s="140"/>
      <c r="N1" s="140"/>
      <c r="O1" s="141"/>
      <c r="P1" s="139" t="s">
        <v>2</v>
      </c>
      <c r="Q1" s="140"/>
      <c r="R1" s="140"/>
      <c r="S1" s="140"/>
      <c r="T1" s="140"/>
      <c r="U1" s="141"/>
      <c r="V1" s="145" t="s">
        <v>117</v>
      </c>
      <c r="W1" s="147"/>
      <c r="X1" s="147"/>
      <c r="Y1" s="147"/>
      <c r="Z1" s="146"/>
      <c r="AA1" s="145" t="s">
        <v>118</v>
      </c>
      <c r="AB1" s="147"/>
      <c r="AC1" s="147"/>
      <c r="AD1" s="147"/>
      <c r="AE1" s="146"/>
      <c r="AF1" s="145" t="s">
        <v>119</v>
      </c>
      <c r="AG1" s="147"/>
      <c r="AH1" s="147"/>
      <c r="AI1" s="147"/>
      <c r="AJ1" s="146"/>
      <c r="AK1" s="145" t="str">
        <f>'[2]Raw Data'!BS1</f>
        <v>CHN7 - % of Pupils from Deprived Areas Gaining 5+ Awards at Level 6 (SIMD)</v>
      </c>
      <c r="AL1" s="147"/>
      <c r="AM1" s="147"/>
      <c r="AN1" s="147"/>
      <c r="AO1" s="146"/>
      <c r="AP1" s="139" t="s">
        <v>3</v>
      </c>
      <c r="AQ1" s="140"/>
      <c r="AR1" s="140"/>
      <c r="AS1" s="140"/>
      <c r="AT1" s="140"/>
      <c r="AU1" s="141"/>
      <c r="AV1" s="139" t="s">
        <v>4</v>
      </c>
      <c r="AW1" s="140"/>
      <c r="AX1" s="140"/>
      <c r="AY1" s="140"/>
      <c r="AZ1" s="140"/>
      <c r="BA1" s="140"/>
      <c r="BB1" s="145" t="s">
        <v>120</v>
      </c>
      <c r="BC1" s="147"/>
      <c r="BD1" s="147"/>
      <c r="BE1" s="147"/>
      <c r="BF1" s="147"/>
      <c r="BG1" s="146"/>
      <c r="BH1" s="145" t="s">
        <v>121</v>
      </c>
      <c r="BI1" s="147"/>
      <c r="BJ1" s="28"/>
      <c r="BK1" s="145" t="s">
        <v>122</v>
      </c>
      <c r="BL1" s="147"/>
      <c r="BM1" s="147"/>
      <c r="BN1" s="147"/>
      <c r="BO1" s="147"/>
      <c r="BP1" s="146"/>
      <c r="BQ1" s="150" t="s">
        <v>123</v>
      </c>
      <c r="BR1" s="151"/>
      <c r="BS1" s="151"/>
      <c r="BT1" s="151"/>
      <c r="BU1" s="151"/>
      <c r="BV1" s="151"/>
      <c r="BW1" s="139" t="s">
        <v>5</v>
      </c>
      <c r="BX1" s="140"/>
      <c r="BY1" s="140"/>
      <c r="BZ1" s="140"/>
      <c r="CA1" s="140"/>
      <c r="CB1" s="141"/>
      <c r="CC1" s="145" t="s">
        <v>124</v>
      </c>
      <c r="CD1" s="147"/>
      <c r="CE1" s="147"/>
      <c r="CF1" s="147"/>
      <c r="CG1" s="147"/>
      <c r="CH1" s="146"/>
      <c r="CI1" s="139" t="s">
        <v>6</v>
      </c>
      <c r="CJ1" s="140"/>
      <c r="CK1" s="140"/>
      <c r="CL1" s="140"/>
      <c r="CM1" s="140"/>
      <c r="CN1" s="141"/>
      <c r="CO1" s="145" t="s">
        <v>125</v>
      </c>
      <c r="CP1" s="147"/>
      <c r="CQ1" s="147"/>
      <c r="CR1" s="147"/>
      <c r="CS1" s="147"/>
      <c r="CT1" s="146"/>
      <c r="CU1" s="145" t="s">
        <v>126</v>
      </c>
      <c r="CV1" s="147"/>
      <c r="CW1" s="147"/>
      <c r="CX1" s="147"/>
      <c r="CY1" s="147"/>
      <c r="CZ1" s="146"/>
      <c r="DA1" s="145" t="s">
        <v>127</v>
      </c>
      <c r="DB1" s="147"/>
      <c r="DC1" s="147"/>
      <c r="DD1" s="147"/>
      <c r="DE1" s="147"/>
      <c r="DF1" s="146"/>
      <c r="DG1" s="145" t="s">
        <v>128</v>
      </c>
      <c r="DH1" s="147"/>
      <c r="DI1" s="147"/>
      <c r="DJ1" s="147"/>
      <c r="DK1" s="147"/>
      <c r="DL1" s="146"/>
      <c r="DM1" s="145" t="s">
        <v>129</v>
      </c>
      <c r="DN1" s="147"/>
      <c r="DO1" s="147"/>
      <c r="DP1" s="147"/>
      <c r="DQ1" s="147"/>
      <c r="DR1" s="146"/>
      <c r="DS1" s="139" t="s">
        <v>7</v>
      </c>
      <c r="DT1" s="140"/>
      <c r="DU1" s="140"/>
      <c r="DV1" s="140"/>
      <c r="DW1" s="140"/>
      <c r="DX1" s="141"/>
      <c r="DY1" s="150" t="s">
        <v>130</v>
      </c>
      <c r="DZ1" s="151"/>
      <c r="EA1" s="151"/>
      <c r="EB1" s="151"/>
      <c r="EC1" s="151"/>
      <c r="ED1" s="151"/>
      <c r="EE1" s="145" t="s">
        <v>131</v>
      </c>
      <c r="EF1" s="147"/>
      <c r="EG1" s="147"/>
      <c r="EH1" s="147"/>
      <c r="EI1" s="147"/>
      <c r="EJ1" s="146"/>
      <c r="EK1" s="145" t="s">
        <v>132</v>
      </c>
      <c r="EL1" s="147"/>
      <c r="EM1" s="147"/>
      <c r="EN1" s="139" t="s">
        <v>8</v>
      </c>
      <c r="EO1" s="140"/>
      <c r="EP1" s="140"/>
      <c r="EQ1" s="140"/>
      <c r="ER1" s="140"/>
      <c r="ES1" s="141"/>
      <c r="ET1" s="139" t="s">
        <v>9</v>
      </c>
      <c r="EU1" s="140"/>
      <c r="EV1" s="140"/>
      <c r="EW1" s="140"/>
      <c r="EX1" s="140"/>
      <c r="EY1" s="141"/>
      <c r="EZ1" s="139" t="s">
        <v>10</v>
      </c>
      <c r="FA1" s="140"/>
      <c r="FB1" s="140"/>
      <c r="FC1" s="140"/>
      <c r="FD1" s="140"/>
      <c r="FE1" s="141"/>
      <c r="FF1" s="139" t="s">
        <v>11</v>
      </c>
      <c r="FG1" s="140"/>
      <c r="FH1" s="140"/>
      <c r="FI1" s="140"/>
      <c r="FJ1" s="140"/>
      <c r="FK1" s="141"/>
      <c r="FL1" s="145" t="s">
        <v>12</v>
      </c>
      <c r="FM1" s="147"/>
      <c r="FN1" s="147"/>
      <c r="FO1" s="147"/>
      <c r="FP1" s="147"/>
      <c r="FQ1" s="146"/>
      <c r="FR1" s="145" t="s">
        <v>188</v>
      </c>
      <c r="FS1" s="146"/>
      <c r="FT1" s="145" t="s">
        <v>189</v>
      </c>
      <c r="FU1" s="147"/>
      <c r="FV1" s="147"/>
      <c r="FW1" s="145" t="s">
        <v>190</v>
      </c>
      <c r="FX1" s="147"/>
      <c r="FY1" s="147"/>
      <c r="FZ1" s="145" t="s">
        <v>191</v>
      </c>
      <c r="GA1" s="147"/>
      <c r="GB1" s="147"/>
      <c r="GC1" s="142" t="s">
        <v>193</v>
      </c>
      <c r="GD1" s="143"/>
      <c r="GE1" s="143"/>
      <c r="GF1" s="143"/>
      <c r="GG1" s="144"/>
      <c r="GH1" s="142" t="s">
        <v>13</v>
      </c>
      <c r="GI1" s="143"/>
      <c r="GJ1" s="143"/>
      <c r="GK1" s="144"/>
      <c r="GL1" s="142" t="s">
        <v>194</v>
      </c>
      <c r="GM1" s="143"/>
      <c r="GN1" s="143"/>
      <c r="GO1" s="143"/>
      <c r="GP1" s="144"/>
      <c r="GQ1" s="142" t="s">
        <v>14</v>
      </c>
      <c r="GR1" s="143"/>
      <c r="GS1" s="143"/>
      <c r="GT1" s="144"/>
      <c r="GU1" s="142" t="s">
        <v>15</v>
      </c>
      <c r="GV1" s="143"/>
      <c r="GW1" s="143"/>
      <c r="GX1" s="143"/>
      <c r="GY1" s="143"/>
      <c r="GZ1" s="144"/>
      <c r="HA1" s="142" t="s">
        <v>133</v>
      </c>
      <c r="HB1" s="143"/>
      <c r="HC1" s="143"/>
      <c r="HD1" s="143"/>
      <c r="HE1" s="144"/>
      <c r="HF1" s="142" t="s">
        <v>16</v>
      </c>
      <c r="HG1" s="143"/>
      <c r="HH1" s="143"/>
      <c r="HI1" s="143"/>
      <c r="HJ1" s="143"/>
      <c r="HK1" s="144"/>
      <c r="HL1" s="145" t="s">
        <v>134</v>
      </c>
      <c r="HM1" s="147"/>
      <c r="HN1" s="147"/>
      <c r="HO1" s="147"/>
      <c r="HP1" s="146"/>
      <c r="HQ1" s="145" t="s">
        <v>135</v>
      </c>
      <c r="HR1" s="147"/>
      <c r="HS1" s="147"/>
      <c r="HT1" s="147"/>
      <c r="HU1" s="147"/>
      <c r="HV1" s="146"/>
      <c r="HW1" s="145" t="s">
        <v>136</v>
      </c>
      <c r="HX1" s="147"/>
      <c r="HY1" s="147"/>
      <c r="HZ1" s="147"/>
      <c r="IA1" s="147"/>
      <c r="IB1" s="146"/>
      <c r="IC1" s="145" t="s">
        <v>137</v>
      </c>
      <c r="ID1" s="147"/>
      <c r="IE1" s="147"/>
      <c r="IF1" s="147"/>
      <c r="IG1" s="147"/>
      <c r="IH1" s="146"/>
      <c r="II1" s="142" t="s">
        <v>195</v>
      </c>
      <c r="IJ1" s="143"/>
      <c r="IK1" s="143"/>
      <c r="IL1" s="143"/>
      <c r="IM1" s="144"/>
      <c r="IN1" s="142" t="s">
        <v>17</v>
      </c>
      <c r="IO1" s="143"/>
      <c r="IP1" s="143"/>
      <c r="IQ1" s="144"/>
      <c r="IR1" s="142" t="s">
        <v>18</v>
      </c>
      <c r="IS1" s="143"/>
      <c r="IT1" s="143"/>
      <c r="IU1" s="144"/>
      <c r="IV1" s="145" t="s">
        <v>138</v>
      </c>
      <c r="IW1" s="147"/>
      <c r="IX1" s="147"/>
      <c r="IY1" s="147"/>
      <c r="IZ1" s="146"/>
      <c r="JA1" s="145" t="s">
        <v>139</v>
      </c>
      <c r="JB1" s="147"/>
      <c r="JC1" s="147"/>
      <c r="JD1" s="145" t="s">
        <v>140</v>
      </c>
      <c r="JE1" s="147"/>
      <c r="JF1" s="147"/>
      <c r="JG1" s="145" t="s">
        <v>196</v>
      </c>
      <c r="JH1" s="147"/>
      <c r="JI1" s="146"/>
      <c r="JJ1" s="145" t="s">
        <v>141</v>
      </c>
      <c r="JK1" s="147"/>
      <c r="JL1" s="146"/>
      <c r="JM1" s="145" t="s">
        <v>142</v>
      </c>
      <c r="JN1" s="147"/>
      <c r="JO1" s="147"/>
      <c r="JP1" s="147"/>
      <c r="JQ1" s="147"/>
      <c r="JR1" s="146"/>
      <c r="JS1" s="145" t="s">
        <v>143</v>
      </c>
      <c r="JT1" s="147"/>
      <c r="JU1" s="147"/>
      <c r="JV1" s="147"/>
      <c r="JW1" s="147"/>
      <c r="JX1" s="146"/>
      <c r="JY1" s="145" t="s">
        <v>197</v>
      </c>
      <c r="JZ1" s="147"/>
      <c r="KA1" s="147"/>
      <c r="KB1" s="145" t="s">
        <v>144</v>
      </c>
      <c r="KC1" s="147"/>
      <c r="KD1" s="146"/>
      <c r="KE1" s="145" t="s">
        <v>145</v>
      </c>
      <c r="KF1" s="147"/>
      <c r="KG1" s="147"/>
      <c r="KH1" s="147"/>
      <c r="KI1" s="147"/>
      <c r="KJ1" s="146"/>
      <c r="KK1" s="145" t="s">
        <v>146</v>
      </c>
      <c r="KL1" s="147"/>
      <c r="KM1" s="147"/>
      <c r="KN1" s="147"/>
      <c r="KO1" s="147"/>
      <c r="KP1" s="146"/>
      <c r="KQ1" s="145" t="s">
        <v>147</v>
      </c>
      <c r="KR1" s="147"/>
      <c r="KS1" s="147"/>
      <c r="KT1" s="147"/>
      <c r="KU1" s="147"/>
      <c r="KV1" s="146"/>
      <c r="KW1" s="145" t="s">
        <v>148</v>
      </c>
      <c r="KX1" s="147"/>
      <c r="KY1" s="147"/>
      <c r="KZ1" s="147"/>
      <c r="LA1" s="158" t="s">
        <v>299</v>
      </c>
      <c r="LB1" s="159"/>
      <c r="LC1" s="159"/>
      <c r="LD1" s="159"/>
      <c r="LE1" s="159"/>
      <c r="LF1" s="160"/>
      <c r="LG1" s="152" t="s">
        <v>300</v>
      </c>
      <c r="LH1" s="161"/>
      <c r="LI1" s="161"/>
      <c r="LJ1" s="162"/>
      <c r="LK1" s="163" t="s">
        <v>301</v>
      </c>
      <c r="LL1" s="163"/>
      <c r="LM1" s="163"/>
      <c r="LN1" s="163"/>
      <c r="LO1" s="163"/>
      <c r="LP1" s="163"/>
      <c r="LQ1" s="152" t="s">
        <v>302</v>
      </c>
      <c r="LR1" s="153"/>
      <c r="LS1" s="153"/>
      <c r="LT1" s="148" t="s">
        <v>303</v>
      </c>
      <c r="LU1" s="149">
        <v>0</v>
      </c>
      <c r="LV1" s="147" t="s">
        <v>304</v>
      </c>
      <c r="LW1" s="146"/>
      <c r="LX1" s="155" t="s">
        <v>307</v>
      </c>
      <c r="LY1" s="156"/>
      <c r="LZ1" s="156"/>
      <c r="MA1" s="156"/>
      <c r="MB1" s="157"/>
      <c r="MC1" s="145" t="s">
        <v>318</v>
      </c>
      <c r="MD1" s="147"/>
      <c r="ME1" s="147"/>
      <c r="MF1" s="147"/>
      <c r="MG1" s="147"/>
      <c r="MH1" s="152">
        <f>'[2]Raw Data'!EG1</f>
        <v>0</v>
      </c>
      <c r="MI1" s="153"/>
      <c r="MJ1" s="153"/>
      <c r="MK1" s="153"/>
      <c r="ML1" s="154"/>
      <c r="MM1" s="152">
        <f>'[2]Raw Data'!EL1</f>
        <v>0</v>
      </c>
      <c r="MN1" s="153"/>
      <c r="MO1" s="153"/>
      <c r="MP1" s="153"/>
      <c r="MQ1" s="154"/>
      <c r="MR1" s="152">
        <f>'[2]Raw Data'!EQ1</f>
        <v>0</v>
      </c>
      <c r="MS1" s="153"/>
      <c r="MT1" s="153"/>
      <c r="MU1" s="153"/>
      <c r="MV1" s="154"/>
      <c r="MW1" s="152">
        <f>'[2]Raw Data'!EV1</f>
        <v>0</v>
      </c>
      <c r="MX1" s="153"/>
      <c r="MY1" s="153"/>
      <c r="MZ1" s="153"/>
      <c r="NA1" s="154"/>
      <c r="NB1" s="130"/>
      <c r="NC1" s="2" t="str">
        <f>'[2]Raw Data'!FB1</f>
        <v>CHN13c - Percentage of pupils achieving expected levels in Reading P7</v>
      </c>
      <c r="ND1" s="2" t="str">
        <f>'[2]Raw Data'!FC1</f>
        <v>CHN14a - Percentage of pupils achieving expected levels in Writing P1</v>
      </c>
      <c r="NE1" s="2" t="str">
        <f>'[2]Raw Data'!FD1</f>
        <v>CHN14b - Percentage of pupils achieving expected levels in Writing P4</v>
      </c>
      <c r="NF1" s="2" t="str">
        <f>'[2]Raw Data'!FE1</f>
        <v>CHN14c - Percentage of pupils achieving expected levels in Writing P7</v>
      </c>
      <c r="NG1" s="2" t="str">
        <f>'[2]Raw Data'!FF1</f>
        <v>CHN15a - Percentage of pupils achieving expected levels in Listening and Talking P1</v>
      </c>
      <c r="NH1" s="2" t="str">
        <f>'[2]Raw Data'!FG1</f>
        <v>CHN15b - Percentage of pupils achieving expected levels in Listening and Talking P4</v>
      </c>
      <c r="NI1" s="2" t="str">
        <f>'[2]Raw Data'!FH1</f>
        <v>CHN15c - Percentage of pupils achieving expected levels in Listening and Talking P7</v>
      </c>
      <c r="NJ1" s="2" t="str">
        <f>'[2]Raw Data'!FI1</f>
        <v>CHN16a - Percentage of pupils achieving expected levels in Numeracy P1</v>
      </c>
      <c r="NK1" s="2" t="str">
        <f>'[2]Raw Data'!FJ1</f>
        <v>CHN16b - Percentage of pupils achieving expected levels in Numeracy P4</v>
      </c>
      <c r="NL1" s="2" t="str">
        <f>'[2]Raw Data'!FK1</f>
        <v>CHN16c - Percentage of pupils achieving expected levels in Numeracy P7</v>
      </c>
      <c r="NM1" s="2" t="str">
        <f>'[2]Raw Data'!FL1</f>
        <v>CORP 1 - Support services as a % of Total Gross expenditure</v>
      </c>
      <c r="NN1" s="2">
        <f>'[2]Raw Data'!FM1</f>
        <v>0</v>
      </c>
    </row>
    <row r="2" spans="1:380" s="10" customFormat="1" ht="65.25" customHeight="1">
      <c r="A2" s="1" t="s">
        <v>19</v>
      </c>
      <c r="B2" s="22" t="s">
        <v>221</v>
      </c>
      <c r="C2" s="22" t="s">
        <v>222</v>
      </c>
      <c r="D2" s="29" t="s">
        <v>20</v>
      </c>
      <c r="E2" s="29" t="s">
        <v>21</v>
      </c>
      <c r="F2" s="30" t="s">
        <v>22</v>
      </c>
      <c r="G2" s="30" t="s">
        <v>23</v>
      </c>
      <c r="H2" s="30" t="s">
        <v>24</v>
      </c>
      <c r="I2" s="30" t="s">
        <v>270</v>
      </c>
      <c r="J2" s="29" t="s">
        <v>25</v>
      </c>
      <c r="K2" s="29" t="s">
        <v>26</v>
      </c>
      <c r="L2" s="30" t="s">
        <v>27</v>
      </c>
      <c r="M2" s="30" t="s">
        <v>28</v>
      </c>
      <c r="N2" s="30" t="s">
        <v>29</v>
      </c>
      <c r="O2" s="30" t="s">
        <v>271</v>
      </c>
      <c r="P2" s="31" t="s">
        <v>30</v>
      </c>
      <c r="Q2" s="31" t="s">
        <v>31</v>
      </c>
      <c r="R2" s="32" t="s">
        <v>32</v>
      </c>
      <c r="S2" s="32" t="s">
        <v>33</v>
      </c>
      <c r="T2" s="32" t="s">
        <v>34</v>
      </c>
      <c r="U2" s="30" t="s">
        <v>272</v>
      </c>
      <c r="V2" s="4" t="str">
        <f>'[2]Raw Data'!BD2</f>
        <v>CHN4 2011-12</v>
      </c>
      <c r="W2" s="3" t="str">
        <f>'[2]Raw Data'!BE2</f>
        <v>CHN4 2012-13</v>
      </c>
      <c r="X2" s="5" t="str">
        <f>'[2]Raw Data'!BF2</f>
        <v>CHN4 2013-14</v>
      </c>
      <c r="Y2" s="4" t="str">
        <f>'[2]Raw Data'!BG2</f>
        <v>CHN4 2014-15</v>
      </c>
      <c r="Z2" s="4" t="str">
        <f>'[2]Raw Data'!BH2</f>
        <v>CHN4 2015-16</v>
      </c>
      <c r="AA2" s="3" t="str">
        <f>'[2]Raw Data'!BI2</f>
        <v>CHN5 2011-12</v>
      </c>
      <c r="AB2" s="3" t="str">
        <f>'[2]Raw Data'!BJ2</f>
        <v>CHN5 2012-13</v>
      </c>
      <c r="AC2" s="3" t="str">
        <f>'[2]Raw Data'!BK2</f>
        <v>CHN5 2013-14</v>
      </c>
      <c r="AD2" s="6" t="str">
        <f>'[2]Raw Data'!BL2</f>
        <v>CHN5 2014-15</v>
      </c>
      <c r="AE2" s="6" t="str">
        <f>'[2]Raw Data'!BM2</f>
        <v>CHN5 2015-16</v>
      </c>
      <c r="AF2" s="3" t="str">
        <f>'[2]Raw Data'!BN2</f>
        <v>CHN6 2011-12</v>
      </c>
      <c r="AG2" s="5" t="str">
        <f>'[2]Raw Data'!BO2</f>
        <v>CHN6 2012-13</v>
      </c>
      <c r="AH2" s="5" t="str">
        <f>'[2]Raw Data'!BP2</f>
        <v>CHN6 2013-14</v>
      </c>
      <c r="AI2" s="5" t="str">
        <f>'[2]Raw Data'!BQ2</f>
        <v>CHN6 2014-15</v>
      </c>
      <c r="AJ2" s="5" t="str">
        <f>'[2]Raw Data'!BR2</f>
        <v>CHN6 2015-16</v>
      </c>
      <c r="AK2" s="4" t="str">
        <f>'[2]Raw Data'!BS2</f>
        <v>CHN7 2011-12</v>
      </c>
      <c r="AL2" s="3" t="str">
        <f>'[2]Raw Data'!BT2</f>
        <v>CHN7 2012-13</v>
      </c>
      <c r="AM2" s="3" t="str">
        <f>'[2]Raw Data'!BU2</f>
        <v>CHN7 2013-14</v>
      </c>
      <c r="AN2" s="3" t="str">
        <f>'[2]Raw Data'!BV2</f>
        <v>CHN7 2014-15</v>
      </c>
      <c r="AO2" s="6" t="str">
        <f>'[2]Raw Data'!BW2</f>
        <v>CHN7 2015-16</v>
      </c>
      <c r="AP2" s="29" t="str">
        <f>'[2]Raw data real costs'!T2</f>
        <v>CHN8a 2010-11</v>
      </c>
      <c r="AQ2" s="29" t="str">
        <f>'[2]Raw data real costs'!U2</f>
        <v>CHN8a 2011-12</v>
      </c>
      <c r="AR2" s="30" t="str">
        <f>'[2]Raw data real costs'!V2</f>
        <v>CHN8a 2012-13</v>
      </c>
      <c r="AS2" s="30" t="str">
        <f>'[2]Raw data real costs'!W2</f>
        <v>CHN8a 2013-14</v>
      </c>
      <c r="AT2" s="30" t="str">
        <f>'[2]Raw data real costs'!X2</f>
        <v>CHN8a 2014-15</v>
      </c>
      <c r="AU2" s="30" t="s">
        <v>273</v>
      </c>
      <c r="AV2" s="29" t="str">
        <f>'[2]Raw data real costs'!Z2</f>
        <v>CHN8b 2010-11</v>
      </c>
      <c r="AW2" s="29" t="str">
        <f>'[2]Raw data real costs'!AA2</f>
        <v>CHN8b 2011-12</v>
      </c>
      <c r="AX2" s="30" t="str">
        <f>'[2]Raw data real costs'!AB2</f>
        <v>CHN8b 2012-13</v>
      </c>
      <c r="AY2" s="30" t="str">
        <f>'[2]Raw data real costs'!AC2</f>
        <v>CHN8b 2013-14</v>
      </c>
      <c r="AZ2" s="30" t="str">
        <f>'[2]Raw data real costs'!AD2</f>
        <v>CHN8b 2014-15</v>
      </c>
      <c r="BA2" s="47" t="s">
        <v>274</v>
      </c>
      <c r="BB2" s="3" t="s">
        <v>149</v>
      </c>
      <c r="BC2" s="3" t="s">
        <v>150</v>
      </c>
      <c r="BD2" s="3" t="s">
        <v>151</v>
      </c>
      <c r="BE2" s="3" t="s">
        <v>152</v>
      </c>
      <c r="BF2" s="6" t="s">
        <v>192</v>
      </c>
      <c r="BG2" s="5" t="s">
        <v>275</v>
      </c>
      <c r="BH2" s="3" t="str">
        <f>'[2]Raw Data'!DN2</f>
        <v>CHN10 - 2010-14</v>
      </c>
      <c r="BI2" s="3" t="str">
        <f>'[2]Raw Data'!DO2</f>
        <v>CHN10 - 2012-15</v>
      </c>
      <c r="BJ2" s="6" t="str">
        <f>'[2]Raw Data'!DP2</f>
        <v>CHN10 - 2013-16</v>
      </c>
      <c r="BK2" s="6" t="str">
        <f>'[2]Raw Data'!DQ2</f>
        <v>CHN11 2011-12</v>
      </c>
      <c r="BL2" s="3" t="str">
        <f>'[2]Raw Data'!DR2</f>
        <v>CHN11 2012-13</v>
      </c>
      <c r="BM2" s="3" t="str">
        <f>'[2]Raw Data'!DS2</f>
        <v>CHN11 2013-14</v>
      </c>
      <c r="BN2" s="3" t="str">
        <f>'[2]Raw Data'!DT2</f>
        <v>CHN11 2014-15</v>
      </c>
      <c r="BO2" s="3" t="str">
        <f>'[2]Raw Data'!DU2</f>
        <v>CHN11 2015-16</v>
      </c>
      <c r="BP2" s="3" t="str">
        <f>'[2]Raw Data'!DV2</f>
        <v>CHN12a 2011/12</v>
      </c>
      <c r="BQ2" s="3" t="s">
        <v>153</v>
      </c>
      <c r="BR2" s="3" t="s">
        <v>154</v>
      </c>
      <c r="BS2" s="3" t="s">
        <v>155</v>
      </c>
      <c r="BT2" s="3" t="s">
        <v>156</v>
      </c>
      <c r="BU2" s="7" t="s">
        <v>157</v>
      </c>
      <c r="BV2" s="7" t="s">
        <v>276</v>
      </c>
      <c r="BW2" s="3" t="s">
        <v>35</v>
      </c>
      <c r="BX2" s="5" t="s">
        <v>36</v>
      </c>
      <c r="BY2" s="3" t="s">
        <v>37</v>
      </c>
      <c r="BZ2" s="3" t="s">
        <v>38</v>
      </c>
      <c r="CA2" s="3" t="s">
        <v>39</v>
      </c>
      <c r="CB2" s="3" t="s">
        <v>277</v>
      </c>
      <c r="CC2" s="4" t="str">
        <f>'[2]Raw Data'!GV2</f>
        <v>CORP 3b 2010-11</v>
      </c>
      <c r="CD2" s="4" t="str">
        <f>'[2]Raw Data'!GW2</f>
        <v>CORP 3b 2011-12</v>
      </c>
      <c r="CE2" s="4" t="str">
        <f>'[2]Raw Data'!GX2</f>
        <v>CORP 3b 2012-13</v>
      </c>
      <c r="CF2" s="4" t="str">
        <f>'[2]Raw Data'!GY2</f>
        <v>CORP 3b 2013-14</v>
      </c>
      <c r="CG2" s="4" t="str">
        <f>'[2]Raw Data'!GZ2</f>
        <v>CORP 3b 2014-15</v>
      </c>
      <c r="CH2" s="4" t="str">
        <f>'[2]Raw Data'!HA2</f>
        <v>CORP 3b 2015-16</v>
      </c>
      <c r="CI2" s="3" t="s">
        <v>40</v>
      </c>
      <c r="CJ2" s="5" t="s">
        <v>41</v>
      </c>
      <c r="CK2" s="3" t="s">
        <v>42</v>
      </c>
      <c r="CL2" s="3" t="s">
        <v>43</v>
      </c>
      <c r="CM2" s="3" t="s">
        <v>44</v>
      </c>
      <c r="CN2" s="3" t="s">
        <v>319</v>
      </c>
      <c r="CO2" s="4" t="s">
        <v>158</v>
      </c>
      <c r="CP2" s="4" t="s">
        <v>159</v>
      </c>
      <c r="CQ2" s="4" t="s">
        <v>160</v>
      </c>
      <c r="CR2" s="4" t="s">
        <v>161</v>
      </c>
      <c r="CS2" s="4" t="s">
        <v>162</v>
      </c>
      <c r="CT2" s="4" t="s">
        <v>278</v>
      </c>
      <c r="CU2" s="4" t="s">
        <v>163</v>
      </c>
      <c r="CV2" s="4" t="s">
        <v>164</v>
      </c>
      <c r="CW2" s="4" t="s">
        <v>165</v>
      </c>
      <c r="CX2" s="4" t="s">
        <v>166</v>
      </c>
      <c r="CY2" s="4" t="s">
        <v>167</v>
      </c>
      <c r="CZ2" s="4" t="s">
        <v>279</v>
      </c>
      <c r="DA2" s="4" t="s">
        <v>168</v>
      </c>
      <c r="DB2" s="4" t="s">
        <v>169</v>
      </c>
      <c r="DC2" s="4" t="s">
        <v>170</v>
      </c>
      <c r="DD2" s="4" t="s">
        <v>171</v>
      </c>
      <c r="DE2" s="4" t="s">
        <v>172</v>
      </c>
      <c r="DF2" s="4" t="s">
        <v>280</v>
      </c>
      <c r="DG2" s="4" t="s">
        <v>173</v>
      </c>
      <c r="DH2" s="4" t="s">
        <v>174</v>
      </c>
      <c r="DI2" s="4" t="s">
        <v>175</v>
      </c>
      <c r="DJ2" s="8" t="s">
        <v>176</v>
      </c>
      <c r="DK2" s="8" t="s">
        <v>177</v>
      </c>
      <c r="DL2" s="8" t="s">
        <v>281</v>
      </c>
      <c r="DM2" s="4" t="s">
        <v>178</v>
      </c>
      <c r="DN2" s="4" t="s">
        <v>179</v>
      </c>
      <c r="DO2" s="4" t="s">
        <v>180</v>
      </c>
      <c r="DP2" s="4" t="s">
        <v>181</v>
      </c>
      <c r="DQ2" s="4" t="s">
        <v>182</v>
      </c>
      <c r="DR2" s="4" t="s">
        <v>282</v>
      </c>
      <c r="DS2" s="3" t="s">
        <v>45</v>
      </c>
      <c r="DT2" s="5" t="s">
        <v>46</v>
      </c>
      <c r="DU2" s="6" t="s">
        <v>47</v>
      </c>
      <c r="DV2" s="9" t="s">
        <v>48</v>
      </c>
      <c r="DW2" s="9" t="s">
        <v>49</v>
      </c>
      <c r="DX2" s="9" t="s">
        <v>283</v>
      </c>
      <c r="DY2" s="131" t="s">
        <v>183</v>
      </c>
      <c r="DZ2" s="132" t="s">
        <v>184</v>
      </c>
      <c r="EA2" s="132" t="s">
        <v>185</v>
      </c>
      <c r="EB2" s="133" t="s">
        <v>186</v>
      </c>
      <c r="EC2" s="133" t="s">
        <v>187</v>
      </c>
      <c r="ED2" s="133" t="s">
        <v>284</v>
      </c>
      <c r="EE2" s="133" t="str">
        <f>'[2]Raw Data'!JX2</f>
        <v>SW3 2011-12</v>
      </c>
      <c r="EF2" s="133" t="str">
        <f>'[2]Raw Data'!JY2</f>
        <v>SW3 2012-13</v>
      </c>
      <c r="EG2" s="133" t="str">
        <f>'[2]Raw Data'!JZ2</f>
        <v>SW3 2013-14</v>
      </c>
      <c r="EH2" s="133" t="str">
        <f>'[2]Raw Data'!KA2</f>
        <v>SW3 2014-15</v>
      </c>
      <c r="EI2" s="133" t="str">
        <f>'[2]Raw Data'!KB2</f>
        <v>SW3 2015-16</v>
      </c>
      <c r="EJ2" s="133" t="str">
        <f>'[2]Raw Data'!KC2</f>
        <v>SW4 2010-14</v>
      </c>
      <c r="EK2" s="9" t="str">
        <f>'[2]Raw Data'!KC2</f>
        <v>SW4 2010-14</v>
      </c>
      <c r="EL2" s="9" t="str">
        <f>'[2]Raw Data'!KD2</f>
        <v>SW4 2012-15</v>
      </c>
      <c r="EM2" s="9" t="str">
        <f>'[2]Raw Data'!KE2</f>
        <v>SW4 2013-16</v>
      </c>
      <c r="EN2" s="4" t="s">
        <v>50</v>
      </c>
      <c r="EO2" s="5" t="s">
        <v>51</v>
      </c>
      <c r="EP2" s="3" t="s">
        <v>52</v>
      </c>
      <c r="EQ2" s="3" t="s">
        <v>53</v>
      </c>
      <c r="ER2" s="3" t="s">
        <v>54</v>
      </c>
      <c r="ES2" s="3" t="s">
        <v>285</v>
      </c>
      <c r="ET2" s="3" t="s">
        <v>55</v>
      </c>
      <c r="EU2" s="5" t="s">
        <v>56</v>
      </c>
      <c r="EV2" s="3" t="s">
        <v>57</v>
      </c>
      <c r="EW2" s="3" t="s">
        <v>58</v>
      </c>
      <c r="EX2" s="3" t="s">
        <v>59</v>
      </c>
      <c r="EY2" s="3" t="s">
        <v>286</v>
      </c>
      <c r="EZ2" s="3" t="str">
        <f>'[2]Raw data real costs'!BJ2</f>
        <v>C&amp;L2 2010-11</v>
      </c>
      <c r="FA2" s="5" t="str">
        <f>'[2]Raw data real costs'!BK2</f>
        <v>C&amp;L2 2011-12</v>
      </c>
      <c r="FB2" s="3" t="str">
        <f>'[2]Raw data real costs'!BL2</f>
        <v>C&amp;L2 2012-13</v>
      </c>
      <c r="FC2" s="3" t="str">
        <f>'[2]Raw data real costs'!BM2</f>
        <v>C&amp;L2 2013-14</v>
      </c>
      <c r="FD2" s="3" t="str">
        <f>'[2]Raw data real costs'!BN2</f>
        <v>C&amp;L2 2014-15</v>
      </c>
      <c r="FE2" s="3" t="str">
        <f>'[2]Raw data real costs'!BO2</f>
        <v>C&amp;L2 2015-16</v>
      </c>
      <c r="FF2" s="3" t="s">
        <v>60</v>
      </c>
      <c r="FG2" s="5" t="s">
        <v>61</v>
      </c>
      <c r="FH2" s="3" t="s">
        <v>62</v>
      </c>
      <c r="FI2" s="3" t="s">
        <v>63</v>
      </c>
      <c r="FJ2" s="3" t="s">
        <v>64</v>
      </c>
      <c r="FK2" s="3" t="s">
        <v>287</v>
      </c>
      <c r="FL2" s="3" t="s">
        <v>65</v>
      </c>
      <c r="FM2" s="5" t="s">
        <v>66</v>
      </c>
      <c r="FN2" s="3" t="s">
        <v>67</v>
      </c>
      <c r="FO2" s="3" t="s">
        <v>68</v>
      </c>
      <c r="FP2" s="3" t="s">
        <v>69</v>
      </c>
      <c r="FQ2" s="3" t="s">
        <v>288</v>
      </c>
      <c r="FR2" s="131" t="str">
        <f>'[2]Raw Data'!NW2</f>
        <v>C&amp;L5a 2012-15</v>
      </c>
      <c r="FS2" s="131" t="str">
        <f>'[2]Raw Data'!NX2</f>
        <v>C&amp;L5a 2013-16</v>
      </c>
      <c r="FT2" s="131" t="str">
        <f>'[2]Raw Data'!NY2</f>
        <v>C&amp;L5b 2010-14</v>
      </c>
      <c r="FU2" s="4" t="str">
        <f>'[2]Raw Data'!NZ2</f>
        <v>C&amp;L5b 2012-15</v>
      </c>
      <c r="FV2" s="4" t="str">
        <f>'[2]Raw Data'!OA2</f>
        <v>C&amp;L5b 2013-16</v>
      </c>
      <c r="FW2" s="4" t="str">
        <f>'[2]Raw Data'!OB2</f>
        <v>C&amp;L5c 2010-14</v>
      </c>
      <c r="FX2" s="4" t="str">
        <f>'[2]Raw Data'!OC2</f>
        <v>C&amp;L5c 2012-15</v>
      </c>
      <c r="FY2" s="4" t="str">
        <f>'[2]Raw Data'!OD2</f>
        <v>C&amp;L5c 2013-16</v>
      </c>
      <c r="FZ2" s="4" t="str">
        <f>'[2]Raw Data'!OE2</f>
        <v>C&amp;L5d 2010-14</v>
      </c>
      <c r="GA2" s="4" t="str">
        <f>'[2]Raw Data'!OF2</f>
        <v>C&amp;L5d 2012-15</v>
      </c>
      <c r="GB2" s="4" t="str">
        <f>'[2]Raw Data'!OG2</f>
        <v>C&amp;L5d 2013-16</v>
      </c>
      <c r="GC2" s="3" t="s">
        <v>198</v>
      </c>
      <c r="GD2" s="3" t="s">
        <v>199</v>
      </c>
      <c r="GE2" s="3" t="s">
        <v>200</v>
      </c>
      <c r="GF2" s="3" t="s">
        <v>201</v>
      </c>
      <c r="GG2" s="3" t="s">
        <v>202</v>
      </c>
      <c r="GH2" s="3" t="str">
        <f>'[2]Raw data real costs'!CG2</f>
        <v>ENV1a 2012-13</v>
      </c>
      <c r="GI2" s="3" t="str">
        <f>'[2]Raw data real costs'!CH2</f>
        <v>ENV1a 2013-14</v>
      </c>
      <c r="GJ2" s="3" t="str">
        <f>'[2]Raw data real costs'!CI2</f>
        <v>ENV1a 2014-15</v>
      </c>
      <c r="GK2" s="3" t="str">
        <f>'[2]Raw data real costs'!CJ2</f>
        <v>ENV1a 2015-16</v>
      </c>
      <c r="GL2" s="3" t="s">
        <v>203</v>
      </c>
      <c r="GM2" s="3" t="s">
        <v>204</v>
      </c>
      <c r="GN2" s="3" t="s">
        <v>205</v>
      </c>
      <c r="GO2" s="3" t="s">
        <v>206</v>
      </c>
      <c r="GP2" s="3" t="s">
        <v>207</v>
      </c>
      <c r="GQ2" s="3" t="s">
        <v>70</v>
      </c>
      <c r="GR2" s="3" t="s">
        <v>71</v>
      </c>
      <c r="GS2" s="3" t="s">
        <v>72</v>
      </c>
      <c r="GT2" s="3" t="s">
        <v>289</v>
      </c>
      <c r="GU2" s="3" t="s">
        <v>73</v>
      </c>
      <c r="GV2" s="3" t="s">
        <v>74</v>
      </c>
      <c r="GW2" s="3" t="s">
        <v>75</v>
      </c>
      <c r="GX2" s="3" t="s">
        <v>76</v>
      </c>
      <c r="GY2" s="3" t="s">
        <v>77</v>
      </c>
      <c r="GZ2" s="3" t="s">
        <v>290</v>
      </c>
      <c r="HA2" s="7" t="str">
        <f>'[2]Raw Data'!RC2</f>
        <v>ENV3c 2011-12</v>
      </c>
      <c r="HB2" s="7" t="str">
        <f>'[2]Raw Data'!RD2</f>
        <v>ENV3c 2012-13</v>
      </c>
      <c r="HC2" s="7" t="str">
        <f>'[2]Raw Data'!RE2</f>
        <v>ENV3c 2013-14</v>
      </c>
      <c r="HD2" s="7" t="str">
        <f>'[2]Raw Data'!RF2</f>
        <v>ENV3c 2014-15</v>
      </c>
      <c r="HE2" s="7" t="str">
        <f>'[2]Raw Data'!RG2</f>
        <v>ENV3c 2015-16</v>
      </c>
      <c r="HF2" s="3" t="str">
        <f>'[2]Raw data real costs'!CZ2</f>
        <v>ENV4a 2010-11</v>
      </c>
      <c r="HG2" s="3" t="str">
        <f>'[2]Raw data real costs'!DA2</f>
        <v>ENV4a 2011-12</v>
      </c>
      <c r="HH2" s="3" t="str">
        <f>'[2]Raw data real costs'!DB2</f>
        <v>ENV4a 2012-13</v>
      </c>
      <c r="HI2" s="3" t="str">
        <f>'[2]Raw data real costs'!DC2</f>
        <v>ENV4a 2013-14</v>
      </c>
      <c r="HJ2" s="3" t="str">
        <f>'[2]Raw data real costs'!DD2</f>
        <v>ENV4a 2014-15</v>
      </c>
      <c r="HK2" s="3" t="str">
        <f>'[2]Raw data real costs'!DE2</f>
        <v>ENV4a 2015-16</v>
      </c>
      <c r="HL2" s="4" t="str">
        <f>'[2]Raw Data'!SA2</f>
        <v>ENV4b 2010-12</v>
      </c>
      <c r="HM2" s="4" t="str">
        <f>'[2]Raw Data'!SB2</f>
        <v>ENV4b 2011-13</v>
      </c>
      <c r="HN2" s="4" t="str">
        <f>'[2]Raw Data'!SC2</f>
        <v>ENV4b 2012-14</v>
      </c>
      <c r="HO2" s="4" t="str">
        <f>'[2]Raw Data'!SD2</f>
        <v>ENV4b 2013-15</v>
      </c>
      <c r="HP2" s="4" t="str">
        <f>'[2]Raw Data'!SE2</f>
        <v>ENV4b 2014-16</v>
      </c>
      <c r="HQ2" s="4" t="str">
        <f>'[2]Raw Data'!SF2</f>
        <v>ENV4c 2009-11</v>
      </c>
      <c r="HR2" s="4" t="str">
        <f>'[2]Raw Data'!SG2</f>
        <v>ENV4c 2010-12</v>
      </c>
      <c r="HS2" s="4" t="str">
        <f>'[2]Raw Data'!SH2</f>
        <v>ENV4c 2011-13</v>
      </c>
      <c r="HT2" s="4" t="str">
        <f>'[2]Raw Data'!SI2</f>
        <v>ENV4c 2012-14</v>
      </c>
      <c r="HU2" s="4" t="str">
        <f>'[2]Raw Data'!SJ2</f>
        <v>ENV4c 2013-15</v>
      </c>
      <c r="HV2" s="4" t="str">
        <f>'[2]Raw Data'!SK2</f>
        <v>ENV4c 2014-16</v>
      </c>
      <c r="HW2" s="4" t="str">
        <f>'[2]Raw Data'!SL2</f>
        <v>ENV4d 2009-11</v>
      </c>
      <c r="HX2" s="4" t="str">
        <f>'[2]Raw Data'!SM2</f>
        <v>ENV4d 2010-12</v>
      </c>
      <c r="HY2" s="4" t="str">
        <f>'[2]Raw Data'!SN2</f>
        <v>ENV4d 2011-13</v>
      </c>
      <c r="HZ2" s="4" t="str">
        <f>'[2]Raw Data'!SO2</f>
        <v>ENV4d 2012-14</v>
      </c>
      <c r="IA2" s="4" t="str">
        <f>'[2]Raw Data'!SP2</f>
        <v>ENV4d 2013-15</v>
      </c>
      <c r="IB2" s="4" t="str">
        <f>'[2]Raw Data'!SQ2</f>
        <v>ENV4d 2014-16</v>
      </c>
      <c r="IC2" s="4" t="str">
        <f>'[2]Raw Data'!SR2</f>
        <v>ENV4e 2007-11</v>
      </c>
      <c r="ID2" s="4" t="str">
        <f>'[2]Raw Data'!SS2</f>
        <v>ENV4e 2008-12</v>
      </c>
      <c r="IE2" s="4" t="str">
        <f>'[2]Raw Data'!ST2</f>
        <v>ENV4e 2009-13</v>
      </c>
      <c r="IF2" s="4" t="str">
        <f>'[2]Raw Data'!SU2</f>
        <v>ENV4e 2010-14</v>
      </c>
      <c r="IG2" s="4" t="str">
        <f>'[2]Raw Data'!SV2</f>
        <v>ENV4e 2011-15</v>
      </c>
      <c r="IH2" s="4" t="str">
        <f>'[2]Raw Data'!SW2</f>
        <v>ENV4e 2012-16</v>
      </c>
      <c r="II2" s="3" t="s">
        <v>208</v>
      </c>
      <c r="IJ2" s="3" t="s">
        <v>209</v>
      </c>
      <c r="IK2" s="5" t="s">
        <v>210</v>
      </c>
      <c r="IL2" s="5" t="s">
        <v>211</v>
      </c>
      <c r="IM2" s="5" t="s">
        <v>212</v>
      </c>
      <c r="IN2" s="3" t="s">
        <v>78</v>
      </c>
      <c r="IO2" s="3" t="s">
        <v>79</v>
      </c>
      <c r="IP2" s="3" t="s">
        <v>80</v>
      </c>
      <c r="IQ2" s="3" t="s">
        <v>291</v>
      </c>
      <c r="IR2" s="3" t="s">
        <v>81</v>
      </c>
      <c r="IS2" s="3" t="s">
        <v>82</v>
      </c>
      <c r="IT2" s="3" t="s">
        <v>83</v>
      </c>
      <c r="IU2" s="3" t="s">
        <v>292</v>
      </c>
      <c r="IV2" s="4" t="str">
        <f>'[2]Raw Data'!UO2</f>
        <v>ENV6 2011-12</v>
      </c>
      <c r="IW2" s="4" t="str">
        <f>'[2]Raw Data'!UP2</f>
        <v>ENV6 2012-13</v>
      </c>
      <c r="IX2" s="4" t="str">
        <f>'[2]Raw Data'!UQ2</f>
        <v>ENV6 2013-14</v>
      </c>
      <c r="IY2" s="4" t="str">
        <f>'[2]Raw Data'!UR2</f>
        <v>ENV6 2014-15</v>
      </c>
      <c r="IZ2" s="4" t="str">
        <f>'[2]Raw Data'!US2</f>
        <v>ENV6 2015-16</v>
      </c>
      <c r="JA2" s="4" t="str">
        <f>'[2]Raw Data'!UT2</f>
        <v>ENV7a 2010-14</v>
      </c>
      <c r="JB2" s="4" t="str">
        <f>'[2]Raw Data'!UU2</f>
        <v>ENV7a 2012-15</v>
      </c>
      <c r="JC2" s="3" t="str">
        <f>'[2]Raw Data'!UV2</f>
        <v>ENV7a 2013-16</v>
      </c>
      <c r="JD2" s="3" t="str">
        <f>'[2]Raw Data'!UW2</f>
        <v>ENV7b 2010-14</v>
      </c>
      <c r="JE2" s="3" t="str">
        <f>'[2]Raw Data'!UX2</f>
        <v>ENV7b 2012-15</v>
      </c>
      <c r="JF2" s="3" t="str">
        <f>'[2]Raw Data'!UY2</f>
        <v>ENV7b 2013-16</v>
      </c>
      <c r="JG2" s="3" t="str">
        <f>'[2]Raw Data'!UZ2</f>
        <v>HSN1a 2010-11</v>
      </c>
      <c r="JH2" s="3" t="str">
        <f>'[2]Raw Data'!VA2</f>
        <v>HSN1a 2011-12</v>
      </c>
      <c r="JI2" s="3" t="str">
        <f>'[2]Raw Data'!VB2</f>
        <v>HSN1a 2012-13</v>
      </c>
      <c r="JJ2" s="4" t="str">
        <f>'[2]Raw Data'!VC2</f>
        <v>HSN1b 2013-14</v>
      </c>
      <c r="JK2" s="4" t="str">
        <f>'[2]Raw Data'!VD2</f>
        <v>HSN1b 2014-15</v>
      </c>
      <c r="JL2" s="4" t="str">
        <f>'[2]Raw Data'!VE2</f>
        <v>HSN1b 2015-16</v>
      </c>
      <c r="JM2" s="4" t="str">
        <f>'[2]Raw Data'!VF2</f>
        <v>HSN2 2010-11</v>
      </c>
      <c r="JN2" s="4" t="str">
        <f>'[2]Raw Data'!VG2</f>
        <v>HSN2 2011-12</v>
      </c>
      <c r="JO2" s="4" t="str">
        <f>'[2]Raw Data'!VH2</f>
        <v>HSN2 2012-13</v>
      </c>
      <c r="JP2" s="4" t="str">
        <f>'[2]Raw Data'!VI2</f>
        <v>HSN2 2013-14</v>
      </c>
      <c r="JQ2" s="4" t="str">
        <f>'[2]Raw Data'!VJ2</f>
        <v>HSN2 2014-15</v>
      </c>
      <c r="JR2" s="4" t="str">
        <f>'[2]Raw Data'!VK2</f>
        <v>HSN2 2015-16</v>
      </c>
      <c r="JS2" s="4" t="str">
        <f>'[2]Raw Data'!VL2</f>
        <v>HSN3 2010-11</v>
      </c>
      <c r="JT2" s="4" t="str">
        <f>'[2]Raw Data'!VM2</f>
        <v>HSN3 2011-12</v>
      </c>
      <c r="JU2" s="4" t="str">
        <f>'[2]Raw Data'!VN2</f>
        <v>HSN3 2012-13</v>
      </c>
      <c r="JV2" s="4" t="str">
        <f>'[2]Raw Data'!VO2</f>
        <v>HSN3 2013-14</v>
      </c>
      <c r="JW2" s="4" t="str">
        <f>'[2]Raw Data'!VP2</f>
        <v>HSN3 2014-15</v>
      </c>
      <c r="JX2" s="4" t="str">
        <f>'[2]Raw Data'!VQ2</f>
        <v>HSN3 2015-16</v>
      </c>
      <c r="JY2" s="4" t="str">
        <f>'[2]Raw Data'!VR2</f>
        <v>HSN4a 2010-11</v>
      </c>
      <c r="JZ2" s="4" t="str">
        <f>'[2]Raw Data'!VS2</f>
        <v>HSN4a 2011-12</v>
      </c>
      <c r="KA2" s="4" t="str">
        <f>'[2]Raw Data'!VT2</f>
        <v>HSN4a 2012-13</v>
      </c>
      <c r="KB2" s="3" t="str">
        <f>'[2]Raw Data'!VU2</f>
        <v>HSN4b 2013-14</v>
      </c>
      <c r="KC2" s="3" t="str">
        <f>'[2]Raw Data'!VV2</f>
        <v>HSN4b 2014-15</v>
      </c>
      <c r="KD2" s="3" t="str">
        <f>'[2]Raw Data'!VW2</f>
        <v>HSN4b 2015-16</v>
      </c>
      <c r="KE2" s="3" t="str">
        <f>'[2]Raw Data'!VX2</f>
        <v>HSN5 2010-11</v>
      </c>
      <c r="KF2" s="3" t="str">
        <f>'[2]Raw Data'!VY2</f>
        <v>HSN5 2011-12</v>
      </c>
      <c r="KG2" s="3" t="str">
        <f>'[2]Raw Data'!VZ2</f>
        <v>HSN5 2012-13</v>
      </c>
      <c r="KH2" s="4" t="str">
        <f>'[2]Raw Data'!WA2</f>
        <v>HSN5 2013-14</v>
      </c>
      <c r="KI2" s="4" t="str">
        <f>'[2]Raw Data'!WB2</f>
        <v>HSN5 2014-15</v>
      </c>
      <c r="KJ2" s="4" t="str">
        <f>'[2]Raw Data'!WC2</f>
        <v>HSN5 2015-16</v>
      </c>
      <c r="KK2" s="4" t="str">
        <f>'[2]Raw Data'!WD2</f>
        <v>CORP-ASSET1 2010-11</v>
      </c>
      <c r="KL2" s="4" t="str">
        <f>'[2]Raw Data'!WE2</f>
        <v>CORP-ASSET1 2011-12</v>
      </c>
      <c r="KM2" s="4" t="str">
        <f>'[2]Raw Data'!WF2</f>
        <v>CORP-ASSET1 2012-13</v>
      </c>
      <c r="KN2" s="4" t="str">
        <f>'[2]Raw Data'!WG2</f>
        <v>CORP-ASSET1 2013-14</v>
      </c>
      <c r="KO2" s="4" t="str">
        <f>'[2]Raw Data'!WH2</f>
        <v>CORP-ASSET1 2014-15</v>
      </c>
      <c r="KP2" s="4" t="str">
        <f>'[2]Raw Data'!WI2</f>
        <v>CORP-ASSET1 2015-16</v>
      </c>
      <c r="KQ2" s="4" t="str">
        <f>'[2]Raw Data'!WJ2</f>
        <v>CORP-ASSET2 2010-11</v>
      </c>
      <c r="KR2" s="4" t="str">
        <f>'[2]Raw Data'!WK2</f>
        <v>CORP-ASSET2 2011-12</v>
      </c>
      <c r="KS2" s="4" t="str">
        <f>'[2]Raw Data'!WL2</f>
        <v>CORP-ASSET2 2012-13</v>
      </c>
      <c r="KT2" s="4" t="str">
        <f>'[2]Raw Data'!WM2</f>
        <v>CORP-ASSET2 2013-14</v>
      </c>
      <c r="KU2" s="4" t="str">
        <f>'[2]Raw Data'!WN2</f>
        <v>CORP-ASSET2 2014-15</v>
      </c>
      <c r="KV2" s="4" t="str">
        <f>'[2]Raw Data'!WO2</f>
        <v>CORP-ASSET2 2015-16</v>
      </c>
      <c r="KW2" s="4" t="str">
        <f>'[2]Raw Data'!WP2</f>
        <v>ECON1 2012-13</v>
      </c>
      <c r="KX2" s="4" t="str">
        <f>'[2]Raw Data'!WS2</f>
        <v>ECON1 2013-14</v>
      </c>
      <c r="KY2" s="4" t="str">
        <f>'[2]Raw Data'!WV2</f>
        <v>ECON1 2014-15</v>
      </c>
      <c r="KZ2" s="4" t="str">
        <f>'[2]Raw Data'!WY2</f>
        <v>ECON1 2015-16</v>
      </c>
      <c r="LA2" s="4" t="str">
        <f>'[2]Raw data real costs'!DS2</f>
        <v>ECON2 2010-11</v>
      </c>
      <c r="LB2" s="4" t="str">
        <f>'[2]Raw data real costs'!DT2</f>
        <v>ECON2 2011-12</v>
      </c>
      <c r="LC2" s="4" t="str">
        <f>'[2]Raw data real costs'!DU2</f>
        <v>ECON2 2012-13</v>
      </c>
      <c r="LD2" s="4" t="str">
        <f>'[2]Raw data real costs'!DV2</f>
        <v>ECON2 2013-14</v>
      </c>
      <c r="LE2" s="4" t="str">
        <f>'[2]Raw data real costs'!DW2</f>
        <v>ECON2 2014-15</v>
      </c>
      <c r="LF2" s="4" t="str">
        <f>'[2]Raw data real costs'!DX2</f>
        <v>ECON2 2015-16</v>
      </c>
      <c r="LG2" s="4" t="str">
        <f>'[2]Raw Data'!XT2</f>
        <v>ECON3 2012-13</v>
      </c>
      <c r="LH2" s="4" t="str">
        <f>'[2]Raw Data'!XU2</f>
        <v>ECON3 2013-14</v>
      </c>
      <c r="LI2" s="4" t="str">
        <f>'[2]Raw Data'!XV2</f>
        <v>ECON3 2014-15</v>
      </c>
      <c r="LJ2" s="4" t="str">
        <f>'[2]Raw Data'!XW2</f>
        <v>ECON3 2015-16</v>
      </c>
      <c r="LK2" s="4" t="str">
        <f>'[2]Raw Data'!XX2</f>
        <v>ECON4 2010-11</v>
      </c>
      <c r="LL2" s="4" t="str">
        <f>'[2]Raw Data'!XY2</f>
        <v>ECON4 2011-12</v>
      </c>
      <c r="LM2" s="4" t="str">
        <f>'[2]Raw Data'!XZ2</f>
        <v>ECON4 2012-13</v>
      </c>
      <c r="LN2" s="4" t="str">
        <f>'[2]Raw Data'!YA2</f>
        <v>ECON4 2013-14</v>
      </c>
      <c r="LO2" s="4" t="str">
        <f>'[2]Raw Data'!YB2</f>
        <v>ECON4 2014-15</v>
      </c>
      <c r="LP2" s="4" t="str">
        <f>'[2]Raw Data'!YC2</f>
        <v>ECON4 2015-16</v>
      </c>
      <c r="LQ2" s="4" t="str">
        <f>'[2]Raw Data'!YD2</f>
        <v>ECON5 2013-14</v>
      </c>
      <c r="LR2" s="4" t="str">
        <f>'[2]Raw Data'!YG2</f>
        <v>ECON5 2014-15</v>
      </c>
      <c r="LS2" s="4" t="str">
        <f>'[2]Raw Data'!YJ2</f>
        <v>ECON5 2015-16</v>
      </c>
      <c r="LT2" s="4" t="str">
        <f>'[2]Raw Data'!KF2</f>
        <v>SW4a 14-15</v>
      </c>
      <c r="LU2" s="4" t="str">
        <f>'[2]Raw Data'!KG2</f>
        <v>SW4a 15-16</v>
      </c>
      <c r="LV2" s="4" t="str">
        <f>'[2]Raw Data'!KH2</f>
        <v>SW4b 14-15</v>
      </c>
      <c r="LW2" s="4" t="str">
        <f>'[2]Raw Data'!KI2</f>
        <v>SW4b 15-16</v>
      </c>
      <c r="LX2" s="4" t="str">
        <f>'[2]Raw Data'!DV2</f>
        <v>CHN12a 2011/12</v>
      </c>
      <c r="LY2" s="4" t="str">
        <f>'[2]Raw Data'!DW2</f>
        <v>CHN12a 2012/13</v>
      </c>
      <c r="LZ2" s="4" t="str">
        <f>'[2]Raw Data'!DX2</f>
        <v>CHN12a 2013/14</v>
      </c>
      <c r="MA2" s="4" t="str">
        <f>'[2]Raw Data'!DY2</f>
        <v>CHN12a 2014/15</v>
      </c>
      <c r="MB2" s="4" t="str">
        <f>'[2]Raw Data'!DZ2</f>
        <v>CHN12a 2015/16</v>
      </c>
      <c r="MC2" s="4" t="str">
        <f>'[2]Raw Data'!EA2</f>
        <v>CHN12b 2011/12</v>
      </c>
      <c r="MD2" s="4" t="str">
        <f>'[2]Raw Data'!EB2</f>
        <v>CHN12b 2012/13</v>
      </c>
      <c r="ME2" s="4" t="str">
        <f>'[2]Raw Data'!EC2</f>
        <v>CHN12b 2013/14</v>
      </c>
      <c r="MF2" s="4" t="str">
        <f>'[2]Raw Data'!ED2</f>
        <v>CHN12b 2014/15</v>
      </c>
      <c r="MG2" s="4" t="str">
        <f>'[2]Raw Data'!EE2</f>
        <v>CHN12b 2015/16</v>
      </c>
      <c r="MH2" s="4" t="str">
        <f>'[2]Raw Data'!EF2</f>
        <v>CHN12c 2011/12</v>
      </c>
      <c r="MI2" s="4" t="str">
        <f>'[2]Raw Data'!EG2</f>
        <v>CHN12c 2012/13</v>
      </c>
      <c r="MJ2" s="4" t="str">
        <f>'[2]Raw Data'!EH2</f>
        <v>CHN12c 2013/14</v>
      </c>
      <c r="MK2" s="4" t="str">
        <f>'[2]Raw Data'!EI2</f>
        <v>CHN12c 2014/15</v>
      </c>
      <c r="ML2" s="4" t="str">
        <f>'[2]Raw Data'!EJ2</f>
        <v>CHN12c 2015/16</v>
      </c>
      <c r="MM2" s="4" t="str">
        <f>'[2]Raw Data'!EK2</f>
        <v>CHN12d 2011/12</v>
      </c>
      <c r="MN2" s="4" t="str">
        <f>'[2]Raw Data'!EL2</f>
        <v>CHN12d 2012/13</v>
      </c>
      <c r="MO2" s="4" t="str">
        <f>'[2]Raw Data'!EM2</f>
        <v>CHN12d 2013/14</v>
      </c>
      <c r="MP2" s="4" t="str">
        <f>'[2]Raw Data'!EN2</f>
        <v>CHN12d 2014/15</v>
      </c>
      <c r="MQ2" s="4" t="str">
        <f>'[2]Raw Data'!EO2</f>
        <v>CHN12d 2015/16</v>
      </c>
      <c r="MR2" s="4" t="str">
        <f>'[2]Raw Data'!EP2</f>
        <v>CHN12e 2011/12</v>
      </c>
      <c r="MS2" s="4" t="str">
        <f>'[2]Raw Data'!EQ2</f>
        <v>CHN12e 2012/13</v>
      </c>
      <c r="MT2" s="4" t="str">
        <f>'[2]Raw Data'!ER2</f>
        <v>CHN12e 2013/14</v>
      </c>
      <c r="MU2" s="4" t="str">
        <f>'[2]Raw Data'!ES2</f>
        <v>CHN12e 2014/15</v>
      </c>
      <c r="MV2" s="4" t="str">
        <f>'[2]Raw Data'!ET2</f>
        <v>CHN12e 2015/16</v>
      </c>
      <c r="MW2" s="4" t="str">
        <f>'[2]Raw Data'!EU2</f>
        <v>CHN12f 2011/12</v>
      </c>
      <c r="MX2" s="4" t="str">
        <f>'[2]Raw Data'!EV2</f>
        <v>CHN12f 2012/13</v>
      </c>
      <c r="MY2" s="4" t="str">
        <f>'[2]Raw Data'!EW2</f>
        <v>CHN12f 2013/14</v>
      </c>
      <c r="MZ2" s="4" t="str">
        <f>'[2]Raw Data'!EX2</f>
        <v>CHN12f 2014/15</v>
      </c>
      <c r="NA2" s="4" t="str">
        <f>'[2]Raw Data'!EY2</f>
        <v>CHN12f 2015/16</v>
      </c>
      <c r="NB2" s="4" t="str">
        <f>'[2]Raw Data'!EZ2</f>
        <v>CHN13a 2015/16</v>
      </c>
      <c r="NC2" s="4" t="str">
        <f>'[2]Raw Data'!FA2</f>
        <v>CHN13b 2015/16</v>
      </c>
      <c r="ND2" s="4" t="str">
        <f>'[2]Raw Data'!FB2</f>
        <v>CHN13c 2015/16</v>
      </c>
      <c r="NE2" s="4" t="str">
        <f>'[2]Raw Data'!FC2</f>
        <v>CHN14a 2015/16</v>
      </c>
      <c r="NF2" s="4" t="str">
        <f>'[2]Raw Data'!FD2</f>
        <v>CHN14b 2015/16</v>
      </c>
      <c r="NG2" s="4" t="str">
        <f>'[2]Raw Data'!FE2</f>
        <v>CHN14c 2015/16</v>
      </c>
      <c r="NH2" s="4" t="str">
        <f>'[2]Raw Data'!FF2</f>
        <v>CHN15a 2015/16</v>
      </c>
      <c r="NI2" s="4" t="str">
        <f>'[2]Raw Data'!FG2</f>
        <v>CHN15b 2015/16</v>
      </c>
      <c r="NJ2" s="4" t="str">
        <f>'[2]Raw Data'!FH2</f>
        <v>CHN15c 2015/16</v>
      </c>
      <c r="NK2" s="4" t="str">
        <f>'[2]Raw Data'!FI2</f>
        <v>CHN16a 2015/16</v>
      </c>
      <c r="NL2" s="4" t="str">
        <f>'[2]Raw Data'!FJ2</f>
        <v>CHN16b 2015/16</v>
      </c>
      <c r="NM2" s="4" t="str">
        <f>'[2]Raw Data'!FK2</f>
        <v>CHN16c 2015/16</v>
      </c>
      <c r="NN2" s="4" t="str">
        <f>'[2]Raw Data'!FL2</f>
        <v>CORP 1 2010-11</v>
      </c>
      <c r="NO2" s="128"/>
      <c r="NP2" s="4"/>
    </row>
    <row r="3" spans="1:380" s="63" customFormat="1" ht="15" customHeight="1">
      <c r="A3" s="51" t="s">
        <v>84</v>
      </c>
      <c r="B3" s="52">
        <v>1</v>
      </c>
      <c r="C3" s="52">
        <v>4</v>
      </c>
      <c r="D3" s="94">
        <f>'[2]Raw data real costs'!$B$3</f>
        <v>5614.0489404669061</v>
      </c>
      <c r="E3" s="94">
        <f>'[2]Raw data real costs'!C3</f>
        <v>5163.1716896884882</v>
      </c>
      <c r="F3" s="94">
        <f>'[2]Raw data real costs'!D3</f>
        <v>5137.5318989251573</v>
      </c>
      <c r="G3" s="94">
        <f>'[2]Raw data real costs'!E3</f>
        <v>5065.3788738981812</v>
      </c>
      <c r="H3" s="94">
        <f>'[2]Raw data real costs'!F3</f>
        <v>5301.9477370113555</v>
      </c>
      <c r="I3" s="95">
        <f>'[2]Raw data real costs'!G3</f>
        <v>5138.3958660975059</v>
      </c>
      <c r="J3" s="94">
        <f>'[2]Raw data real costs'!H3</f>
        <v>7735.5238234180888</v>
      </c>
      <c r="K3" s="94">
        <f>'[2]Raw data real costs'!I3</f>
        <v>6996.5654992715208</v>
      </c>
      <c r="L3" s="94">
        <f>'[2]Raw data real costs'!J3</f>
        <v>7106.3888296718487</v>
      </c>
      <c r="M3" s="94">
        <f>'[2]Raw data real costs'!K3</f>
        <v>7351.1757125038694</v>
      </c>
      <c r="N3" s="94">
        <f>'[2]Raw data real costs'!L3</f>
        <v>7433.7641682012272</v>
      </c>
      <c r="O3" s="95">
        <f>'[2]Raw data real costs'!M3</f>
        <v>7558.2086141894206</v>
      </c>
      <c r="P3" s="33">
        <f>'[2]Raw data real costs'!N3</f>
        <v>2207.6545393154884</v>
      </c>
      <c r="Q3" s="34">
        <f>'[2]Raw data real costs'!O3</f>
        <v>2312.3623728767452</v>
      </c>
      <c r="R3" s="34">
        <f>'[2]Raw data real costs'!P3</f>
        <v>2970.2618805482243</v>
      </c>
      <c r="S3" s="34">
        <f>'[2]Raw data real costs'!Q3</f>
        <v>2778.4582552110905</v>
      </c>
      <c r="T3" s="34">
        <f>'[2]Raw data real costs'!R3</f>
        <v>3901.7975911757467</v>
      </c>
      <c r="U3" s="38">
        <f>'[2]Raw data real costs'!S3</f>
        <v>4712.9866439329353</v>
      </c>
      <c r="V3" s="53">
        <f>'[2]Raw Data'!BD3</f>
        <v>47</v>
      </c>
      <c r="W3" s="54">
        <f>'[2]Raw Data'!BE3</f>
        <v>48</v>
      </c>
      <c r="X3" s="55">
        <f>'[2]Raw Data'!BF3</f>
        <v>49</v>
      </c>
      <c r="Y3" s="54">
        <f>'[2]Raw Data'!BG3</f>
        <v>52</v>
      </c>
      <c r="Z3" s="124">
        <f>'[2]Raw Data'!BH3</f>
        <v>55</v>
      </c>
      <c r="AA3" s="53">
        <f>'[2]Raw Data'!BI3</f>
        <v>27</v>
      </c>
      <c r="AB3" s="55">
        <f>'[2]Raw Data'!BJ3</f>
        <v>25</v>
      </c>
      <c r="AC3" s="55">
        <f>'[2]Raw Data'!BK3</f>
        <v>27</v>
      </c>
      <c r="AD3" s="55">
        <f>'[2]Raw Data'!BL3</f>
        <v>30</v>
      </c>
      <c r="AE3" s="55">
        <f>'[2]Raw Data'!BM3</f>
        <v>32</v>
      </c>
      <c r="AF3" s="119">
        <f>'[2]Raw Data'!BN3</f>
        <v>16</v>
      </c>
      <c r="AG3" s="119">
        <f>'[2]Raw Data'!BO3</f>
        <v>24</v>
      </c>
      <c r="AH3" s="119">
        <f>'[2]Raw Data'!BP3</f>
        <v>22</v>
      </c>
      <c r="AI3" s="119">
        <f>'[2]Raw Data'!BQ3</f>
        <v>22</v>
      </c>
      <c r="AJ3" s="104">
        <f>'[2]Raw Data'!BR3</f>
        <v>33</v>
      </c>
      <c r="AK3" s="12">
        <f>'[2]Raw Data'!BS3</f>
        <v>5</v>
      </c>
      <c r="AL3" s="11">
        <f>'[2]Raw Data'!BT3</f>
        <v>5</v>
      </c>
      <c r="AM3" s="12">
        <f>'[2]Raw Data'!BU3</f>
        <v>8</v>
      </c>
      <c r="AN3" s="11">
        <f>'[2]Raw Data'!BV3</f>
        <v>7</v>
      </c>
      <c r="AO3" s="12">
        <f>'[2]Raw Data'!BW3</f>
        <v>14</v>
      </c>
      <c r="AP3" s="33">
        <f>'[2]Raw data real costs'!T3</f>
        <v>3126.1978785791371</v>
      </c>
      <c r="AQ3" s="34">
        <f>'[2]Raw data real costs'!U3</f>
        <v>3083.9424955142822</v>
      </c>
      <c r="AR3" s="34">
        <f>'[2]Raw data real costs'!V3</f>
        <v>2987.179438872563</v>
      </c>
      <c r="AS3" s="34">
        <f>'[2]Raw data real costs'!W3</f>
        <v>2732.1490719723379</v>
      </c>
      <c r="AT3" s="34">
        <f>'[2]Raw data real costs'!X3</f>
        <v>3054.1126828829842</v>
      </c>
      <c r="AU3" s="34">
        <f>'[2]Raw data real costs'!Y3</f>
        <v>3018.939393939394</v>
      </c>
      <c r="AV3" s="33">
        <f>'[2]Raw data real costs'!Z3</f>
        <v>273.26389795896461</v>
      </c>
      <c r="AW3" s="34">
        <f>'[2]Raw data real costs'!AA3</f>
        <v>293.93075529994587</v>
      </c>
      <c r="AX3" s="34">
        <f>'[2]Raw data real costs'!AB3</f>
        <v>354.23068773058776</v>
      </c>
      <c r="AY3" s="34">
        <f>'[2]Raw data real costs'!AC3</f>
        <v>407.86554796525104</v>
      </c>
      <c r="AZ3" s="34">
        <f>'[2]Raw data real costs'!AD3</f>
        <v>422.41441185258526</v>
      </c>
      <c r="BA3" s="34">
        <f>'[2]Raw data real costs'!AE3</f>
        <v>444.6374980255884</v>
      </c>
      <c r="BB3" s="48">
        <f>'[2]Raw Data'!DH3</f>
        <v>91.27725856697819</v>
      </c>
      <c r="BC3" s="48">
        <f>'[2]Raw Data'!DI3</f>
        <v>90.909090909090907</v>
      </c>
      <c r="BD3" s="48">
        <f>'[2]Raw Data'!DJ3</f>
        <v>90.924092409240913</v>
      </c>
      <c r="BE3" s="48">
        <f>'[2]Raw Data'!DK3</f>
        <v>89.254766031195842</v>
      </c>
      <c r="BF3" s="48">
        <f>'[2]Raw Data'!DL3</f>
        <v>89.071038251366119</v>
      </c>
      <c r="BG3" s="48">
        <f>'[2]Raw Data'!DM3</f>
        <v>88.06509945750453</v>
      </c>
      <c r="BH3" s="58">
        <f>'[2]Raw Data'!DN3</f>
        <v>72.7</v>
      </c>
      <c r="BI3" s="58">
        <f>'[2]Raw Data'!DO3</f>
        <v>71.333333333333329</v>
      </c>
      <c r="BJ3" s="59">
        <f>'[2]Raw Data'!DP3</f>
        <v>69</v>
      </c>
      <c r="BK3" s="90">
        <f>'[2]Raw Data'!DQ3</f>
        <v>88.6</v>
      </c>
      <c r="BL3" s="48">
        <f>'[2]Raw Data'!DR3</f>
        <v>91.1</v>
      </c>
      <c r="BM3" s="57">
        <f>'[2]Raw Data'!DS3</f>
        <v>91.2</v>
      </c>
      <c r="BN3" s="55">
        <f>'[2]Raw Data'!DT3</f>
        <v>90.2</v>
      </c>
      <c r="BO3" s="55">
        <f>'[2]Raw Data'!DU3</f>
        <v>90.3</v>
      </c>
      <c r="BP3" s="55">
        <f>'[2]Raw Data'!DV3</f>
        <v>775.48</v>
      </c>
      <c r="BQ3" s="48">
        <f>'[2]Raw Data'!FL3</f>
        <v>5.2816191943563018</v>
      </c>
      <c r="BR3" s="57">
        <f>'[2]Raw Data'!FO3</f>
        <v>5.1559839317262313</v>
      </c>
      <c r="BS3" s="57">
        <f>'[2]Raw Data'!FR3</f>
        <v>3.8215300179191178</v>
      </c>
      <c r="BT3" s="57">
        <f>'[2]Raw Data'!FU3</f>
        <v>4.753097293171276</v>
      </c>
      <c r="BU3" s="57">
        <f>'[2]Raw Data'!FX3</f>
        <v>3.9963986539455618</v>
      </c>
      <c r="BV3" s="123">
        <f>'[2]Raw Data'!GA3</f>
        <v>4.4012361491523642</v>
      </c>
      <c r="BW3" s="34">
        <f>'[2]Raw data real costs'!AF3</f>
        <v>36632.364979712816</v>
      </c>
      <c r="BX3" s="34">
        <f>'[2]Raw data real costs'!AG3</f>
        <v>34682.425513518021</v>
      </c>
      <c r="BY3" s="35">
        <f>'[2]Raw data real costs'!AH3</f>
        <v>28888.043262659899</v>
      </c>
      <c r="BZ3" s="37">
        <f>'[2]Raw data real costs'!AI3</f>
        <v>29437.339032728902</v>
      </c>
      <c r="CA3" s="35">
        <f>'[2]Raw data real costs'!AJ3</f>
        <v>25146.420560398758</v>
      </c>
      <c r="CB3" s="109">
        <f>'[2]Raw data real costs'!AK3</f>
        <v>27818.537008899501</v>
      </c>
      <c r="CC3" s="60">
        <f>'[2]Raw Data'!GV3</f>
        <v>46.648793565683647</v>
      </c>
      <c r="CD3" s="60">
        <f>'[2]Raw Data'!GW3</f>
        <v>44.907407407407405</v>
      </c>
      <c r="CE3" s="60">
        <f>'[2]Raw Data'!GX3</f>
        <v>49.685534591194966</v>
      </c>
      <c r="CF3" s="60">
        <f>'[2]Raw Data'!GY3</f>
        <v>47.058823529411761</v>
      </c>
      <c r="CG3" s="60">
        <f>'[2]Raw Data'!GZ3</f>
        <v>48.447204968944099</v>
      </c>
      <c r="CH3" s="60">
        <f>'[2]Raw Data'!HA3</f>
        <v>49.152542372881356</v>
      </c>
      <c r="CI3" s="34">
        <f>'[2]Raw data real costs'!AL3</f>
        <v>13.902796460738301</v>
      </c>
      <c r="CJ3" s="34">
        <f>'[2]Raw data real costs'!AM3</f>
        <v>10.502427389889428</v>
      </c>
      <c r="CK3" s="35">
        <f>'[2]Raw data real costs'!AN3</f>
        <v>10.254717305540098</v>
      </c>
      <c r="CL3" s="37">
        <f>'[2]Raw data real costs'!AO3</f>
        <v>9.8849377699084275</v>
      </c>
      <c r="CM3" s="35">
        <f>'[2]Raw data real costs'!AP3</f>
        <v>9.098437644984962</v>
      </c>
      <c r="CN3" s="38">
        <f>'[2]Raw data real costs'!AQ3</f>
        <v>9.8493182927679754</v>
      </c>
      <c r="CO3" s="111">
        <f>'[2]Raw Data'!HI3</f>
        <v>23.9</v>
      </c>
      <c r="CP3" s="111">
        <f>'[2]Raw Data'!HJ3</f>
        <v>30.54</v>
      </c>
      <c r="CQ3" s="111">
        <f>'[2]Raw Data'!HK3</f>
        <v>31.6</v>
      </c>
      <c r="CR3" s="111">
        <f>'[2]Raw Data'!HL3</f>
        <v>3.1</v>
      </c>
      <c r="CS3" s="111">
        <f>'[2]Raw Data'!HM3</f>
        <v>1.87</v>
      </c>
      <c r="CT3" s="111">
        <f>'[2]Raw Data'!HN3</f>
        <v>2.85</v>
      </c>
      <c r="CU3" s="72">
        <f>'[2]Raw Data'!HO3</f>
        <v>6.9178994082840237</v>
      </c>
      <c r="CV3" s="72">
        <f>'[2]Raw Data'!HP3</f>
        <v>6.738745387453875</v>
      </c>
      <c r="CW3" s="72">
        <f>'[2]Raw Data'!HQ3</f>
        <v>6.6871301775147929</v>
      </c>
      <c r="CX3" s="72">
        <f>'[2]Raw Data'!HR3</f>
        <v>6.7020164301717697</v>
      </c>
      <c r="CY3" s="72">
        <f>'[2]Raw Data'!HS3</f>
        <v>5.5735099337748348</v>
      </c>
      <c r="CZ3" s="72">
        <f>'[2]Raw Data'!HT3</f>
        <v>5.6671105193075899</v>
      </c>
      <c r="DA3" s="72">
        <f>'[2]Raw Data'!HU3</f>
        <v>15.907283336935379</v>
      </c>
      <c r="DB3" s="72">
        <f>'[2]Raw Data'!HV3</f>
        <v>13.049718785151857</v>
      </c>
      <c r="DC3" s="72">
        <f>'[2]Raw Data'!HW3</f>
        <v>13.369436527077395</v>
      </c>
      <c r="DD3" s="72">
        <f>'[2]Raw Data'!HX3</f>
        <v>12.688437348814707</v>
      </c>
      <c r="DE3" s="72">
        <f>'[2]Raw Data'!HY3</f>
        <v>11.239881088497599</v>
      </c>
      <c r="DF3" s="72">
        <f>'[2]Raw Data'!HZ3</f>
        <v>11.966974900924702</v>
      </c>
      <c r="DG3" s="72">
        <f>'[2]Raw Data'!IA3</f>
        <v>93.338766745623374</v>
      </c>
      <c r="DH3" s="72">
        <f>'[2]Raw Data'!IB3</f>
        <v>93.692430711663718</v>
      </c>
      <c r="DI3" s="72">
        <f>'[2]Raw Data'!IC3</f>
        <v>94.188186654414892</v>
      </c>
      <c r="DJ3" s="72">
        <f>'[2]Raw Data'!ID3</f>
        <v>93.667424640041318</v>
      </c>
      <c r="DK3" s="72">
        <f>'[2]Raw Data'!IE3</f>
        <v>94.49757851066552</v>
      </c>
      <c r="DL3" s="72">
        <f>'[2]Raw Data'!IF3</f>
        <v>94.553663214984823</v>
      </c>
      <c r="DM3" s="72">
        <f>'[2]Raw Data'!IG3</f>
        <v>83.993671090445289</v>
      </c>
      <c r="DN3" s="72">
        <f>'[2]Raw Data'!IH3</f>
        <v>95.12070434535643</v>
      </c>
      <c r="DO3" s="72">
        <f>'[2]Raw Data'!II3</f>
        <v>98.818041643094062</v>
      </c>
      <c r="DP3" s="72">
        <f>'[2]Raw Data'!IJ3</f>
        <v>99.126923496671395</v>
      </c>
      <c r="DQ3" s="72">
        <f>'[2]Raw Data'!IK3</f>
        <v>98.795030280327154</v>
      </c>
      <c r="DR3" s="72">
        <f>'[2]Raw Data'!IL3</f>
        <v>98.037634255919755</v>
      </c>
      <c r="DS3" s="34">
        <f>'[2]Raw data real costs'!AR3</f>
        <v>21.576592091277561</v>
      </c>
      <c r="DT3" s="34">
        <f>'[2]Raw data real costs'!AS3</f>
        <v>20.923683285737756</v>
      </c>
      <c r="DU3" s="35">
        <f>'[2]Raw data real costs'!AT3</f>
        <v>27.798483875623184</v>
      </c>
      <c r="DV3" s="37">
        <f>'[2]Raw data real costs'!AU3</f>
        <v>24.924357487348768</v>
      </c>
      <c r="DW3" s="35">
        <f>'[2]Raw data real costs'!AV3</f>
        <v>26.406187278465016</v>
      </c>
      <c r="DX3" s="35">
        <f>'[2]Raw data real costs'!AW3</f>
        <v>34.775841457468381</v>
      </c>
      <c r="DY3" s="35">
        <f>'[2]Raw Data'!JE3</f>
        <v>1.1000000000000001</v>
      </c>
      <c r="DZ3" s="35">
        <f>'[2]Raw Data'!JH3</f>
        <v>1.6</v>
      </c>
      <c r="EA3" s="35">
        <f>'[2]Raw Data'!JK3</f>
        <v>2.1963248947629332</v>
      </c>
      <c r="EB3" s="35">
        <f>'[2]Raw Data'!JN3</f>
        <v>2.6379613940662483</v>
      </c>
      <c r="EC3" s="35">
        <f>'[2]Raw Data'!JQ3</f>
        <v>2.8708094781761146</v>
      </c>
      <c r="ED3" s="35">
        <f>'[2]Raw Data'!JT3</f>
        <v>3.3672732467243884</v>
      </c>
      <c r="EE3" s="56">
        <f>'[2]Raw Data'!JW3</f>
        <v>25.55925749643027</v>
      </c>
      <c r="EF3" s="56">
        <f>'[2]Raw Data'!JX3</f>
        <v>28.268899285890175</v>
      </c>
      <c r="EG3" s="56">
        <f>'[2]Raw Data'!JY3</f>
        <v>27.592371871275329</v>
      </c>
      <c r="EH3" s="56">
        <f>'[2]Raw Data'!JZ3</f>
        <v>25.633958103638367</v>
      </c>
      <c r="EI3" s="56">
        <f>'[2]Raw Data'!KA3</f>
        <v>24.930901050304037</v>
      </c>
      <c r="EJ3" s="56">
        <f>'[2]Raw Data'!KB3</f>
        <v>25.838926174496645</v>
      </c>
      <c r="EK3" s="61">
        <f>'[2]Raw Data'!KC3</f>
        <v>44.033333333333331</v>
      </c>
      <c r="EL3" s="61">
        <f>'[2]Raw Data'!KD3</f>
        <v>41.666666666666664</v>
      </c>
      <c r="EM3" s="61">
        <f>'[2]Raw Data'!KE3</f>
        <v>43.333333333333336</v>
      </c>
      <c r="EN3" s="34">
        <f>'[2]Raw data real costs'!AX3</f>
        <v>382.77732479045386</v>
      </c>
      <c r="EO3" s="34">
        <f>'[2]Raw data real costs'!AY3</f>
        <v>455.80018013975894</v>
      </c>
      <c r="EP3" s="35">
        <f>'[2]Raw data real costs'!AZ3</f>
        <v>446.5054311958196</v>
      </c>
      <c r="EQ3" s="37">
        <f>'[2]Raw data real costs'!BA3</f>
        <v>386.53868595385188</v>
      </c>
      <c r="ER3" s="35">
        <f>'[2]Raw data real costs'!BB3</f>
        <v>376.367352392101</v>
      </c>
      <c r="ES3" s="35">
        <f>'[2]Raw data real costs'!BC3</f>
        <v>365.06165590135055</v>
      </c>
      <c r="ET3" s="34">
        <f>'[2]Raw data real costs'!BD3</f>
        <v>0.35544606140185692</v>
      </c>
      <c r="EU3" s="34">
        <f>'[2]Raw data real costs'!BE3</f>
        <v>0.80391359759569903</v>
      </c>
      <c r="EV3" s="35">
        <f>'[2]Raw data real costs'!BF3</f>
        <v>3.7750258151752281</v>
      </c>
      <c r="EW3" s="37">
        <f>'[2]Raw data real costs'!BG3</f>
        <v>3.5434895660091206</v>
      </c>
      <c r="EX3" s="35">
        <f>'[2]Raw data real costs'!BH3</f>
        <v>3.0356760007494947</v>
      </c>
      <c r="EY3" s="38">
        <f>'[2]Raw data real costs'!BI3</f>
        <v>3.1292968006794464</v>
      </c>
      <c r="EZ3" s="34">
        <f>'[2]Raw data real costs'!BJ3</f>
        <v>3.8601866786369974</v>
      </c>
      <c r="FA3" s="34">
        <f>'[2]Raw data real costs'!BK3</f>
        <v>2.6108006081942685</v>
      </c>
      <c r="FB3" s="35">
        <f>'[2]Raw data real costs'!BL3</f>
        <v>3.0923049490588532</v>
      </c>
      <c r="FC3" s="37">
        <f>'[2]Raw data real costs'!BM3</f>
        <v>2.5072840408112418</v>
      </c>
      <c r="FD3" s="35">
        <f>'[2]Raw data real costs'!BN3</f>
        <v>2.6723062922824559</v>
      </c>
      <c r="FE3" s="38">
        <f>'[2]Raw data real costs'!BO3</f>
        <v>3.5718591202504593</v>
      </c>
      <c r="FF3" s="34">
        <f>'[2]Raw data real costs'!BP3</f>
        <v>5.3814923754735053</v>
      </c>
      <c r="FG3" s="34">
        <f>'[2]Raw data real costs'!BQ3</f>
        <v>2.8734748371191983</v>
      </c>
      <c r="FH3" s="37">
        <f>'[2]Raw data real costs'!BR3</f>
        <v>4.2549385754203062</v>
      </c>
      <c r="FI3" s="37">
        <f>'[2]Raw data real costs'!BS3</f>
        <v>2.3588104903990641</v>
      </c>
      <c r="FJ3" s="35">
        <f>'[2]Raw data real costs'!BT3</f>
        <v>2.3801855814677393</v>
      </c>
      <c r="FK3" s="38">
        <f>'[2]Raw data real costs'!BU3</f>
        <v>1.852661321061521</v>
      </c>
      <c r="FL3" s="34">
        <f>'[2]Raw data real costs'!BV3</f>
        <v>22967.480079660803</v>
      </c>
      <c r="FM3" s="34">
        <f>'[2]Raw data real costs'!BW3</f>
        <v>14672.59546011965</v>
      </c>
      <c r="FN3" s="37">
        <f>'[2]Raw data real costs'!BX3</f>
        <v>15899.477892650186</v>
      </c>
      <c r="FO3" s="37">
        <f>'[2]Raw data real costs'!BY3</f>
        <v>17561.870351435919</v>
      </c>
      <c r="FP3" s="45">
        <f>'[2]Raw data real costs'!BZ3</f>
        <v>18106.475505551382</v>
      </c>
      <c r="FQ3" s="45">
        <f>'[2]Raw data real costs'!CA3</f>
        <v>18415.454742782724</v>
      </c>
      <c r="FR3" s="134">
        <f>'[2]Raw Data'!NW3</f>
        <v>71.333333333333329</v>
      </c>
      <c r="FS3" s="134">
        <f>'[2]Raw Data'!NX3</f>
        <v>70.666666666666671</v>
      </c>
      <c r="FT3" s="134">
        <f>'[2]Raw Data'!NY3</f>
        <v>86.666666666666671</v>
      </c>
      <c r="FU3" s="61">
        <f>'[2]Raw Data'!NZ3</f>
        <v>84.333333333333329</v>
      </c>
      <c r="FV3" s="58">
        <f>'[2]Raw Data'!OA3</f>
        <v>83</v>
      </c>
      <c r="FW3" s="58">
        <f>'[2]Raw Data'!OB3</f>
        <v>73.282051282051285</v>
      </c>
      <c r="FX3" s="58">
        <f>'[2]Raw Data'!OC3</f>
        <v>71.333333333333329</v>
      </c>
      <c r="FY3" s="58">
        <f>'[2]Raw Data'!OD3</f>
        <v>69</v>
      </c>
      <c r="FZ3" s="58">
        <f>'[2]Raw Data'!OE3</f>
        <v>65.399999999999991</v>
      </c>
      <c r="GA3" s="58">
        <f>'[2]Raw Data'!OF3</f>
        <v>69.666666666666671</v>
      </c>
      <c r="GB3" s="58">
        <f>'[2]Raw Data'!OG3</f>
        <v>69.666666666666671</v>
      </c>
      <c r="GC3" s="34">
        <f>'[2]Raw data real costs'!CB3</f>
        <v>84.119273475900968</v>
      </c>
      <c r="GD3" s="34">
        <f>'[2]Raw data real costs'!CC3</f>
        <v>90.918113898004066</v>
      </c>
      <c r="GE3" s="37">
        <f>'[2]Raw data real costs'!CD3</f>
        <v>47.095541247181025</v>
      </c>
      <c r="GF3" s="37">
        <f>'[2]Raw data real costs'!CE3</f>
        <v>77.513873167175248</v>
      </c>
      <c r="GG3" s="36">
        <f>'[2]Raw data real costs'!CF3</f>
        <v>74.847415488754635</v>
      </c>
      <c r="GH3" s="34">
        <f>'[2]Raw data real costs'!CG3</f>
        <v>21.974291631411443</v>
      </c>
      <c r="GI3" s="35">
        <f>'[2]Raw data real costs'!CH3</f>
        <v>47.989424222835844</v>
      </c>
      <c r="GJ3" s="35">
        <f>'[2]Raw data real costs'!CI3</f>
        <v>47.506846847341293</v>
      </c>
      <c r="GK3" s="36">
        <f>'[2]Raw data real costs'!CJ3</f>
        <v>61.02606714237988</v>
      </c>
      <c r="GL3" s="34">
        <f>'[2]Raw data real costs'!CK3</f>
        <v>104.92652902944232</v>
      </c>
      <c r="GM3" s="34">
        <f>'[2]Raw data real costs'!CL3</f>
        <v>128.67295433067198</v>
      </c>
      <c r="GN3" s="35">
        <f>'[2]Raw data real costs'!CM3</f>
        <v>114.56015348245538</v>
      </c>
      <c r="GO3" s="35">
        <f>'[2]Raw data real costs'!CN3</f>
        <v>116.55461340537954</v>
      </c>
      <c r="GP3" s="36">
        <f>'[2]Raw data real costs'!CO3</f>
        <v>129.0589628521677</v>
      </c>
      <c r="GQ3" s="34">
        <f>'[2]Raw data real costs'!CP3</f>
        <v>111.65805966402711</v>
      </c>
      <c r="GR3" s="35">
        <f>'[2]Raw data real costs'!CQ3</f>
        <v>115.76528449097695</v>
      </c>
      <c r="GS3" s="35">
        <f>'[2]Raw data real costs'!CR3</f>
        <v>126.76318991281239</v>
      </c>
      <c r="GT3" s="36">
        <f>'[2]Raw data real costs'!CS3</f>
        <v>139.45878341913874</v>
      </c>
      <c r="GU3" s="34">
        <f>'[2]Raw data real costs'!CT3</f>
        <v>16747.635506571336</v>
      </c>
      <c r="GV3" s="34">
        <f>'[2]Raw data real costs'!CU3</f>
        <v>14662.996117325984</v>
      </c>
      <c r="GW3" s="35">
        <f>'[2]Raw data real costs'!CV3</f>
        <v>10109.893967082027</v>
      </c>
      <c r="GX3" s="37">
        <f>'[2]Raw data real costs'!CW3</f>
        <v>8715.857966391146</v>
      </c>
      <c r="GY3" s="45">
        <f>'[2]Raw data real costs'!CX3</f>
        <v>7864.5616718637666</v>
      </c>
      <c r="GZ3" s="36">
        <f>'[2]Raw data real costs'!CY3</f>
        <v>8556.5443889733015</v>
      </c>
      <c r="HA3" s="61">
        <f>'[2]Raw Data'!RC3</f>
        <v>94</v>
      </c>
      <c r="HB3" s="61">
        <f>'[2]Raw Data'!RD3</f>
        <v>91.9</v>
      </c>
      <c r="HC3" s="61">
        <f>'[2]Raw Data'!RE3</f>
        <v>90.1</v>
      </c>
      <c r="HD3" s="61">
        <f>'[2]Raw Data'!RF3</f>
        <v>81.818181818181827</v>
      </c>
      <c r="HE3" s="61">
        <f>'[2]Raw Data'!RG3</f>
        <v>81</v>
      </c>
      <c r="HF3" s="34">
        <f>'[2]Raw data real costs'!CZ3</f>
        <v>30393.949857730739</v>
      </c>
      <c r="HG3" s="34">
        <f>'[2]Raw data real costs'!DA3</f>
        <v>23796.412899837782</v>
      </c>
      <c r="HH3" s="35">
        <f>'[2]Raw data real costs'!DB3</f>
        <v>21625.280693553672</v>
      </c>
      <c r="HI3" s="37">
        <f>'[2]Raw data real costs'!DC3</f>
        <v>33043.930540077439</v>
      </c>
      <c r="HJ3" s="45">
        <f>'[2]Raw data real costs'!DD3</f>
        <v>43903.580090089468</v>
      </c>
      <c r="HK3" s="36">
        <f>'[2]Raw data real costs'!DE3</f>
        <v>55152.245345016432</v>
      </c>
      <c r="HL3" s="61">
        <f>'[2]Raw Data'!SA3</f>
        <v>25.1</v>
      </c>
      <c r="HM3" s="61">
        <f>'[2]Raw Data'!SB3</f>
        <v>21.18</v>
      </c>
      <c r="HN3" s="61">
        <f>'[2]Raw Data'!SC3</f>
        <v>14.7</v>
      </c>
      <c r="HO3" s="61">
        <f>'[2]Raw Data'!SD3</f>
        <v>19.562135255291317</v>
      </c>
      <c r="HP3" s="61">
        <f>'[2]Raw Data'!SE3</f>
        <v>19.936608963811619</v>
      </c>
      <c r="HQ3" s="61">
        <f>'[2]Raw Data'!SF3</f>
        <v>27.401032631278188</v>
      </c>
      <c r="HR3" s="61">
        <f>'[2]Raw Data'!SG3</f>
        <v>21.9</v>
      </c>
      <c r="HS3" s="61">
        <f>'[2]Raw Data'!SH3</f>
        <v>22.46</v>
      </c>
      <c r="HT3" s="61">
        <f>'[2]Raw Data'!SI3</f>
        <v>25.3</v>
      </c>
      <c r="HU3" s="61">
        <f>'[2]Raw Data'!SJ3</f>
        <v>23.733620673592267</v>
      </c>
      <c r="HV3" s="61">
        <f>'[2]Raw Data'!SK3</f>
        <v>23.966795309239963</v>
      </c>
      <c r="HW3" s="61">
        <f>'[2]Raw Data'!SL3</f>
        <v>31.248134164940463</v>
      </c>
      <c r="HX3" s="61">
        <f>'[2]Raw Data'!SM3</f>
        <v>28</v>
      </c>
      <c r="HY3" s="61">
        <f>'[2]Raw Data'!SN3</f>
        <v>25.76</v>
      </c>
      <c r="HZ3" s="61">
        <f>'[2]Raw Data'!SO3</f>
        <v>20.100000000000001</v>
      </c>
      <c r="IA3" s="61">
        <f>'[2]Raw Data'!SP3</f>
        <v>21.521838868861042</v>
      </c>
      <c r="IB3" s="61">
        <f>'[2]Raw Data'!SQ3</f>
        <v>23.908027082791016</v>
      </c>
      <c r="IC3" s="61">
        <f>'[2]Raw Data'!SR3</f>
        <v>30.598210592025239</v>
      </c>
      <c r="ID3" s="61">
        <f>'[2]Raw Data'!SS3</f>
        <v>36.4</v>
      </c>
      <c r="IE3" s="61">
        <f>'[2]Raw Data'!ST3</f>
        <v>32.6</v>
      </c>
      <c r="IF3" s="61">
        <f>'[2]Raw Data'!SU3</f>
        <v>30.740000000000002</v>
      </c>
      <c r="IG3" s="61">
        <f>'[2]Raw Data'!SV3</f>
        <v>27.115924982579525</v>
      </c>
      <c r="IH3" s="61">
        <f>'[2]Raw Data'!SW3</f>
        <v>26.96003697319162</v>
      </c>
      <c r="II3" s="41">
        <f>'[2]Raw data real costs'!DF3</f>
        <v>26094.693435312623</v>
      </c>
      <c r="IJ3" s="34">
        <f>'[2]Raw data real costs'!DG3</f>
        <v>24166.345483056077</v>
      </c>
      <c r="IK3" s="35">
        <f>'[2]Raw data real costs'!DH3</f>
        <v>26580.500266073064</v>
      </c>
      <c r="IL3" s="37">
        <f>'[2]Raw data real costs'!DI3</f>
        <v>30020.789874969298</v>
      </c>
      <c r="IM3" s="45">
        <f>'[2]Raw data real costs'!DJ3</f>
        <v>29988.85005606947</v>
      </c>
      <c r="IN3" s="34">
        <f>'[2]Raw data real costs'!DK3</f>
        <v>4905.2560705887745</v>
      </c>
      <c r="IO3" s="35">
        <f>'[2]Raw data real costs'!DL3</f>
        <v>6606.4587675220218</v>
      </c>
      <c r="IP3" s="35">
        <f>'[2]Raw data real costs'!DM3</f>
        <v>6443.4138850908375</v>
      </c>
      <c r="IQ3" s="36">
        <f>'[2]Raw data real costs'!DN3</f>
        <v>7258.5196440199697</v>
      </c>
      <c r="IR3" s="35">
        <f>'[2]Raw data real costs'!DO3</f>
        <v>21675.244195484291</v>
      </c>
      <c r="IS3" s="37">
        <f>'[2]Raw data real costs'!DP3</f>
        <v>23414.331107447273</v>
      </c>
      <c r="IT3" s="45">
        <f>'[2]Raw data real costs'!DQ3</f>
        <v>23545.436170978635</v>
      </c>
      <c r="IU3" s="36">
        <f>'[2]Raw data real costs'!DR3</f>
        <v>23963.533752984589</v>
      </c>
      <c r="IV3" s="60">
        <f>'[2]Raw Data'!UO3</f>
        <v>35.367036430866214</v>
      </c>
      <c r="IW3" s="60">
        <f>'[2]Raw Data'!UP3</f>
        <v>37.32</v>
      </c>
      <c r="IX3" s="60">
        <f>'[2]Raw Data'!UQ3</f>
        <v>37.141190759749627</v>
      </c>
      <c r="IY3" s="60">
        <f>'[2]Raw Data'!UR3</f>
        <v>38.200000000000003</v>
      </c>
      <c r="IZ3" s="60">
        <f>'[2]Raw Data'!US3</f>
        <v>38.511861829612812</v>
      </c>
      <c r="JA3" s="60">
        <f>'[2]Raw Data'!UT3</f>
        <v>79.899999999999991</v>
      </c>
      <c r="JB3" s="60">
        <f>'[2]Raw Data'!UU3</f>
        <v>80.333333333333329</v>
      </c>
      <c r="JC3" s="60">
        <f>'[2]Raw Data'!UV3</f>
        <v>80.333333333333329</v>
      </c>
      <c r="JD3" s="60">
        <f>'[2]Raw Data'!UW3</f>
        <v>65.86666666666666</v>
      </c>
      <c r="JE3" s="60">
        <f>'[2]Raw Data'!UX3</f>
        <v>67</v>
      </c>
      <c r="JF3" s="60">
        <f>'[2]Raw Data'!UY3</f>
        <v>66</v>
      </c>
      <c r="JG3" s="60">
        <f>'[2]Raw Data'!UZ3</f>
        <v>6.243912252391155</v>
      </c>
      <c r="JH3" s="60">
        <f>'[2]Raw Data'!VA3</f>
        <v>7.4440496222279258</v>
      </c>
      <c r="JI3" s="60">
        <f>'[2]Raw Data'!VB3</f>
        <v>8.730984360985488</v>
      </c>
      <c r="JJ3" s="60">
        <f>'[2]Raw Data'!VC3</f>
        <v>5.9801026835814568</v>
      </c>
      <c r="JK3" s="60">
        <f>'[2]Raw Data'!VD3</f>
        <v>5.6332464661355868</v>
      </c>
      <c r="JL3" s="58">
        <f>'[2]Raw Data'!VE3</f>
        <v>5.2941107757698376</v>
      </c>
      <c r="JM3" s="58">
        <f>'[2]Raw Data'!VF3</f>
        <v>1.134527497839789</v>
      </c>
      <c r="JN3" s="58">
        <f>'[2]Raw Data'!VG3</f>
        <v>1.0023839852913325</v>
      </c>
      <c r="JO3" s="58">
        <f>'[2]Raw Data'!VH3</f>
        <v>1.0123222814407296</v>
      </c>
      <c r="JP3" s="58">
        <f>'[2]Raw Data'!VI3</f>
        <v>1.7294069421962994</v>
      </c>
      <c r="JQ3" s="58">
        <f>'[2]Raw Data'!VJ3</f>
        <v>1.9241169398888869</v>
      </c>
      <c r="JR3" s="58">
        <f>'[2]Raw Data'!VK3</f>
        <v>1.6567425060194374</v>
      </c>
      <c r="JS3" s="58">
        <f>'[2]Raw Data'!VL3</f>
        <v>59.435213010429557</v>
      </c>
      <c r="JT3" s="58">
        <f>'[2]Raw Data'!VM3</f>
        <v>81.355185478896814</v>
      </c>
      <c r="JU3" s="58">
        <f>'[2]Raw Data'!VN3</f>
        <v>89.120913153121265</v>
      </c>
      <c r="JV3" s="58">
        <f>'[2]Raw Data'!VO3</f>
        <v>89.280149579308201</v>
      </c>
      <c r="JW3" s="58">
        <f>'[2]Raw Data'!VP3</f>
        <v>89.213573929437118</v>
      </c>
      <c r="JX3" s="58">
        <f>'[2]Raw Data'!VQ3</f>
        <v>92.320187708690554</v>
      </c>
      <c r="JY3" s="58">
        <f>'[2]Raw Data'!VR3</f>
        <v>91.620402987177684</v>
      </c>
      <c r="JZ3" s="58">
        <f>'[2]Raw Data'!VS3</f>
        <v>94.03767812826797</v>
      </c>
      <c r="KA3" s="58">
        <f>'[2]Raw Data'!VT3</f>
        <v>93.134297706298369</v>
      </c>
      <c r="KB3" s="58">
        <f>'[2]Raw Data'!VU3</f>
        <v>10.096913137114143</v>
      </c>
      <c r="KC3" s="58">
        <f>'[2]Raw Data'!VV3</f>
        <v>8.6927377472543057</v>
      </c>
      <c r="KD3" s="58">
        <f>'[2]Raw Data'!VW3</f>
        <v>6.530874115730513</v>
      </c>
      <c r="KE3" s="58">
        <f>'[2]Raw Data'!VX3</f>
        <v>91.258617641859644</v>
      </c>
      <c r="KF3" s="58">
        <f>'[2]Raw Data'!VY3</f>
        <v>98.484447968984057</v>
      </c>
      <c r="KG3" s="58">
        <f>'[2]Raw Data'!VZ3</f>
        <v>99.969030659646947</v>
      </c>
      <c r="KH3" s="58">
        <f>'[2]Raw Data'!WA3</f>
        <v>100</v>
      </c>
      <c r="KI3" s="58">
        <f>'[2]Raw Data'!WB3</f>
        <v>100</v>
      </c>
      <c r="KJ3" s="58">
        <f>'[2]Raw Data'!WC3</f>
        <v>82.018770869055132</v>
      </c>
      <c r="KK3" s="58">
        <f>'[2]Raw Data'!WD3</f>
        <v>81.5625</v>
      </c>
      <c r="KL3" s="58">
        <f>'[2]Raw Data'!WE3</f>
        <v>81.456953642384107</v>
      </c>
      <c r="KM3" s="58">
        <f>'[2]Raw Data'!WF3</f>
        <v>80.906148867313917</v>
      </c>
      <c r="KN3" s="58">
        <f>'[2]Raw Data'!WG3</f>
        <v>79.611650485436897</v>
      </c>
      <c r="KO3" s="58">
        <f>'[2]Raw Data'!WH3</f>
        <v>75.570032573289907</v>
      </c>
      <c r="KP3" s="58">
        <f>'[2]Raw Data'!WI3</f>
        <v>75.250836120401345</v>
      </c>
      <c r="KQ3" s="58">
        <f>'[2]Raw Data'!WJ3</f>
        <v>89.017164588060922</v>
      </c>
      <c r="KR3" s="58">
        <f>'[2]Raw Data'!WK3</f>
        <v>94.035103892033405</v>
      </c>
      <c r="KS3" s="58">
        <f>'[2]Raw Data'!WL3</f>
        <v>91.708833257319739</v>
      </c>
      <c r="KT3" s="58">
        <f>'[2]Raw Data'!WM3</f>
        <v>92.693118186759321</v>
      </c>
      <c r="KU3" s="58">
        <f>'[2]Raw Data'!WN3</f>
        <v>92.604023136919935</v>
      </c>
      <c r="KV3" s="58">
        <f>'[2]Raw Data'!WO3</f>
        <v>92.395848375451266</v>
      </c>
      <c r="KW3" s="58"/>
      <c r="KX3" s="58">
        <f>'[2]Raw Data'!WS3</f>
        <v>4.5625</v>
      </c>
      <c r="KY3" s="58">
        <f>'[2]Raw Data'!WV3</f>
        <v>8.6071428571428577</v>
      </c>
      <c r="KZ3" s="62">
        <f>'[2]Raw Data'!WY3</f>
        <v>4.3181818181818183</v>
      </c>
      <c r="LA3" s="62">
        <f>'[2]Raw data real costs'!DS3</f>
        <v>4270.2350085207099</v>
      </c>
      <c r="LB3" s="62">
        <f>'[2]Raw data real costs'!DT3</f>
        <v>2944.1260656494042</v>
      </c>
      <c r="LC3" s="62">
        <f>'[2]Raw data real costs'!DU3</f>
        <v>4805.2734687032662</v>
      </c>
      <c r="LD3" s="62">
        <f>'[2]Raw data real costs'!DV3</f>
        <v>5543.9880033804739</v>
      </c>
      <c r="LE3" s="62">
        <f>'[2]Raw data real costs'!DW3</f>
        <v>5033.2068893553806</v>
      </c>
      <c r="LF3" s="62">
        <f>'[2]Raw data real costs'!DX3</f>
        <v>5650.8771929824561</v>
      </c>
      <c r="LG3" s="110">
        <f>'[2]Raw Data'!XT3</f>
        <v>15.7540500736377</v>
      </c>
      <c r="LH3" s="110">
        <f>'[2]Raw Data'!XU3</f>
        <v>16.046583850931675</v>
      </c>
      <c r="LI3" s="110">
        <f>'[2]Raw Data'!XV3</f>
        <v>15.531512605042016</v>
      </c>
      <c r="LJ3" s="110">
        <f>'[2]Raw Data'!XW3</f>
        <v>15.365079365079366</v>
      </c>
      <c r="LK3" s="110">
        <f>'[2]Raw Data'!XX3</f>
        <v>16.796643320709475</v>
      </c>
      <c r="LL3" s="110">
        <f>'[2]Raw Data'!XY3</f>
        <v>13.16631156435496</v>
      </c>
      <c r="LM3" s="110">
        <f>'[2]Raw Data'!XZ3</f>
        <v>14.718955044459145</v>
      </c>
      <c r="LN3" s="110">
        <f>'[2]Raw Data'!YA3</f>
        <v>20.97483359521307</v>
      </c>
      <c r="LO3" s="110">
        <f>'[2]Raw Data'!YB3</f>
        <v>30.551749854271737</v>
      </c>
      <c r="LP3" s="110">
        <f>'[2]Raw Data'!YC3</f>
        <v>25.806948089227067</v>
      </c>
      <c r="LQ3" s="110">
        <f>'[2]Raw Data'!YD3</f>
        <v>18.584577443079226</v>
      </c>
      <c r="LR3" s="110">
        <f>'[2]Raw Data'!YG3</f>
        <v>19.832255809889919</v>
      </c>
      <c r="LS3" s="110">
        <f>'[2]Raw Data'!YJ3</f>
        <v>20.751031039722161</v>
      </c>
      <c r="LT3" s="110">
        <f>'[2]Raw Data'!KF3</f>
        <v>83.2697</v>
      </c>
      <c r="LU3" s="110">
        <f>'[2]Raw Data'!KG3</f>
        <v>81.649258110727104</v>
      </c>
      <c r="LV3" s="115">
        <f>'[2]Raw Data'!KH3</f>
        <v>83.718500000000006</v>
      </c>
      <c r="LW3" s="115">
        <f>'[2]Raw Data'!KI3</f>
        <v>80.260234680871477</v>
      </c>
      <c r="LX3" s="115">
        <f>'[2]Raw Data'!DV3</f>
        <v>775.48</v>
      </c>
      <c r="LY3" s="115">
        <f>'[2]Raw Data'!DW3</f>
        <v>764.3</v>
      </c>
      <c r="LZ3" s="115">
        <f>'[2]Raw Data'!DX3</f>
        <v>783.07</v>
      </c>
      <c r="MA3" s="115">
        <f>'[2]Raw Data'!DY3</f>
        <v>808.36</v>
      </c>
      <c r="MB3" s="115">
        <f>'[2]Raw Data'!DZ3</f>
        <v>806.23</v>
      </c>
      <c r="MC3" s="115">
        <f>'[2]Raw Data'!EA3</f>
        <v>367</v>
      </c>
      <c r="MD3" s="115">
        <f>'[2]Raw Data'!EB3</f>
        <v>439</v>
      </c>
      <c r="ME3" s="115">
        <f>'[2]Raw Data'!EC3</f>
        <v>430</v>
      </c>
      <c r="MF3" s="115">
        <f>'[2]Raw Data'!ED3</f>
        <v>413</v>
      </c>
      <c r="MG3" s="115">
        <f>'[2]Raw Data'!EE3</f>
        <v>509</v>
      </c>
      <c r="MH3" s="115">
        <f>'[2]Raw Data'!EF3</f>
        <v>482</v>
      </c>
      <c r="MI3" s="115">
        <f>'[2]Raw Data'!EG3</f>
        <v>478</v>
      </c>
      <c r="MJ3" s="115">
        <f>'[2]Raw Data'!EH3</f>
        <v>493</v>
      </c>
      <c r="MK3" s="115">
        <f>'[2]Raw Data'!EI3</f>
        <v>538</v>
      </c>
      <c r="ML3" s="115">
        <f>'[2]Raw Data'!EJ3</f>
        <v>543</v>
      </c>
      <c r="MM3" s="115">
        <f>'[2]Raw Data'!EK3</f>
        <v>615</v>
      </c>
      <c r="MN3" s="115">
        <f>'[2]Raw Data'!EL3</f>
        <v>598</v>
      </c>
      <c r="MO3" s="115">
        <f>'[2]Raw Data'!EM3</f>
        <v>686</v>
      </c>
      <c r="MP3" s="115">
        <f>'[2]Raw Data'!EN3</f>
        <v>659</v>
      </c>
      <c r="MQ3" s="115">
        <f>'[2]Raw Data'!EO3</f>
        <v>694</v>
      </c>
      <c r="MR3" s="115">
        <f>'[2]Raw Data'!EP3</f>
        <v>888</v>
      </c>
      <c r="MS3" s="115">
        <f>'[2]Raw Data'!EQ3</f>
        <v>826</v>
      </c>
      <c r="MT3" s="115">
        <f>'[2]Raw Data'!ER3</f>
        <v>877</v>
      </c>
      <c r="MU3" s="115">
        <f>'[2]Raw Data'!ES3</f>
        <v>929</v>
      </c>
      <c r="MV3" s="115">
        <f>'[2]Raw Data'!ET3</f>
        <v>902</v>
      </c>
      <c r="MW3" s="115">
        <f>'[2]Raw Data'!EU3</f>
        <v>1069</v>
      </c>
      <c r="MX3" s="115">
        <f>'[2]Raw Data'!EV3</f>
        <v>1062</v>
      </c>
      <c r="MY3" s="115">
        <f>'[2]Raw Data'!EW3</f>
        <v>1041</v>
      </c>
      <c r="MZ3" s="115">
        <f>'[2]Raw Data'!EX3</f>
        <v>1119</v>
      </c>
      <c r="NA3" s="115">
        <f>'[2]Raw Data'!EY3</f>
        <v>1083</v>
      </c>
      <c r="NB3" s="115">
        <f>'[2]Raw Data'!EZ3</f>
        <v>64.764621968616268</v>
      </c>
      <c r="NC3" s="115">
        <f>'[2]Raw Data'!FA3</f>
        <v>60.030706243602857</v>
      </c>
      <c r="ND3" s="115">
        <f>'[2]Raw Data'!FB3</f>
        <v>56.639395846444309</v>
      </c>
      <c r="NE3" s="115">
        <f>'[2]Raw Data'!FC3</f>
        <v>64.003804089396098</v>
      </c>
      <c r="NF3" s="115">
        <f>'[2]Raw Data'!FD3</f>
        <v>51.510496671786996</v>
      </c>
      <c r="NG3" s="115">
        <f>'[2]Raw Data'!FE3</f>
        <v>49.33920704845815</v>
      </c>
      <c r="NH3" s="115">
        <f>'[2]Raw Data'!FF3</f>
        <v>70.518307180218741</v>
      </c>
      <c r="NI3" s="115">
        <f>'[2]Raw Data'!FG3</f>
        <v>64.208909370199692</v>
      </c>
      <c r="NJ3" s="115">
        <f>'[2]Raw Data'!FH3</f>
        <v>64.317180616740089</v>
      </c>
      <c r="NK3" s="115">
        <f>'[2]Raw Data'!FI3</f>
        <v>70.898716119828819</v>
      </c>
      <c r="NL3" s="115">
        <f>'[2]Raw Data'!FJ3</f>
        <v>56.82976554536188</v>
      </c>
      <c r="NM3" s="115">
        <f>'[2]Raw Data'!FK3</f>
        <v>58.212712397734421</v>
      </c>
      <c r="NN3" s="115">
        <f>'[2]Raw Data'!FL3</f>
        <v>5.2816191943563018</v>
      </c>
      <c r="NO3" s="115"/>
      <c r="NP3" s="112"/>
    </row>
    <row r="4" spans="1:380" s="63" customFormat="1" ht="15" customHeight="1">
      <c r="A4" s="64" t="s">
        <v>85</v>
      </c>
      <c r="B4" s="65">
        <v>1</v>
      </c>
      <c r="C4" s="65">
        <v>1</v>
      </c>
      <c r="D4" s="96">
        <f>'[2]Raw data real costs'!B4</f>
        <v>5274.1317083121703</v>
      </c>
      <c r="E4" s="96">
        <f>'[2]Raw data real costs'!C4</f>
        <v>4850.5170233695299</v>
      </c>
      <c r="F4" s="96">
        <f>'[2]Raw data real costs'!D4</f>
        <v>4842.0072299699013</v>
      </c>
      <c r="G4" s="96">
        <f>'[2]Raw data real costs'!E4</f>
        <v>4922.4868079546422</v>
      </c>
      <c r="H4" s="96">
        <f>'[2]Raw data real costs'!F4</f>
        <v>4842.5865698187727</v>
      </c>
      <c r="I4" s="97">
        <f>'[2]Raw data real costs'!G4</f>
        <v>5074.8815624093586</v>
      </c>
      <c r="J4" s="96">
        <f>'[2]Raw data real costs'!H4</f>
        <v>7161.4710944298859</v>
      </c>
      <c r="K4" s="96">
        <f>'[2]Raw data real costs'!I4</f>
        <v>6386.5405179189738</v>
      </c>
      <c r="L4" s="96">
        <f>'[2]Raw data real costs'!J4</f>
        <v>6633.0420243841099</v>
      </c>
      <c r="M4" s="96">
        <f>'[2]Raw data real costs'!K4</f>
        <v>6710.1764526859461</v>
      </c>
      <c r="N4" s="96">
        <f>'[2]Raw data real costs'!L4</f>
        <v>6625.6836280967445</v>
      </c>
      <c r="O4" s="97">
        <f>'[2]Raw data real costs'!M4</f>
        <v>6847.1940026623697</v>
      </c>
      <c r="P4" s="40">
        <f>'[2]Raw data real costs'!N4</f>
        <v>2764.5388327954574</v>
      </c>
      <c r="Q4" s="41">
        <f>'[2]Raw data real costs'!O4</f>
        <v>2617.1788032303079</v>
      </c>
      <c r="R4" s="41">
        <f>'[2]Raw data real costs'!P4</f>
        <v>3164.240881969833</v>
      </c>
      <c r="S4" s="41">
        <f>'[2]Raw data real costs'!Q4</f>
        <v>3416.9431120805207</v>
      </c>
      <c r="T4" s="41">
        <f>'[2]Raw data real costs'!R4</f>
        <v>3696.85525208627</v>
      </c>
      <c r="U4" s="44">
        <f>'[2]Raw data real costs'!S4</f>
        <v>3610.7041107041109</v>
      </c>
      <c r="V4" s="66">
        <f>'[2]Raw Data'!BD4</f>
        <v>54</v>
      </c>
      <c r="W4" s="67">
        <f>'[2]Raw Data'!BE4</f>
        <v>54</v>
      </c>
      <c r="X4" s="68">
        <f>'[2]Raw Data'!BF4</f>
        <v>56</v>
      </c>
      <c r="Y4" s="67">
        <f>'[2]Raw Data'!BG4</f>
        <v>54</v>
      </c>
      <c r="Z4" s="125">
        <f>'[2]Raw Data'!BH4</f>
        <v>60</v>
      </c>
      <c r="AA4" s="66">
        <f>'[2]Raw Data'!BI4</f>
        <v>27</v>
      </c>
      <c r="AB4" s="68">
        <f>'[2]Raw Data'!BJ4</f>
        <v>27</v>
      </c>
      <c r="AC4" s="68">
        <f>'[2]Raw Data'!BK4</f>
        <v>28</v>
      </c>
      <c r="AD4" s="68">
        <f>'[2]Raw Data'!BL4</f>
        <v>29</v>
      </c>
      <c r="AE4" s="68">
        <f>'[2]Raw Data'!BM4</f>
        <v>32</v>
      </c>
      <c r="AF4" s="120">
        <f>'[2]Raw Data'!BN4</f>
        <v>18</v>
      </c>
      <c r="AG4" s="120">
        <f>'[2]Raw Data'!BO4</f>
        <v>11</v>
      </c>
      <c r="AH4" s="120">
        <f>'[2]Raw Data'!BP4</f>
        <v>13</v>
      </c>
      <c r="AI4" s="120">
        <f>'[2]Raw Data'!BQ4</f>
        <v>22</v>
      </c>
      <c r="AJ4" s="105">
        <f>'[2]Raw Data'!BR4</f>
        <v>19</v>
      </c>
      <c r="AK4" s="14"/>
      <c r="AL4" s="13"/>
      <c r="AM4" s="14"/>
      <c r="AN4" s="13"/>
      <c r="AO4" s="14">
        <f>'[2]Raw Data'!BW4</f>
        <v>10</v>
      </c>
      <c r="AP4" s="40">
        <f>'[2]Raw data real costs'!T4</f>
        <v>2820.3355555860762</v>
      </c>
      <c r="AQ4" s="41">
        <f>'[2]Raw data real costs'!U4</f>
        <v>2592.5430324359686</v>
      </c>
      <c r="AR4" s="41">
        <f>'[2]Raw data real costs'!V4</f>
        <v>2449.0189889461881</v>
      </c>
      <c r="AS4" s="41">
        <f>'[2]Raw data real costs'!W4</f>
        <v>2327.3192622523397</v>
      </c>
      <c r="AT4" s="41">
        <f>'[2]Raw data real costs'!X4</f>
        <v>3655.649440645574</v>
      </c>
      <c r="AU4" s="41">
        <f>'[2]Raw data real costs'!Y4</f>
        <v>2335.3976531942635</v>
      </c>
      <c r="AV4" s="40">
        <f>'[2]Raw data real costs'!Z4</f>
        <v>225.09831967602517</v>
      </c>
      <c r="AW4" s="41">
        <f>'[2]Raw data real costs'!AA4</f>
        <v>242.17860894036343</v>
      </c>
      <c r="AX4" s="41">
        <f>'[2]Raw data real costs'!AB4</f>
        <v>243.27509217515291</v>
      </c>
      <c r="AY4" s="41">
        <f>'[2]Raw data real costs'!AC4</f>
        <v>250.73509476601487</v>
      </c>
      <c r="AZ4" s="41">
        <f>'[2]Raw data real costs'!AD4</f>
        <v>226.75498898470681</v>
      </c>
      <c r="BA4" s="41">
        <f>'[2]Raw data real costs'!AE4</f>
        <v>256.55594405594405</v>
      </c>
      <c r="BB4" s="48">
        <f>'[2]Raw Data'!DH4</f>
        <v>87.5</v>
      </c>
      <c r="BC4" s="48">
        <f>'[2]Raw Data'!DI4</f>
        <v>87.555555555555557</v>
      </c>
      <c r="BD4" s="48">
        <f>'[2]Raw Data'!DJ4</f>
        <v>88</v>
      </c>
      <c r="BE4" s="48">
        <f>'[2]Raw Data'!DK4</f>
        <v>87.593052109181144</v>
      </c>
      <c r="BF4" s="48">
        <f>'[2]Raw Data'!DL4</f>
        <v>86.861313868613138</v>
      </c>
      <c r="BG4" s="48">
        <f>'[2]Raw Data'!DM4</f>
        <v>85.644768856447683</v>
      </c>
      <c r="BH4" s="70">
        <f>'[2]Raw Data'!DN4</f>
        <v>83.399999999999991</v>
      </c>
      <c r="BI4" s="70">
        <f>'[2]Raw Data'!DO4</f>
        <v>79.666666666666671</v>
      </c>
      <c r="BJ4" s="71">
        <f>'[2]Raw Data'!DP4</f>
        <v>78.333333333333329</v>
      </c>
      <c r="BK4" s="91">
        <f>'[2]Raw Data'!DQ4</f>
        <v>94.1</v>
      </c>
      <c r="BL4" s="49">
        <f>'[2]Raw Data'!DR4</f>
        <v>94.4</v>
      </c>
      <c r="BM4" s="69">
        <f>'[2]Raw Data'!DS4</f>
        <v>94</v>
      </c>
      <c r="BN4" s="68">
        <f>'[2]Raw Data'!DT4</f>
        <v>95.9</v>
      </c>
      <c r="BO4" s="55">
        <f>'[2]Raw Data'!DU4</f>
        <v>94.7</v>
      </c>
      <c r="BP4" s="68">
        <f>'[2]Raw Data'!DV4</f>
        <v>820.84</v>
      </c>
      <c r="BQ4" s="48">
        <f>'[2]Raw Data'!FL4</f>
        <v>4.4824716953918458</v>
      </c>
      <c r="BR4" s="57">
        <f>'[2]Raw Data'!FO4</f>
        <v>4.5460458779122401</v>
      </c>
      <c r="BS4" s="57">
        <f>'[2]Raw Data'!FR4</f>
        <v>6.8376520874122004</v>
      </c>
      <c r="BT4" s="57">
        <f>'[2]Raw Data'!FU4</f>
        <v>4.8334230796244704</v>
      </c>
      <c r="BU4" s="57">
        <f>'[2]Raw Data'!FX4</f>
        <v>5.1138812932282454</v>
      </c>
      <c r="BV4" s="123">
        <f>'[2]Raw Data'!GA4</f>
        <v>5.8691901548476304</v>
      </c>
      <c r="BW4" s="41">
        <f>'[2]Raw data real costs'!AF4</f>
        <v>38684.486822159241</v>
      </c>
      <c r="BX4" s="41">
        <f>'[2]Raw data real costs'!AG4</f>
        <v>31225.571907800579</v>
      </c>
      <c r="BY4" s="39">
        <f>'[2]Raw data real costs'!AH4</f>
        <v>38042.865568800989</v>
      </c>
      <c r="BZ4" s="43">
        <f>'[2]Raw data real costs'!AI4</f>
        <v>46689.539117121945</v>
      </c>
      <c r="CA4" s="39">
        <f>'[2]Raw data real costs'!AJ4</f>
        <v>41749.499111078439</v>
      </c>
      <c r="CB4" s="109">
        <f>'[2]Raw data real costs'!AK4</f>
        <v>40273.324171629261</v>
      </c>
      <c r="CC4" s="60">
        <f>'[2]Raw Data'!GV4</f>
        <v>57.708779443254819</v>
      </c>
      <c r="CD4" s="60">
        <f>'[2]Raw Data'!GW4</f>
        <v>60.067873303167417</v>
      </c>
      <c r="CE4" s="60">
        <f>'[2]Raw Data'!GX4</f>
        <v>55.000000000000007</v>
      </c>
      <c r="CF4" s="60">
        <f>'[2]Raw Data'!GY4</f>
        <v>61.837837837837839</v>
      </c>
      <c r="CG4" s="60">
        <f>'[2]Raw Data'!GZ4</f>
        <v>61.105318039624613</v>
      </c>
      <c r="CH4" s="60">
        <f>'[2]Raw Data'!HA4</f>
        <v>61.007667031763411</v>
      </c>
      <c r="CI4" s="41">
        <f>'[2]Raw data real costs'!AL4</f>
        <v>12.229532246495369</v>
      </c>
      <c r="CJ4" s="41">
        <f>'[2]Raw data real costs'!AM4</f>
        <v>9.6234608695630168</v>
      </c>
      <c r="CK4" s="39">
        <f>'[2]Raw data real costs'!AN4</f>
        <v>10.788867717067555</v>
      </c>
      <c r="CL4" s="43">
        <f>'[2]Raw data real costs'!AO4</f>
        <v>9.7880727068622555</v>
      </c>
      <c r="CM4" s="39">
        <f>'[2]Raw data real costs'!AP4</f>
        <v>10.470713877855903</v>
      </c>
      <c r="CN4" s="44">
        <f>'[2]Raw data real costs'!AQ4</f>
        <v>9.7438992842976635</v>
      </c>
      <c r="CO4" s="111">
        <f>'[2]Raw Data'!HI4</f>
        <v>65</v>
      </c>
      <c r="CP4" s="111">
        <f>'[2]Raw Data'!HJ4</f>
        <v>72</v>
      </c>
      <c r="CQ4" s="111">
        <f>'[2]Raw Data'!HK4</f>
        <v>150</v>
      </c>
      <c r="CR4" s="111">
        <f>'[2]Raw Data'!HL4</f>
        <v>120</v>
      </c>
      <c r="CS4" s="111">
        <f>'[2]Raw Data'!HM4</f>
        <v>154.6</v>
      </c>
      <c r="CT4" s="111">
        <f>'[2]Raw Data'!HN4</f>
        <v>150.44999999999999</v>
      </c>
      <c r="CU4" s="72">
        <f>'[2]Raw Data'!HO4</f>
        <v>5.7760746417860709</v>
      </c>
      <c r="CV4" s="72">
        <f>'[2]Raw Data'!HP4</f>
        <v>5.4201030927835054</v>
      </c>
      <c r="CW4" s="72">
        <f>'[2]Raw Data'!HQ4</f>
        <v>5.6362297496318119</v>
      </c>
      <c r="CX4" s="72">
        <f>'[2]Raw Data'!HR4</f>
        <v>5.3690162080663404</v>
      </c>
      <c r="CY4" s="72">
        <f>'[2]Raw Data'!HS4</f>
        <v>6.6393822393822397</v>
      </c>
      <c r="CZ4" s="72">
        <f>'[2]Raw Data'!HT4</f>
        <v>5.8734108736813626</v>
      </c>
      <c r="DA4" s="72">
        <f>'[2]Raw Data'!HU4</f>
        <v>9.7891053787047202</v>
      </c>
      <c r="DB4" s="72">
        <f>'[2]Raw Data'!HV4</f>
        <v>9.816562907195598</v>
      </c>
      <c r="DC4" s="72">
        <f>'[2]Raw Data'!HW4</f>
        <v>10.041847041847042</v>
      </c>
      <c r="DD4" s="72">
        <f>'[2]Raw Data'!HX4</f>
        <v>9.5696037160690963</v>
      </c>
      <c r="DE4" s="72">
        <f>'[2]Raw Data'!HY4</f>
        <v>9.8367547806524183</v>
      </c>
      <c r="DF4" s="72">
        <f>'[2]Raw Data'!HZ4</f>
        <v>8.7593906800099788</v>
      </c>
      <c r="DG4" s="72">
        <f>'[2]Raw Data'!IA4</f>
        <v>95.812039197580219</v>
      </c>
      <c r="DH4" s="72">
        <f>'[2]Raw Data'!IB4</f>
        <v>96.201231809232013</v>
      </c>
      <c r="DI4" s="72">
        <f>'[2]Raw Data'!IC4</f>
        <v>96.249842576307458</v>
      </c>
      <c r="DJ4" s="72">
        <f>'[2]Raw Data'!ID4</f>
        <v>96.191836880497988</v>
      </c>
      <c r="DK4" s="72">
        <f>'[2]Raw Data'!IE4</f>
        <v>96.374304840904387</v>
      </c>
      <c r="DL4" s="72">
        <f>'[2]Raw Data'!IF4</f>
        <v>96.090370010511634</v>
      </c>
      <c r="DM4" s="72">
        <f>'[2]Raw Data'!IG4</f>
        <v>87.328936426241938</v>
      </c>
      <c r="DN4" s="72">
        <f>'[2]Raw Data'!IH4</f>
        <v>87.727044095456321</v>
      </c>
      <c r="DO4" s="72">
        <f>'[2]Raw Data'!II4</f>
        <v>87.971831978298567</v>
      </c>
      <c r="DP4" s="72">
        <f>'[2]Raw Data'!IJ4</f>
        <v>87.000876370989459</v>
      </c>
      <c r="DQ4" s="72">
        <f>'[2]Raw Data'!IK4</f>
        <v>84.300432729694634</v>
      </c>
      <c r="DR4" s="72">
        <f>'[2]Raw Data'!IL4</f>
        <v>75.860948786550395</v>
      </c>
      <c r="DS4" s="41">
        <f>'[2]Raw data real costs'!AR4</f>
        <v>30.366556251667692</v>
      </c>
      <c r="DT4" s="41">
        <f>'[2]Raw data real costs'!AS4</f>
        <v>31.169205694889282</v>
      </c>
      <c r="DU4" s="39">
        <f>'[2]Raw data real costs'!AT4</f>
        <v>20.826664755703835</v>
      </c>
      <c r="DV4" s="43">
        <f>'[2]Raw data real costs'!AU4</f>
        <v>24.10962622305696</v>
      </c>
      <c r="DW4" s="39">
        <f>'[2]Raw data real costs'!AV4</f>
        <v>25.267811877915999</v>
      </c>
      <c r="DX4" s="39">
        <f>'[2]Raw data real costs'!AW4</f>
        <v>26.92533101435793</v>
      </c>
      <c r="DY4" s="35">
        <f>'[2]Raw Data'!JE4</f>
        <v>0.3</v>
      </c>
      <c r="DZ4" s="35">
        <f>'[2]Raw Data'!JH4</f>
        <v>0.4</v>
      </c>
      <c r="EA4" s="35">
        <f>'[2]Raw Data'!JK4</f>
        <v>2.2219385661794875</v>
      </c>
      <c r="EB4" s="35">
        <f>'[2]Raw Data'!JN4</f>
        <v>2.5914019973425915</v>
      </c>
      <c r="EC4" s="35">
        <f>'[2]Raw Data'!JQ4</f>
        <v>4.926722289210252</v>
      </c>
      <c r="ED4" s="35">
        <f>'[2]Raw Data'!JT4</f>
        <v>7.8900132466942052</v>
      </c>
      <c r="EE4" s="56">
        <f>'[2]Raw Data'!JW4</f>
        <v>16.697247706422019</v>
      </c>
      <c r="EF4" s="56">
        <f>'[2]Raw Data'!JX4</f>
        <v>19.804906887378067</v>
      </c>
      <c r="EG4" s="56">
        <f>'[2]Raw Data'!JY4</f>
        <v>26.825396825396826</v>
      </c>
      <c r="EH4" s="56">
        <f>'[2]Raw Data'!JZ4</f>
        <v>29.080863887493724</v>
      </c>
      <c r="EI4" s="56">
        <f>'[2]Raw Data'!KA4</f>
        <v>29.195979899497488</v>
      </c>
      <c r="EJ4" s="56">
        <f>'[2]Raw Data'!KB4</f>
        <v>29.022988505747126</v>
      </c>
      <c r="EK4" s="61">
        <f>'[2]Raw Data'!KC4</f>
        <v>54.366666666666667</v>
      </c>
      <c r="EL4" s="61">
        <f>'[2]Raw Data'!KD4</f>
        <v>50.333333333333336</v>
      </c>
      <c r="EM4" s="61">
        <f>'[2]Raw Data'!KE4</f>
        <v>47.666666666666664</v>
      </c>
      <c r="EN4" s="41">
        <f>'[2]Raw data real costs'!AX4</f>
        <v>412.88966290038934</v>
      </c>
      <c r="EO4" s="41">
        <f>'[2]Raw data real costs'!AY4</f>
        <v>466.35418449685875</v>
      </c>
      <c r="EP4" s="39">
        <f>'[2]Raw data real costs'!AZ4</f>
        <v>388.23428904323833</v>
      </c>
      <c r="EQ4" s="43">
        <f>'[2]Raw data real costs'!BA4</f>
        <v>369.003296029034</v>
      </c>
      <c r="ER4" s="39">
        <f>'[2]Raw data real costs'!BB4</f>
        <v>368.40672176605432</v>
      </c>
      <c r="ES4" s="35">
        <f>'[2]Raw data real costs'!BC4</f>
        <v>358.74480249480251</v>
      </c>
      <c r="ET4" s="41">
        <f>'[2]Raw data real costs'!BD4</f>
        <v>4.8010985468533605</v>
      </c>
      <c r="EU4" s="41">
        <f>'[2]Raw data real costs'!BE4</f>
        <v>3.0510642418577993</v>
      </c>
      <c r="EV4" s="39">
        <f>'[2]Raw data real costs'!BF4</f>
        <v>3.2323280785307467</v>
      </c>
      <c r="EW4" s="43">
        <f>'[2]Raw data real costs'!BG4</f>
        <v>3.2420564910086074</v>
      </c>
      <c r="EX4" s="39">
        <f>'[2]Raw data real costs'!BH4</f>
        <v>3.4593787619383298</v>
      </c>
      <c r="EY4" s="44">
        <f>'[2]Raw data real costs'!BI4</f>
        <v>3.3119046171470261</v>
      </c>
      <c r="EZ4" s="41">
        <f>'[2]Raw data real costs'!BJ4</f>
        <v>3.1036631844893021</v>
      </c>
      <c r="FA4" s="41">
        <f>'[2]Raw data real costs'!BK4</f>
        <v>3.2687161140912804</v>
      </c>
      <c r="FB4" s="39">
        <f>'[2]Raw data real costs'!BL4</f>
        <v>3.7131495039060565</v>
      </c>
      <c r="FC4" s="43">
        <f>'[2]Raw data real costs'!BM4</f>
        <v>3.0317147865565843</v>
      </c>
      <c r="FD4" s="39">
        <f>'[2]Raw data real costs'!BN4</f>
        <v>2.9415839355749602</v>
      </c>
      <c r="FE4" s="44">
        <f>'[2]Raw data real costs'!BO4</f>
        <v>2.8129849278244454</v>
      </c>
      <c r="FF4" s="41">
        <f>'[2]Raw data real costs'!BP4</f>
        <v>11.504368313782876</v>
      </c>
      <c r="FG4" s="41">
        <f>'[2]Raw data real costs'!BQ4</f>
        <v>10.588330574804662</v>
      </c>
      <c r="FH4" s="43">
        <f>'[2]Raw data real costs'!BR4</f>
        <v>10.273312414850313</v>
      </c>
      <c r="FI4" s="43">
        <f>'[2]Raw data real costs'!BS4</f>
        <v>6.6208602869893687</v>
      </c>
      <c r="FJ4" s="39">
        <f>'[2]Raw data real costs'!BT4</f>
        <v>5.6888233687548482</v>
      </c>
      <c r="FK4" s="44">
        <f>'[2]Raw data real costs'!BU4</f>
        <v>4.3205983283754055</v>
      </c>
      <c r="FL4" s="41">
        <f>'[2]Raw data real costs'!BV4</f>
        <v>20987.556083908374</v>
      </c>
      <c r="FM4" s="41">
        <f>'[2]Raw data real costs'!BW4</f>
        <v>17368.903914232258</v>
      </c>
      <c r="FN4" s="43">
        <f>'[2]Raw data real costs'!BX4</f>
        <v>15777.53036966581</v>
      </c>
      <c r="FO4" s="43">
        <f>'[2]Raw data real costs'!BY4</f>
        <v>16294.866680435618</v>
      </c>
      <c r="FP4" s="46">
        <f>'[2]Raw data real costs'!BZ4</f>
        <v>16394.428354294931</v>
      </c>
      <c r="FQ4" s="46">
        <f>'[2]Raw data real costs'!CA4</f>
        <v>17483.58528019545</v>
      </c>
      <c r="FR4" s="134">
        <f>'[2]Raw Data'!NW4</f>
        <v>76.666666666666671</v>
      </c>
      <c r="FS4" s="134">
        <f>'[2]Raw Data'!NX4</f>
        <v>77.333333333333329</v>
      </c>
      <c r="FT4" s="134">
        <f>'[2]Raw Data'!NY4</f>
        <v>88.533333333333346</v>
      </c>
      <c r="FU4" s="61">
        <f>'[2]Raw Data'!NZ4</f>
        <v>88</v>
      </c>
      <c r="FV4" s="58">
        <f>'[2]Raw Data'!OA4</f>
        <v>89</v>
      </c>
      <c r="FW4" s="58">
        <f>'[2]Raw Data'!OB4</f>
        <v>61.459119496855351</v>
      </c>
      <c r="FX4" s="58">
        <f>'[2]Raw Data'!OC4</f>
        <v>59</v>
      </c>
      <c r="FY4" s="58">
        <f>'[2]Raw Data'!OD4</f>
        <v>59.666666666666664</v>
      </c>
      <c r="FZ4" s="58">
        <f>'[2]Raw Data'!OE4</f>
        <v>68.5</v>
      </c>
      <c r="GA4" s="58">
        <f>'[2]Raw Data'!OF4</f>
        <v>69.666666666666671</v>
      </c>
      <c r="GB4" s="58">
        <f>'[2]Raw Data'!OG4</f>
        <v>71.666666666666671</v>
      </c>
      <c r="GC4" s="41">
        <f>'[2]Raw data real costs'!CB4</f>
        <v>79.2282695230125</v>
      </c>
      <c r="GD4" s="41">
        <f>'[2]Raw data real costs'!CC4</f>
        <v>75.820401820260528</v>
      </c>
      <c r="GE4" s="43">
        <f>'[2]Raw data real costs'!CD4</f>
        <v>76.102191497832749</v>
      </c>
      <c r="GF4" s="43">
        <f>'[2]Raw data real costs'!CE4</f>
        <v>76.565837993028907</v>
      </c>
      <c r="GG4" s="42">
        <f>'[2]Raw data real costs'!CF4</f>
        <v>79.614425768106074</v>
      </c>
      <c r="GH4" s="41">
        <f>'[2]Raw data real costs'!CG4</f>
        <v>75.126985436873355</v>
      </c>
      <c r="GI4" s="39">
        <f>'[2]Raw data real costs'!CH4</f>
        <v>73.666132222746498</v>
      </c>
      <c r="GJ4" s="39">
        <f>'[2]Raw data real costs'!CI4</f>
        <v>66.249953546326466</v>
      </c>
      <c r="GK4" s="42">
        <f>'[2]Raw data real costs'!CJ4</f>
        <v>56.958611016590453</v>
      </c>
      <c r="GL4" s="41">
        <f>'[2]Raw data real costs'!CK4</f>
        <v>143.46869211669267</v>
      </c>
      <c r="GM4" s="41">
        <f>'[2]Raw data real costs'!CL4</f>
        <v>133.34636157235741</v>
      </c>
      <c r="GN4" s="39">
        <f>'[2]Raw data real costs'!CM4</f>
        <v>125.27786009028615</v>
      </c>
      <c r="GO4" s="39">
        <f>'[2]Raw data real costs'!CN4</f>
        <v>127.66358571627534</v>
      </c>
      <c r="GP4" s="42">
        <f>'[2]Raw data real costs'!CO4</f>
        <v>128.63408210485079</v>
      </c>
      <c r="GQ4" s="41">
        <f>'[2]Raw data real costs'!CP4</f>
        <v>85.637539649435908</v>
      </c>
      <c r="GR4" s="39">
        <f>'[2]Raw data real costs'!CQ4</f>
        <v>87.858533778762194</v>
      </c>
      <c r="GS4" s="39">
        <f>'[2]Raw data real costs'!CR4</f>
        <v>105.94517364639812</v>
      </c>
      <c r="GT4" s="42">
        <f>'[2]Raw data real costs'!CS4</f>
        <v>127.56139462698459</v>
      </c>
      <c r="GU4" s="41">
        <f>'[2]Raw data real costs'!CT4</f>
        <v>9793.319994237967</v>
      </c>
      <c r="GV4" s="41">
        <f>'[2]Raw data real costs'!CU4</f>
        <v>9306.1433518321919</v>
      </c>
      <c r="GW4" s="39">
        <f>'[2]Raw data real costs'!CV4</f>
        <v>9800.6401705171593</v>
      </c>
      <c r="GX4" s="43">
        <f>'[2]Raw data real costs'!CW4</f>
        <v>9203.4356226635155</v>
      </c>
      <c r="GY4" s="46">
        <f>'[2]Raw data real costs'!CX4</f>
        <v>8567.36119549467</v>
      </c>
      <c r="GZ4" s="42">
        <f>'[2]Raw data real costs'!CY4</f>
        <v>7550.7711100931447</v>
      </c>
      <c r="HA4" s="61">
        <f>'[2]Raw Data'!RC4</f>
        <v>97</v>
      </c>
      <c r="HB4" s="61">
        <f>'[2]Raw Data'!RD4</f>
        <v>98</v>
      </c>
      <c r="HC4" s="61">
        <f>'[2]Raw Data'!RE4</f>
        <v>99.6</v>
      </c>
      <c r="HD4" s="61">
        <f>'[2]Raw Data'!RF4</f>
        <v>98.204667863554761</v>
      </c>
      <c r="HE4" s="61">
        <f>'[2]Raw Data'!RG4</f>
        <v>94.3</v>
      </c>
      <c r="HF4" s="41">
        <f>'[2]Raw data real costs'!CZ4</f>
        <v>7581.8515140889494</v>
      </c>
      <c r="HG4" s="41">
        <f>'[2]Raw data real costs'!DA4</f>
        <v>7287.6906899810119</v>
      </c>
      <c r="HH4" s="39">
        <f>'[2]Raw data real costs'!DB4</f>
        <v>7811.1313514584563</v>
      </c>
      <c r="HI4" s="43">
        <f>'[2]Raw data real costs'!DC4</f>
        <v>8661.3764348742334</v>
      </c>
      <c r="HJ4" s="46">
        <f>'[2]Raw data real costs'!DD4</f>
        <v>8242.3266085648502</v>
      </c>
      <c r="HK4" s="42">
        <f>'[2]Raw data real costs'!DE4</f>
        <v>9231.7687539017697</v>
      </c>
      <c r="HL4" s="61">
        <f>'[2]Raw Data'!SA4</f>
        <v>24.536379284717341</v>
      </c>
      <c r="HM4" s="61">
        <f>'[2]Raw Data'!SB4</f>
        <v>23.1</v>
      </c>
      <c r="HN4" s="61">
        <f>'[2]Raw Data'!SC4</f>
        <v>22.7</v>
      </c>
      <c r="HO4" s="61">
        <f>'[2]Raw Data'!SD4</f>
        <v>23.38356926247193</v>
      </c>
      <c r="HP4" s="61">
        <f>'[2]Raw Data'!SE4</f>
        <v>23.001458973268686</v>
      </c>
      <c r="HQ4" s="61">
        <f>'[2]Raw Data'!SF4</f>
        <v>23.708525434245665</v>
      </c>
      <c r="HR4" s="61">
        <f>'[2]Raw Data'!SG4</f>
        <v>23.738860145387267</v>
      </c>
      <c r="HS4" s="61">
        <f>'[2]Raw Data'!SH4</f>
        <v>21.8</v>
      </c>
      <c r="HT4" s="61">
        <f>'[2]Raw Data'!SI4</f>
        <v>22.08</v>
      </c>
      <c r="HU4" s="61">
        <f>'[2]Raw Data'!SJ4</f>
        <v>22.575471608051739</v>
      </c>
      <c r="HV4" s="61">
        <f>'[2]Raw Data'!SK4</f>
        <v>19.975352078384653</v>
      </c>
      <c r="HW4" s="61">
        <f>'[2]Raw Data'!SL4</f>
        <v>23.033540115537022</v>
      </c>
      <c r="HX4" s="61">
        <f>'[2]Raw Data'!SM4</f>
        <v>21.897953781591003</v>
      </c>
      <c r="HY4" s="61">
        <f>'[2]Raw Data'!SN4</f>
        <v>20.8</v>
      </c>
      <c r="HZ4" s="61">
        <f>'[2]Raw Data'!SO4</f>
        <v>23.31</v>
      </c>
      <c r="IA4" s="61">
        <f>'[2]Raw Data'!SP4</f>
        <v>22.712800270147447</v>
      </c>
      <c r="IB4" s="61">
        <f>'[2]Raw Data'!SQ4</f>
        <v>18.820057075856397</v>
      </c>
      <c r="IC4" s="61">
        <f>'[2]Raw Data'!SR4</f>
        <v>30.576424717673838</v>
      </c>
      <c r="ID4" s="61">
        <f>'[2]Raw Data'!SS4</f>
        <v>26.771232646297292</v>
      </c>
      <c r="IE4" s="61">
        <f>'[2]Raw Data'!ST4</f>
        <v>27.8</v>
      </c>
      <c r="IF4" s="61">
        <f>'[2]Raw Data'!SU4</f>
        <v>30.740000000000002</v>
      </c>
      <c r="IG4" s="61">
        <f>'[2]Raw Data'!SV4</f>
        <v>28.641248435285576</v>
      </c>
      <c r="IH4" s="61">
        <f>'[2]Raw Data'!SW4</f>
        <v>31.059886145257135</v>
      </c>
      <c r="II4" s="41">
        <f>'[2]Raw data real costs'!DF4</f>
        <v>27184.755010743451</v>
      </c>
      <c r="IJ4" s="41">
        <f>'[2]Raw data real costs'!DG4</f>
        <v>24401.921341741803</v>
      </c>
      <c r="IK4" s="39">
        <f>'[2]Raw data real costs'!DH4</f>
        <v>22618.10958673757</v>
      </c>
      <c r="IL4" s="43">
        <f>'[2]Raw data real costs'!DI4</f>
        <v>22496.408174348977</v>
      </c>
      <c r="IM4" s="46">
        <f>'[2]Raw data real costs'!DJ4</f>
        <v>21464.671366030077</v>
      </c>
      <c r="IN4" s="41">
        <f>'[2]Raw data real costs'!DK4</f>
        <v>4983.4450846361551</v>
      </c>
      <c r="IO4" s="39">
        <f>'[2]Raw data real costs'!DL4</f>
        <v>4259.6047123371745</v>
      </c>
      <c r="IP4" s="39">
        <f>'[2]Raw data real costs'!DM4</f>
        <v>5363.2760679266812</v>
      </c>
      <c r="IQ4" s="42">
        <f>'[2]Raw data real costs'!DN4</f>
        <v>5371.0490151168124</v>
      </c>
      <c r="IR4" s="39">
        <f>'[2]Raw data real costs'!DO4</f>
        <v>17634.664502101416</v>
      </c>
      <c r="IS4" s="43">
        <f>'[2]Raw data real costs'!DP4</f>
        <v>18236.803462011805</v>
      </c>
      <c r="IT4" s="46">
        <f>'[2]Raw data real costs'!DQ4</f>
        <v>16101.395298103394</v>
      </c>
      <c r="IU4" s="42">
        <f>'[2]Raw data real costs'!DR4</f>
        <v>17666.819361734619</v>
      </c>
      <c r="IV4" s="60">
        <f>'[2]Raw Data'!UO4</f>
        <v>34.654915763553653</v>
      </c>
      <c r="IW4" s="60">
        <f>'[2]Raw Data'!UP4</f>
        <v>33.700000000000003</v>
      </c>
      <c r="IX4" s="60">
        <f>'[2]Raw Data'!UQ4</f>
        <v>35.82385454168827</v>
      </c>
      <c r="IY4" s="60">
        <f>'[2]Raw Data'!UR4</f>
        <v>39.9</v>
      </c>
      <c r="IZ4" s="60">
        <f>'[2]Raw Data'!US4</f>
        <v>47.145753859899017</v>
      </c>
      <c r="JA4" s="60">
        <f>'[2]Raw Data'!UT4</f>
        <v>74.066666666666663</v>
      </c>
      <c r="JB4" s="60">
        <f>'[2]Raw Data'!UU4</f>
        <v>77.666666666666671</v>
      </c>
      <c r="JC4" s="60">
        <f>'[2]Raw Data'!UV4</f>
        <v>82</v>
      </c>
      <c r="JD4" s="60">
        <f>'[2]Raw Data'!UW4</f>
        <v>73</v>
      </c>
      <c r="JE4" s="60">
        <f>'[2]Raw Data'!UX4</f>
        <v>73.333333333333329</v>
      </c>
      <c r="JF4" s="60">
        <f>'[2]Raw Data'!UY4</f>
        <v>76.333333333333329</v>
      </c>
      <c r="JG4" s="60">
        <f>'[2]Raw Data'!UZ4</f>
        <v>3.315199532826401</v>
      </c>
      <c r="JH4" s="60">
        <f>'[2]Raw Data'!VA4</f>
        <v>3.4597928051529512</v>
      </c>
      <c r="JI4" s="60">
        <f>'[2]Raw Data'!VB4</f>
        <v>4.047491998596942</v>
      </c>
      <c r="JJ4" s="60">
        <f>'[2]Raw Data'!VC4</f>
        <v>4.4735732618863677</v>
      </c>
      <c r="JK4" s="60">
        <f>'[2]Raw Data'!VD4</f>
        <v>4.2379141909509492</v>
      </c>
      <c r="JL4" s="58">
        <f>'[2]Raw Data'!VE4</f>
        <v>4.5822862468213401</v>
      </c>
      <c r="JM4" s="58">
        <f>'[2]Raw Data'!VF4</f>
        <v>1.4876991508982873</v>
      </c>
      <c r="JN4" s="58">
        <f>'[2]Raw Data'!VG4</f>
        <v>1.1950147121369894</v>
      </c>
      <c r="JO4" s="58">
        <f>'[2]Raw Data'!VH4</f>
        <v>1.2083731898380579</v>
      </c>
      <c r="JP4" s="58">
        <f>'[2]Raw Data'!VI4</f>
        <v>0.90925170617281548</v>
      </c>
      <c r="JQ4" s="58">
        <f>'[2]Raw Data'!VJ4</f>
        <v>0.61908191937384582</v>
      </c>
      <c r="JR4" s="58">
        <f>'[2]Raw Data'!VK4</f>
        <v>0.7704064816118037</v>
      </c>
      <c r="JS4" s="58">
        <f>'[2]Raw Data'!VL4</f>
        <v>47.649805447470818</v>
      </c>
      <c r="JT4" s="58">
        <f>'[2]Raw Data'!VM4</f>
        <v>73.153684864487062</v>
      </c>
      <c r="JU4" s="58">
        <f>'[2]Raw Data'!VN4</f>
        <v>78.554850688534742</v>
      </c>
      <c r="JV4" s="58">
        <f>'[2]Raw Data'!VO4</f>
        <v>76.392984634487036</v>
      </c>
      <c r="JW4" s="58">
        <f>'[2]Raw Data'!VP4</f>
        <v>91.001326777491613</v>
      </c>
      <c r="JX4" s="58">
        <f>'[2]Raw Data'!VQ4</f>
        <v>91.563545801229665</v>
      </c>
      <c r="JY4" s="58">
        <f>'[2]Raw Data'!VR4</f>
        <v>95.037732537732538</v>
      </c>
      <c r="JZ4" s="58">
        <f>'[2]Raw Data'!VS4</f>
        <v>94.266409266409269</v>
      </c>
      <c r="KA4" s="58">
        <f>'[2]Raw Data'!VT4</f>
        <v>90.562155083715282</v>
      </c>
      <c r="KB4" s="58">
        <f>'[2]Raw Data'!VU4</f>
        <v>14.16044120517993</v>
      </c>
      <c r="KC4" s="58">
        <f>'[2]Raw Data'!VV4</f>
        <v>11.987073659067757</v>
      </c>
      <c r="KD4" s="58">
        <f>'[2]Raw Data'!VW4</f>
        <v>12.79776161163962</v>
      </c>
      <c r="KE4" s="58">
        <f>'[2]Raw Data'!VX4</f>
        <v>74.95719844357977</v>
      </c>
      <c r="KF4" s="58">
        <f>'[2]Raw Data'!VY4</f>
        <v>91.154772074240896</v>
      </c>
      <c r="KG4" s="58">
        <f>'[2]Raw Data'!VZ4</f>
        <v>90.352777347980819</v>
      </c>
      <c r="KH4" s="58">
        <f>'[2]Raw Data'!WA4</f>
        <v>91.339438149930146</v>
      </c>
      <c r="KI4" s="58">
        <f>'[2]Raw Data'!WB4</f>
        <v>92.281276828221337</v>
      </c>
      <c r="KJ4" s="58">
        <f>'[2]Raw Data'!WC4</f>
        <v>92.240641295042408</v>
      </c>
      <c r="KK4" s="58">
        <f>'[2]Raw Data'!WD4</f>
        <v>56.670746634026926</v>
      </c>
      <c r="KL4" s="58">
        <f>'[2]Raw Data'!WE4</f>
        <v>58.116480793060724</v>
      </c>
      <c r="KM4" s="58">
        <f>'[2]Raw Data'!WF4</f>
        <v>58.145363408521298</v>
      </c>
      <c r="KN4" s="58">
        <f>'[2]Raw Data'!WG4</f>
        <v>60.185185185185183</v>
      </c>
      <c r="KO4" s="58">
        <f>'[2]Raw Data'!WH4</f>
        <v>61.26373626373627</v>
      </c>
      <c r="KP4" s="58">
        <f>'[2]Raw Data'!WI4</f>
        <v>64.520743919885547</v>
      </c>
      <c r="KQ4" s="58">
        <f>'[2]Raw Data'!WJ4</f>
        <v>74.389515930395973</v>
      </c>
      <c r="KR4" s="58">
        <f>'[2]Raw Data'!WK4</f>
        <v>74.988229139419303</v>
      </c>
      <c r="KS4" s="58">
        <f>'[2]Raw Data'!WL4</f>
        <v>76.705069457494318</v>
      </c>
      <c r="KT4" s="58">
        <f>'[2]Raw Data'!WM4</f>
        <v>83.18149944357792</v>
      </c>
      <c r="KU4" s="58">
        <f>'[2]Raw Data'!WN4</f>
        <v>81.038195425021172</v>
      </c>
      <c r="KV4" s="58">
        <f>'[2]Raw Data'!WO4</f>
        <v>83.956181274142409</v>
      </c>
      <c r="KW4" s="58">
        <f>'[2]Raw Data'!WP4</f>
        <v>3.6808510638297873</v>
      </c>
      <c r="KX4" s="58">
        <f>'[2]Raw Data'!WS4</f>
        <v>4.295454545454545</v>
      </c>
      <c r="KY4" s="58">
        <f>'[2]Raw Data'!WV4</f>
        <v>4.3249999999999993</v>
      </c>
      <c r="KZ4" s="62">
        <f>'[2]Raw Data'!WY4</f>
        <v>3.1086956521739131</v>
      </c>
      <c r="LA4" s="62">
        <f>'[2]Raw data real costs'!DS4</f>
        <v>2856.6594351391386</v>
      </c>
      <c r="LB4" s="62">
        <f>'[2]Raw data real costs'!DT4</f>
        <v>2588.5277158206081</v>
      </c>
      <c r="LC4" s="62">
        <f>'[2]Raw data real costs'!DU4</f>
        <v>2601.3943016171056</v>
      </c>
      <c r="LD4" s="62">
        <f>'[2]Raw data real costs'!DV4</f>
        <v>2666.7350089177703</v>
      </c>
      <c r="LE4" s="62">
        <f>'[2]Raw data real costs'!DW4</f>
        <v>2621.5016854911905</v>
      </c>
      <c r="LF4" s="62">
        <f>'[2]Raw data real costs'!DX4</f>
        <v>3499.8137802607075</v>
      </c>
      <c r="LG4" s="110">
        <f>'[2]Raw Data'!XT4</f>
        <v>20.447660098522167</v>
      </c>
      <c r="LH4" s="110">
        <f>'[2]Raw Data'!XU4</f>
        <v>20.33055733504164</v>
      </c>
      <c r="LI4" s="110">
        <f>'[2]Raw Data'!XV4</f>
        <v>13.982228298017771</v>
      </c>
      <c r="LJ4" s="110">
        <f>'[2]Raw Data'!XW4</f>
        <v>14.767524401064774</v>
      </c>
      <c r="LK4" s="110">
        <f>'[2]Raw Data'!XX4</f>
        <v>22.273802108205082</v>
      </c>
      <c r="LL4" s="110">
        <f>'[2]Raw Data'!XY4</f>
        <v>20.897470146580627</v>
      </c>
      <c r="LM4" s="110">
        <f>'[2]Raw Data'!XZ4</f>
        <v>18.438147976798781</v>
      </c>
      <c r="LN4" s="110">
        <f>'[2]Raw Data'!YA4</f>
        <v>15.583733638863798</v>
      </c>
      <c r="LO4" s="110">
        <f>'[2]Raw Data'!YB4</f>
        <v>14.736091167830178</v>
      </c>
      <c r="LP4" s="110">
        <f>'[2]Raw Data'!YC4</f>
        <v>20.546571585221205</v>
      </c>
      <c r="LQ4" s="110">
        <f>'[2]Raw Data'!YD4</f>
        <v>22.461884625829228</v>
      </c>
      <c r="LR4" s="110">
        <f>'[2]Raw Data'!YG4</f>
        <v>24.027943039189346</v>
      </c>
      <c r="LS4" s="110">
        <f>'[2]Raw Data'!YJ4</f>
        <v>26.149030386318522</v>
      </c>
      <c r="LT4" s="110">
        <f>'[2]Raw Data'!KF4</f>
        <v>82.051599999999993</v>
      </c>
      <c r="LU4" s="110">
        <f>'[2]Raw Data'!KG4</f>
        <v>83.448409986106753</v>
      </c>
      <c r="LV4" s="115">
        <f>'[2]Raw Data'!KH4</f>
        <v>83.983699999999999</v>
      </c>
      <c r="LW4" s="115">
        <f>'[2]Raw Data'!KI4</f>
        <v>88.583677640980468</v>
      </c>
      <c r="LX4" s="115">
        <f>'[2]Raw Data'!DV4</f>
        <v>820.84</v>
      </c>
      <c r="LY4" s="115">
        <f>'[2]Raw Data'!DW4</f>
        <v>814.83</v>
      </c>
      <c r="LZ4" s="115">
        <f>'[2]Raw Data'!DX4</f>
        <v>832.14</v>
      </c>
      <c r="MA4" s="115">
        <f>'[2]Raw Data'!DY4</f>
        <v>843.95</v>
      </c>
      <c r="MB4" s="115">
        <f>'[2]Raw Data'!DZ4</f>
        <v>871.27</v>
      </c>
      <c r="MC4" s="115">
        <f>'[2]Raw Data'!EA4</f>
        <v>304</v>
      </c>
      <c r="MD4" s="115">
        <f>'[2]Raw Data'!EB4</f>
        <v>322</v>
      </c>
      <c r="ME4" s="115">
        <f>'[2]Raw Data'!EC4</f>
        <v>297</v>
      </c>
      <c r="MF4" s="115">
        <f>'[2]Raw Data'!ED4</f>
        <v>426</v>
      </c>
      <c r="MG4" s="115">
        <f>'[2]Raw Data'!EE4</f>
        <v>428</v>
      </c>
      <c r="MH4" s="115">
        <f>'[2]Raw Data'!EF4</f>
        <v>415</v>
      </c>
      <c r="MI4" s="115">
        <f>'[2]Raw Data'!EG4</f>
        <v>452</v>
      </c>
      <c r="MJ4" s="115">
        <f>'[2]Raw Data'!EH4</f>
        <v>497</v>
      </c>
      <c r="MK4" s="115">
        <f>'[2]Raw Data'!EI4</f>
        <v>476</v>
      </c>
      <c r="ML4" s="115">
        <f>'[2]Raw Data'!EJ4</f>
        <v>489</v>
      </c>
      <c r="MM4" s="115">
        <f>'[2]Raw Data'!EK4</f>
        <v>675</v>
      </c>
      <c r="MN4" s="115">
        <f>'[2]Raw Data'!EL4</f>
        <v>642</v>
      </c>
      <c r="MO4" s="115">
        <f>'[2]Raw Data'!EM4</f>
        <v>623</v>
      </c>
      <c r="MP4" s="115">
        <f>'[2]Raw Data'!EN4</f>
        <v>702</v>
      </c>
      <c r="MQ4" s="115">
        <f>'[2]Raw Data'!EO4</f>
        <v>668</v>
      </c>
      <c r="MR4" s="115">
        <f>'[2]Raw Data'!EP4</f>
        <v>837</v>
      </c>
      <c r="MS4" s="115">
        <f>'[2]Raw Data'!EQ4</f>
        <v>846</v>
      </c>
      <c r="MT4" s="115">
        <f>'[2]Raw Data'!ER4</f>
        <v>854</v>
      </c>
      <c r="MU4" s="115">
        <f>'[2]Raw Data'!ES4</f>
        <v>833</v>
      </c>
      <c r="MV4" s="115">
        <f>'[2]Raw Data'!ET4</f>
        <v>902</v>
      </c>
      <c r="MW4" s="115">
        <f>'[2]Raw Data'!EU4</f>
        <v>995</v>
      </c>
      <c r="MX4" s="115">
        <f>'[2]Raw Data'!EV4</f>
        <v>1001</v>
      </c>
      <c r="MY4" s="115">
        <f>'[2]Raw Data'!EW4</f>
        <v>1003</v>
      </c>
      <c r="MZ4" s="115">
        <f>'[2]Raw Data'!EX4</f>
        <v>1010</v>
      </c>
      <c r="NA4" s="115">
        <f>'[2]Raw Data'!EY4</f>
        <v>1034</v>
      </c>
      <c r="NB4" s="115">
        <f>'[2]Raw Data'!EZ4</f>
        <v>79.527027027027017</v>
      </c>
      <c r="NC4" s="115">
        <f>'[2]Raw Data'!FA4</f>
        <v>70.750172057811426</v>
      </c>
      <c r="ND4" s="115">
        <f>'[2]Raw Data'!FB4</f>
        <v>63.940256045519206</v>
      </c>
      <c r="NE4" s="115">
        <f>'[2]Raw Data'!FC4</f>
        <v>78.547297297297305</v>
      </c>
      <c r="NF4" s="115">
        <f>'[2]Raw Data'!FD4</f>
        <v>67.136958017894017</v>
      </c>
      <c r="NG4" s="115">
        <f>'[2]Raw Data'!FE4</f>
        <v>54.765291607396868</v>
      </c>
      <c r="NH4" s="115">
        <f>'[2]Raw Data'!FF4</f>
        <v>83.040540540540547</v>
      </c>
      <c r="NI4" s="115">
        <f>'[2]Raw Data'!FG4</f>
        <v>78.301237964236591</v>
      </c>
      <c r="NJ4" s="115">
        <f>'[2]Raw Data'!FH4</f>
        <v>72.75960170697013</v>
      </c>
      <c r="NK4" s="115">
        <f>'[2]Raw Data'!FI4</f>
        <v>82.601351351351354</v>
      </c>
      <c r="NL4" s="115">
        <f>'[2]Raw Data'!FJ4</f>
        <v>69.18844566712518</v>
      </c>
      <c r="NM4" s="115">
        <f>'[2]Raw Data'!FK4</f>
        <v>58.493248045486858</v>
      </c>
      <c r="NN4" s="115">
        <f>'[2]Raw Data'!FL4</f>
        <v>4.4824716953918458</v>
      </c>
      <c r="NO4" s="116"/>
      <c r="NP4" s="113"/>
    </row>
    <row r="5" spans="1:380" s="63" customFormat="1" ht="15" customHeight="1">
      <c r="A5" s="51" t="s">
        <v>86</v>
      </c>
      <c r="B5" s="52">
        <v>2</v>
      </c>
      <c r="C5" s="52">
        <v>3</v>
      </c>
      <c r="D5" s="98">
        <f>'[2]Raw data real costs'!B5</f>
        <v>5017.9331384502711</v>
      </c>
      <c r="E5" s="98">
        <f>'[2]Raw data real costs'!C5</f>
        <v>4937.9494111084205</v>
      </c>
      <c r="F5" s="98">
        <f>'[2]Raw data real costs'!D5</f>
        <v>4731.8722509602057</v>
      </c>
      <c r="G5" s="98">
        <f>'[2]Raw data real costs'!E5</f>
        <v>4641.9637066301148</v>
      </c>
      <c r="H5" s="98">
        <f>'[2]Raw data real costs'!F5</f>
        <v>4723.3255936205633</v>
      </c>
      <c r="I5" s="99">
        <f>'[2]Raw data real costs'!G5</f>
        <v>4761.1284541565501</v>
      </c>
      <c r="J5" s="98">
        <f>'[2]Raw data real costs'!H5</f>
        <v>6706.6070870148005</v>
      </c>
      <c r="K5" s="98">
        <f>'[2]Raw data real costs'!I5</f>
        <v>6621.7706210461529</v>
      </c>
      <c r="L5" s="98">
        <f>'[2]Raw data real costs'!J5</f>
        <v>6581.0854368171404</v>
      </c>
      <c r="M5" s="98">
        <f>'[2]Raw data real costs'!K5</f>
        <v>6424.4254175396491</v>
      </c>
      <c r="N5" s="98">
        <f>'[2]Raw data real costs'!L5</f>
        <v>6593.9023814701195</v>
      </c>
      <c r="O5" s="99">
        <f>'[2]Raw data real costs'!M5</f>
        <v>6630.6827058272147</v>
      </c>
      <c r="P5" s="33">
        <f>'[2]Raw data real costs'!N5</f>
        <v>2424.611347091718</v>
      </c>
      <c r="Q5" s="34">
        <f>'[2]Raw data real costs'!O5</f>
        <v>2227.4712364354923</v>
      </c>
      <c r="R5" s="34">
        <f>'[2]Raw data real costs'!P5</f>
        <v>2071.3773885712776</v>
      </c>
      <c r="S5" s="34">
        <f>'[2]Raw data real costs'!Q5</f>
        <v>1997.1597131278784</v>
      </c>
      <c r="T5" s="34">
        <f>'[2]Raw data real costs'!R5</f>
        <v>2599.5818069898278</v>
      </c>
      <c r="U5" s="38">
        <f>'[2]Raw data real costs'!S5</f>
        <v>3632.72921108742</v>
      </c>
      <c r="V5" s="53">
        <f>'[2]Raw Data'!BD5</f>
        <v>50</v>
      </c>
      <c r="W5" s="54">
        <f>'[2]Raw Data'!BE5</f>
        <v>51</v>
      </c>
      <c r="X5" s="55">
        <f>'[2]Raw Data'!BF5</f>
        <v>54</v>
      </c>
      <c r="Y5" s="54">
        <f>'[2]Raw Data'!BG5</f>
        <v>56</v>
      </c>
      <c r="Z5" s="124">
        <f>'[2]Raw Data'!BH5</f>
        <v>58</v>
      </c>
      <c r="AA5" s="53">
        <f>'[2]Raw Data'!BI5</f>
        <v>24</v>
      </c>
      <c r="AB5" s="55">
        <f>'[2]Raw Data'!BJ5</f>
        <v>25</v>
      </c>
      <c r="AC5" s="55">
        <f>'[2]Raw Data'!BK5</f>
        <v>26</v>
      </c>
      <c r="AD5" s="55">
        <f>'[2]Raw Data'!BL5</f>
        <v>29</v>
      </c>
      <c r="AE5" s="55">
        <f>'[2]Raw Data'!BM5</f>
        <v>32</v>
      </c>
      <c r="AF5" s="119">
        <f>'[2]Raw Data'!BN5</f>
        <v>21</v>
      </c>
      <c r="AG5" s="119">
        <f>'[2]Raw Data'!BO5</f>
        <v>24</v>
      </c>
      <c r="AH5" s="119">
        <f>'[2]Raw Data'!BP5</f>
        <v>34</v>
      </c>
      <c r="AI5" s="119">
        <f>'[2]Raw Data'!BQ5</f>
        <v>41</v>
      </c>
      <c r="AJ5" s="104">
        <f>'[2]Raw Data'!BR5</f>
        <v>39</v>
      </c>
      <c r="AK5" s="12">
        <f>'[2]Raw Data'!BS5</f>
        <v>10</v>
      </c>
      <c r="AL5" s="11">
        <f>'[2]Raw Data'!BT5</f>
        <v>10</v>
      </c>
      <c r="AM5" s="12">
        <f>'[2]Raw Data'!BU5</f>
        <v>12</v>
      </c>
      <c r="AN5" s="11">
        <f>'[2]Raw Data'!BV5</f>
        <v>18</v>
      </c>
      <c r="AO5" s="12">
        <f>'[2]Raw Data'!BW5</f>
        <v>18</v>
      </c>
      <c r="AP5" s="33">
        <f>'[2]Raw data real costs'!T5</f>
        <v>2996.1698532299647</v>
      </c>
      <c r="AQ5" s="34">
        <f>'[2]Raw data real costs'!U5</f>
        <v>3841.1489592683592</v>
      </c>
      <c r="AR5" s="34">
        <f>'[2]Raw data real costs'!V5</f>
        <v>3637.1917307115609</v>
      </c>
      <c r="AS5" s="34">
        <f>'[2]Raw data real costs'!W5</f>
        <v>4408.3214209820999</v>
      </c>
      <c r="AT5" s="34">
        <f>'[2]Raw data real costs'!X5</f>
        <v>4641.2542269353671</v>
      </c>
      <c r="AU5" s="34">
        <f>'[2]Raw data real costs'!Y5</f>
        <v>4183.1501831501828</v>
      </c>
      <c r="AV5" s="33">
        <f>'[2]Raw data real costs'!Z5</f>
        <v>377.82143933811807</v>
      </c>
      <c r="AW5" s="34">
        <f>'[2]Raw data real costs'!AA5</f>
        <v>371.56960751100684</v>
      </c>
      <c r="AX5" s="34">
        <f>'[2]Raw data real costs'!AB5</f>
        <v>332.25083001407859</v>
      </c>
      <c r="AY5" s="34">
        <f>'[2]Raw data real costs'!AC5</f>
        <v>310.43869928886596</v>
      </c>
      <c r="AZ5" s="34">
        <f>'[2]Raw data real costs'!AD5</f>
        <v>308.18882561839808</v>
      </c>
      <c r="BA5" s="34">
        <f>'[2]Raw data real costs'!AE5</f>
        <v>359.44700460829495</v>
      </c>
      <c r="BB5" s="48">
        <f>'[2]Raw Data'!DH5</f>
        <v>93.600000000000009</v>
      </c>
      <c r="BC5" s="48">
        <f>'[2]Raw Data'!DI5</f>
        <v>94.186046511627907</v>
      </c>
      <c r="BD5" s="48">
        <f>'[2]Raw Data'!DJ5</f>
        <v>93.280632411067202</v>
      </c>
      <c r="BE5" s="48">
        <f>'[2]Raw Data'!DK5</f>
        <v>94.117647058823522</v>
      </c>
      <c r="BF5" s="48">
        <f>'[2]Raw Data'!DL5</f>
        <v>94.636015325670499</v>
      </c>
      <c r="BG5" s="48">
        <f>'[2]Raw Data'!DM5</f>
        <v>91.17647058823529</v>
      </c>
      <c r="BH5" s="58">
        <f>'[2]Raw Data'!DN5</f>
        <v>78.333333333333329</v>
      </c>
      <c r="BI5" s="58">
        <f>'[2]Raw Data'!DO5</f>
        <v>72.333333333333329</v>
      </c>
      <c r="BJ5" s="59">
        <f>'[2]Raw Data'!DP5</f>
        <v>74.333333333333329</v>
      </c>
      <c r="BK5" s="90">
        <f>'[2]Raw Data'!DQ5</f>
        <v>94.2</v>
      </c>
      <c r="BL5" s="48">
        <f>'[2]Raw Data'!DR5</f>
        <v>93.9</v>
      </c>
      <c r="BM5" s="57">
        <f>'[2]Raw Data'!DS5</f>
        <v>92.7</v>
      </c>
      <c r="BN5" s="55">
        <f>'[2]Raw Data'!DT5</f>
        <v>94.2</v>
      </c>
      <c r="BO5" s="55">
        <f>'[2]Raw Data'!DU5</f>
        <v>95.1</v>
      </c>
      <c r="BP5" s="55">
        <f>'[2]Raw Data'!DV5</f>
        <v>741.6</v>
      </c>
      <c r="BQ5" s="48">
        <f>'[2]Raw Data'!FL5</f>
        <v>2.3552486743358676</v>
      </c>
      <c r="BR5" s="57">
        <f>'[2]Raw Data'!FO5</f>
        <v>4.6174847505446888</v>
      </c>
      <c r="BS5" s="57">
        <f>'[2]Raw Data'!FR5</f>
        <v>4.9227748301535961</v>
      </c>
      <c r="BT5" s="57">
        <f>'[2]Raw Data'!FU5</f>
        <v>5.1239227058377148</v>
      </c>
      <c r="BU5" s="57">
        <f>'[2]Raw Data'!FX5</f>
        <v>4.7806684390429171</v>
      </c>
      <c r="BV5" s="123">
        <f>'[2]Raw Data'!GA5</f>
        <v>4.0641131773241534</v>
      </c>
      <c r="BW5" s="34">
        <f>'[2]Raw data real costs'!AF5</f>
        <v>42878.402063123998</v>
      </c>
      <c r="BX5" s="34">
        <f>'[2]Raw data real costs'!AG5</f>
        <v>40938.772666822297</v>
      </c>
      <c r="BY5" s="35">
        <f>'[2]Raw data real costs'!AH5</f>
        <v>33062.288313304613</v>
      </c>
      <c r="BZ5" s="37">
        <f>'[2]Raw data real costs'!AI5</f>
        <v>32771.997741764681</v>
      </c>
      <c r="CA5" s="35">
        <f>'[2]Raw data real costs'!AJ5</f>
        <v>37400.602152794156</v>
      </c>
      <c r="CB5" s="109">
        <f>'[2]Raw data real costs'!AK5</f>
        <v>33994.867408041056</v>
      </c>
      <c r="CC5" s="60">
        <f>'[2]Raw Data'!GV5</f>
        <v>37.962962962962962</v>
      </c>
      <c r="CD5" s="60">
        <f>'[2]Raw Data'!GW5</f>
        <v>38.571428571428577</v>
      </c>
      <c r="CE5" s="60">
        <f>'[2]Raw Data'!GX5</f>
        <v>37.560975609756099</v>
      </c>
      <c r="CF5" s="60">
        <f>'[2]Raw Data'!GY5</f>
        <v>44.117647058823529</v>
      </c>
      <c r="CG5" s="60">
        <f>'[2]Raw Data'!GZ5</f>
        <v>47.619047619047613</v>
      </c>
      <c r="CH5" s="60">
        <f>'[2]Raw Data'!HA5</f>
        <v>47.305389221556887</v>
      </c>
      <c r="CI5" s="34">
        <f>'[2]Raw data real costs'!AL5</f>
        <v>14.766647842011466</v>
      </c>
      <c r="CJ5" s="34">
        <f>'[2]Raw data real costs'!AM5</f>
        <v>14.548884235984616</v>
      </c>
      <c r="CK5" s="35">
        <f>'[2]Raw data real costs'!AN5</f>
        <v>14.014492121039913</v>
      </c>
      <c r="CL5" s="37">
        <f>'[2]Raw data real costs'!AO5</f>
        <v>12.85436122554434</v>
      </c>
      <c r="CM5" s="35">
        <f>'[2]Raw data real costs'!AP5</f>
        <v>10.694206730700548</v>
      </c>
      <c r="CN5" s="38">
        <f>'[2]Raw data real costs'!AQ5</f>
        <v>8.3927412268904558</v>
      </c>
      <c r="CO5" s="111">
        <f>'[2]Raw Data'!HI5</f>
        <v>21</v>
      </c>
      <c r="CP5" s="111">
        <f>'[2]Raw Data'!HJ5</f>
        <v>12.5</v>
      </c>
      <c r="CQ5" s="111">
        <f>'[2]Raw Data'!HK5</f>
        <v>10</v>
      </c>
      <c r="CR5" s="111">
        <f>'[2]Raw Data'!HL5</f>
        <v>10.5</v>
      </c>
      <c r="CS5" s="111">
        <f>'[2]Raw Data'!HM5</f>
        <v>9</v>
      </c>
      <c r="CT5" s="111">
        <f>'[2]Raw Data'!HN5</f>
        <v>9.5</v>
      </c>
      <c r="CU5" s="72">
        <f>'[2]Raw Data'!HO5</f>
        <v>5.9335370511841097</v>
      </c>
      <c r="CV5" s="72">
        <f>'[2]Raw Data'!HP5</f>
        <v>6.0755687438180024</v>
      </c>
      <c r="CW5" s="72">
        <f>'[2]Raw Data'!HQ5</f>
        <v>6.2956175298804782</v>
      </c>
      <c r="CX5" s="72">
        <f>'[2]Raw Data'!HR5</f>
        <v>5.4696223316912969</v>
      </c>
      <c r="CY5" s="72">
        <f>'[2]Raw Data'!HS5</f>
        <v>5.7934232715008429</v>
      </c>
      <c r="CZ5" s="72">
        <f>'[2]Raw Data'!HT5</f>
        <v>5.7838063439065106</v>
      </c>
      <c r="DA5" s="72">
        <f>'[2]Raw Data'!HU5</f>
        <v>9.788646493079991</v>
      </c>
      <c r="DB5" s="72">
        <f>'[2]Raw Data'!HV5</f>
        <v>10.343008551126099</v>
      </c>
      <c r="DC5" s="72">
        <f>'[2]Raw Data'!HW5</f>
        <v>10.783840117704758</v>
      </c>
      <c r="DD5" s="72">
        <f>'[2]Raw Data'!HX5</f>
        <v>9.7433934304766616</v>
      </c>
      <c r="DE5" s="72">
        <f>'[2]Raw Data'!HY5</f>
        <v>10.001287332646756</v>
      </c>
      <c r="DF5" s="72">
        <f>'[2]Raw Data'!HZ5</f>
        <v>10.626988636363636</v>
      </c>
      <c r="DG5" s="72">
        <f>'[2]Raw Data'!IA5</f>
        <v>97.449865508372056</v>
      </c>
      <c r="DH5" s="72">
        <f>'[2]Raw Data'!IB5</f>
        <v>97.931581109296232</v>
      </c>
      <c r="DI5" s="72">
        <f>'[2]Raw Data'!IC5</f>
        <v>97.720491933779144</v>
      </c>
      <c r="DJ5" s="72">
        <f>'[2]Raw Data'!ID5</f>
        <v>97.619998144621249</v>
      </c>
      <c r="DK5" s="72">
        <f>'[2]Raw Data'!IE5</f>
        <v>97.590000755977087</v>
      </c>
      <c r="DL5" s="72">
        <f>'[2]Raw Data'!IF5</f>
        <v>97.819999426147987</v>
      </c>
      <c r="DM5" s="72">
        <f>'[2]Raw Data'!IG5</f>
        <v>83.621687895919891</v>
      </c>
      <c r="DN5" s="72">
        <f>'[2]Raw Data'!IH5</f>
        <v>86.396710410074377</v>
      </c>
      <c r="DO5" s="72">
        <f>'[2]Raw Data'!II5</f>
        <v>90</v>
      </c>
      <c r="DP5" s="72">
        <f>'[2]Raw Data'!IJ5</f>
        <v>86.999944153837561</v>
      </c>
      <c r="DQ5" s="72">
        <f>'[2]Raw Data'!IK5</f>
        <v>85.999702195867528</v>
      </c>
      <c r="DR5" s="72">
        <f>'[2]Raw Data'!IL5</f>
        <v>87.296930783494304</v>
      </c>
      <c r="DS5" s="34">
        <f>'[2]Raw data real costs'!AR5</f>
        <v>24.502078456947455</v>
      </c>
      <c r="DT5" s="34">
        <f>'[2]Raw data real costs'!AS5</f>
        <v>29.952612563055354</v>
      </c>
      <c r="DU5" s="35">
        <f>'[2]Raw data real costs'!AT5</f>
        <v>32.199286630354344</v>
      </c>
      <c r="DV5" s="37">
        <f>'[2]Raw data real costs'!AU5</f>
        <v>11.701426316150714</v>
      </c>
      <c r="DW5" s="35">
        <f>'[2]Raw data real costs'!AV5</f>
        <v>14.592318064994936</v>
      </c>
      <c r="DX5" s="35">
        <f>'[2]Raw data real costs'!AW5</f>
        <v>10.108792800567079</v>
      </c>
      <c r="DY5" s="35">
        <f>'[2]Raw Data'!JE5</f>
        <v>1.6</v>
      </c>
      <c r="DZ5" s="35">
        <f>'[2]Raw Data'!JH5</f>
        <v>1.5</v>
      </c>
      <c r="EA5" s="35">
        <f>'[2]Raw Data'!JK5</f>
        <v>1.6193066941146199</v>
      </c>
      <c r="EB5" s="35">
        <f>'[2]Raw Data'!JN5</f>
        <v>2.1944024749982014</v>
      </c>
      <c r="EC5" s="35">
        <f>'[2]Raw Data'!JQ5</f>
        <v>2.9076376554174068</v>
      </c>
      <c r="ED5" s="35">
        <f>'[2]Raw Data'!JT5</f>
        <v>2.2173564927531495</v>
      </c>
      <c r="EE5" s="56">
        <f>'[2]Raw Data'!JW5</f>
        <v>11.080050825921219</v>
      </c>
      <c r="EF5" s="56">
        <f>'[2]Raw Data'!JX5</f>
        <v>12.153518123667377</v>
      </c>
      <c r="EG5" s="56">
        <f>'[2]Raw Data'!JY5</f>
        <v>12.282734646581691</v>
      </c>
      <c r="EH5" s="56">
        <f>'[2]Raw Data'!JZ5</f>
        <v>40.963855421686745</v>
      </c>
      <c r="EI5" s="56">
        <f>'[2]Raw Data'!KA5</f>
        <v>35.045045045045043</v>
      </c>
      <c r="EJ5" s="56">
        <f>'[2]Raw Data'!KB5</f>
        <v>28.140703517587941</v>
      </c>
      <c r="EK5" s="61">
        <f>'[2]Raw Data'!KC5</f>
        <v>60.800000000000004</v>
      </c>
      <c r="EL5" s="61">
        <f>'[2]Raw Data'!KD5</f>
        <v>56.666666666666664</v>
      </c>
      <c r="EM5" s="61">
        <f>'[2]Raw Data'!KE5</f>
        <v>54.333333333333336</v>
      </c>
      <c r="EN5" s="34">
        <f>'[2]Raw data real costs'!AX5</f>
        <v>395.19188138701594</v>
      </c>
      <c r="EO5" s="34">
        <f>'[2]Raw data real costs'!AY5</f>
        <v>421.01733400852839</v>
      </c>
      <c r="EP5" s="35">
        <f>'[2]Raw data real costs'!AZ5</f>
        <v>391.07311302362496</v>
      </c>
      <c r="EQ5" s="37">
        <f>'[2]Raw data real costs'!BA5</f>
        <v>391.50467456957387</v>
      </c>
      <c r="ER5" s="35">
        <f>'[2]Raw data real costs'!BB5</f>
        <v>400.94759221585139</v>
      </c>
      <c r="ES5" s="35">
        <f>'[2]Raw data real costs'!BC5</f>
        <v>452.11267605633805</v>
      </c>
      <c r="ET5" s="34">
        <f>'[2]Raw data real costs'!BD5</f>
        <v>2.1015946091634996</v>
      </c>
      <c r="EU5" s="34">
        <f>'[2]Raw data real costs'!BE5</f>
        <v>1.8589340145858602</v>
      </c>
      <c r="EV5" s="35">
        <f>'[2]Raw data real costs'!BF5</f>
        <v>1.8473509980401221</v>
      </c>
      <c r="EW5" s="37">
        <f>'[2]Raw data real costs'!BG5</f>
        <v>1.5890362170481225</v>
      </c>
      <c r="EX5" s="35">
        <f>'[2]Raw data real costs'!BH5</f>
        <v>1.6536756736421503</v>
      </c>
      <c r="EY5" s="38">
        <f>'[2]Raw data real costs'!BI5</f>
        <v>1.544092083566134</v>
      </c>
      <c r="EZ5" s="34">
        <f>'[2]Raw data real costs'!BJ5</f>
        <v>3.6060628891351194</v>
      </c>
      <c r="FA5" s="34">
        <f>'[2]Raw data real costs'!BK5</f>
        <v>3.4943226633644686</v>
      </c>
      <c r="FB5" s="35">
        <f>'[2]Raw data real costs'!BL5</f>
        <v>3.8219747098608146</v>
      </c>
      <c r="FC5" s="37">
        <f>'[2]Raw data real costs'!BM5</f>
        <v>3.9186810398634022</v>
      </c>
      <c r="FD5" s="35">
        <f>'[2]Raw data real costs'!BN5</f>
        <v>3.9868067290668026</v>
      </c>
      <c r="FE5" s="38">
        <f>'[2]Raw data real costs'!BO5</f>
        <v>4.3660060275831789</v>
      </c>
      <c r="FF5" s="34">
        <f>'[2]Raw data real costs'!BP5</f>
        <v>20.05147886631794</v>
      </c>
      <c r="FG5" s="34">
        <f>'[2]Raw data real costs'!BQ5</f>
        <v>8.7468749678601121</v>
      </c>
      <c r="FH5" s="37">
        <f>'[2]Raw data real costs'!BR5</f>
        <v>5.2607380615848323</v>
      </c>
      <c r="FI5" s="37">
        <f>'[2]Raw data real costs'!BS5</f>
        <v>4.6786924832100256</v>
      </c>
      <c r="FJ5" s="35">
        <f>'[2]Raw data real costs'!BT5</f>
        <v>3.0311677105819412</v>
      </c>
      <c r="FK5" s="38">
        <f>'[2]Raw data real costs'!BU5</f>
        <v>7.4741258741258738</v>
      </c>
      <c r="FL5" s="34">
        <f>'[2]Raw data real costs'!BV5</f>
        <v>31373.020876050461</v>
      </c>
      <c r="FM5" s="34">
        <f>'[2]Raw data real costs'!BW5</f>
        <v>29338.975599582063</v>
      </c>
      <c r="FN5" s="37">
        <f>'[2]Raw data real costs'!BX5</f>
        <v>26678.092403831553</v>
      </c>
      <c r="FO5" s="37">
        <f>'[2]Raw data real costs'!BY5</f>
        <v>27273.45811530323</v>
      </c>
      <c r="FP5" s="45">
        <f>'[2]Raw data real costs'!BZ5</f>
        <v>27421.942416355752</v>
      </c>
      <c r="FQ5" s="45">
        <f>'[2]Raw data real costs'!CA5</f>
        <v>28143.712574850299</v>
      </c>
      <c r="FR5" s="134">
        <f>'[2]Raw Data'!NW5</f>
        <v>74</v>
      </c>
      <c r="FS5" s="134">
        <f>'[2]Raw Data'!NX5</f>
        <v>74.333333333333329</v>
      </c>
      <c r="FT5" s="134">
        <f>'[2]Raw Data'!NY5</f>
        <v>88.333333333333329</v>
      </c>
      <c r="FU5" s="61">
        <f>'[2]Raw Data'!NZ5</f>
        <v>89.666666666666671</v>
      </c>
      <c r="FV5" s="58">
        <f>'[2]Raw Data'!OA5</f>
        <v>91</v>
      </c>
      <c r="FW5" s="58">
        <f>'[2]Raw Data'!OB5</f>
        <v>61.768707482993193</v>
      </c>
      <c r="FX5" s="58">
        <f>'[2]Raw Data'!OC5</f>
        <v>63</v>
      </c>
      <c r="FY5" s="58">
        <f>'[2]Raw Data'!OD5</f>
        <v>66.666666666666671</v>
      </c>
      <c r="FZ5" s="58">
        <f>'[2]Raw Data'!OE5</f>
        <v>76.3</v>
      </c>
      <c r="GA5" s="58">
        <f>'[2]Raw Data'!OF5</f>
        <v>73.666666666666671</v>
      </c>
      <c r="GB5" s="58">
        <f>'[2]Raw Data'!OG5</f>
        <v>75</v>
      </c>
      <c r="GC5" s="34">
        <f>'[2]Raw data real costs'!CB5</f>
        <v>85.003431274610705</v>
      </c>
      <c r="GD5" s="34">
        <f>'[2]Raw data real costs'!CC5</f>
        <v>85.361904623842079</v>
      </c>
      <c r="GE5" s="37">
        <f>'[2]Raw data real costs'!CD5</f>
        <v>102.57540326491798</v>
      </c>
      <c r="GF5" s="37">
        <f>'[2]Raw data real costs'!CE5</f>
        <v>113.41592722077614</v>
      </c>
      <c r="GG5" s="36">
        <f>'[2]Raw data real costs'!CF5</f>
        <v>100.94488615319727</v>
      </c>
      <c r="GH5" s="34">
        <f>'[2]Raw data real costs'!CG5</f>
        <v>82.407972484515923</v>
      </c>
      <c r="GI5" s="35">
        <f>'[2]Raw data real costs'!CH5</f>
        <v>95.281433074659532</v>
      </c>
      <c r="GJ5" s="35">
        <f>'[2]Raw data real costs'!CI5</f>
        <v>87.563539854477298</v>
      </c>
      <c r="GK5" s="36">
        <f>'[2]Raw data real costs'!CJ5</f>
        <v>74.793221706677429</v>
      </c>
      <c r="GL5" s="34">
        <f>'[2]Raw data real costs'!CK5</f>
        <v>121.58397606228458</v>
      </c>
      <c r="GM5" s="34">
        <f>'[2]Raw data real costs'!CL5</f>
        <v>102.77527340819407</v>
      </c>
      <c r="GN5" s="35">
        <f>'[2]Raw data real costs'!CM5</f>
        <v>102.08944107743839</v>
      </c>
      <c r="GO5" s="35">
        <f>'[2]Raw data real costs'!CN5</f>
        <v>103.0457619466039</v>
      </c>
      <c r="GP5" s="36">
        <f>'[2]Raw data real costs'!CO5</f>
        <v>100.75568974023336</v>
      </c>
      <c r="GQ5" s="34">
        <f>'[2]Raw data real costs'!CP5</f>
        <v>76.763334768407091</v>
      </c>
      <c r="GR5" s="35">
        <f>'[2]Raw data real costs'!CQ5</f>
        <v>75.604709221101956</v>
      </c>
      <c r="GS5" s="35">
        <f>'[2]Raw data real costs'!CR5</f>
        <v>80.632071270435986</v>
      </c>
      <c r="GT5" s="36">
        <f>'[2]Raw data real costs'!CS5</f>
        <v>67.598009548786223</v>
      </c>
      <c r="GU5" s="34">
        <f>'[2]Raw data real costs'!CT5</f>
        <v>17549.101658866814</v>
      </c>
      <c r="GV5" s="34">
        <f>'[2]Raw data real costs'!CU5</f>
        <v>16342.995208502525</v>
      </c>
      <c r="GW5" s="35">
        <f>'[2]Raw data real costs'!CV5</f>
        <v>15140.174098163761</v>
      </c>
      <c r="GX5" s="37">
        <f>'[2]Raw data real costs'!CW5</f>
        <v>14899.551555594915</v>
      </c>
      <c r="GY5" s="45">
        <f>'[2]Raw data real costs'!CX5</f>
        <v>15996.850552461221</v>
      </c>
      <c r="GZ5" s="36">
        <f>'[2]Raw data real costs'!CY5</f>
        <v>15209.580838323353</v>
      </c>
      <c r="HA5" s="61">
        <f>'[2]Raw Data'!RC5</f>
        <v>96.7</v>
      </c>
      <c r="HB5" s="61">
        <f>'[2]Raw Data'!RD5</f>
        <v>94.7</v>
      </c>
      <c r="HC5" s="61">
        <f>'[2]Raw Data'!RE5</f>
        <v>95.3</v>
      </c>
      <c r="HD5" s="61">
        <f>'[2]Raw Data'!RF5</f>
        <v>94.980694980694977</v>
      </c>
      <c r="HE5" s="61">
        <f>'[2]Raw Data'!RG5</f>
        <v>95.5</v>
      </c>
      <c r="HF5" s="34">
        <f>'[2]Raw data real costs'!CZ5</f>
        <v>9203.4291477959323</v>
      </c>
      <c r="HG5" s="34">
        <f>'[2]Raw data real costs'!DA5</f>
        <v>9602.4352678059749</v>
      </c>
      <c r="HH5" s="35">
        <f>'[2]Raw data real costs'!DB5</f>
        <v>10792.951790407882</v>
      </c>
      <c r="HI5" s="37">
        <f>'[2]Raw data real costs'!DC5</f>
        <v>8050.639887245009</v>
      </c>
      <c r="HJ5" s="45">
        <f>'[2]Raw data real costs'!DD5</f>
        <v>7182.1236094096066</v>
      </c>
      <c r="HK5" s="36">
        <f>'[2]Raw data real costs'!DE5</f>
        <v>7531.0687655343827</v>
      </c>
      <c r="HL5" s="61">
        <f>'[2]Raw Data'!SA5</f>
        <v>17.936020749924161</v>
      </c>
      <c r="HM5" s="61">
        <f>'[2]Raw Data'!SB5</f>
        <v>17.899999999999999</v>
      </c>
      <c r="HN5" s="61">
        <f>'[2]Raw Data'!SC5</f>
        <v>18.5</v>
      </c>
      <c r="HO5" s="61">
        <f>'[2]Raw Data'!SD5</f>
        <v>19.54169297034807</v>
      </c>
      <c r="HP5" s="61">
        <f>'[2]Raw Data'!SE5</f>
        <v>19.943965920641038</v>
      </c>
      <c r="HQ5" s="61">
        <f>'[2]Raw Data'!SF5</f>
        <v>29.763197380475876</v>
      </c>
      <c r="HR5" s="61">
        <f>'[2]Raw Data'!SG5</f>
        <v>31.030235303492578</v>
      </c>
      <c r="HS5" s="61">
        <f>'[2]Raw Data'!SH5</f>
        <v>31.2</v>
      </c>
      <c r="HT5" s="61">
        <f>'[2]Raw Data'!SI5</f>
        <v>35.299999999999997</v>
      </c>
      <c r="HU5" s="61">
        <f>'[2]Raw Data'!SJ5</f>
        <v>35.426502877019374</v>
      </c>
      <c r="HV5" s="61">
        <f>'[2]Raw Data'!SK5</f>
        <v>32.049576770264174</v>
      </c>
      <c r="HW5" s="61">
        <f>'[2]Raw Data'!SL5</f>
        <v>27.934908177403017</v>
      </c>
      <c r="HX5" s="61">
        <f>'[2]Raw Data'!SM5</f>
        <v>29.754786393128068</v>
      </c>
      <c r="HY5" s="61">
        <f>'[2]Raw Data'!SN5</f>
        <v>28</v>
      </c>
      <c r="HZ5" s="61">
        <f>'[2]Raw Data'!SO5</f>
        <v>31.6</v>
      </c>
      <c r="IA5" s="61">
        <f>'[2]Raw Data'!SP5</f>
        <v>31.351105047267481</v>
      </c>
      <c r="IB5" s="61">
        <f>'[2]Raw Data'!SQ5</f>
        <v>27.06537178369949</v>
      </c>
      <c r="IC5" s="61">
        <f>'[2]Raw Data'!SR5</f>
        <v>30.920973289392371</v>
      </c>
      <c r="ID5" s="61">
        <f>'[2]Raw Data'!SS5</f>
        <v>30.727703081941748</v>
      </c>
      <c r="IE5" s="61">
        <f>'[2]Raw Data'!ST5</f>
        <v>29.4</v>
      </c>
      <c r="IF5" s="61">
        <f>'[2]Raw Data'!SU5</f>
        <v>30.5</v>
      </c>
      <c r="IG5" s="61">
        <f>'[2]Raw Data'!SV5</f>
        <v>30.295526122846233</v>
      </c>
      <c r="IH5" s="61">
        <f>'[2]Raw Data'!SW5</f>
        <v>31.164191825918216</v>
      </c>
      <c r="II5" s="34">
        <f>'[2]Raw data real costs'!DF5</f>
        <v>31140.196973445261</v>
      </c>
      <c r="IJ5" s="34">
        <f>'[2]Raw data real costs'!DG5</f>
        <v>31404.561886905962</v>
      </c>
      <c r="IK5" s="35">
        <f>'[2]Raw data real costs'!DH5</f>
        <v>33294.116656386032</v>
      </c>
      <c r="IL5" s="37">
        <f>'[2]Raw data real costs'!DI5</f>
        <v>28711.672626849766</v>
      </c>
      <c r="IM5" s="45">
        <f>'[2]Raw data real costs'!DJ5</f>
        <v>28153.768195128199</v>
      </c>
      <c r="IN5" s="34">
        <f>'[2]Raw data real costs'!DK5</f>
        <v>6919.1843935071147</v>
      </c>
      <c r="IO5" s="35">
        <f>'[2]Raw data real costs'!DL5</f>
        <v>8243.4246393521007</v>
      </c>
      <c r="IP5" s="35">
        <f>'[2]Raw data real costs'!DM5</f>
        <v>7404.3549381682724</v>
      </c>
      <c r="IQ5" s="36">
        <f>'[2]Raw data real costs'!DN5</f>
        <v>7339.6065012831477</v>
      </c>
      <c r="IR5" s="35">
        <f>'[2]Raw data real costs'!DO5</f>
        <v>26374.93226287892</v>
      </c>
      <c r="IS5" s="37">
        <f>'[2]Raw data real costs'!DP5</f>
        <v>20468.247987497667</v>
      </c>
      <c r="IT5" s="45">
        <f>'[2]Raw data real costs'!DQ5</f>
        <v>20749.413256959924</v>
      </c>
      <c r="IU5" s="36">
        <f>'[2]Raw data real costs'!DR5</f>
        <v>21266.039349871684</v>
      </c>
      <c r="IV5" s="60">
        <f>'[2]Raw Data'!UO5</f>
        <v>43.680190011554757</v>
      </c>
      <c r="IW5" s="60">
        <f>'[2]Raw Data'!UP5</f>
        <v>39.81</v>
      </c>
      <c r="IX5" s="60">
        <f>'[2]Raw Data'!UQ5</f>
        <v>43.156088947243575</v>
      </c>
      <c r="IY5" s="60">
        <f>'[2]Raw Data'!UR5</f>
        <v>52.4</v>
      </c>
      <c r="IZ5" s="60">
        <f>'[2]Raw Data'!US5</f>
        <v>59.196014841643397</v>
      </c>
      <c r="JA5" s="60">
        <f>'[2]Raw Data'!UT5</f>
        <v>79.466666666666669</v>
      </c>
      <c r="JB5" s="60">
        <f>'[2]Raw Data'!UU5</f>
        <v>83</v>
      </c>
      <c r="JC5" s="60">
        <f>'[2]Raw Data'!UV5</f>
        <v>85.666666666666671</v>
      </c>
      <c r="JD5" s="60">
        <f>'[2]Raw Data'!UW5</f>
        <v>77.433333333333337</v>
      </c>
      <c r="JE5" s="60">
        <f>'[2]Raw Data'!UX5</f>
        <v>76.666666666666671</v>
      </c>
      <c r="JF5" s="60">
        <f>'[2]Raw Data'!UY5</f>
        <v>78.666666666666671</v>
      </c>
      <c r="JG5" s="60">
        <f>'[2]Raw Data'!UZ5</f>
        <v>7.652562548431316</v>
      </c>
      <c r="JH5" s="60">
        <f>'[2]Raw Data'!VA5</f>
        <v>6.9090528520424925</v>
      </c>
      <c r="JI5" s="60">
        <f>'[2]Raw Data'!VB5</f>
        <v>7.3002243132419862</v>
      </c>
      <c r="JJ5" s="60">
        <f>'[2]Raw Data'!VC5</f>
        <v>6.6651484254216449</v>
      </c>
      <c r="JK5" s="60">
        <f>'[2]Raw Data'!VD5</f>
        <v>5.9078884762362094</v>
      </c>
      <c r="JL5" s="58">
        <f>'[2]Raw Data'!VE5</f>
        <v>6.6163106630592372</v>
      </c>
      <c r="JM5" s="58">
        <f>'[2]Raw Data'!VF5</f>
        <v>0.49419979891856364</v>
      </c>
      <c r="JN5" s="58">
        <f>'[2]Raw Data'!VG5</f>
        <v>0.74806897684857676</v>
      </c>
      <c r="JO5" s="58">
        <f>'[2]Raw Data'!VH5</f>
        <v>0.98534576608438462</v>
      </c>
      <c r="JP5" s="58">
        <f>'[2]Raw Data'!VI5</f>
        <v>2.5587692399778481</v>
      </c>
      <c r="JQ5" s="58">
        <f>'[2]Raw Data'!VJ5</f>
        <v>1.7171138401934267</v>
      </c>
      <c r="JR5" s="58">
        <f>'[2]Raw Data'!VK5</f>
        <v>1.0341315291095532</v>
      </c>
      <c r="JS5" s="58">
        <f>'[2]Raw Data'!VL5</f>
        <v>85.092687950566429</v>
      </c>
      <c r="JT5" s="58">
        <f>'[2]Raw Data'!VM5</f>
        <v>86.675241157556272</v>
      </c>
      <c r="JU5" s="58">
        <f>'[2]Raw Data'!VN5</f>
        <v>72.003600823045261</v>
      </c>
      <c r="JV5" s="58">
        <f>'[2]Raw Data'!VO5</f>
        <v>78.704888661377012</v>
      </c>
      <c r="JW5" s="58">
        <f>'[2]Raw Data'!VP5</f>
        <v>84.953464322647363</v>
      </c>
      <c r="JX5" s="58">
        <f>'[2]Raw Data'!VQ5</f>
        <v>92.139342139342133</v>
      </c>
      <c r="JY5" s="58">
        <f>'[2]Raw Data'!VR5</f>
        <v>95.465773727836634</v>
      </c>
      <c r="JZ5" s="58">
        <f>'[2]Raw Data'!VS5</f>
        <v>98.234990631873359</v>
      </c>
      <c r="KA5" s="58">
        <f>'[2]Raw Data'!VT5</f>
        <v>99.197329528080729</v>
      </c>
      <c r="KB5" s="58">
        <f>'[2]Raw Data'!VU5</f>
        <v>6.1965644454692184</v>
      </c>
      <c r="KC5" s="58">
        <f>'[2]Raw Data'!VV5</f>
        <v>4.848449571383215</v>
      </c>
      <c r="KD5" s="58">
        <f>'[2]Raw Data'!VW5</f>
        <v>5.1299679577266852</v>
      </c>
      <c r="KE5" s="58">
        <f>'[2]Raw Data'!VX5</f>
        <v>94.992276004119475</v>
      </c>
      <c r="KF5" s="58">
        <f>'[2]Raw Data'!VY5</f>
        <v>94.315112540192928</v>
      </c>
      <c r="KG5" s="58">
        <f>'[2]Raw Data'!VZ5</f>
        <v>77.121913580246911</v>
      </c>
      <c r="KH5" s="58">
        <f>'[2]Raw Data'!WA5</f>
        <v>78.346557460967489</v>
      </c>
      <c r="KI5" s="58">
        <f>'[2]Raw Data'!WB5</f>
        <v>92.864529472595663</v>
      </c>
      <c r="KJ5" s="58">
        <f>'[2]Raw Data'!WC5</f>
        <v>95.817145817145814</v>
      </c>
      <c r="KK5" s="58">
        <f>'[2]Raw Data'!WD5</f>
        <v>85.869565217391312</v>
      </c>
      <c r="KL5" s="58">
        <f>'[2]Raw Data'!WE5</f>
        <v>86.813186813186817</v>
      </c>
      <c r="KM5" s="58">
        <f>'[2]Raw Data'!WF5</f>
        <v>86.41304347826086</v>
      </c>
      <c r="KN5" s="58">
        <f>'[2]Raw Data'!WG5</f>
        <v>87.777777777777771</v>
      </c>
      <c r="KO5" s="58">
        <f>'[2]Raw Data'!WH5</f>
        <v>88.571428571428569</v>
      </c>
      <c r="KP5" s="58">
        <f>'[2]Raw Data'!WI5</f>
        <v>90.058479532163744</v>
      </c>
      <c r="KQ5" s="58">
        <f>'[2]Raw Data'!WJ5</f>
        <v>91.227684761352549</v>
      </c>
      <c r="KR5" s="58">
        <f>'[2]Raw Data'!WK5</f>
        <v>91.195409741708033</v>
      </c>
      <c r="KS5" s="58">
        <f>'[2]Raw Data'!WL5</f>
        <v>85.019438690087696</v>
      </c>
      <c r="KT5" s="58">
        <f>'[2]Raw Data'!WM5</f>
        <v>84.386404623620791</v>
      </c>
      <c r="KU5" s="58">
        <f>'[2]Raw Data'!WN5</f>
        <v>83.091559539253851</v>
      </c>
      <c r="KV5" s="58">
        <f>'[2]Raw Data'!WO5</f>
        <v>84.710284912390961</v>
      </c>
      <c r="KW5" s="58">
        <f>'[2]Raw Data'!WP5</f>
        <v>6.756756756756757</v>
      </c>
      <c r="KX5" s="58">
        <f>'[2]Raw Data'!WS5</f>
        <v>7.9696969696969697</v>
      </c>
      <c r="KY5" s="58">
        <f>'[2]Raw Data'!WV5</f>
        <v>12.448275862068964</v>
      </c>
      <c r="KZ5" s="62">
        <f>'[2]Raw Data'!WY5</f>
        <v>20.892857142857142</v>
      </c>
      <c r="LA5" s="62">
        <f>'[2]Raw data real costs'!DS5</f>
        <v>4167.7933657030171</v>
      </c>
      <c r="LB5" s="62">
        <f>'[2]Raw data real costs'!DT5</f>
        <v>5312.689123174895</v>
      </c>
      <c r="LC5" s="62">
        <f>'[2]Raw data real costs'!DU5</f>
        <v>4305.2731226918067</v>
      </c>
      <c r="LD5" s="62">
        <f>'[2]Raw data real costs'!DV5</f>
        <v>3732.9083310392434</v>
      </c>
      <c r="LE5" s="62">
        <f>'[2]Raw data real costs'!DW5</f>
        <v>3618.3267883866342</v>
      </c>
      <c r="LF5" s="62">
        <f>'[2]Raw data real costs'!DX5</f>
        <v>4009.6286107290234</v>
      </c>
      <c r="LG5" s="110">
        <f>'[2]Raw Data'!XT5</f>
        <v>8.5862533692722369</v>
      </c>
      <c r="LH5" s="110">
        <f>'[2]Raw Data'!XU5</f>
        <v>8.7642857142857142</v>
      </c>
      <c r="LI5" s="110">
        <f>'[2]Raw Data'!XV5</f>
        <v>8.7904761904761894</v>
      </c>
      <c r="LJ5" s="110">
        <f>'[2]Raw Data'!XW5</f>
        <v>9.3227040816326525</v>
      </c>
      <c r="LK5" s="110">
        <f>'[2]Raw Data'!XX5</f>
        <v>28.477211723496715</v>
      </c>
      <c r="LL5" s="110">
        <f>'[2]Raw Data'!XY5</f>
        <v>24.099958635428798</v>
      </c>
      <c r="LM5" s="110">
        <f>'[2]Raw Data'!XZ5</f>
        <v>27.21991287051091</v>
      </c>
      <c r="LN5" s="110">
        <f>'[2]Raw Data'!YA5</f>
        <v>28.605017618717092</v>
      </c>
      <c r="LO5" s="110">
        <f>'[2]Raw Data'!YB5</f>
        <v>23.298421416637723</v>
      </c>
      <c r="LP5" s="110">
        <f>'[2]Raw Data'!YC5</f>
        <v>23.454497238335261</v>
      </c>
      <c r="LQ5" s="110">
        <f>'[2]Raw Data'!YD5</f>
        <v>17.370367185484564</v>
      </c>
      <c r="LR5" s="110">
        <f>'[2]Raw Data'!YG5</f>
        <v>19.359259893781054</v>
      </c>
      <c r="LS5" s="110">
        <f>'[2]Raw Data'!YJ5</f>
        <v>20.102651839178787</v>
      </c>
      <c r="LT5" s="110">
        <f>'[2]Raw Data'!KF5</f>
        <v>88.619299999999996</v>
      </c>
      <c r="LU5" s="110">
        <f>'[2]Raw Data'!KG5</f>
        <v>82.148765596065076</v>
      </c>
      <c r="LV5" s="115">
        <f>'[2]Raw Data'!KH5</f>
        <v>89.775499999999994</v>
      </c>
      <c r="LW5" s="115">
        <f>'[2]Raw Data'!KI5</f>
        <v>83.517256890480667</v>
      </c>
      <c r="LX5" s="115">
        <f>'[2]Raw Data'!DV5</f>
        <v>741.6</v>
      </c>
      <c r="LY5" s="115">
        <f>'[2]Raw Data'!DW5</f>
        <v>769.79</v>
      </c>
      <c r="LZ5" s="115">
        <f>'[2]Raw Data'!DX5</f>
        <v>789.95</v>
      </c>
      <c r="MA5" s="115">
        <f>'[2]Raw Data'!DY5</f>
        <v>836.67</v>
      </c>
      <c r="MB5" s="115">
        <f>'[2]Raw Data'!DZ5</f>
        <v>818.34</v>
      </c>
      <c r="MC5" s="115">
        <f>'[2]Raw Data'!EA5</f>
        <v>400</v>
      </c>
      <c r="MD5" s="115">
        <f>'[2]Raw Data'!EB5</f>
        <v>465</v>
      </c>
      <c r="ME5" s="115">
        <f>'[2]Raw Data'!EC5</f>
        <v>543</v>
      </c>
      <c r="MF5" s="115">
        <f>'[2]Raw Data'!ED5</f>
        <v>645</v>
      </c>
      <c r="MG5" s="115">
        <f>'[2]Raw Data'!EE5</f>
        <v>608</v>
      </c>
      <c r="MH5" s="115">
        <f>'[2]Raw Data'!EF5</f>
        <v>575</v>
      </c>
      <c r="MI5" s="115">
        <f>'[2]Raw Data'!EG5</f>
        <v>573</v>
      </c>
      <c r="MJ5" s="115">
        <f>'[2]Raw Data'!EH5</f>
        <v>593</v>
      </c>
      <c r="MK5" s="115">
        <f>'[2]Raw Data'!EI5</f>
        <v>645</v>
      </c>
      <c r="ML5" s="115">
        <f>'[2]Raw Data'!EJ5</f>
        <v>646</v>
      </c>
      <c r="MM5" s="115">
        <f>'[2]Raw Data'!EK5</f>
        <v>698</v>
      </c>
      <c r="MN5" s="115">
        <f>'[2]Raw Data'!EL5</f>
        <v>675</v>
      </c>
      <c r="MO5" s="115">
        <f>'[2]Raw Data'!EM5</f>
        <v>734</v>
      </c>
      <c r="MP5" s="115">
        <f>'[2]Raw Data'!EN5</f>
        <v>740</v>
      </c>
      <c r="MQ5" s="115">
        <f>'[2]Raw Data'!EO5</f>
        <v>760</v>
      </c>
      <c r="MR5" s="115">
        <f>'[2]Raw Data'!EP5</f>
        <v>835</v>
      </c>
      <c r="MS5" s="115">
        <f>'[2]Raw Data'!EQ5</f>
        <v>893</v>
      </c>
      <c r="MT5" s="115">
        <f>'[2]Raw Data'!ER5</f>
        <v>857</v>
      </c>
      <c r="MU5" s="115">
        <f>'[2]Raw Data'!ES5</f>
        <v>967</v>
      </c>
      <c r="MV5" s="115">
        <f>'[2]Raw Data'!ET5</f>
        <v>914</v>
      </c>
      <c r="MW5" s="115">
        <f>'[2]Raw Data'!EU5</f>
        <v>970</v>
      </c>
      <c r="MX5" s="115">
        <f>'[2]Raw Data'!EV5</f>
        <v>1013</v>
      </c>
      <c r="MY5" s="115">
        <f>'[2]Raw Data'!EW5</f>
        <v>1015</v>
      </c>
      <c r="MZ5" s="115">
        <f>'[2]Raw Data'!EX5</f>
        <v>984</v>
      </c>
      <c r="NA5" s="115">
        <f>'[2]Raw Data'!EY5</f>
        <v>982</v>
      </c>
      <c r="NB5" s="115">
        <f>'[2]Raw Data'!EZ5</f>
        <v>84.197324414715723</v>
      </c>
      <c r="NC5" s="115">
        <f>'[2]Raw Data'!FA5</f>
        <v>83.449342614075789</v>
      </c>
      <c r="ND5" s="115">
        <f>'[2]Raw Data'!FB5</f>
        <v>84.318766066838052</v>
      </c>
      <c r="NE5" s="115">
        <f>'[2]Raw Data'!FC5</f>
        <v>82.775919732441466</v>
      </c>
      <c r="NF5" s="115">
        <f>'[2]Raw Data'!FD5</f>
        <v>78.963650425367362</v>
      </c>
      <c r="NG5" s="115">
        <f>'[2]Raw Data'!FE5</f>
        <v>80.805484147386466</v>
      </c>
      <c r="NH5" s="115">
        <f>'[2]Raw Data'!FF5</f>
        <v>87.625418060200673</v>
      </c>
      <c r="NI5" s="115">
        <f>'[2]Raw Data'!FG5</f>
        <v>89.017788089713832</v>
      </c>
      <c r="NJ5" s="115">
        <f>'[2]Raw Data'!FH5</f>
        <v>89.031705227077978</v>
      </c>
      <c r="NK5" s="115">
        <f>'[2]Raw Data'!FI5</f>
        <v>87.374581939799327</v>
      </c>
      <c r="NL5" s="115">
        <f>'[2]Raw Data'!FJ5</f>
        <v>81.747873163186398</v>
      </c>
      <c r="NM5" s="115">
        <f>'[2]Raw Data'!FK5</f>
        <v>79.605826906598111</v>
      </c>
      <c r="NN5" s="115">
        <f>'[2]Raw Data'!FL5</f>
        <v>2.3552486743358676</v>
      </c>
      <c r="NO5" s="115"/>
      <c r="NP5" s="112"/>
    </row>
    <row r="6" spans="1:380" s="63" customFormat="1" ht="15" customHeight="1">
      <c r="A6" s="64" t="s">
        <v>87</v>
      </c>
      <c r="B6" s="65">
        <v>2</v>
      </c>
      <c r="C6" s="65">
        <v>1</v>
      </c>
      <c r="D6" s="96">
        <f>'[2]Raw data real costs'!B6</f>
        <v>6421.6141333530968</v>
      </c>
      <c r="E6" s="96">
        <f>'[2]Raw data real costs'!C6</f>
        <v>6051.2318971918348</v>
      </c>
      <c r="F6" s="96">
        <f>'[2]Raw data real costs'!D6</f>
        <v>6059.4368838245</v>
      </c>
      <c r="G6" s="96">
        <f>'[2]Raw data real costs'!E6</f>
        <v>6025.1005415770696</v>
      </c>
      <c r="H6" s="96">
        <f>'[2]Raw data real costs'!F6</f>
        <v>5758.3815480287758</v>
      </c>
      <c r="I6" s="97">
        <f>'[2]Raw data real costs'!G6</f>
        <v>5668.9119170984459</v>
      </c>
      <c r="J6" s="96">
        <f>'[2]Raw data real costs'!H6</f>
        <v>8223.304753765342</v>
      </c>
      <c r="K6" s="96">
        <f>'[2]Raw data real costs'!I6</f>
        <v>8122.5667422899669</v>
      </c>
      <c r="L6" s="96">
        <f>'[2]Raw data real costs'!J6</f>
        <v>8038.1788283217193</v>
      </c>
      <c r="M6" s="96">
        <f>'[2]Raw data real costs'!K6</f>
        <v>8077.637020552017</v>
      </c>
      <c r="N6" s="96">
        <f>'[2]Raw data real costs'!L6</f>
        <v>8227.532480153317</v>
      </c>
      <c r="O6" s="97">
        <f>'[2]Raw data real costs'!M6</f>
        <v>8511.0103626943001</v>
      </c>
      <c r="P6" s="40">
        <f>'[2]Raw data real costs'!N6</f>
        <v>4433.8418603340615</v>
      </c>
      <c r="Q6" s="41">
        <f>'[2]Raw data real costs'!O6</f>
        <v>4090.7151345880543</v>
      </c>
      <c r="R6" s="41">
        <f>'[2]Raw data real costs'!P6</f>
        <v>4030.5091593728594</v>
      </c>
      <c r="S6" s="41">
        <f>'[2]Raw data real costs'!Q6</f>
        <v>4101.9964191774716</v>
      </c>
      <c r="T6" s="41">
        <f>'[2]Raw data real costs'!R6</f>
        <v>4388.9981788538198</v>
      </c>
      <c r="U6" s="44">
        <f>'[2]Raw data real costs'!S6</f>
        <v>4895.6397426733383</v>
      </c>
      <c r="V6" s="66">
        <f>'[2]Raw Data'!BD6</f>
        <v>57</v>
      </c>
      <c r="W6" s="67">
        <f>'[2]Raw Data'!BE6</f>
        <v>55</v>
      </c>
      <c r="X6" s="68">
        <f>'[2]Raw Data'!BF6</f>
        <v>59</v>
      </c>
      <c r="Y6" s="67">
        <f>'[2]Raw Data'!BG6</f>
        <v>58</v>
      </c>
      <c r="Z6" s="125">
        <f>'[2]Raw Data'!BH6</f>
        <v>58</v>
      </c>
      <c r="AA6" s="66">
        <f>'[2]Raw Data'!BI6</f>
        <v>27</v>
      </c>
      <c r="AB6" s="68">
        <f>'[2]Raw Data'!BJ6</f>
        <v>25</v>
      </c>
      <c r="AC6" s="68">
        <f>'[2]Raw Data'!BK6</f>
        <v>32</v>
      </c>
      <c r="AD6" s="68">
        <f>'[2]Raw Data'!BL6</f>
        <v>28</v>
      </c>
      <c r="AE6" s="68">
        <f>'[2]Raw Data'!BM6</f>
        <v>33</v>
      </c>
      <c r="AF6" s="120">
        <f>'[2]Raw Data'!BN6</f>
        <v>30</v>
      </c>
      <c r="AG6" s="120">
        <f>'[2]Raw Data'!BO6</f>
        <v>39</v>
      </c>
      <c r="AH6" s="120">
        <f>'[2]Raw Data'!BP6</f>
        <v>38</v>
      </c>
      <c r="AI6" s="120">
        <f>'[2]Raw Data'!BQ6</f>
        <v>33</v>
      </c>
      <c r="AJ6" s="105">
        <f>'[2]Raw Data'!BR6</f>
        <v>32</v>
      </c>
      <c r="AK6" s="14">
        <f>'[2]Raw Data'!BS6</f>
        <v>7</v>
      </c>
      <c r="AL6" s="13">
        <f>'[2]Raw Data'!BT6</f>
        <v>13</v>
      </c>
      <c r="AM6" s="14">
        <f>'[2]Raw Data'!BU6</f>
        <v>14</v>
      </c>
      <c r="AN6" s="13">
        <f>'[2]Raw Data'!BV6</f>
        <v>10</v>
      </c>
      <c r="AO6" s="14">
        <f>'[2]Raw Data'!BW6</f>
        <v>15</v>
      </c>
      <c r="AP6" s="40">
        <f>'[2]Raw data real costs'!T6</f>
        <v>2601.8374583183436</v>
      </c>
      <c r="AQ6" s="41">
        <f>'[2]Raw data real costs'!U6</f>
        <v>2115.0394273866868</v>
      </c>
      <c r="AR6" s="41">
        <f>'[2]Raw data real costs'!V6</f>
        <v>2425.8477263499599</v>
      </c>
      <c r="AS6" s="41">
        <f>'[2]Raw data real costs'!W6</f>
        <v>2125.3385839161433</v>
      </c>
      <c r="AT6" s="41">
        <f>'[2]Raw data real costs'!X6</f>
        <v>2456.5886198453163</v>
      </c>
      <c r="AU6" s="41">
        <f>'[2]Raw data real costs'!Y6</f>
        <v>2529.8076923076924</v>
      </c>
      <c r="AV6" s="40">
        <f>'[2]Raw data real costs'!Z6</f>
        <v>133.37047275349073</v>
      </c>
      <c r="AW6" s="41">
        <f>'[2]Raw data real costs'!AA6</f>
        <v>160.55445734127881</v>
      </c>
      <c r="AX6" s="41">
        <f>'[2]Raw data real costs'!AB6</f>
        <v>148.04230121762419</v>
      </c>
      <c r="AY6" s="41">
        <f>'[2]Raw data real costs'!AC6</f>
        <v>191.23081485613079</v>
      </c>
      <c r="AZ6" s="41">
        <f>'[2]Raw data real costs'!AD6</f>
        <v>203.54608721678088</v>
      </c>
      <c r="BA6" s="41">
        <f>'[2]Raw data real costs'!AE6</f>
        <v>273.2651963421194</v>
      </c>
      <c r="BB6" s="48">
        <f>'[2]Raw Data'!DH6</f>
        <v>86.301369863013704</v>
      </c>
      <c r="BC6" s="48">
        <f>'[2]Raw Data'!DI6</f>
        <v>87.368421052631589</v>
      </c>
      <c r="BD6" s="48">
        <f>'[2]Raw Data'!DJ6</f>
        <v>88.5</v>
      </c>
      <c r="BE6" s="48">
        <f>'[2]Raw Data'!DK6</f>
        <v>86.285714285714292</v>
      </c>
      <c r="BF6" s="48">
        <f>'[2]Raw Data'!DL6</f>
        <v>86.82634730538922</v>
      </c>
      <c r="BG6" s="48">
        <f>'[2]Raw Data'!DM6</f>
        <v>87.730061349693258</v>
      </c>
      <c r="BH6" s="70">
        <f>'[2]Raw Data'!DN6</f>
        <v>83.166666666666671</v>
      </c>
      <c r="BI6" s="70">
        <f>'[2]Raw Data'!DO6</f>
        <v>82.666666666666671</v>
      </c>
      <c r="BJ6" s="71">
        <f>'[2]Raw Data'!DP6</f>
        <v>81</v>
      </c>
      <c r="BK6" s="91">
        <f>'[2]Raw Data'!DQ6</f>
        <v>90.4</v>
      </c>
      <c r="BL6" s="49">
        <f>'[2]Raw Data'!DR6</f>
        <v>93.1</v>
      </c>
      <c r="BM6" s="69">
        <f>'[2]Raw Data'!DS6</f>
        <v>91.5</v>
      </c>
      <c r="BN6" s="68">
        <f>'[2]Raw Data'!DT6</f>
        <v>93.2</v>
      </c>
      <c r="BO6" s="55">
        <f>'[2]Raw Data'!DU6</f>
        <v>92.9</v>
      </c>
      <c r="BP6" s="68">
        <f>'[2]Raw Data'!DV6</f>
        <v>841.86</v>
      </c>
      <c r="BQ6" s="48">
        <f>'[2]Raw Data'!FL6</f>
        <v>9.6244220290895139</v>
      </c>
      <c r="BR6" s="57">
        <f>'[2]Raw Data'!FO6</f>
        <v>6.9954106421327076</v>
      </c>
      <c r="BS6" s="57">
        <f>'[2]Raw Data'!FR6</f>
        <v>6.718888318546985</v>
      </c>
      <c r="BT6" s="57">
        <f>'[2]Raw Data'!FU6</f>
        <v>6.6931476844955746</v>
      </c>
      <c r="BU6" s="57">
        <f>'[2]Raw Data'!FX6</f>
        <v>6.4500481531837757</v>
      </c>
      <c r="BV6" s="123">
        <f>'[2]Raw Data'!GA6</f>
        <v>7.2535621738916696</v>
      </c>
      <c r="BW6" s="41">
        <f>'[2]Raw data real costs'!AF6</f>
        <v>5399.2709132401387</v>
      </c>
      <c r="BX6" s="41">
        <f>'[2]Raw data real costs'!AG6</f>
        <v>47518.304753019496</v>
      </c>
      <c r="BY6" s="39">
        <f>'[2]Raw data real costs'!AH6</f>
        <v>47993.54089214233</v>
      </c>
      <c r="BZ6" s="43">
        <f>'[2]Raw data real costs'!AI6</f>
        <v>47802.536554946448</v>
      </c>
      <c r="CA6" s="39">
        <f>'[2]Raw data real costs'!AJ6</f>
        <v>47596.58304015774</v>
      </c>
      <c r="CB6" s="109">
        <f>'[2]Raw data real costs'!AK6</f>
        <v>53113.131545632408</v>
      </c>
      <c r="CC6" s="60">
        <f>'[2]Raw Data'!GV6</f>
        <v>34.972677595628419</v>
      </c>
      <c r="CD6" s="60">
        <f>'[2]Raw Data'!GW6</f>
        <v>41.414141414141412</v>
      </c>
      <c r="CE6" s="60">
        <f>'[2]Raw Data'!GX6</f>
        <v>43.229166666666671</v>
      </c>
      <c r="CF6" s="60">
        <f>'[2]Raw Data'!GY6</f>
        <v>45.652173913043477</v>
      </c>
      <c r="CG6" s="60">
        <f>'[2]Raw Data'!GZ6</f>
        <v>44.680851063829785</v>
      </c>
      <c r="CH6" s="60">
        <f>'[2]Raw Data'!HA6</f>
        <v>50.505050505050505</v>
      </c>
      <c r="CI6" s="41">
        <f>'[2]Raw data real costs'!AL6</f>
        <v>12.817864710938947</v>
      </c>
      <c r="CJ6" s="41">
        <f>'[2]Raw data real costs'!AM6</f>
        <v>7.6425453005655113</v>
      </c>
      <c r="CK6" s="39">
        <f>'[2]Raw data real costs'!AN6</f>
        <v>8.9244232113572437</v>
      </c>
      <c r="CL6" s="43">
        <f>'[2]Raw data real costs'!AO6</f>
        <v>8.4090012967140311</v>
      </c>
      <c r="CM6" s="39">
        <f>'[2]Raw data real costs'!AP6</f>
        <v>7.0145721974146253</v>
      </c>
      <c r="CN6" s="44">
        <f>'[2]Raw data real costs'!AQ6</f>
        <v>7.2206233505089861</v>
      </c>
      <c r="CO6" s="111">
        <f>'[2]Raw Data'!HI6</f>
        <v>10.7</v>
      </c>
      <c r="CP6" s="111">
        <f>'[2]Raw Data'!HJ6</f>
        <v>10.5</v>
      </c>
      <c r="CQ6" s="111">
        <f>'[2]Raw Data'!HK6</f>
        <v>122.9</v>
      </c>
      <c r="CR6" s="111">
        <f>'[2]Raw Data'!HL6</f>
        <v>52.4</v>
      </c>
      <c r="CS6" s="111">
        <f>'[2]Raw Data'!HM6</f>
        <v>128.19999999999999</v>
      </c>
      <c r="CT6" s="111">
        <f>'[2]Raw Data'!HN6</f>
        <v>252</v>
      </c>
      <c r="CU6" s="72">
        <f>'[2]Raw Data'!HO6</f>
        <v>7.8501628664495113</v>
      </c>
      <c r="CV6" s="72">
        <f>'[2]Raw Data'!HP6</f>
        <v>7.621403912543153</v>
      </c>
      <c r="CW6" s="72">
        <f>'[2]Raw Data'!HQ6</f>
        <v>8.1616161616161609</v>
      </c>
      <c r="CX6" s="72">
        <f>'[2]Raw Data'!HR6</f>
        <v>6.7101947308132877</v>
      </c>
      <c r="CY6" s="72">
        <f>'[2]Raw Data'!HS6</f>
        <v>8.0746089049338146</v>
      </c>
      <c r="CZ6" s="72">
        <f>'[2]Raw Data'!HT6</f>
        <v>6.8538713195201746</v>
      </c>
      <c r="DA6" s="72">
        <f>'[2]Raw Data'!HU6</f>
        <v>10.033728919425359</v>
      </c>
      <c r="DB6" s="72">
        <f>'[2]Raw Data'!HV6</f>
        <v>9.1107702794819367</v>
      </c>
      <c r="DC6" s="72">
        <f>'[2]Raw Data'!HW6</f>
        <v>10.926144756277695</v>
      </c>
      <c r="DD6" s="72">
        <f>'[2]Raw Data'!HX6</f>
        <v>11.030046224961479</v>
      </c>
      <c r="DE6" s="72">
        <f>'[2]Raw Data'!HY6</f>
        <v>11.32012432012432</v>
      </c>
      <c r="DF6" s="72">
        <f>'[2]Raw Data'!HZ6</f>
        <v>11.04869913275517</v>
      </c>
      <c r="DG6" s="72">
        <f>'[2]Raw Data'!IA6</f>
        <v>96.147233663876236</v>
      </c>
      <c r="DH6" s="72">
        <f>'[2]Raw Data'!IB6</f>
        <v>96.124744109435838</v>
      </c>
      <c r="DI6" s="72">
        <f>'[2]Raw Data'!IC6</f>
        <v>96.280065207826254</v>
      </c>
      <c r="DJ6" s="72">
        <f>'[2]Raw Data'!ID6</f>
        <v>96.295238762125607</v>
      </c>
      <c r="DK6" s="72">
        <f>'[2]Raw Data'!IE6</f>
        <v>95.506509833782175</v>
      </c>
      <c r="DL6" s="72">
        <f>'[2]Raw Data'!IF6</f>
        <v>95.96839775227005</v>
      </c>
      <c r="DM6" s="72">
        <f>'[2]Raw Data'!IG6</f>
        <v>88.992214532871969</v>
      </c>
      <c r="DN6" s="72">
        <f>'[2]Raw Data'!IH6</f>
        <v>85.910230489284274</v>
      </c>
      <c r="DO6" s="72">
        <f>'[2]Raw Data'!II6</f>
        <v>89.765474432458134</v>
      </c>
      <c r="DP6" s="72">
        <f>'[2]Raw Data'!IJ6</f>
        <v>92.394523044215532</v>
      </c>
      <c r="DQ6" s="72">
        <f>'[2]Raw Data'!IK6</f>
        <v>91.764847733223093</v>
      </c>
      <c r="DR6" s="72">
        <f>'[2]Raw Data'!IL6</f>
        <v>93.835520682243157</v>
      </c>
      <c r="DS6" s="41">
        <f>'[2]Raw data real costs'!AR6</f>
        <v>32.834116543274334</v>
      </c>
      <c r="DT6" s="41">
        <f>'[2]Raw data real costs'!AS6</f>
        <v>28.254925394858976</v>
      </c>
      <c r="DU6" s="39">
        <f>'[2]Raw data real costs'!AT6</f>
        <v>25.839444145558026</v>
      </c>
      <c r="DV6" s="43">
        <f>'[2]Raw data real costs'!AU6</f>
        <v>21.384575683113503</v>
      </c>
      <c r="DW6" s="39">
        <f>'[2]Raw data real costs'!AV6</f>
        <v>22.308532613255558</v>
      </c>
      <c r="DX6" s="39">
        <f>'[2]Raw data real costs'!AW6</f>
        <v>25.371368203020857</v>
      </c>
      <c r="DY6" s="35"/>
      <c r="DZ6" s="35"/>
      <c r="EA6" s="35"/>
      <c r="EB6" s="35">
        <f>'[2]Raw Data'!JN6</f>
        <v>4.0704570615214299</v>
      </c>
      <c r="EC6" s="35">
        <f>'[2]Raw Data'!JQ6</f>
        <v>3.9385410240592229</v>
      </c>
      <c r="ED6" s="35">
        <f>'[2]Raw Data'!JT6</f>
        <v>3.9234573847322305</v>
      </c>
      <c r="EE6" s="56">
        <f>'[2]Raw Data'!JW6</f>
        <v>36.61051043500126</v>
      </c>
      <c r="EF6" s="56">
        <f>'[2]Raw Data'!JX6</f>
        <v>41.533864541832671</v>
      </c>
      <c r="EG6" s="56">
        <f>'[2]Raw Data'!JY6</f>
        <v>45.277207392197127</v>
      </c>
      <c r="EH6" s="56">
        <f>'[2]Raw Data'!JZ6</f>
        <v>49.272550921435496</v>
      </c>
      <c r="EI6" s="56">
        <f>'[2]Raw Data'!KA6</f>
        <v>49.32692307692308</v>
      </c>
      <c r="EJ6" s="56">
        <f>'[2]Raw Data'!KB6</f>
        <v>47.952047952047955</v>
      </c>
      <c r="EK6" s="61">
        <f>'[2]Raw Data'!KC6</f>
        <v>57.433333333333337</v>
      </c>
      <c r="EL6" s="61">
        <f>'[2]Raw Data'!KD6</f>
        <v>51.333333333333336</v>
      </c>
      <c r="EM6" s="61">
        <f>'[2]Raw Data'!KE6</f>
        <v>52</v>
      </c>
      <c r="EN6" s="41">
        <f>'[2]Raw data real costs'!AX6</f>
        <v>478.63082841844584</v>
      </c>
      <c r="EO6" s="41">
        <f>'[2]Raw data real costs'!AY6</f>
        <v>469.38979791301455</v>
      </c>
      <c r="EP6" s="39">
        <f>'[2]Raw data real costs'!AZ6</f>
        <v>461.86747715910798</v>
      </c>
      <c r="EQ6" s="43">
        <f>'[2]Raw data real costs'!BA6</f>
        <v>420.43592586471544</v>
      </c>
      <c r="ER6" s="39">
        <f>'[2]Raw data real costs'!BB6</f>
        <v>440.43274560539464</v>
      </c>
      <c r="ES6" s="35">
        <f>'[2]Raw data real costs'!BC6</f>
        <v>442.78846153846155</v>
      </c>
      <c r="ET6" s="41">
        <f>'[2]Raw data real costs'!BD6</f>
        <v>2.5965169643406472</v>
      </c>
      <c r="EU6" s="41">
        <f>'[2]Raw data real costs'!BE6</f>
        <v>2.6703413583585824</v>
      </c>
      <c r="EV6" s="39">
        <f>'[2]Raw data real costs'!BF6</f>
        <v>2.5776589762677444</v>
      </c>
      <c r="EW6" s="43">
        <f>'[2]Raw data real costs'!BG6</f>
        <v>2.4684488383890715</v>
      </c>
      <c r="EX6" s="39">
        <f>'[2]Raw data real costs'!BH6</f>
        <v>2.7684855536410291</v>
      </c>
      <c r="EY6" s="44">
        <f>'[2]Raw data real costs'!BI6</f>
        <v>3.0848479741488273</v>
      </c>
      <c r="EZ6" s="41">
        <f>'[2]Raw data real costs'!BJ6</f>
        <v>5.8527032631107332</v>
      </c>
      <c r="FA6" s="41">
        <f>'[2]Raw data real costs'!BK6</f>
        <v>5.6617866692830328</v>
      </c>
      <c r="FB6" s="39">
        <f>'[2]Raw data real costs'!BL6</f>
        <v>5.7081747839408337</v>
      </c>
      <c r="FC6" s="43">
        <f>'[2]Raw data real costs'!BM6</f>
        <v>4.8121135871382359</v>
      </c>
      <c r="FD6" s="39">
        <f>'[2]Raw data real costs'!BN6</f>
        <v>4.5642174979701844</v>
      </c>
      <c r="FE6" s="44">
        <f>'[2]Raw data real costs'!BO6</f>
        <v>4.8302989147843025</v>
      </c>
      <c r="FF6" s="41">
        <f>'[2]Raw data real costs'!BP6</f>
        <v>0.27662838098690246</v>
      </c>
      <c r="FG6" s="41">
        <f>'[2]Raw data real costs'!BQ6</f>
        <v>0.25784739623363828</v>
      </c>
      <c r="FH6" s="43">
        <f>'[2]Raw data real costs'!BR6</f>
        <v>0.30206867278711214</v>
      </c>
      <c r="FI6" s="43">
        <f>'[2]Raw data real costs'!BS6</f>
        <v>0.3657929738930879</v>
      </c>
      <c r="FJ6" s="39">
        <f>'[2]Raw data real costs'!BT6</f>
        <v>0.20238096239881001</v>
      </c>
      <c r="FK6" s="44">
        <f>'[2]Raw data real costs'!BU6</f>
        <v>1.1136747841184265</v>
      </c>
      <c r="FL6" s="41">
        <f>'[2]Raw data real costs'!BV6</f>
        <v>16811.09295481005</v>
      </c>
      <c r="FM6" s="41">
        <f>'[2]Raw data real costs'!BW6</f>
        <v>19531.629239933958</v>
      </c>
      <c r="FN6" s="43">
        <f>'[2]Raw data real costs'!BX6</f>
        <v>21856.437380197989</v>
      </c>
      <c r="FO6" s="43">
        <f>'[2]Raw data real costs'!BY6</f>
        <v>21626.33525905545</v>
      </c>
      <c r="FP6" s="46">
        <f>'[2]Raw data real costs'!BZ6</f>
        <v>17897.415192278862</v>
      </c>
      <c r="FQ6" s="46">
        <f>'[2]Raw data real costs'!CA6</f>
        <v>17251.697548624699</v>
      </c>
      <c r="FR6" s="134">
        <f>'[2]Raw Data'!NW6</f>
        <v>74.333333333333329</v>
      </c>
      <c r="FS6" s="134">
        <f>'[2]Raw Data'!NX6</f>
        <v>82.666666666666671</v>
      </c>
      <c r="FT6" s="134">
        <f>'[2]Raw Data'!NY6</f>
        <v>73.100000000000009</v>
      </c>
      <c r="FU6" s="61">
        <f>'[2]Raw Data'!NZ6</f>
        <v>78.333333333333329</v>
      </c>
      <c r="FV6" s="58">
        <f>'[2]Raw Data'!OA6</f>
        <v>82.333333333333329</v>
      </c>
      <c r="FW6" s="58">
        <f>'[2]Raw Data'!OB6</f>
        <v>43.666666666666664</v>
      </c>
      <c r="FX6" s="58">
        <f>'[2]Raw Data'!OC6</f>
        <v>43.333333333333336</v>
      </c>
      <c r="FY6" s="58">
        <f>'[2]Raw Data'!OD6</f>
        <v>45.5</v>
      </c>
      <c r="FZ6" s="58">
        <f>'[2]Raw Data'!OE6</f>
        <v>58.966666666666669</v>
      </c>
      <c r="GA6" s="58">
        <f>'[2]Raw Data'!OF6</f>
        <v>61</v>
      </c>
      <c r="GB6" s="58">
        <f>'[2]Raw Data'!OG6</f>
        <v>64.666666666666671</v>
      </c>
      <c r="GC6" s="41">
        <f>'[2]Raw data real costs'!CB6</f>
        <v>99.360708806477874</v>
      </c>
      <c r="GD6" s="41">
        <f>'[2]Raw data real costs'!CC6</f>
        <v>95.30889669720176</v>
      </c>
      <c r="GE6" s="43">
        <f>'[2]Raw data real costs'!CD6</f>
        <v>89.736300180808783</v>
      </c>
      <c r="GF6" s="43">
        <f>'[2]Raw data real costs'!CE6</f>
        <v>88.865454301017039</v>
      </c>
      <c r="GG6" s="42">
        <f>'[2]Raw data real costs'!CF6</f>
        <v>106.42048228698367</v>
      </c>
      <c r="GH6" s="41">
        <f>'[2]Raw data real costs'!CG6</f>
        <v>47.017522549824953</v>
      </c>
      <c r="GI6" s="39">
        <f>'[2]Raw data real costs'!CH6</f>
        <v>46.175981956595997</v>
      </c>
      <c r="GJ6" s="39">
        <f>'[2]Raw data real costs'!CI6</f>
        <v>61.62469486137023</v>
      </c>
      <c r="GK6" s="42">
        <f>'[2]Raw data real costs'!CJ6</f>
        <v>54.653230586840543</v>
      </c>
      <c r="GL6" s="41">
        <f>'[2]Raw data real costs'!CK6</f>
        <v>166.76405049791174</v>
      </c>
      <c r="GM6" s="41">
        <f>'[2]Raw data real costs'!CL6</f>
        <v>166.36196492116497</v>
      </c>
      <c r="GN6" s="39">
        <f>'[2]Raw data real costs'!CM6</f>
        <v>161.40960488533315</v>
      </c>
      <c r="GO6" s="39">
        <f>'[2]Raw data real costs'!CN6</f>
        <v>167.9605735260555</v>
      </c>
      <c r="GP6" s="42">
        <f>'[2]Raw data real costs'!CO6</f>
        <v>182.23186481762713</v>
      </c>
      <c r="GQ6" s="41">
        <f>'[2]Raw data real costs'!CP6</f>
        <v>153.92813536311925</v>
      </c>
      <c r="GR6" s="39">
        <f>'[2]Raw data real costs'!CQ6</f>
        <v>161.08890632531535</v>
      </c>
      <c r="GS6" s="39">
        <f>'[2]Raw data real costs'!CR6</f>
        <v>177.45554447052223</v>
      </c>
      <c r="GT6" s="42">
        <f>'[2]Raw data real costs'!CS6</f>
        <v>176.82276229994073</v>
      </c>
      <c r="GU6" s="41">
        <f>'[2]Raw data real costs'!CT6</f>
        <v>12085.227767942848</v>
      </c>
      <c r="GV6" s="41">
        <f>'[2]Raw data real costs'!CU6</f>
        <v>16957.327441683894</v>
      </c>
      <c r="GW6" s="39">
        <f>'[2]Raw data real costs'!CV6</f>
        <v>15679.877334948364</v>
      </c>
      <c r="GX6" s="43">
        <f>'[2]Raw data real costs'!CW6</f>
        <v>11218.371983953281</v>
      </c>
      <c r="GY6" s="46">
        <f>'[2]Raw data real costs'!CX6</f>
        <v>10506.997267170113</v>
      </c>
      <c r="GZ6" s="42">
        <f>'[2]Raw data real costs'!CY6</f>
        <v>10818.275981125562</v>
      </c>
      <c r="HA6" s="61">
        <f>'[2]Raw Data'!RC6</f>
        <v>96.6</v>
      </c>
      <c r="HB6" s="61">
        <f>'[2]Raw Data'!RD6</f>
        <v>98.4</v>
      </c>
      <c r="HC6" s="61">
        <f>'[2]Raw Data'!RE6</f>
        <v>97.8</v>
      </c>
      <c r="HD6" s="61">
        <f>'[2]Raw Data'!RF6</f>
        <v>94.497153700189756</v>
      </c>
      <c r="HE6" s="61">
        <f>'[2]Raw Data'!RG6</f>
        <v>88.3</v>
      </c>
      <c r="HF6" s="41">
        <f>'[2]Raw data real costs'!CZ6</f>
        <v>10164.278811543219</v>
      </c>
      <c r="HG6" s="41">
        <f>'[2]Raw data real costs'!DA6</f>
        <v>9764.5968243442458</v>
      </c>
      <c r="HH6" s="39">
        <f>'[2]Raw data real costs'!DB6</f>
        <v>9232.0137868346319</v>
      </c>
      <c r="HI6" s="43">
        <f>'[2]Raw data real costs'!DC6</f>
        <v>8838.0620340883634</v>
      </c>
      <c r="HJ6" s="46">
        <f>'[2]Raw data real costs'!DD6</f>
        <v>9184.6371758243276</v>
      </c>
      <c r="HK6" s="42">
        <f>'[2]Raw data real costs'!DE6</f>
        <v>6176.2360795927489</v>
      </c>
      <c r="HL6" s="61">
        <f>'[2]Raw Data'!SA6</f>
        <v>47.661027476869279</v>
      </c>
      <c r="HM6" s="61">
        <f>'[2]Raw Data'!SB6</f>
        <v>46.8</v>
      </c>
      <c r="HN6" s="61">
        <f>'[2]Raw Data'!SC6</f>
        <v>44.5</v>
      </c>
      <c r="HO6" s="61">
        <f>'[2]Raw Data'!SD6</f>
        <v>45.83889465192118</v>
      </c>
      <c r="HP6" s="61">
        <f>'[2]Raw Data'!SE6</f>
        <v>44.89055733481726</v>
      </c>
      <c r="HQ6" s="61">
        <f>'[2]Raw Data'!SF6</f>
        <v>62.410425090809809</v>
      </c>
      <c r="HR6" s="61">
        <f>'[2]Raw Data'!SG6</f>
        <v>67.419247330961255</v>
      </c>
      <c r="HS6" s="61">
        <f>'[2]Raw Data'!SH6</f>
        <v>65.099999999999994</v>
      </c>
      <c r="HT6" s="61">
        <f>'[2]Raw Data'!SI6</f>
        <v>65</v>
      </c>
      <c r="HU6" s="61">
        <f>'[2]Raw Data'!SJ6</f>
        <v>63.098932441281576</v>
      </c>
      <c r="HV6" s="61">
        <f>'[2]Raw Data'!SK6</f>
        <v>60.955855418483246</v>
      </c>
      <c r="HW6" s="61">
        <f>'[2]Raw Data'!SL6</f>
        <v>59.907337564498775</v>
      </c>
      <c r="HX6" s="61">
        <f>'[2]Raw Data'!SM6</f>
        <v>64.765389842370524</v>
      </c>
      <c r="HY6" s="61">
        <f>'[2]Raw Data'!SN6</f>
        <v>62.3</v>
      </c>
      <c r="HZ6" s="61">
        <f>'[2]Raw Data'!SO6</f>
        <v>62.6</v>
      </c>
      <c r="IA6" s="61">
        <f>'[2]Raw Data'!SP6</f>
        <v>60.473358968157584</v>
      </c>
      <c r="IB6" s="61">
        <f>'[2]Raw Data'!SQ6</f>
        <v>58.394117489423195</v>
      </c>
      <c r="IC6" s="61">
        <f>'[2]Raw Data'!SR6</f>
        <v>57.927868349562473</v>
      </c>
      <c r="ID6" s="61">
        <f>'[2]Raw Data'!SS6</f>
        <v>56.538789588628802</v>
      </c>
      <c r="IE6" s="61">
        <f>'[2]Raw Data'!ST6</f>
        <v>56.8</v>
      </c>
      <c r="IF6" s="61">
        <f>'[2]Raw Data'!SU6</f>
        <v>58.599999999999994</v>
      </c>
      <c r="IG6" s="61">
        <f>'[2]Raw Data'!SV6</f>
        <v>53.130765963054287</v>
      </c>
      <c r="IH6" s="61">
        <f>'[2]Raw Data'!SW6</f>
        <v>53.129045724375743</v>
      </c>
      <c r="II6" s="41">
        <f>'[2]Raw data real costs'!DF6</f>
        <v>38853.10539126701</v>
      </c>
      <c r="IJ6" s="41">
        <f>'[2]Raw data real costs'!DG6</f>
        <v>38590.909526060561</v>
      </c>
      <c r="IK6" s="39">
        <f>'[2]Raw data real costs'!DH6</f>
        <v>35759.659412555244</v>
      </c>
      <c r="IL6" s="43">
        <f>'[2]Raw data real costs'!DI6</f>
        <v>33724.579555475662</v>
      </c>
      <c r="IM6" s="46">
        <f>'[2]Raw data real costs'!DJ6</f>
        <v>32598.044956487433</v>
      </c>
      <c r="IN6" s="41">
        <f>'[2]Raw data real costs'!DK6</f>
        <v>6105.0168787023294</v>
      </c>
      <c r="IO6" s="39">
        <f>'[2]Raw data real costs'!DL6</f>
        <v>6448.5378690010093</v>
      </c>
      <c r="IP6" s="39">
        <f>'[2]Raw data real costs'!DM6</f>
        <v>6118.5785612528252</v>
      </c>
      <c r="IQ6" s="42">
        <f>'[2]Raw data real costs'!DN6</f>
        <v>6364.3687420876968</v>
      </c>
      <c r="IR6" s="39">
        <f>'[2]Raw data real costs'!DO6</f>
        <v>29654.642533852915</v>
      </c>
      <c r="IS6" s="43">
        <f>'[2]Raw data real costs'!DP6</f>
        <v>27276.041686474648</v>
      </c>
      <c r="IT6" s="46">
        <f>'[2]Raw data real costs'!DQ6</f>
        <v>26479.466395234605</v>
      </c>
      <c r="IU6" s="42">
        <f>'[2]Raw data real costs'!DR6</f>
        <v>27609.621360340661</v>
      </c>
      <c r="IV6" s="60">
        <f>'[2]Raw Data'!UO6</f>
        <v>30.2</v>
      </c>
      <c r="IW6" s="60">
        <f>'[2]Raw Data'!UP6</f>
        <v>33.5</v>
      </c>
      <c r="IX6" s="60">
        <f>'[2]Raw Data'!UQ6</f>
        <v>36.091706603850213</v>
      </c>
      <c r="IY6" s="60">
        <f>'[2]Raw Data'!UR6</f>
        <v>29.9</v>
      </c>
      <c r="IZ6" s="60">
        <f>'[2]Raw Data'!US6</f>
        <v>33.780243445096488</v>
      </c>
      <c r="JA6" s="60">
        <f>'[2]Raw Data'!UT6</f>
        <v>89.733333333333334</v>
      </c>
      <c r="JB6" s="60">
        <f>'[2]Raw Data'!UU6</f>
        <v>90.333333333333329</v>
      </c>
      <c r="JC6" s="60">
        <f>'[2]Raw Data'!UV6</f>
        <v>90</v>
      </c>
      <c r="JD6" s="60">
        <f>'[2]Raw Data'!UW6</f>
        <v>78.399999999999991</v>
      </c>
      <c r="JE6" s="60">
        <f>'[2]Raw Data'!UX6</f>
        <v>76.333333333333329</v>
      </c>
      <c r="JF6" s="60">
        <f>'[2]Raw Data'!UY6</f>
        <v>77</v>
      </c>
      <c r="JG6" s="60" t="str">
        <f>'[2]Raw Data'!UZ6</f>
        <v>N/A</v>
      </c>
      <c r="JH6" s="60"/>
      <c r="JI6" s="60"/>
      <c r="JJ6" s="60"/>
      <c r="JK6" s="60"/>
      <c r="JL6" s="58"/>
      <c r="JM6" s="58" t="str">
        <f>'[2]Raw Data'!VF6</f>
        <v>N/A</v>
      </c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 t="str">
        <f>'[2]Raw Data'!VR6</f>
        <v>N/A</v>
      </c>
      <c r="JZ6" s="58" t="str">
        <f>'[2]Raw Data'!VS6</f>
        <v>N/A</v>
      </c>
      <c r="KA6" s="58" t="str">
        <f>'[2]Raw Data'!VT6</f>
        <v>N/A</v>
      </c>
      <c r="KB6" s="58" t="str">
        <f>'[2]Raw Data'!VU6</f>
        <v>N/A</v>
      </c>
      <c r="KC6" s="58" t="str">
        <f>'[2]Raw Data'!VV6</f>
        <v>N/A</v>
      </c>
      <c r="KD6" s="58" t="str">
        <f>'[2]Raw Data'!VW6</f>
        <v>N/A</v>
      </c>
      <c r="KE6" s="58" t="str">
        <f>'[2]Raw Data'!VX6</f>
        <v>N/A</v>
      </c>
      <c r="KF6" s="58" t="str">
        <f>'[2]Raw Data'!VY6</f>
        <v>N/A</v>
      </c>
      <c r="KG6" s="58"/>
      <c r="KH6" s="58"/>
      <c r="KI6" s="58"/>
      <c r="KJ6" s="58"/>
      <c r="KK6" s="58">
        <f>'[2]Raw Data'!WD6</f>
        <v>64.893617021276597</v>
      </c>
      <c r="KL6" s="58">
        <f>'[2]Raw Data'!WE6</f>
        <v>65.853658536585371</v>
      </c>
      <c r="KM6" s="58">
        <f>'[2]Raw Data'!WF6</f>
        <v>67.158671586715869</v>
      </c>
      <c r="KN6" s="58">
        <f>'[2]Raw Data'!WG6</f>
        <v>69.069069069069073</v>
      </c>
      <c r="KO6" s="58">
        <f>'[2]Raw Data'!WH6</f>
        <v>70.796460176991147</v>
      </c>
      <c r="KP6" s="58">
        <f>'[2]Raw Data'!WI6</f>
        <v>71.091445427728615</v>
      </c>
      <c r="KQ6" s="58">
        <f>'[2]Raw Data'!WJ6</f>
        <v>79.986380846021845</v>
      </c>
      <c r="KR6" s="58">
        <f>'[2]Raw Data'!WK6</f>
        <v>84.812877434719752</v>
      </c>
      <c r="KS6" s="58">
        <f>'[2]Raw Data'!WL6</f>
        <v>86.090744469348735</v>
      </c>
      <c r="KT6" s="58">
        <f>'[2]Raw Data'!WM6</f>
        <v>86.585816103762681</v>
      </c>
      <c r="KU6" s="58">
        <f>'[2]Raw Data'!WN6</f>
        <v>87.467358728577281</v>
      </c>
      <c r="KV6" s="58">
        <f>'[2]Raw Data'!WO6</f>
        <v>88.599766915071726</v>
      </c>
      <c r="KW6" s="58">
        <f>'[2]Raw Data'!WP6</f>
        <v>18.653846153846153</v>
      </c>
      <c r="KX6" s="58">
        <f>'[2]Raw Data'!WS6</f>
        <v>33.333333333333329</v>
      </c>
      <c r="KY6" s="58">
        <f>'[2]Raw Data'!WV6</f>
        <v>6.2857142857142865</v>
      </c>
      <c r="KZ6" s="62">
        <f>'[2]Raw Data'!WY6</f>
        <v>1.0526315789473684</v>
      </c>
      <c r="LA6" s="62">
        <f>'[2]Raw data real costs'!DS6</f>
        <v>6375.915452001529</v>
      </c>
      <c r="LB6" s="62">
        <f>'[2]Raw data real costs'!DT6</f>
        <v>5454.9402326495983</v>
      </c>
      <c r="LC6" s="62">
        <f>'[2]Raw data real costs'!DU6</f>
        <v>4863.0752677608034</v>
      </c>
      <c r="LD6" s="62">
        <f>'[2]Raw data real costs'!DV6</f>
        <v>5099.1886505988132</v>
      </c>
      <c r="LE6" s="62">
        <f>'[2]Raw data real costs'!DW6</f>
        <v>4441.5586063658111</v>
      </c>
      <c r="LF6" s="62">
        <f>'[2]Raw data real costs'!DX6</f>
        <v>4970.8835341365466</v>
      </c>
      <c r="LG6" s="110">
        <f>'[2]Raw Data'!XT6</f>
        <v>10.759878419452887</v>
      </c>
      <c r="LH6" s="110">
        <f>'[2]Raw Data'!XU6</f>
        <v>27.503759398496239</v>
      </c>
      <c r="LI6" s="110">
        <f>'[2]Raw Data'!XV6</f>
        <v>10.314285714285715</v>
      </c>
      <c r="LJ6" s="110">
        <f>'[2]Raw Data'!XW6</f>
        <v>12.079831932773109</v>
      </c>
      <c r="LK6" s="110">
        <f>'[2]Raw Data'!XX6</f>
        <v>25.101394396405247</v>
      </c>
      <c r="LL6" s="110">
        <f>'[2]Raw Data'!XY6</f>
        <v>24.561828952480063</v>
      </c>
      <c r="LM6" s="110">
        <f>'[2]Raw Data'!XZ6</f>
        <v>26.249984614088966</v>
      </c>
      <c r="LN6" s="110">
        <f>'[2]Raw Data'!YA6</f>
        <v>26.513950291115869</v>
      </c>
      <c r="LO6" s="110">
        <f>'[2]Raw Data'!YB6</f>
        <v>27.982073804136721</v>
      </c>
      <c r="LP6" s="110">
        <f>'[2]Raw Data'!YC6</f>
        <v>27.33355893056552</v>
      </c>
      <c r="LQ6" s="110">
        <f>'[2]Raw Data'!YD6</f>
        <v>11.470755252697332</v>
      </c>
      <c r="LR6" s="110">
        <f>'[2]Raw Data'!YG6</f>
        <v>12.778094694808898</v>
      </c>
      <c r="LS6" s="110">
        <f>'[2]Raw Data'!YJ6</f>
        <v>13.350212912878352</v>
      </c>
      <c r="LT6" s="110">
        <f>'[2]Raw Data'!KF6</f>
        <v>84.452600000000004</v>
      </c>
      <c r="LU6" s="110">
        <f>'[2]Raw Data'!KG6</f>
        <v>82.19218894808499</v>
      </c>
      <c r="LV6" s="115">
        <f>'[2]Raw Data'!KH6</f>
        <v>86.2958</v>
      </c>
      <c r="LW6" s="115">
        <f>'[2]Raw Data'!KI6</f>
        <v>86.888707687196245</v>
      </c>
      <c r="LX6" s="115">
        <f>'[2]Raw Data'!DV6</f>
        <v>841.86</v>
      </c>
      <c r="LY6" s="115">
        <f>'[2]Raw Data'!DW6</f>
        <v>793.58</v>
      </c>
      <c r="LZ6" s="115">
        <f>'[2]Raw Data'!DX6</f>
        <v>879.93</v>
      </c>
      <c r="MA6" s="115">
        <f>'[2]Raw Data'!DY6</f>
        <v>859.34</v>
      </c>
      <c r="MB6" s="115">
        <f>'[2]Raw Data'!DZ6</f>
        <v>857.54</v>
      </c>
      <c r="MC6" s="115">
        <f>'[2]Raw Data'!EA6</f>
        <v>514</v>
      </c>
      <c r="MD6" s="115">
        <f>'[2]Raw Data'!EB6</f>
        <v>570</v>
      </c>
      <c r="ME6" s="115">
        <f>'[2]Raw Data'!EC6</f>
        <v>638</v>
      </c>
      <c r="MF6" s="115">
        <f>'[2]Raw Data'!ED6</f>
        <v>521</v>
      </c>
      <c r="MG6" s="115">
        <f>'[2]Raw Data'!EE6</f>
        <v>557</v>
      </c>
      <c r="MH6" s="115">
        <f>'[2]Raw Data'!EF6</f>
        <v>694</v>
      </c>
      <c r="MI6" s="115">
        <f>'[2]Raw Data'!EG6</f>
        <v>625</v>
      </c>
      <c r="MJ6" s="115">
        <f>'[2]Raw Data'!EH6</f>
        <v>656</v>
      </c>
      <c r="MK6" s="115">
        <f>'[2]Raw Data'!EI6</f>
        <v>782</v>
      </c>
      <c r="ML6" s="115">
        <f>'[2]Raw Data'!EJ6</f>
        <v>722</v>
      </c>
      <c r="MM6" s="115">
        <f>'[2]Raw Data'!EK6</f>
        <v>818</v>
      </c>
      <c r="MN6" s="115">
        <f>'[2]Raw Data'!EL6</f>
        <v>774</v>
      </c>
      <c r="MO6" s="115">
        <f>'[2]Raw Data'!EM6</f>
        <v>871</v>
      </c>
      <c r="MP6" s="115">
        <f>'[2]Raw Data'!EN6</f>
        <v>870</v>
      </c>
      <c r="MQ6" s="115">
        <f>'[2]Raw Data'!EO6</f>
        <v>860</v>
      </c>
      <c r="MR6" s="115">
        <f>'[2]Raw Data'!EP6</f>
        <v>988</v>
      </c>
      <c r="MS6" s="115">
        <f>'[2]Raw Data'!EQ6</f>
        <v>881</v>
      </c>
      <c r="MT6" s="115">
        <f>'[2]Raw Data'!ER6</f>
        <v>1036</v>
      </c>
      <c r="MU6" s="115">
        <f>'[2]Raw Data'!ES6</f>
        <v>961</v>
      </c>
      <c r="MV6" s="115">
        <f>'[2]Raw Data'!ET6</f>
        <v>951</v>
      </c>
      <c r="MW6" s="115">
        <f>'[2]Raw Data'!EU6</f>
        <v>1148</v>
      </c>
      <c r="MX6" s="115">
        <f>'[2]Raw Data'!EV6</f>
        <v>1177</v>
      </c>
      <c r="MY6" s="115">
        <f>'[2]Raw Data'!EW6</f>
        <v>1153</v>
      </c>
      <c r="MZ6" s="115">
        <f>'[2]Raw Data'!EX6</f>
        <v>1079</v>
      </c>
      <c r="NA6" s="115">
        <f>'[2]Raw Data'!EY6</f>
        <v>1139</v>
      </c>
      <c r="NB6" s="115">
        <f>'[2]Raw Data'!EZ6</f>
        <v>82.236024844720504</v>
      </c>
      <c r="NC6" s="115">
        <f>'[2]Raw Data'!FA6</f>
        <v>72.454308093994769</v>
      </c>
      <c r="ND6" s="115">
        <f>'[2]Raw Data'!FB6</f>
        <v>74.726609963548</v>
      </c>
      <c r="NE6" s="115">
        <f>'[2]Raw Data'!FC6</f>
        <v>80.24844720496894</v>
      </c>
      <c r="NF6" s="115">
        <f>'[2]Raw Data'!FD6</f>
        <v>64.490861618798959</v>
      </c>
      <c r="NG6" s="115">
        <f>'[2]Raw Data'!FE6</f>
        <v>69.623329283110564</v>
      </c>
      <c r="NH6" s="115">
        <f>'[2]Raw Data'!FF6</f>
        <v>85.962732919254663</v>
      </c>
      <c r="NI6" s="115">
        <f>'[2]Raw Data'!FG6</f>
        <v>74.673629242819842</v>
      </c>
      <c r="NJ6" s="115">
        <f>'[2]Raw Data'!FH6</f>
        <v>80.315917375455655</v>
      </c>
      <c r="NK6" s="115">
        <f>'[2]Raw Data'!FI6</f>
        <v>84.720496894409933</v>
      </c>
      <c r="NL6" s="115">
        <f>'[2]Raw Data'!FJ6</f>
        <v>68.066157760814249</v>
      </c>
      <c r="NM6" s="115">
        <f>'[2]Raw Data'!FK6</f>
        <v>65.291262135922338</v>
      </c>
      <c r="NN6" s="115">
        <f>'[2]Raw Data'!FL6</f>
        <v>9.6244220290895139</v>
      </c>
      <c r="NO6" s="116"/>
      <c r="NP6" s="113"/>
    </row>
    <row r="7" spans="1:380" s="63" customFormat="1" ht="15" customHeight="1">
      <c r="A7" s="73" t="s">
        <v>88</v>
      </c>
      <c r="B7" s="74">
        <v>3</v>
      </c>
      <c r="C7" s="74">
        <v>3</v>
      </c>
      <c r="D7" s="100">
        <f>'[2]Raw data real costs'!B7</f>
        <v>4743.6929383621191</v>
      </c>
      <c r="E7" s="100">
        <f>'[2]Raw data real costs'!C7</f>
        <v>4619.3877481989739</v>
      </c>
      <c r="F7" s="100">
        <f>'[2]Raw data real costs'!D7</f>
        <v>4231.9323666966256</v>
      </c>
      <c r="G7" s="100">
        <f>'[2]Raw data real costs'!E7</f>
        <v>3964.9425452891342</v>
      </c>
      <c r="H7" s="100">
        <f>'[2]Raw data real costs'!F7</f>
        <v>3904.5616099658437</v>
      </c>
      <c r="I7" s="101">
        <f>'[2]Raw data real costs'!G7</f>
        <v>4052.0288772715958</v>
      </c>
      <c r="J7" s="100">
        <f>'[2]Raw data real costs'!H7</f>
        <v>6829.8959455557251</v>
      </c>
      <c r="K7" s="100">
        <f>'[2]Raw data real costs'!I7</f>
        <v>5824.4144339592012</v>
      </c>
      <c r="L7" s="100">
        <f>'[2]Raw data real costs'!J7</f>
        <v>7254.0460416312199</v>
      </c>
      <c r="M7" s="100">
        <f>'[2]Raw data real costs'!K7</f>
        <v>7310.3451255201535</v>
      </c>
      <c r="N7" s="100">
        <f>'[2]Raw data real costs'!L7</f>
        <v>7653.5607439500091</v>
      </c>
      <c r="O7" s="101">
        <f>'[2]Raw data real costs'!M7</f>
        <v>7792.1259842519685</v>
      </c>
      <c r="P7" s="33">
        <f>'[2]Raw data real costs'!N7</f>
        <v>3952.3468030538256</v>
      </c>
      <c r="Q7" s="34">
        <f>'[2]Raw data real costs'!O7</f>
        <v>3016.0837649491209</v>
      </c>
      <c r="R7" s="34">
        <f>'[2]Raw data real costs'!P7</f>
        <v>3346.4292954322937</v>
      </c>
      <c r="S7" s="34">
        <f>'[2]Raw data real costs'!Q7</f>
        <v>3389.9328189669936</v>
      </c>
      <c r="T7" s="34">
        <f>'[2]Raw data real costs'!R7</f>
        <v>3494.9345996270567</v>
      </c>
      <c r="U7" s="38">
        <f>'[2]Raw data real costs'!S7</f>
        <v>4578.1083953241232</v>
      </c>
      <c r="V7" s="75">
        <f>'[2]Raw Data'!BD7</f>
        <v>44</v>
      </c>
      <c r="W7" s="76">
        <f>'[2]Raw Data'!BE7</f>
        <v>48</v>
      </c>
      <c r="X7" s="77">
        <f>'[2]Raw Data'!BF7</f>
        <v>47</v>
      </c>
      <c r="Y7" s="76">
        <f>'[2]Raw Data'!BG7</f>
        <v>47</v>
      </c>
      <c r="Z7" s="126">
        <f>'[2]Raw Data'!BH7</f>
        <v>52</v>
      </c>
      <c r="AA7" s="75">
        <f>'[2]Raw Data'!BI7</f>
        <v>18</v>
      </c>
      <c r="AB7" s="77">
        <f>'[2]Raw Data'!BJ7</f>
        <v>21</v>
      </c>
      <c r="AC7" s="77">
        <f>'[2]Raw Data'!BK7</f>
        <v>23</v>
      </c>
      <c r="AD7" s="77">
        <f>'[2]Raw Data'!BL7</f>
        <v>23</v>
      </c>
      <c r="AE7" s="77">
        <f>'[2]Raw Data'!BM7</f>
        <v>26</v>
      </c>
      <c r="AF7" s="121">
        <f>'[2]Raw Data'!BN7</f>
        <v>28</v>
      </c>
      <c r="AG7" s="121">
        <f>'[2]Raw Data'!BO7</f>
        <v>30</v>
      </c>
      <c r="AH7" s="121">
        <f>'[2]Raw Data'!BP7</f>
        <v>27</v>
      </c>
      <c r="AI7" s="121">
        <f>'[2]Raw Data'!BQ7</f>
        <v>30</v>
      </c>
      <c r="AJ7" s="107">
        <f>'[2]Raw Data'!BR7</f>
        <v>34</v>
      </c>
      <c r="AK7" s="16">
        <f>'[2]Raw Data'!BS7</f>
        <v>7</v>
      </c>
      <c r="AL7" s="15">
        <f>'[2]Raw Data'!BT7</f>
        <v>8</v>
      </c>
      <c r="AM7" s="16">
        <f>'[2]Raw Data'!BU7</f>
        <v>9</v>
      </c>
      <c r="AN7" s="15">
        <f>'[2]Raw Data'!BV7</f>
        <v>6</v>
      </c>
      <c r="AO7" s="16">
        <f>'[2]Raw Data'!BW7</f>
        <v>10</v>
      </c>
      <c r="AP7" s="33">
        <f>'[2]Raw data real costs'!T7</f>
        <v>1928.6876507883073</v>
      </c>
      <c r="AQ7" s="34">
        <f>'[2]Raw data real costs'!U7</f>
        <v>1794.8871667014341</v>
      </c>
      <c r="AR7" s="34">
        <f>'[2]Raw data real costs'!V7</f>
        <v>2337.6400043360295</v>
      </c>
      <c r="AS7" s="34">
        <f>'[2]Raw data real costs'!W7</f>
        <v>2473.9529219697215</v>
      </c>
      <c r="AT7" s="34">
        <f>'[2]Raw data real costs'!X7</f>
        <v>2276.1867920006885</v>
      </c>
      <c r="AU7" s="34">
        <f>'[2]Raw data real costs'!Y7</f>
        <v>2371.5034965034965</v>
      </c>
      <c r="AV7" s="33">
        <f>'[2]Raw data real costs'!Z7</f>
        <v>202.75495585435971</v>
      </c>
      <c r="AW7" s="34">
        <f>'[2]Raw data real costs'!AA7</f>
        <v>223.0691454478258</v>
      </c>
      <c r="AX7" s="34">
        <f>'[2]Raw data real costs'!AB7</f>
        <v>285.53514330747532</v>
      </c>
      <c r="AY7" s="34">
        <f>'[2]Raw data real costs'!AC7</f>
        <v>297.06736902842562</v>
      </c>
      <c r="AZ7" s="34">
        <f>'[2]Raw data real costs'!AD7</f>
        <v>314.44444204168889</v>
      </c>
      <c r="BA7" s="34">
        <f>'[2]Raw data real costs'!AE7</f>
        <v>329.74845060153115</v>
      </c>
      <c r="BB7" s="48">
        <f>'[2]Raw Data'!DH7</f>
        <v>92.76018099547511</v>
      </c>
      <c r="BC7" s="48">
        <f>'[2]Raw Data'!DI7</f>
        <v>91.588785046728972</v>
      </c>
      <c r="BD7" s="48">
        <f>'[2]Raw Data'!DJ7</f>
        <v>91.256830601092901</v>
      </c>
      <c r="BE7" s="48">
        <f>'[2]Raw Data'!DK7</f>
        <v>91.847826086956516</v>
      </c>
      <c r="BF7" s="48">
        <f>'[2]Raw Data'!DL7</f>
        <v>90.404040404040416</v>
      </c>
      <c r="BG7" s="48">
        <f>'[2]Raw Data'!DM7</f>
        <v>90.557939914163086</v>
      </c>
      <c r="BH7" s="79">
        <f>'[2]Raw Data'!DN7</f>
        <v>86.266666666666666</v>
      </c>
      <c r="BI7" s="79">
        <f>'[2]Raw Data'!DO7</f>
        <v>88.333333333333329</v>
      </c>
      <c r="BJ7" s="80">
        <f>'[2]Raw Data'!DP7</f>
        <v>87.666666666666671</v>
      </c>
      <c r="BK7" s="92">
        <f>'[2]Raw Data'!DQ7</f>
        <v>87.9</v>
      </c>
      <c r="BL7" s="50">
        <f>'[2]Raw Data'!DR7</f>
        <v>88.6</v>
      </c>
      <c r="BM7" s="78">
        <f>'[2]Raw Data'!DS7</f>
        <v>93.3</v>
      </c>
      <c r="BN7" s="77">
        <f>'[2]Raw Data'!DT7</f>
        <v>92.5</v>
      </c>
      <c r="BO7" s="55">
        <f>'[2]Raw Data'!DU7</f>
        <v>90.2</v>
      </c>
      <c r="BP7" s="77">
        <f>'[2]Raw Data'!DV7</f>
        <v>653.09</v>
      </c>
      <c r="BQ7" s="48">
        <f>'[2]Raw Data'!FL7</f>
        <v>6.8315783106102312</v>
      </c>
      <c r="BR7" s="57">
        <f>'[2]Raw Data'!FO7</f>
        <v>5.7678996743662596</v>
      </c>
      <c r="BS7" s="57">
        <f>'[2]Raw Data'!FR7</f>
        <v>6.8723425807986116</v>
      </c>
      <c r="BT7" s="57">
        <f>'[2]Raw Data'!FU7</f>
        <v>7.5622107192774219</v>
      </c>
      <c r="BU7" s="57">
        <f>'[2]Raw Data'!FX7</f>
        <v>7.7573589201496178</v>
      </c>
      <c r="BV7" s="123">
        <f>'[2]Raw Data'!GA7</f>
        <v>7.0835756559816634</v>
      </c>
      <c r="BW7" s="34">
        <f>'[2]Raw data real costs'!AF7</f>
        <v>43070.814410246239</v>
      </c>
      <c r="BX7" s="34">
        <f>'[2]Raw data real costs'!AG7</f>
        <v>36528.955622718036</v>
      </c>
      <c r="BY7" s="35">
        <f>'[2]Raw data real costs'!AH7</f>
        <v>45242.100644360682</v>
      </c>
      <c r="BZ7" s="37">
        <f>'[2]Raw data real costs'!AI7</f>
        <v>47271.485860402827</v>
      </c>
      <c r="CA7" s="35">
        <f>'[2]Raw data real costs'!AJ7</f>
        <v>50995.505353479304</v>
      </c>
      <c r="CB7" s="109">
        <f>'[2]Raw data real costs'!AK7</f>
        <v>46923.676012461059</v>
      </c>
      <c r="CC7" s="60">
        <f>'[2]Raw Data'!GV7</f>
        <v>49.523809523809526</v>
      </c>
      <c r="CD7" s="60">
        <f>'[2]Raw Data'!GW7</f>
        <v>52.577319587628871</v>
      </c>
      <c r="CE7" s="60">
        <f>'[2]Raw Data'!GX7</f>
        <v>54.838709677419352</v>
      </c>
      <c r="CF7" s="60">
        <f>'[2]Raw Data'!GY7</f>
        <v>52.941176470588239</v>
      </c>
      <c r="CG7" s="60">
        <f>'[2]Raw Data'!GZ7</f>
        <v>49.6</v>
      </c>
      <c r="CH7" s="60">
        <f>'[2]Raw Data'!HA7</f>
        <v>53.289473684210535</v>
      </c>
      <c r="CI7" s="34">
        <f>'[2]Raw data real costs'!AL7</f>
        <v>18.632708763259124</v>
      </c>
      <c r="CJ7" s="34">
        <f>'[2]Raw data real costs'!AM7</f>
        <v>7.164393851231976</v>
      </c>
      <c r="CK7" s="35">
        <f>'[2]Raw data real costs'!AN7</f>
        <v>17.73931932565867</v>
      </c>
      <c r="CL7" s="37">
        <f>'[2]Raw data real costs'!AO7</f>
        <v>14.851537176359651</v>
      </c>
      <c r="CM7" s="35">
        <f>'[2]Raw data real costs'!AP7</f>
        <v>16.768085173820058</v>
      </c>
      <c r="CN7" s="38">
        <f>'[2]Raw data real costs'!AQ7</f>
        <v>19.554129048289571</v>
      </c>
      <c r="CO7" s="111">
        <f>'[2]Raw Data'!HI7</f>
        <v>10.7</v>
      </c>
      <c r="CP7" s="111">
        <f>'[2]Raw Data'!HJ7</f>
        <v>3.8</v>
      </c>
      <c r="CQ7" s="111">
        <f>'[2]Raw Data'!HK7</f>
        <v>3.8</v>
      </c>
      <c r="CR7" s="111">
        <f>'[2]Raw Data'!HL7</f>
        <v>0.61</v>
      </c>
      <c r="CS7" s="111">
        <f>'[2]Raw Data'!HM7</f>
        <v>1.76</v>
      </c>
      <c r="CT7" s="111" t="str">
        <f>'[2]Raw Data'!HN7</f>
        <v>NS</v>
      </c>
      <c r="CU7" s="72">
        <f>'[2]Raw Data'!HO7</f>
        <v>6.7813121272365802</v>
      </c>
      <c r="CV7" s="72">
        <f>'[2]Raw Data'!HP7</f>
        <v>6.8859470468431772</v>
      </c>
      <c r="CW7" s="72">
        <f>'[2]Raw Data'!HQ7</f>
        <v>15.715384615384615</v>
      </c>
      <c r="CX7" s="72">
        <f>'[2]Raw Data'!HR7</f>
        <v>5.654778887303852</v>
      </c>
      <c r="CY7" s="72">
        <f>'[2]Raw Data'!HS7</f>
        <v>10.135128061319874</v>
      </c>
      <c r="CZ7" s="72">
        <f>'[2]Raw Data'!HT7</f>
        <v>7.1962962962962962</v>
      </c>
      <c r="DA7" s="72">
        <f>'[2]Raw Data'!HU7</f>
        <v>8.9699863574351983</v>
      </c>
      <c r="DB7" s="72">
        <f>'[2]Raw Data'!HV7</f>
        <v>7.8602504943968361</v>
      </c>
      <c r="DC7" s="72">
        <f>'[2]Raw Data'!HW7</f>
        <v>21.061274509803923</v>
      </c>
      <c r="DD7" s="72">
        <f>'[2]Raw Data'!HX7</f>
        <v>7.9241128687473283</v>
      </c>
      <c r="DE7" s="72">
        <f>'[2]Raw Data'!HY7</f>
        <v>12.783794938497808</v>
      </c>
      <c r="DF7" s="72">
        <f>'[2]Raw Data'!HZ7</f>
        <v>13.425736235595391</v>
      </c>
      <c r="DG7" s="72">
        <f>'[2]Raw Data'!IA7</f>
        <v>93.30119791176989</v>
      </c>
      <c r="DH7" s="72">
        <f>'[2]Raw Data'!IB7</f>
        <v>95.168693055812128</v>
      </c>
      <c r="DI7" s="72">
        <f>'[2]Raw Data'!IC7</f>
        <v>95.317183205303181</v>
      </c>
      <c r="DJ7" s="72">
        <f>'[2]Raw Data'!ID7</f>
        <v>94.732753135901021</v>
      </c>
      <c r="DK7" s="72">
        <f>'[2]Raw Data'!IE7</f>
        <v>94.436578149306513</v>
      </c>
      <c r="DL7" s="72">
        <f>'[2]Raw Data'!IF7</f>
        <v>95.772425427891676</v>
      </c>
      <c r="DM7" s="72">
        <f>'[2]Raw Data'!IG7</f>
        <v>81.695624382590509</v>
      </c>
      <c r="DN7" s="72">
        <f>'[2]Raw Data'!IH7</f>
        <v>86.285422056434641</v>
      </c>
      <c r="DO7" s="72">
        <f>'[2]Raw Data'!II7</f>
        <v>79.219028741328046</v>
      </c>
      <c r="DP7" s="72">
        <f>'[2]Raw Data'!IJ7</f>
        <v>80.396543743249495</v>
      </c>
      <c r="DQ7" s="72">
        <f>'[2]Raw Data'!IK7</f>
        <v>82.001892147587512</v>
      </c>
      <c r="DR7" s="72">
        <f>'[2]Raw Data'!IL7</f>
        <v>84.64709508398829</v>
      </c>
      <c r="DS7" s="34">
        <f>'[2]Raw data real costs'!AR7</f>
        <v>14.741289319808018</v>
      </c>
      <c r="DT7" s="34">
        <f>'[2]Raw data real costs'!AS7</f>
        <v>10.438774062471373</v>
      </c>
      <c r="DU7" s="35">
        <f>'[2]Raw data real costs'!AT7</f>
        <v>17.070751461782081</v>
      </c>
      <c r="DV7" s="37">
        <f>'[2]Raw data real costs'!AU7</f>
        <v>17.32905569442795</v>
      </c>
      <c r="DW7" s="35">
        <f>'[2]Raw data real costs'!AV7</f>
        <v>13.835389751039951</v>
      </c>
      <c r="DX7" s="35">
        <f>'[2]Raw data real costs'!AW7</f>
        <v>15.739586253984481</v>
      </c>
      <c r="DY7" s="35">
        <f>'[2]Raw Data'!JE7</f>
        <v>1</v>
      </c>
      <c r="DZ7" s="35">
        <f>'[2]Raw Data'!JH7</f>
        <v>1.4</v>
      </c>
      <c r="EA7" s="35">
        <f>'[2]Raw Data'!JK7</f>
        <v>1.1460050665487154</v>
      </c>
      <c r="EB7" s="35">
        <f>'[2]Raw Data'!JN7</f>
        <v>1.0026364144763122</v>
      </c>
      <c r="EC7" s="35">
        <f>'[2]Raw Data'!JQ7</f>
        <v>1.1081420936812323</v>
      </c>
      <c r="ED7" s="35">
        <f>'[2]Raw Data'!JT7</f>
        <v>1.3340849304772642</v>
      </c>
      <c r="EE7" s="56">
        <f>'[2]Raw Data'!JW7</f>
        <v>37.609133646742784</v>
      </c>
      <c r="EF7" s="56">
        <f>'[2]Raw Data'!JX7</f>
        <v>44.07431133888533</v>
      </c>
      <c r="EG7" s="56">
        <f>'[2]Raw Data'!JY7</f>
        <v>44.665012406947888</v>
      </c>
      <c r="EH7" s="56">
        <f>'[2]Raw Data'!JZ7</f>
        <v>47.303921568627452</v>
      </c>
      <c r="EI7" s="56">
        <f>'[2]Raw Data'!KA7</f>
        <v>48.041775456919062</v>
      </c>
      <c r="EJ7" s="56">
        <f>'[2]Raw Data'!KB7</f>
        <v>47.971360381861579</v>
      </c>
      <c r="EK7" s="61">
        <f>'[2]Raw Data'!KC7</f>
        <v>69.86666666666666</v>
      </c>
      <c r="EL7" s="61">
        <f>'[2]Raw Data'!KD7</f>
        <v>76</v>
      </c>
      <c r="EM7" s="61">
        <f>'[2]Raw Data'!KE7</f>
        <v>72.666666666666671</v>
      </c>
      <c r="EN7" s="34">
        <f>'[2]Raw data real costs'!AX7</f>
        <v>455.33351327841132</v>
      </c>
      <c r="EO7" s="34">
        <f>'[2]Raw data real costs'!AY7</f>
        <v>408.35459199243678</v>
      </c>
      <c r="EP7" s="35">
        <f>'[2]Raw data real costs'!AZ7</f>
        <v>373.89559501716008</v>
      </c>
      <c r="EQ7" s="37">
        <f>'[2]Raw data real costs'!BA7</f>
        <v>424.46094393616795</v>
      </c>
      <c r="ER7" s="35">
        <f>'[2]Raw data real costs'!BB7</f>
        <v>402.24663194500778</v>
      </c>
      <c r="ES7" s="35">
        <f>'[2]Raw data real costs'!BC7</f>
        <v>341.95804195804192</v>
      </c>
      <c r="ET7" s="34">
        <f>'[2]Raw data real costs'!BD7</f>
        <v>3.2202416749873488</v>
      </c>
      <c r="EU7" s="34">
        <f>'[2]Raw data real costs'!BE7</f>
        <v>3.0729139379163239</v>
      </c>
      <c r="EV7" s="35">
        <f>'[2]Raw data real costs'!BF7</f>
        <v>3.2193895702558284</v>
      </c>
      <c r="EW7" s="37">
        <f>'[2]Raw data real costs'!BG7</f>
        <v>2.815371331416733</v>
      </c>
      <c r="EX7" s="35">
        <f>'[2]Raw data real costs'!BH7</f>
        <v>1.6776773280618835</v>
      </c>
      <c r="EY7" s="38">
        <f>'[2]Raw data real costs'!BI7</f>
        <v>1.6977318015380298</v>
      </c>
      <c r="EZ7" s="34">
        <f>'[2]Raw data real costs'!BJ7</f>
        <v>1.5244815480781628</v>
      </c>
      <c r="FA7" s="34">
        <f>'[2]Raw data real costs'!BK7</f>
        <v>1.3916769217013158</v>
      </c>
      <c r="FB7" s="35">
        <f>'[2]Raw data real costs'!BL7</f>
        <v>2.1323540256292635</v>
      </c>
      <c r="FC7" s="37">
        <f>'[2]Raw data real costs'!BM7</f>
        <v>1.487651299382142</v>
      </c>
      <c r="FD7" s="35">
        <f>'[2]Raw data real costs'!BN7</f>
        <v>1.4135658184875233</v>
      </c>
      <c r="FE7" s="38">
        <f>'[2]Raw data real costs'!BO7</f>
        <v>1.3397094142814854</v>
      </c>
      <c r="FF7" s="34">
        <f>'[2]Raw data real costs'!BP7</f>
        <v>9.6491906560634195</v>
      </c>
      <c r="FG7" s="34">
        <f>'[2]Raw data real costs'!BQ7</f>
        <v>4.7607460618050634</v>
      </c>
      <c r="FH7" s="37">
        <f>'[2]Raw data real costs'!BR7</f>
        <v>4.8943275739685275</v>
      </c>
      <c r="FI7" s="37">
        <f>'[2]Raw data real costs'!BS7</f>
        <v>5.4901390871325626</v>
      </c>
      <c r="FJ7" s="35"/>
      <c r="FK7" s="38"/>
      <c r="FL7" s="34">
        <f>'[2]Raw data real costs'!BV7</f>
        <v>34871.89400849252</v>
      </c>
      <c r="FM7" s="34">
        <f>'[2]Raw data real costs'!BW7</f>
        <v>27964.551309576498</v>
      </c>
      <c r="FN7" s="37">
        <f>'[2]Raw data real costs'!BX7</f>
        <v>24510.34751300111</v>
      </c>
      <c r="FO7" s="37">
        <f>'[2]Raw data real costs'!BY7</f>
        <v>23158.654763401722</v>
      </c>
      <c r="FP7" s="45">
        <f>'[2]Raw data real costs'!BZ7</f>
        <v>26625.971821728133</v>
      </c>
      <c r="FQ7" s="45">
        <f>'[2]Raw data real costs'!CA7</f>
        <v>18983.644859813085</v>
      </c>
      <c r="FR7" s="134">
        <f>'[2]Raw Data'!NW7</f>
        <v>79</v>
      </c>
      <c r="FS7" s="134">
        <f>'[2]Raw Data'!NX7</f>
        <v>82.333333333333329</v>
      </c>
      <c r="FT7" s="134">
        <f>'[2]Raw Data'!NY7</f>
        <v>83.166666666666671</v>
      </c>
      <c r="FU7" s="61">
        <f>'[2]Raw Data'!NZ7</f>
        <v>85.333333333333329</v>
      </c>
      <c r="FV7" s="58">
        <f>'[2]Raw Data'!OA7</f>
        <v>86.666666666666671</v>
      </c>
      <c r="FW7" s="58">
        <f>'[2]Raw Data'!OB7</f>
        <v>53.291666666666664</v>
      </c>
      <c r="FX7" s="58">
        <f>'[2]Raw Data'!OC7</f>
        <v>60</v>
      </c>
      <c r="FY7" s="58">
        <f>'[2]Raw Data'!OD7</f>
        <v>60.666666666666664</v>
      </c>
      <c r="FZ7" s="58">
        <f>'[2]Raw Data'!OE7</f>
        <v>71.233333333333334</v>
      </c>
      <c r="GA7" s="58">
        <f>'[2]Raw Data'!OF7</f>
        <v>74.666666666666671</v>
      </c>
      <c r="GB7" s="58">
        <f>'[2]Raw Data'!OG7</f>
        <v>77.333333333333329</v>
      </c>
      <c r="GC7" s="34">
        <f>'[2]Raw data real costs'!CB7</f>
        <v>66.724016970222536</v>
      </c>
      <c r="GD7" s="34">
        <f>'[2]Raw data real costs'!CC7</f>
        <v>75.433473802568699</v>
      </c>
      <c r="GE7" s="37">
        <f>'[2]Raw data real costs'!CD7</f>
        <v>75.798705296865478</v>
      </c>
      <c r="GF7" s="37">
        <f>'[2]Raw data real costs'!CE7</f>
        <v>71.844375819615337</v>
      </c>
      <c r="GG7" s="36">
        <f>'[2]Raw data real costs'!CF7</f>
        <v>66.55625901313752</v>
      </c>
      <c r="GH7" s="34">
        <f>'[2]Raw data real costs'!CG7</f>
        <v>31.935280412462852</v>
      </c>
      <c r="GI7" s="35">
        <f>'[2]Raw data real costs'!CH7</f>
        <v>48.705214591748543</v>
      </c>
      <c r="GJ7" s="35">
        <f>'[2]Raw data real costs'!CI7</f>
        <v>43.441893198230161</v>
      </c>
      <c r="GK7" s="36">
        <f>'[2]Raw data real costs'!CJ7</f>
        <v>52.24516286050379</v>
      </c>
      <c r="GL7" s="34">
        <f>'[2]Raw data real costs'!CK7</f>
        <v>94.503713100117565</v>
      </c>
      <c r="GM7" s="34">
        <f>'[2]Raw data real costs'!CL7</f>
        <v>92.87473942165974</v>
      </c>
      <c r="GN7" s="35">
        <f>'[2]Raw data real costs'!CM7</f>
        <v>93.267938158252448</v>
      </c>
      <c r="GO7" s="35">
        <f>'[2]Raw data real costs'!CN7</f>
        <v>92.891388654365798</v>
      </c>
      <c r="GP7" s="36">
        <f>'[2]Raw data real costs'!CO7</f>
        <v>90.613231944610263</v>
      </c>
      <c r="GQ7" s="34">
        <f>'[2]Raw data real costs'!CP7</f>
        <v>82.735640379837534</v>
      </c>
      <c r="GR7" s="35">
        <f>'[2]Raw data real costs'!CQ7</f>
        <v>83.058291206718962</v>
      </c>
      <c r="GS7" s="35">
        <f>'[2]Raw data real costs'!CR7</f>
        <v>84.711691736548815</v>
      </c>
      <c r="GT7" s="36">
        <f>'[2]Raw data real costs'!CS7</f>
        <v>105.01764491136981</v>
      </c>
      <c r="GU7" s="34">
        <f>'[2]Raw data real costs'!CT7</f>
        <v>13558.938132099158</v>
      </c>
      <c r="GV7" s="34">
        <f>'[2]Raw data real costs'!CU7</f>
        <v>15357.58145689857</v>
      </c>
      <c r="GW7" s="35">
        <f>'[2]Raw data real costs'!CV7</f>
        <v>13214.977142211648</v>
      </c>
      <c r="GX7" s="37">
        <f>'[2]Raw data real costs'!CW7</f>
        <v>13259.075302308109</v>
      </c>
      <c r="GY7" s="45">
        <f>'[2]Raw data real costs'!CX7</f>
        <v>13460.144929775608</v>
      </c>
      <c r="GZ7" s="36">
        <f>'[2]Raw data real costs'!CY7</f>
        <v>13084.11214953271</v>
      </c>
      <c r="HA7" s="61">
        <f>'[2]Raw Data'!RC7</f>
        <v>95.2</v>
      </c>
      <c r="HB7" s="61">
        <f>'[2]Raw Data'!RD7</f>
        <v>93.6</v>
      </c>
      <c r="HC7" s="61">
        <f>'[2]Raw Data'!RE7</f>
        <v>95</v>
      </c>
      <c r="HD7" s="61">
        <f>'[2]Raw Data'!RF7</f>
        <v>96.551724137931032</v>
      </c>
      <c r="HE7" s="61">
        <f>'[2]Raw Data'!RG7</f>
        <v>96.6</v>
      </c>
      <c r="HF7" s="34">
        <f>'[2]Raw data real costs'!CZ7</f>
        <v>12436.979915152559</v>
      </c>
      <c r="HG7" s="34">
        <f>'[2]Raw data real costs'!DA7</f>
        <v>10641.641850668646</v>
      </c>
      <c r="HH7" s="35">
        <f>'[2]Raw data real costs'!DB7</f>
        <v>17453.201373985816</v>
      </c>
      <c r="HI7" s="37">
        <f>'[2]Raw data real costs'!DC7</f>
        <v>15292.76572791539</v>
      </c>
      <c r="HJ7" s="45">
        <f>'[2]Raw data real costs'!DD7</f>
        <v>16975.981881765598</v>
      </c>
      <c r="HK7" s="36">
        <f>'[2]Raw data real costs'!DE7</f>
        <v>16346.287300485774</v>
      </c>
      <c r="HL7" s="61">
        <f>'[2]Raw Data'!SA7</f>
        <v>23.762456821201052</v>
      </c>
      <c r="HM7" s="61">
        <f>'[2]Raw Data'!SB7</f>
        <v>21.8</v>
      </c>
      <c r="HN7" s="61">
        <f>'[2]Raw Data'!SC7</f>
        <v>26.400000000000002</v>
      </c>
      <c r="HO7" s="61">
        <f>'[2]Raw Data'!SD7</f>
        <v>30.054231098280837</v>
      </c>
      <c r="HP7" s="61">
        <f>'[2]Raw Data'!SE7</f>
        <v>23.622370059164137</v>
      </c>
      <c r="HQ7" s="61">
        <f>'[2]Raw Data'!SF7</f>
        <v>33.264602269009373</v>
      </c>
      <c r="HR7" s="61">
        <f>'[2]Raw Data'!SG7</f>
        <v>28.821725338787449</v>
      </c>
      <c r="HS7" s="61">
        <f>'[2]Raw Data'!SH7</f>
        <v>21.8</v>
      </c>
      <c r="HT7" s="61">
        <f>'[2]Raw Data'!SI7</f>
        <v>24.5</v>
      </c>
      <c r="HU7" s="61">
        <f>'[2]Raw Data'!SJ7</f>
        <v>32.373777854579572</v>
      </c>
      <c r="HV7" s="61">
        <f>'[2]Raw Data'!SK7</f>
        <v>28.459533109042191</v>
      </c>
      <c r="HW7" s="61">
        <f>'[2]Raw Data'!SL7</f>
        <v>30.280175745398026</v>
      </c>
      <c r="HX7" s="61">
        <f>'[2]Raw Data'!SM7</f>
        <v>29.016455834116087</v>
      </c>
      <c r="HY7" s="61">
        <f>'[2]Raw Data'!SN7</f>
        <v>29.1</v>
      </c>
      <c r="HZ7" s="61">
        <f>'[2]Raw Data'!SO7</f>
        <v>34.4</v>
      </c>
      <c r="IA7" s="61">
        <f>'[2]Raw Data'!SP7</f>
        <v>41.34772880580153</v>
      </c>
      <c r="IB7" s="61">
        <f>'[2]Raw Data'!SQ7</f>
        <v>32.523922087868598</v>
      </c>
      <c r="IC7" s="61">
        <f>'[2]Raw Data'!SR7</f>
        <v>43.145932420605355</v>
      </c>
      <c r="ID7" s="61">
        <f>'[2]Raw Data'!SS7</f>
        <v>42.730590159759714</v>
      </c>
      <c r="IE7" s="61">
        <f>'[2]Raw Data'!ST7</f>
        <v>40.200000000000003</v>
      </c>
      <c r="IF7" s="61">
        <f>'[2]Raw Data'!SU7</f>
        <v>39.700000000000003</v>
      </c>
      <c r="IG7" s="61">
        <f>'[2]Raw Data'!SV7</f>
        <v>42.718995901321605</v>
      </c>
      <c r="IH7" s="61">
        <f>'[2]Raw Data'!SW7</f>
        <v>41.851092825845193</v>
      </c>
      <c r="II7" s="34">
        <f>'[2]Raw data real costs'!DF7</f>
        <v>25232.336430203279</v>
      </c>
      <c r="IJ7" s="34">
        <f>'[2]Raw data real costs'!DG7</f>
        <v>22463.328101135223</v>
      </c>
      <c r="IK7" s="35">
        <f>'[2]Raw data real costs'!DH7</f>
        <v>22247.2321614297</v>
      </c>
      <c r="IL7" s="37">
        <f>'[2]Raw data real costs'!DI7</f>
        <v>20773.21392940326</v>
      </c>
      <c r="IM7" s="45">
        <f>'[2]Raw data real costs'!DJ7</f>
        <v>19503.475306409557</v>
      </c>
      <c r="IN7" s="34">
        <f>'[2]Raw data real costs'!DK7</f>
        <v>3212.815543748703</v>
      </c>
      <c r="IO7" s="35">
        <f>'[2]Raw data real costs'!DL7</f>
        <v>3796.8266607808832</v>
      </c>
      <c r="IP7" s="35">
        <f>'[2]Raw data real costs'!DM7</f>
        <v>3551.4376563985202</v>
      </c>
      <c r="IQ7" s="36">
        <f>'[2]Raw data real costs'!DN7</f>
        <v>3056.8535825545173</v>
      </c>
      <c r="IR7" s="35">
        <f>'[2]Raw data real costs'!DO7</f>
        <v>19034.416617680999</v>
      </c>
      <c r="IS7" s="37">
        <f>'[2]Raw data real costs'!DP7</f>
        <v>16976.387268622377</v>
      </c>
      <c r="IT7" s="45">
        <f>'[2]Raw data real costs'!DQ7</f>
        <v>15952.037650011034</v>
      </c>
      <c r="IU7" s="36">
        <f>'[2]Raw data real costs'!DR7</f>
        <v>14953.271028037383</v>
      </c>
      <c r="IV7" s="60">
        <f>'[2]Raw Data'!UO7</f>
        <v>53.154543636242416</v>
      </c>
      <c r="IW7" s="60">
        <f>'[2]Raw Data'!UP7</f>
        <v>57</v>
      </c>
      <c r="IX7" s="60">
        <f>'[2]Raw Data'!UQ7</f>
        <v>59.871016918094419</v>
      </c>
      <c r="IY7" s="60">
        <f>'[2]Raw Data'!UR7</f>
        <v>55.7</v>
      </c>
      <c r="IZ7" s="60">
        <f>'[2]Raw Data'!US7</f>
        <v>48.050942428858164</v>
      </c>
      <c r="JA7" s="60">
        <f>'[2]Raw Data'!UT7</f>
        <v>87.466666666666654</v>
      </c>
      <c r="JB7" s="60">
        <f>'[2]Raw Data'!UU7</f>
        <v>87.666666666666671</v>
      </c>
      <c r="JC7" s="60">
        <f>'[2]Raw Data'!UV7</f>
        <v>88.333333333333329</v>
      </c>
      <c r="JD7" s="60">
        <f>'[2]Raw Data'!UW7</f>
        <v>76.466666666666669</v>
      </c>
      <c r="JE7" s="60">
        <f>'[2]Raw Data'!UX7</f>
        <v>77.666666666666671</v>
      </c>
      <c r="JF7" s="60">
        <f>'[2]Raw Data'!UY7</f>
        <v>80.666666666666671</v>
      </c>
      <c r="JG7" s="60">
        <f>'[2]Raw Data'!UZ7</f>
        <v>5.9229918314058443</v>
      </c>
      <c r="JH7" s="60">
        <f>'[2]Raw Data'!VA7</f>
        <v>5.2574633009990341</v>
      </c>
      <c r="JI7" s="60">
        <f>'[2]Raw Data'!VB7</f>
        <v>5.4067811091700033</v>
      </c>
      <c r="JJ7" s="60">
        <f>'[2]Raw Data'!VC7</f>
        <v>6.6416579436140317</v>
      </c>
      <c r="JK7" s="60">
        <f>'[2]Raw Data'!VD7</f>
        <v>7.3879208180168074</v>
      </c>
      <c r="JL7" s="58">
        <f>'[2]Raw Data'!VE7</f>
        <v>7.9484611053572944</v>
      </c>
      <c r="JM7" s="58">
        <f>'[2]Raw Data'!VF7</f>
        <v>0.72216241008665061</v>
      </c>
      <c r="JN7" s="58">
        <f>'[2]Raw Data'!VG7</f>
        <v>0.6924550554625879</v>
      </c>
      <c r="JO7" s="58">
        <f>'[2]Raw Data'!VH7</f>
        <v>0.70588573976505076</v>
      </c>
      <c r="JP7" s="58">
        <f>'[2]Raw Data'!VI7</f>
        <v>0.85026245032887493</v>
      </c>
      <c r="JQ7" s="58">
        <f>'[2]Raw Data'!VJ7</f>
        <v>1.0996177678694394</v>
      </c>
      <c r="JR7" s="58">
        <f>'[2]Raw Data'!VK7</f>
        <v>0.60691864391480377</v>
      </c>
      <c r="JS7" s="58">
        <f>'[2]Raw Data'!VL7</f>
        <v>84.5098830173457</v>
      </c>
      <c r="JT7" s="58">
        <f>'[2]Raw Data'!VM7</f>
        <v>88.994730441832175</v>
      </c>
      <c r="JU7" s="58">
        <f>'[2]Raw Data'!VN7</f>
        <v>92.324918566775253</v>
      </c>
      <c r="JV7" s="58">
        <f>'[2]Raw Data'!VO7</f>
        <v>90.762404195240023</v>
      </c>
      <c r="JW7" s="58">
        <f>'[2]Raw Data'!VP7</f>
        <v>92.623772299057933</v>
      </c>
      <c r="JX7" s="58">
        <f>'[2]Raw Data'!VQ7</f>
        <v>97.161835748792271</v>
      </c>
      <c r="JY7" s="58">
        <f>'[2]Raw Data'!VR7</f>
        <v>95.890581029630852</v>
      </c>
      <c r="JZ7" s="58">
        <f>'[2]Raw Data'!VS7</f>
        <v>94.520078773867624</v>
      </c>
      <c r="KA7" s="58">
        <f>'[2]Raw Data'!VT7</f>
        <v>92.724830971566178</v>
      </c>
      <c r="KB7" s="58">
        <f>'[2]Raw Data'!VU7</f>
        <v>6.73700583279326</v>
      </c>
      <c r="KC7" s="58">
        <f>'[2]Raw Data'!VV7</f>
        <v>6.2797578560740037</v>
      </c>
      <c r="KD7" s="58">
        <f>'[2]Raw Data'!VW7</f>
        <v>5.9410705952936471</v>
      </c>
      <c r="KE7" s="58">
        <f>'[2]Raw Data'!VX7</f>
        <v>93.525615167406215</v>
      </c>
      <c r="KF7" s="58">
        <f>'[2]Raw Data'!VY7</f>
        <v>99.493311714633165</v>
      </c>
      <c r="KG7" s="58">
        <f>'[2]Raw Data'!VZ7</f>
        <v>99.95928338762215</v>
      </c>
      <c r="KH7" s="58">
        <f>'[2]Raw Data'!WA7</f>
        <v>99.979830576845501</v>
      </c>
      <c r="KI7" s="58">
        <f>'[2]Raw Data'!WB7</f>
        <v>100</v>
      </c>
      <c r="KJ7" s="58">
        <f>'[2]Raw Data'!WC7</f>
        <v>100</v>
      </c>
      <c r="KK7" s="58">
        <f>'[2]Raw Data'!WD7</f>
        <v>82.758620689655174</v>
      </c>
      <c r="KL7" s="58">
        <f>'[2]Raw Data'!WE7</f>
        <v>83.333333333333343</v>
      </c>
      <c r="KM7" s="58">
        <f>'[2]Raw Data'!WF7</f>
        <v>84.337349397590373</v>
      </c>
      <c r="KN7" s="58">
        <f>'[2]Raw Data'!WG7</f>
        <v>84.615384615384613</v>
      </c>
      <c r="KO7" s="58">
        <f>'[2]Raw Data'!WH7</f>
        <v>81.818181818181827</v>
      </c>
      <c r="KP7" s="58">
        <f>'[2]Raw Data'!WI7</f>
        <v>85.333333333333343</v>
      </c>
      <c r="KQ7" s="58">
        <f>'[2]Raw Data'!WJ7</f>
        <v>86.059580286645712</v>
      </c>
      <c r="KR7" s="58">
        <f>'[2]Raw Data'!WK7</f>
        <v>92.970896601590752</v>
      </c>
      <c r="KS7" s="58">
        <f>'[2]Raw Data'!WL7</f>
        <v>91.926474568763993</v>
      </c>
      <c r="KT7" s="58">
        <f>'[2]Raw Data'!WM7</f>
        <v>92.801596872790782</v>
      </c>
      <c r="KU7" s="58">
        <f>'[2]Raw Data'!WN7</f>
        <v>97.692964739879784</v>
      </c>
      <c r="KV7" s="58">
        <f>'[2]Raw Data'!WO7</f>
        <v>97.574485942089808</v>
      </c>
      <c r="KW7" s="58">
        <f>'[2]Raw Data'!WP7</f>
        <v>9.1304347826086953</v>
      </c>
      <c r="KX7" s="58">
        <f>'[2]Raw Data'!WS7</f>
        <v>12.695652173913045</v>
      </c>
      <c r="KY7" s="58">
        <f>'[2]Raw Data'!WV7</f>
        <v>14.210526315789473</v>
      </c>
      <c r="KZ7" s="62">
        <f>'[2]Raw Data'!WY7</f>
        <v>10.571428571428571</v>
      </c>
      <c r="LA7" s="62">
        <f>'[2]Raw data real costs'!DS7</f>
        <v>3387.7111569544081</v>
      </c>
      <c r="LB7" s="62">
        <f>'[2]Raw data real costs'!DT7</f>
        <v>3408.2321304886455</v>
      </c>
      <c r="LC7" s="62">
        <f>'[2]Raw data real costs'!DU7</f>
        <v>4091.3983777655335</v>
      </c>
      <c r="LD7" s="62">
        <f>'[2]Raw data real costs'!DV7</f>
        <v>4377.3047418553733</v>
      </c>
      <c r="LE7" s="62">
        <f>'[2]Raw data real costs'!DW7</f>
        <v>3930.2974842165804</v>
      </c>
      <c r="LF7" s="62">
        <f>'[2]Raw data real costs'!DX7</f>
        <v>7841.0256410256407</v>
      </c>
      <c r="LG7" s="110">
        <f>'[2]Raw Data'!XT7</f>
        <v>8.5803571428571423</v>
      </c>
      <c r="LH7" s="110">
        <f>'[2]Raw Data'!XU7</f>
        <v>6.3349753694581281</v>
      </c>
      <c r="LI7" s="110">
        <f>'[2]Raw Data'!XV7</f>
        <v>5.8928571428571432</v>
      </c>
      <c r="LJ7" s="110">
        <f>'[2]Raw Data'!XW7</f>
        <v>6.1088435374149652</v>
      </c>
      <c r="LK7" s="110">
        <f>'[2]Raw Data'!XX7</f>
        <v>12.369406830236777</v>
      </c>
      <c r="LL7" s="110">
        <f>'[2]Raw Data'!XY7</f>
        <v>21.437554561160031</v>
      </c>
      <c r="LM7" s="110">
        <f>'[2]Raw Data'!XZ7</f>
        <v>18.339364613743196</v>
      </c>
      <c r="LN7" s="110">
        <f>'[2]Raw Data'!YA7</f>
        <v>14.292483233024846</v>
      </c>
      <c r="LO7" s="110">
        <f>'[2]Raw Data'!YB7</f>
        <v>9.2180721883628394</v>
      </c>
      <c r="LP7" s="110">
        <f>'[2]Raw Data'!YC7</f>
        <v>13.448611730354996</v>
      </c>
      <c r="LQ7" s="110">
        <f>'[2]Raw Data'!YD7</f>
        <v>21.645865834633383</v>
      </c>
      <c r="LR7" s="110">
        <f>'[2]Raw Data'!YG7</f>
        <v>21.488571986716156</v>
      </c>
      <c r="LS7" s="110">
        <f>'[2]Raw Data'!YJ7</f>
        <v>20.638629283489095</v>
      </c>
      <c r="LT7" s="110">
        <f>'[2]Raw Data'!KF7</f>
        <v>86.42</v>
      </c>
      <c r="LU7" s="110">
        <f>'[2]Raw Data'!KG7</f>
        <v>87</v>
      </c>
      <c r="LV7" s="115">
        <f>'[2]Raw Data'!KH7</f>
        <v>90.77</v>
      </c>
      <c r="LW7" s="115">
        <f>'[2]Raw Data'!KI7</f>
        <v>78</v>
      </c>
      <c r="LX7" s="115">
        <f>'[2]Raw Data'!DV7</f>
        <v>653.09</v>
      </c>
      <c r="LY7" s="115">
        <f>'[2]Raw Data'!DW7</f>
        <v>698.82</v>
      </c>
      <c r="LZ7" s="115">
        <f>'[2]Raw Data'!DX7</f>
        <v>679.48</v>
      </c>
      <c r="MA7" s="115">
        <f>'[2]Raw Data'!DY7</f>
        <v>698.47</v>
      </c>
      <c r="MB7" s="115">
        <f>'[2]Raw Data'!DZ7</f>
        <v>765.11</v>
      </c>
      <c r="MC7" s="115">
        <f>'[2]Raw Data'!EA7</f>
        <v>422</v>
      </c>
      <c r="MD7" s="115">
        <f>'[2]Raw Data'!EB7</f>
        <v>455</v>
      </c>
      <c r="ME7" s="115">
        <f>'[2]Raw Data'!EC7</f>
        <v>468</v>
      </c>
      <c r="MF7" s="115">
        <f>'[2]Raw Data'!ED7</f>
        <v>456</v>
      </c>
      <c r="MG7" s="115">
        <f>'[2]Raw Data'!EE7</f>
        <v>528</v>
      </c>
      <c r="MH7" s="115">
        <f>'[2]Raw Data'!EF7</f>
        <v>608</v>
      </c>
      <c r="MI7" s="115">
        <f>'[2]Raw Data'!EG7</f>
        <v>669</v>
      </c>
      <c r="MJ7" s="115">
        <f>'[2]Raw Data'!EH7</f>
        <v>670</v>
      </c>
      <c r="MK7" s="115">
        <f>'[2]Raw Data'!EI7</f>
        <v>690</v>
      </c>
      <c r="ML7" s="115">
        <f>'[2]Raw Data'!EJ7</f>
        <v>840</v>
      </c>
      <c r="MM7" s="115">
        <f>'[2]Raw Data'!EK7</f>
        <v>721</v>
      </c>
      <c r="MN7" s="115">
        <f>'[2]Raw Data'!EL7</f>
        <v>773</v>
      </c>
      <c r="MO7" s="115">
        <f>'[2]Raw Data'!EM7</f>
        <v>681</v>
      </c>
      <c r="MP7" s="115">
        <f>'[2]Raw Data'!EN7</f>
        <v>782</v>
      </c>
      <c r="MQ7" s="115">
        <f>'[2]Raw Data'!EO7</f>
        <v>799</v>
      </c>
      <c r="MR7" s="115">
        <f>'[2]Raw Data'!EP7</f>
        <v>889</v>
      </c>
      <c r="MS7" s="115">
        <f>'[2]Raw Data'!EQ7</f>
        <v>859</v>
      </c>
      <c r="MT7" s="115">
        <f>'[2]Raw Data'!ER7</f>
        <v>944</v>
      </c>
      <c r="MU7" s="115">
        <f>'[2]Raw Data'!ES7</f>
        <v>891</v>
      </c>
      <c r="MV7" s="115">
        <f>'[2]Raw Data'!ET7</f>
        <v>960</v>
      </c>
      <c r="MW7" s="115">
        <f>'[2]Raw Data'!EU7</f>
        <v>901</v>
      </c>
      <c r="MX7" s="115">
        <f>'[2]Raw Data'!EV7</f>
        <v>1125</v>
      </c>
      <c r="MY7" s="115">
        <f>'[2]Raw Data'!EW7</f>
        <v>1061</v>
      </c>
      <c r="MZ7" s="115">
        <f>'[2]Raw Data'!EX7</f>
        <v>870</v>
      </c>
      <c r="NA7" s="115">
        <f>'[2]Raw Data'!EY7</f>
        <v>1034</v>
      </c>
      <c r="NB7" s="115">
        <f>'[2]Raw Data'!EZ7</f>
        <v>76.666666666666671</v>
      </c>
      <c r="NC7" s="115">
        <f>'[2]Raw Data'!FA7</f>
        <v>66.080000000000013</v>
      </c>
      <c r="ND7" s="115">
        <f>'[2]Raw Data'!FB7</f>
        <v>68.478260869565219</v>
      </c>
      <c r="NE7" s="115">
        <f>'[2]Raw Data'!FC7</f>
        <v>73.166666666666671</v>
      </c>
      <c r="NF7" s="115">
        <f>'[2]Raw Data'!FD7</f>
        <v>58.879999999999995</v>
      </c>
      <c r="NG7" s="115">
        <f>'[2]Raw Data'!FE7</f>
        <v>57.971014492753625</v>
      </c>
      <c r="NH7" s="115">
        <f>'[2]Raw Data'!FF7</f>
        <v>83.305509181969953</v>
      </c>
      <c r="NI7" s="115">
        <f>'[2]Raw Data'!FG7</f>
        <v>69.44</v>
      </c>
      <c r="NJ7" s="115">
        <f>'[2]Raw Data'!FH7</f>
        <v>73.188405797101453</v>
      </c>
      <c r="NK7" s="115">
        <f>'[2]Raw Data'!FI7</f>
        <v>76.833333333333329</v>
      </c>
      <c r="NL7" s="115">
        <f>'[2]Raw Data'!FJ7</f>
        <v>59.744408945686899</v>
      </c>
      <c r="NM7" s="115">
        <f>'[2]Raw Data'!FK7</f>
        <v>54.528985507246375</v>
      </c>
      <c r="NN7" s="115">
        <f>'[2]Raw Data'!FL7</f>
        <v>6.8315783106102312</v>
      </c>
      <c r="NO7" s="117"/>
      <c r="NP7" s="114"/>
    </row>
    <row r="8" spans="1:380" s="63" customFormat="1" ht="15" customHeight="1">
      <c r="A8" s="64" t="s">
        <v>89</v>
      </c>
      <c r="B8" s="65">
        <v>3</v>
      </c>
      <c r="C8" s="65">
        <v>1</v>
      </c>
      <c r="D8" s="96">
        <f>'[2]Raw data real costs'!B8</f>
        <v>6205.8345429299543</v>
      </c>
      <c r="E8" s="96">
        <f>'[2]Raw data real costs'!C8</f>
        <v>6157.7059507477334</v>
      </c>
      <c r="F8" s="96">
        <f>'[2]Raw data real costs'!D8</f>
        <v>5789.3609524507501</v>
      </c>
      <c r="G8" s="96">
        <f>'[2]Raw data real costs'!E8</f>
        <v>5817.8755444346498</v>
      </c>
      <c r="H8" s="96">
        <f>'[2]Raw data real costs'!F8</f>
        <v>5653.5644663593766</v>
      </c>
      <c r="I8" s="97">
        <f>'[2]Raw data real costs'!G8</f>
        <v>5626.3613515777715</v>
      </c>
      <c r="J8" s="96">
        <f>'[2]Raw data real costs'!H8</f>
        <v>7107.7520641219626</v>
      </c>
      <c r="K8" s="96">
        <f>'[2]Raw data real costs'!I8</f>
        <v>7254.2344097048954</v>
      </c>
      <c r="L8" s="96">
        <f>'[2]Raw data real costs'!J8</f>
        <v>7144.7140011556494</v>
      </c>
      <c r="M8" s="96">
        <f>'[2]Raw data real costs'!K8</f>
        <v>7450.6606931012302</v>
      </c>
      <c r="N8" s="96">
        <f>'[2]Raw data real costs'!L8</f>
        <v>7056.9988799676921</v>
      </c>
      <c r="O8" s="97">
        <f>'[2]Raw data real costs'!M8</f>
        <v>7427.3418984657601</v>
      </c>
      <c r="P8" s="40">
        <f>'[2]Raw data real costs'!N8</f>
        <v>3277.4615040799144</v>
      </c>
      <c r="Q8" s="41">
        <f>'[2]Raw data real costs'!O8</f>
        <v>3179.7315883362021</v>
      </c>
      <c r="R8" s="41">
        <f>'[2]Raw data real costs'!P8</f>
        <v>3964.8902886881415</v>
      </c>
      <c r="S8" s="41">
        <f>'[2]Raw data real costs'!Q8</f>
        <v>3912.1540257090801</v>
      </c>
      <c r="T8" s="41">
        <f>'[2]Raw data real costs'!R8</f>
        <v>3811.423147201448</v>
      </c>
      <c r="U8" s="44">
        <f>'[2]Raw data real costs'!S8</f>
        <v>4042.4663127807266</v>
      </c>
      <c r="V8" s="66">
        <f>'[2]Raw Data'!BD8</f>
        <v>53</v>
      </c>
      <c r="W8" s="67">
        <f>'[2]Raw Data'!BE8</f>
        <v>55</v>
      </c>
      <c r="X8" s="68">
        <f>'[2]Raw Data'!BF8</f>
        <v>55</v>
      </c>
      <c r="Y8" s="67">
        <f>'[2]Raw Data'!BG8</f>
        <v>60</v>
      </c>
      <c r="Z8" s="125">
        <f>'[2]Raw Data'!BH8</f>
        <v>59</v>
      </c>
      <c r="AA8" s="66">
        <f>'[2]Raw Data'!BI8</f>
        <v>25</v>
      </c>
      <c r="AB8" s="68">
        <f>'[2]Raw Data'!BJ8</f>
        <v>29</v>
      </c>
      <c r="AC8" s="68">
        <f>'[2]Raw Data'!BK8</f>
        <v>29</v>
      </c>
      <c r="AD8" s="68">
        <f>'[2]Raw Data'!BL8</f>
        <v>33</v>
      </c>
      <c r="AE8" s="68">
        <f>'[2]Raw Data'!BM8</f>
        <v>32</v>
      </c>
      <c r="AF8" s="120">
        <f>'[2]Raw Data'!BN8</f>
        <v>32</v>
      </c>
      <c r="AG8" s="120">
        <f>'[2]Raw Data'!BO8</f>
        <v>32</v>
      </c>
      <c r="AH8" s="120">
        <f>'[2]Raw Data'!BP8</f>
        <v>34</v>
      </c>
      <c r="AI8" s="120">
        <f>'[2]Raw Data'!BQ8</f>
        <v>26</v>
      </c>
      <c r="AJ8" s="105">
        <f>'[2]Raw Data'!BR8</f>
        <v>37</v>
      </c>
      <c r="AK8" s="14">
        <f>'[2]Raw Data'!BS8</f>
        <v>10</v>
      </c>
      <c r="AL8" s="13">
        <f>'[2]Raw Data'!BT8</f>
        <v>14</v>
      </c>
      <c r="AM8" s="14">
        <f>'[2]Raw Data'!BU8</f>
        <v>17</v>
      </c>
      <c r="AN8" s="13">
        <f>'[2]Raw Data'!BV8</f>
        <v>11</v>
      </c>
      <c r="AO8" s="14">
        <f>'[2]Raw Data'!BW8</f>
        <v>14</v>
      </c>
      <c r="AP8" s="40">
        <f>'[2]Raw data real costs'!T8</f>
        <v>4232.3136369610675</v>
      </c>
      <c r="AQ8" s="41">
        <f>'[2]Raw data real costs'!U8</f>
        <v>3698.3520087500069</v>
      </c>
      <c r="AR8" s="41">
        <f>'[2]Raw data real costs'!V8</f>
        <v>3000.712481669867</v>
      </c>
      <c r="AS8" s="41">
        <f>'[2]Raw data real costs'!W8</f>
        <v>3362.5648925439109</v>
      </c>
      <c r="AT8" s="41">
        <f>'[2]Raw data real costs'!X8</f>
        <v>3547.833051612708</v>
      </c>
      <c r="AU8" s="41">
        <f>'[2]Raw data real costs'!Y8</f>
        <v>3132.8125</v>
      </c>
      <c r="AV8" s="40">
        <f>'[2]Raw data real costs'!Z8</f>
        <v>196.55381334209048</v>
      </c>
      <c r="AW8" s="41">
        <f>'[2]Raw data real costs'!AA8</f>
        <v>196.06250429410517</v>
      </c>
      <c r="AX8" s="41">
        <f>'[2]Raw data real costs'!AB8</f>
        <v>223.98440480444714</v>
      </c>
      <c r="AY8" s="41">
        <f>'[2]Raw data real costs'!AC8</f>
        <v>215.9154038649537</v>
      </c>
      <c r="AZ8" s="41">
        <f>'[2]Raw data real costs'!AD8</f>
        <v>208.02556433978376</v>
      </c>
      <c r="BA8" s="41">
        <f>'[2]Raw data real costs'!AE8</f>
        <v>221.87300234391645</v>
      </c>
      <c r="BB8" s="48">
        <f>'[2]Raw Data'!DH8</f>
        <v>91.866028708133967</v>
      </c>
      <c r="BC8" s="48">
        <f>'[2]Raw Data'!DI8</f>
        <v>92.019950124688279</v>
      </c>
      <c r="BD8" s="48">
        <f>'[2]Raw Data'!DJ8</f>
        <v>90.933333333333337</v>
      </c>
      <c r="BE8" s="48">
        <f>'[2]Raw Data'!DK8</f>
        <v>91.21447028423772</v>
      </c>
      <c r="BF8" s="48">
        <f>'[2]Raw Data'!DL8</f>
        <v>92.420537897310524</v>
      </c>
      <c r="BG8" s="48">
        <f>'[2]Raw Data'!DM8</f>
        <v>91.857506361323161</v>
      </c>
      <c r="BH8" s="70">
        <f>'[2]Raw Data'!DN8</f>
        <v>84.100000000000009</v>
      </c>
      <c r="BI8" s="70">
        <f>'[2]Raw Data'!DO8</f>
        <v>84</v>
      </c>
      <c r="BJ8" s="71">
        <f>'[2]Raw Data'!DP8</f>
        <v>84.666666666666671</v>
      </c>
      <c r="BK8" s="91">
        <f>'[2]Raw Data'!DQ8</f>
        <v>87.9</v>
      </c>
      <c r="BL8" s="49">
        <f>'[2]Raw Data'!DR8</f>
        <v>91.8</v>
      </c>
      <c r="BM8" s="69">
        <f>'[2]Raw Data'!DS8</f>
        <v>90.9</v>
      </c>
      <c r="BN8" s="68">
        <f>'[2]Raw Data'!DT8</f>
        <v>93.1</v>
      </c>
      <c r="BO8" s="55">
        <f>'[2]Raw Data'!DU8</f>
        <v>94.6</v>
      </c>
      <c r="BP8" s="68">
        <f>'[2]Raw Data'!DV8</f>
        <v>765.3</v>
      </c>
      <c r="BQ8" s="48">
        <f>'[2]Raw Data'!FL8</f>
        <v>4.5397373084097854</v>
      </c>
      <c r="BR8" s="57">
        <f>'[2]Raw Data'!FO8</f>
        <v>4.4756410228147026</v>
      </c>
      <c r="BS8" s="57">
        <f>'[2]Raw Data'!FR8</f>
        <v>4.9185616969308521</v>
      </c>
      <c r="BT8" s="57">
        <f>'[2]Raw Data'!FU8</f>
        <v>4.2679702161714399</v>
      </c>
      <c r="BU8" s="57">
        <f>'[2]Raw Data'!FX8</f>
        <v>4.3403116615600954</v>
      </c>
      <c r="BV8" s="123">
        <f>'[2]Raw Data'!GA8</f>
        <v>4.8977653146508215</v>
      </c>
      <c r="BW8" s="41">
        <f>'[2]Raw data real costs'!AF8</f>
        <v>45282.612475979913</v>
      </c>
      <c r="BX8" s="41">
        <f>'[2]Raw data real costs'!AG8</f>
        <v>37713.2659645596</v>
      </c>
      <c r="BY8" s="39">
        <f>'[2]Raw data real costs'!AH8</f>
        <v>48034.179099355351</v>
      </c>
      <c r="BZ8" s="43">
        <f>'[2]Raw data real costs'!AI8</f>
        <v>40871.463086102369</v>
      </c>
      <c r="CA8" s="39">
        <f>'[2]Raw data real costs'!AJ8</f>
        <v>40681.459420648825</v>
      </c>
      <c r="CB8" s="109">
        <f>'[2]Raw data real costs'!AK8</f>
        <v>42493.485668470639</v>
      </c>
      <c r="CC8" s="60">
        <f>'[2]Raw Data'!GV8</f>
        <v>45.283018867924532</v>
      </c>
      <c r="CD8" s="60">
        <f>'[2]Raw Data'!GW8</f>
        <v>45.953757225433527</v>
      </c>
      <c r="CE8" s="60">
        <f>'[2]Raw Data'!GX8</f>
        <v>46.416382252559728</v>
      </c>
      <c r="CF8" s="60">
        <f>'[2]Raw Data'!GY8</f>
        <v>47.524752475247524</v>
      </c>
      <c r="CG8" s="60">
        <f>'[2]Raw Data'!GZ8</f>
        <v>50.148367952522257</v>
      </c>
      <c r="CH8" s="60">
        <f>'[2]Raw Data'!HA8</f>
        <v>52.710843373493979</v>
      </c>
      <c r="CI8" s="41">
        <f>'[2]Raw data real costs'!AL8</f>
        <v>10.536660182365612</v>
      </c>
      <c r="CJ8" s="41">
        <f>'[2]Raw data real costs'!AM8</f>
        <v>11.245004316816827</v>
      </c>
      <c r="CK8" s="39">
        <f>'[2]Raw data real costs'!AN8</f>
        <v>10.670127478443829</v>
      </c>
      <c r="CL8" s="43">
        <f>'[2]Raw data real costs'!AO8</f>
        <v>9.763574385951955</v>
      </c>
      <c r="CM8" s="39">
        <f>'[2]Raw data real costs'!AP8</f>
        <v>9.8883627771821967</v>
      </c>
      <c r="CN8" s="44">
        <f>'[2]Raw data real costs'!AQ8</f>
        <v>9.021686520207588</v>
      </c>
      <c r="CO8" s="111"/>
      <c r="CP8" s="111"/>
      <c r="CQ8" s="111">
        <f>'[2]Raw Data'!HK8</f>
        <v>0.8</v>
      </c>
      <c r="CR8" s="111">
        <f>'[2]Raw Data'!HL8</f>
        <v>1.1000000000000001</v>
      </c>
      <c r="CS8" s="111">
        <f>'[2]Raw Data'!HM8</f>
        <v>0.9</v>
      </c>
      <c r="CT8" s="111">
        <f>'[2]Raw Data'!HN8</f>
        <v>1</v>
      </c>
      <c r="CU8" s="72">
        <f>'[2]Raw Data'!HO8</f>
        <v>9.3232492997198886</v>
      </c>
      <c r="CV8" s="72">
        <f>'[2]Raw Data'!HP8</f>
        <v>7.0448954489544899</v>
      </c>
      <c r="CW8" s="72">
        <f>'[2]Raw Data'!HQ8</f>
        <v>6.7203441917639832</v>
      </c>
      <c r="CX8" s="72">
        <f>'[2]Raw Data'!HR8</f>
        <v>6.9460526315789473</v>
      </c>
      <c r="CY8" s="72">
        <f>'[2]Raw Data'!HS8</f>
        <v>6.5063131313131315</v>
      </c>
      <c r="CZ8" s="72">
        <f>'[2]Raw Data'!HT8</f>
        <v>6.6660092044707433</v>
      </c>
      <c r="DA8" s="72">
        <f>'[2]Raw Data'!HU8</f>
        <v>10.327443524938493</v>
      </c>
      <c r="DB8" s="72">
        <f>'[2]Raw Data'!HV8</f>
        <v>10.713519039100435</v>
      </c>
      <c r="DC8" s="72">
        <f>'[2]Raw Data'!HW8</f>
        <v>11.090721649484536</v>
      </c>
      <c r="DD8" s="72">
        <f>'[2]Raw Data'!HX8</f>
        <v>11.047419439350275</v>
      </c>
      <c r="DE8" s="72">
        <f>'[2]Raw Data'!HY8</f>
        <v>12.662023653088042</v>
      </c>
      <c r="DF8" s="72">
        <f>'[2]Raw Data'!HZ8</f>
        <v>12.66141121736883</v>
      </c>
      <c r="DG8" s="72">
        <f>'[2]Raw Data'!IA8</f>
        <v>95.527197509918338</v>
      </c>
      <c r="DH8" s="72">
        <f>'[2]Raw Data'!IB8</f>
        <v>95.712110940673412</v>
      </c>
      <c r="DI8" s="72">
        <f>'[2]Raw Data'!IC8</f>
        <v>95.782248524780385</v>
      </c>
      <c r="DJ8" s="72">
        <f>'[2]Raw Data'!ID8</f>
        <v>96.043710434260788</v>
      </c>
      <c r="DK8" s="72">
        <f>'[2]Raw Data'!IE8</f>
        <v>95.960858784273569</v>
      </c>
      <c r="DL8" s="72">
        <f>'[2]Raw Data'!IF8</f>
        <v>96.064245092020272</v>
      </c>
      <c r="DM8" s="72">
        <f>'[2]Raw Data'!IG8</f>
        <v>91.680897516266398</v>
      </c>
      <c r="DN8" s="72">
        <f>'[2]Raw Data'!IH8</f>
        <v>91.294339360134586</v>
      </c>
      <c r="DO8" s="72">
        <f>'[2]Raw Data'!II8</f>
        <v>88.211813793051505</v>
      </c>
      <c r="DP8" s="72">
        <f>'[2]Raw Data'!IJ8</f>
        <v>89.332899737291811</v>
      </c>
      <c r="DQ8" s="72">
        <f>'[2]Raw Data'!IK8</f>
        <v>91.438843728882503</v>
      </c>
      <c r="DR8" s="72">
        <f>'[2]Raw Data'!IL8</f>
        <v>92.813237014614941</v>
      </c>
      <c r="DS8" s="41">
        <f>'[2]Raw data real costs'!AR8</f>
        <v>16.833541599842317</v>
      </c>
      <c r="DT8" s="41">
        <f>'[2]Raw data real costs'!AS8</f>
        <v>13.853177356917143</v>
      </c>
      <c r="DU8" s="39">
        <f>'[2]Raw data real costs'!AT8</f>
        <v>18.47289172424281</v>
      </c>
      <c r="DV8" s="43">
        <f>'[2]Raw data real costs'!AU8</f>
        <v>21.185214466268995</v>
      </c>
      <c r="DW8" s="39">
        <f>'[2]Raw data real costs'!AV8</f>
        <v>14.572019390522664</v>
      </c>
      <c r="DX8" s="39">
        <f>'[2]Raw data real costs'!AW8</f>
        <v>18.830650553271152</v>
      </c>
      <c r="DY8" s="35">
        <f>'[2]Raw Data'!JE8</f>
        <v>1</v>
      </c>
      <c r="DZ8" s="35">
        <f>'[2]Raw Data'!JH8</f>
        <v>2.2000000000000002</v>
      </c>
      <c r="EA8" s="35">
        <f>'[2]Raw Data'!JK8</f>
        <v>3.5323570767173087</v>
      </c>
      <c r="EB8" s="35">
        <f>'[2]Raw Data'!JN8</f>
        <v>3.7914363844050349</v>
      </c>
      <c r="EC8" s="35">
        <f>'[2]Raw Data'!JQ8</f>
        <v>4.4671317565651414</v>
      </c>
      <c r="ED8" s="35">
        <f>'[2]Raw Data'!JT8</f>
        <v>5.1333724573972166</v>
      </c>
      <c r="EE8" s="56">
        <f>'[2]Raw Data'!JW8</f>
        <v>49.360250213249927</v>
      </c>
      <c r="EF8" s="56">
        <f>'[2]Raw Data'!JX8</f>
        <v>51.050583657587545</v>
      </c>
      <c r="EG8" s="56">
        <f>'[2]Raw Data'!JY8</f>
        <v>47.574421168687984</v>
      </c>
      <c r="EH8" s="56">
        <f>'[2]Raw Data'!JZ8</f>
        <v>40.012368583797155</v>
      </c>
      <c r="EI8" s="56">
        <f>'[2]Raw Data'!KA8</f>
        <v>51.44356955380578</v>
      </c>
      <c r="EJ8" s="56">
        <f>'[2]Raw Data'!KB8</f>
        <v>41.057367829021373</v>
      </c>
      <c r="EK8" s="61">
        <f>'[2]Raw Data'!KC8</f>
        <v>63.800000000000004</v>
      </c>
      <c r="EL8" s="61">
        <f>'[2]Raw Data'!KD8</f>
        <v>60</v>
      </c>
      <c r="EM8" s="61">
        <f>'[2]Raw Data'!KE8</f>
        <v>58.333333333333336</v>
      </c>
      <c r="EN8" s="41">
        <f>'[2]Raw data real costs'!AX8</f>
        <v>217.99702421404055</v>
      </c>
      <c r="EO8" s="41">
        <f>'[2]Raw data real costs'!AY8</f>
        <v>180.48044761461156</v>
      </c>
      <c r="EP8" s="39">
        <f>'[2]Raw data real costs'!AZ8</f>
        <v>206.17677989704916</v>
      </c>
      <c r="EQ8" s="43">
        <f>'[2]Raw data real costs'!BA8</f>
        <v>230.7282922719879</v>
      </c>
      <c r="ER8" s="39">
        <f>'[2]Raw data real costs'!BB8</f>
        <v>244.06895434838538</v>
      </c>
      <c r="ES8" s="35">
        <f>'[2]Raw data real costs'!BC8</f>
        <v>171.15384615384616</v>
      </c>
      <c r="ET8" s="41">
        <f>'[2]Raw data real costs'!BD8</f>
        <v>4.4652355030155428</v>
      </c>
      <c r="EU8" s="41">
        <f>'[2]Raw data real costs'!BE8</f>
        <v>5.3881451796782986</v>
      </c>
      <c r="EV8" s="39">
        <f>'[2]Raw data real costs'!BF8</f>
        <v>5.551338192504061</v>
      </c>
      <c r="EW8" s="43">
        <f>'[2]Raw data real costs'!BG8</f>
        <v>5.9376333388234492</v>
      </c>
      <c r="EX8" s="39">
        <f>'[2]Raw data real costs'!BH8</f>
        <v>6.9166702208959663</v>
      </c>
      <c r="EY8" s="44">
        <f>'[2]Raw data real costs'!BI8</f>
        <v>6.1060272660100523</v>
      </c>
      <c r="EZ8" s="41">
        <f>'[2]Raw data real costs'!BJ8</f>
        <v>2.5602590852142608</v>
      </c>
      <c r="FA8" s="41">
        <f>'[2]Raw data real costs'!BK8</f>
        <v>2.3370617869862764</v>
      </c>
      <c r="FB8" s="39">
        <f>'[2]Raw data real costs'!BL8</f>
        <v>2.3451879378235136</v>
      </c>
      <c r="FC8" s="43">
        <f>'[2]Raw data real costs'!BM8</f>
        <v>2.688688681785262</v>
      </c>
      <c r="FD8" s="39">
        <f>'[2]Raw data real costs'!BN8</f>
        <v>2.2548024416207255</v>
      </c>
      <c r="FE8" s="44">
        <f>'[2]Raw data real costs'!BO8</f>
        <v>2.3862604404984156</v>
      </c>
      <c r="FF8" s="41">
        <f>'[2]Raw data real costs'!BP8</f>
        <v>2.327615590843882</v>
      </c>
      <c r="FG8" s="41">
        <f>'[2]Raw data real costs'!BQ8</f>
        <v>2.525268336663296</v>
      </c>
      <c r="FH8" s="43">
        <f>'[2]Raw data real costs'!BR8</f>
        <v>2.8742371045860451</v>
      </c>
      <c r="FI8" s="43">
        <f>'[2]Raw data real costs'!BS8</f>
        <v>3.3672903639147962</v>
      </c>
      <c r="FJ8" s="39">
        <f>'[2]Raw data real costs'!BT8</f>
        <v>3.3827643927684936</v>
      </c>
      <c r="FK8" s="44">
        <f>'[2]Raw data real costs'!BU8</f>
        <v>2.7909157552776218</v>
      </c>
      <c r="FL8" s="41">
        <f>'[2]Raw data real costs'!BV8</f>
        <v>25920.242211714209</v>
      </c>
      <c r="FM8" s="41">
        <f>'[2]Raw data real costs'!BW8</f>
        <v>25423.228552842564</v>
      </c>
      <c r="FN8" s="43">
        <f>'[2]Raw data real costs'!BX8</f>
        <v>21811.859073291365</v>
      </c>
      <c r="FO8" s="43">
        <f>'[2]Raw data real costs'!BY8</f>
        <v>19421.576566889802</v>
      </c>
      <c r="FP8" s="46">
        <f>'[2]Raw data real costs'!BZ8</f>
        <v>18937.343287036761</v>
      </c>
      <c r="FQ8" s="46">
        <f>'[2]Raw data real costs'!CA8</f>
        <v>16543.061401750518</v>
      </c>
      <c r="FR8" s="134">
        <f>'[2]Raw Data'!NW8</f>
        <v>78.666666666666671</v>
      </c>
      <c r="FS8" s="134">
        <f>'[2]Raw Data'!NX8</f>
        <v>76.666666666666671</v>
      </c>
      <c r="FT8" s="134">
        <f>'[2]Raw Data'!NY8</f>
        <v>78.100000000000009</v>
      </c>
      <c r="FU8" s="61">
        <f>'[2]Raw Data'!NZ8</f>
        <v>80.333333333333329</v>
      </c>
      <c r="FV8" s="58">
        <f>'[2]Raw Data'!OA8</f>
        <v>82</v>
      </c>
      <c r="FW8" s="58">
        <f>'[2]Raw Data'!OB8</f>
        <v>66.861635220125791</v>
      </c>
      <c r="FX8" s="58">
        <f>'[2]Raw Data'!OC8</f>
        <v>65.333333333333329</v>
      </c>
      <c r="FY8" s="58">
        <f>'[2]Raw Data'!OD8</f>
        <v>66.666666666666671</v>
      </c>
      <c r="FZ8" s="58">
        <f>'[2]Raw Data'!OE8</f>
        <v>68.399999999999991</v>
      </c>
      <c r="GA8" s="58">
        <f>'[2]Raw Data'!OF8</f>
        <v>63</v>
      </c>
      <c r="GB8" s="58">
        <f>'[2]Raw Data'!OG8</f>
        <v>56.666666666666664</v>
      </c>
      <c r="GC8" s="41">
        <f>'[2]Raw data real costs'!CB8</f>
        <v>74.324822968780552</v>
      </c>
      <c r="GD8" s="41">
        <f>'[2]Raw data real costs'!CC8</f>
        <v>78.802172181569347</v>
      </c>
      <c r="GE8" s="43">
        <f>'[2]Raw data real costs'!CD8</f>
        <v>64.266463354950119</v>
      </c>
      <c r="GF8" s="43">
        <f>'[2]Raw data real costs'!CE8</f>
        <v>63.827225772839128</v>
      </c>
      <c r="GG8" s="42">
        <f>'[2]Raw data real costs'!CF8</f>
        <v>76.042407697579236</v>
      </c>
      <c r="GH8" s="41">
        <f>'[2]Raw data real costs'!CG8</f>
        <v>46.412415386098573</v>
      </c>
      <c r="GI8" s="39">
        <f>'[2]Raw data real costs'!CH8</f>
        <v>46.978548423132175</v>
      </c>
      <c r="GJ8" s="39">
        <f>'[2]Raw data real costs'!CI8</f>
        <v>47.981799358199311</v>
      </c>
      <c r="GK8" s="42">
        <f>'[2]Raw data real costs'!CJ8</f>
        <v>55.124813369306125</v>
      </c>
      <c r="GL8" s="41">
        <f>'[2]Raw data real costs'!CK8</f>
        <v>82.503095963634976</v>
      </c>
      <c r="GM8" s="41">
        <f>'[2]Raw data real costs'!CL8</f>
        <v>85.720026589013315</v>
      </c>
      <c r="GN8" s="39">
        <f>'[2]Raw data real costs'!CM8</f>
        <v>120.01812714867657</v>
      </c>
      <c r="GO8" s="39">
        <f>'[2]Raw data real costs'!CN8</f>
        <v>183.77217150505115</v>
      </c>
      <c r="GP8" s="42">
        <f>'[2]Raw data real costs'!CO8</f>
        <v>147.18012612121811</v>
      </c>
      <c r="GQ8" s="41">
        <f>'[2]Raw data real costs'!CP8</f>
        <v>101.40720810771623</v>
      </c>
      <c r="GR8" s="39">
        <f>'[2]Raw data real costs'!CQ8</f>
        <v>163.07542192955862</v>
      </c>
      <c r="GS8" s="39">
        <f>'[2]Raw data real costs'!CR8</f>
        <v>135.91117516205756</v>
      </c>
      <c r="GT8" s="42">
        <f>'[2]Raw data real costs'!CS8</f>
        <v>142.21913717683421</v>
      </c>
      <c r="GU8" s="41">
        <f>'[2]Raw data real costs'!CT8</f>
        <v>15793.903520234682</v>
      </c>
      <c r="GV8" s="41">
        <f>'[2]Raw data real costs'!CU8</f>
        <v>14505.102294061386</v>
      </c>
      <c r="GW8" s="39">
        <f>'[2]Raw data real costs'!CV8</f>
        <v>13169.553966456549</v>
      </c>
      <c r="GX8" s="43">
        <f>'[2]Raw data real costs'!CW8</f>
        <v>11145.529269786919</v>
      </c>
      <c r="GY8" s="46">
        <f>'[2]Raw data real costs'!CX8</f>
        <v>10918.949259946912</v>
      </c>
      <c r="GZ8" s="42">
        <f>'[2]Raw data real costs'!CY8</f>
        <v>11658.983096144853</v>
      </c>
      <c r="HA8" s="61">
        <f>'[2]Raw Data'!RC8</f>
        <v>99.1</v>
      </c>
      <c r="HB8" s="61">
        <f>'[2]Raw Data'!RD8</f>
        <v>98.9</v>
      </c>
      <c r="HC8" s="61">
        <f>'[2]Raw Data'!RE8</f>
        <v>97.9</v>
      </c>
      <c r="HD8" s="61">
        <f>'[2]Raw Data'!RF8</f>
        <v>90.378006872852239</v>
      </c>
      <c r="HE8" s="61">
        <f>'[2]Raw Data'!RG8</f>
        <v>97.1</v>
      </c>
      <c r="HF8" s="41">
        <f>'[2]Raw data real costs'!CZ8</f>
        <v>5030.0102138597504</v>
      </c>
      <c r="HG8" s="41">
        <f>'[2]Raw data real costs'!DA8</f>
        <v>4745.3019999973294</v>
      </c>
      <c r="HH8" s="39">
        <f>'[2]Raw data real costs'!DB8</f>
        <v>5070.5567502724143</v>
      </c>
      <c r="HI8" s="43">
        <f>'[2]Raw data real costs'!DC8</f>
        <v>4708.8642581777021</v>
      </c>
      <c r="HJ8" s="46">
        <f>'[2]Raw data real costs'!DD8</f>
        <v>4521.4320689431606</v>
      </c>
      <c r="HK8" s="42">
        <f>'[2]Raw data real costs'!DE8</f>
        <v>3996.9553409994069</v>
      </c>
      <c r="HL8" s="61">
        <f>'[2]Raw Data'!SA8</f>
        <v>37.210131544719658</v>
      </c>
      <c r="HM8" s="61">
        <f>'[2]Raw Data'!SB8</f>
        <v>35.4</v>
      </c>
      <c r="HN8" s="61">
        <f>'[2]Raw Data'!SC8</f>
        <v>34.799999999999997</v>
      </c>
      <c r="HO8" s="61">
        <f>'[2]Raw Data'!SD8</f>
        <v>35.774809990832509</v>
      </c>
      <c r="HP8" s="61">
        <f>'[2]Raw Data'!SE8</f>
        <v>33.733289565228858</v>
      </c>
      <c r="HQ8" s="61">
        <f>'[2]Raw Data'!SF8</f>
        <v>33.810078860835155</v>
      </c>
      <c r="HR8" s="61">
        <f>'[2]Raw Data'!SG8</f>
        <v>36.584056111128284</v>
      </c>
      <c r="HS8" s="61">
        <f>'[2]Raw Data'!SH8</f>
        <v>36</v>
      </c>
      <c r="HT8" s="61">
        <f>'[2]Raw Data'!SI8</f>
        <v>35.199999999999996</v>
      </c>
      <c r="HU8" s="61">
        <f>'[2]Raw Data'!SJ8</f>
        <v>35.954198455705971</v>
      </c>
      <c r="HV8" s="61">
        <f>'[2]Raw Data'!SK8</f>
        <v>34.170627117825568</v>
      </c>
      <c r="HW8" s="61">
        <f>'[2]Raw Data'!SL8</f>
        <v>44.243000033816926</v>
      </c>
      <c r="HX8" s="61">
        <f>'[2]Raw Data'!SM8</f>
        <v>48.8</v>
      </c>
      <c r="HY8" s="61">
        <f>'[2]Raw Data'!SN8</f>
        <v>48</v>
      </c>
      <c r="HZ8" s="61">
        <f>'[2]Raw Data'!SO8</f>
        <v>47.599999999999994</v>
      </c>
      <c r="IA8" s="61">
        <f>'[2]Raw Data'!SP8</f>
        <v>47.041504892583255</v>
      </c>
      <c r="IB8" s="61">
        <f>'[2]Raw Data'!SQ8</f>
        <v>42.440932998445675</v>
      </c>
      <c r="IC8" s="61">
        <f>'[2]Raw Data'!SR8</f>
        <v>55.650649222945944</v>
      </c>
      <c r="ID8" s="61">
        <f>'[2]Raw Data'!SS8</f>
        <v>55.9</v>
      </c>
      <c r="IE8" s="61">
        <f>'[2]Raw Data'!ST8</f>
        <v>58</v>
      </c>
      <c r="IF8" s="61">
        <f>'[2]Raw Data'!SU8</f>
        <v>60.4</v>
      </c>
      <c r="IG8" s="61">
        <f>'[2]Raw Data'!SV8</f>
        <v>60.310744205942328</v>
      </c>
      <c r="IH8" s="61">
        <f>'[2]Raw Data'!SW8</f>
        <v>58.833819578297309</v>
      </c>
      <c r="II8" s="41">
        <f>'[2]Raw data real costs'!DF8</f>
        <v>28764.882029978293</v>
      </c>
      <c r="IJ8" s="41">
        <f>'[2]Raw data real costs'!DG8</f>
        <v>23186.727558733593</v>
      </c>
      <c r="IK8" s="39">
        <f>'[2]Raw data real costs'!DH8</f>
        <v>20795.11729601668</v>
      </c>
      <c r="IL8" s="43">
        <f>'[2]Raw data real costs'!DI8</f>
        <v>22759.130067032936</v>
      </c>
      <c r="IM8" s="46">
        <f>'[2]Raw data real costs'!DJ8</f>
        <v>23438.897828560883</v>
      </c>
      <c r="IN8" s="41">
        <f>'[2]Raw data real costs'!DK8</f>
        <v>7192.7610865310426</v>
      </c>
      <c r="IO8" s="39">
        <f>'[2]Raw data real costs'!DL8</f>
        <v>9639.5600075272141</v>
      </c>
      <c r="IP8" s="39">
        <f>'[2]Raw data real costs'!DM8</f>
        <v>10322.761232870054</v>
      </c>
      <c r="IQ8" s="42">
        <f>'[2]Raw data real costs'!DN8</f>
        <v>9427.4069619830298</v>
      </c>
      <c r="IR8" s="39">
        <f>'[2]Raw data real costs'!DO8</f>
        <v>13602.356209485639</v>
      </c>
      <c r="IS8" s="43">
        <f>'[2]Raw data real costs'!DP8</f>
        <v>13119.570059505722</v>
      </c>
      <c r="IT8" s="46">
        <f>'[2]Raw data real costs'!DQ8</f>
        <v>13116.13659569083</v>
      </c>
      <c r="IU8" s="42">
        <f>'[2]Raw data real costs'!DR8</f>
        <v>12808.17799158148</v>
      </c>
      <c r="IV8" s="60">
        <f>'[2]Raw Data'!UO8</f>
        <v>21.526399607987258</v>
      </c>
      <c r="IW8" s="60">
        <f>'[2]Raw Data'!UP8</f>
        <v>22.1</v>
      </c>
      <c r="IX8" s="60">
        <f>'[2]Raw Data'!UQ8</f>
        <v>23.949459904836949</v>
      </c>
      <c r="IY8" s="60">
        <f>'[2]Raw Data'!UR8</f>
        <v>20.8</v>
      </c>
      <c r="IZ8" s="60">
        <f>'[2]Raw Data'!US8</f>
        <v>27.116054987267297</v>
      </c>
      <c r="JA8" s="60">
        <f>'[2]Raw Data'!UT8</f>
        <v>89.399999999999991</v>
      </c>
      <c r="JB8" s="60">
        <f>'[2]Raw Data'!UU8</f>
        <v>91.666666666666671</v>
      </c>
      <c r="JC8" s="60">
        <f>'[2]Raw Data'!UV8</f>
        <v>90.333333333333329</v>
      </c>
      <c r="JD8" s="60">
        <f>'[2]Raw Data'!UW8</f>
        <v>78.533333333333331</v>
      </c>
      <c r="JE8" s="60">
        <f>'[2]Raw Data'!UX8</f>
        <v>78.666666666666671</v>
      </c>
      <c r="JF8" s="60">
        <f>'[2]Raw Data'!UY8</f>
        <v>75.333333333333329</v>
      </c>
      <c r="JG8" s="60" t="str">
        <f>'[2]Raw Data'!UZ8</f>
        <v>N/A</v>
      </c>
      <c r="JH8" s="60"/>
      <c r="JI8" s="60"/>
      <c r="JJ8" s="60"/>
      <c r="JK8" s="60"/>
      <c r="JL8" s="58"/>
      <c r="JM8" s="58" t="str">
        <f>'[2]Raw Data'!VF8</f>
        <v>N/A</v>
      </c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 t="str">
        <f>'[2]Raw Data'!VR8</f>
        <v>N/A</v>
      </c>
      <c r="JZ8" s="58" t="str">
        <f>'[2]Raw Data'!VS8</f>
        <v>N/A</v>
      </c>
      <c r="KA8" s="58" t="str">
        <f>'[2]Raw Data'!VT8</f>
        <v>N/A</v>
      </c>
      <c r="KB8" s="58" t="str">
        <f>'[2]Raw Data'!VU8</f>
        <v>N/A</v>
      </c>
      <c r="KC8" s="58" t="str">
        <f>'[2]Raw Data'!VV8</f>
        <v>N/A</v>
      </c>
      <c r="KD8" s="58" t="str">
        <f>'[2]Raw Data'!VW8</f>
        <v>N/A</v>
      </c>
      <c r="KE8" s="58" t="str">
        <f>'[2]Raw Data'!VX8</f>
        <v>N/A</v>
      </c>
      <c r="KF8" s="58" t="str">
        <f>'[2]Raw Data'!VY8</f>
        <v>N/A</v>
      </c>
      <c r="KG8" s="58"/>
      <c r="KH8" s="58"/>
      <c r="KI8" s="58"/>
      <c r="KJ8" s="58"/>
      <c r="KK8" s="58">
        <f>'[2]Raw Data'!WD8</f>
        <v>76.71641791044776</v>
      </c>
      <c r="KL8" s="58">
        <f>'[2]Raw Data'!WE8</f>
        <v>77.31343283582089</v>
      </c>
      <c r="KM8" s="58">
        <f>'[2]Raw Data'!WF8</f>
        <v>77.577319587628864</v>
      </c>
      <c r="KN8" s="58">
        <f>'[2]Raw Data'!WG8</f>
        <v>75.401069518716582</v>
      </c>
      <c r="KO8" s="58">
        <f>'[2]Raw Data'!WH8</f>
        <v>75.401069518716582</v>
      </c>
      <c r="KP8" s="58">
        <f>'[2]Raw Data'!WI8</f>
        <v>75.401069518716582</v>
      </c>
      <c r="KQ8" s="58">
        <f>'[2]Raw Data'!WJ8</f>
        <v>87.270658030777724</v>
      </c>
      <c r="KR8" s="58">
        <f>'[2]Raw Data'!WK8</f>
        <v>90.828196486344723</v>
      </c>
      <c r="KS8" s="58">
        <f>'[2]Raw Data'!WL8</f>
        <v>92.4205093625188</v>
      </c>
      <c r="KT8" s="58">
        <f>'[2]Raw Data'!WM8</f>
        <v>81.552693585369653</v>
      </c>
      <c r="KU8" s="58">
        <f>'[2]Raw Data'!WN8</f>
        <v>75.126434353171092</v>
      </c>
      <c r="KV8" s="58">
        <f>'[2]Raw Data'!WO8</f>
        <v>74.779178047183223</v>
      </c>
      <c r="KW8" s="58">
        <f>'[2]Raw Data'!WP8</f>
        <v>5.3035714285714279</v>
      </c>
      <c r="KX8" s="58">
        <f>'[2]Raw Data'!WS8</f>
        <v>7.6666666666666661</v>
      </c>
      <c r="KY8" s="58">
        <f>'[2]Raw Data'!WV8</f>
        <v>18.048780487804876</v>
      </c>
      <c r="KZ8" s="62">
        <f>'[2]Raw Data'!WY8</f>
        <v>21.176470588235293</v>
      </c>
      <c r="LA8" s="62">
        <f>'[2]Raw data real costs'!DS8</f>
        <v>3632.6080326872102</v>
      </c>
      <c r="LB8" s="62">
        <f>'[2]Raw data real costs'!DT8</f>
        <v>3101.4540794969448</v>
      </c>
      <c r="LC8" s="62">
        <f>'[2]Raw data real costs'!DU8</f>
        <v>3222.0080605146709</v>
      </c>
      <c r="LD8" s="62">
        <f>'[2]Raw data real costs'!DV8</f>
        <v>2471.0782825718493</v>
      </c>
      <c r="LE8" s="62">
        <f>'[2]Raw data real costs'!DW8</f>
        <v>1973.1783821298079</v>
      </c>
      <c r="LF8" s="62">
        <f>'[2]Raw data real costs'!DX8</f>
        <v>2836.036036036036</v>
      </c>
      <c r="LG8" s="110">
        <f>'[2]Raw Data'!XT8</f>
        <v>12.009357454772301</v>
      </c>
      <c r="LH8" s="110">
        <f>'[2]Raw Data'!XU8</f>
        <v>15.873949579831933</v>
      </c>
      <c r="LI8" s="110">
        <f>'[2]Raw Data'!XV8</f>
        <v>13.729323308270677</v>
      </c>
      <c r="LJ8" s="110">
        <f>'[2]Raw Data'!XW8</f>
        <v>14.004201680672269</v>
      </c>
      <c r="LK8" s="110">
        <f>'[2]Raw Data'!XX8</f>
        <v>31.359987304610026</v>
      </c>
      <c r="LL8" s="110">
        <f>'[2]Raw Data'!XY8</f>
        <v>30.416319478499876</v>
      </c>
      <c r="LM8" s="110">
        <f>'[2]Raw Data'!XZ8</f>
        <v>24.615018105734709</v>
      </c>
      <c r="LN8" s="110">
        <f>'[2]Raw Data'!YA8</f>
        <v>22.926362712368725</v>
      </c>
      <c r="LO8" s="110">
        <f>'[2]Raw Data'!YB8</f>
        <v>22.798558344800817</v>
      </c>
      <c r="LP8" s="110">
        <f>'[2]Raw Data'!YC8</f>
        <v>23.499321419466664</v>
      </c>
      <c r="LQ8" s="110">
        <f>'[2]Raw Data'!YD8</f>
        <v>25.951557093425606</v>
      </c>
      <c r="LR8" s="110">
        <f>'[2]Raw Data'!YG8</f>
        <v>26.607095225393437</v>
      </c>
      <c r="LS8" s="110">
        <f>'[2]Raw Data'!YJ8</f>
        <v>22.983897908732544</v>
      </c>
      <c r="LT8" s="110">
        <f>'[2]Raw Data'!KF8</f>
        <v>87.616299999999995</v>
      </c>
      <c r="LU8" s="110">
        <f>'[2]Raw Data'!KG8</f>
        <v>85.265207926814867</v>
      </c>
      <c r="LV8" s="115">
        <f>'[2]Raw Data'!KH8</f>
        <v>91.340699999999998</v>
      </c>
      <c r="LW8" s="115">
        <f>'[2]Raw Data'!KI8</f>
        <v>86.699699422126059</v>
      </c>
      <c r="LX8" s="115">
        <f>'[2]Raw Data'!DV8</f>
        <v>765.3</v>
      </c>
      <c r="LY8" s="115">
        <f>'[2]Raw Data'!DW8</f>
        <v>819.18</v>
      </c>
      <c r="LZ8" s="115">
        <f>'[2]Raw Data'!DX8</f>
        <v>823.78</v>
      </c>
      <c r="MA8" s="115">
        <f>'[2]Raw Data'!DY8</f>
        <v>870.28</v>
      </c>
      <c r="MB8" s="115">
        <f>'[2]Raw Data'!DZ8</f>
        <v>854.68</v>
      </c>
      <c r="MC8" s="115">
        <f>'[2]Raw Data'!EA8</f>
        <v>465</v>
      </c>
      <c r="MD8" s="115">
        <f>'[2]Raw Data'!EB8</f>
        <v>537</v>
      </c>
      <c r="ME8" s="115">
        <f>'[2]Raw Data'!EC8</f>
        <v>547</v>
      </c>
      <c r="MF8" s="115">
        <f>'[2]Raw Data'!ED8</f>
        <v>454</v>
      </c>
      <c r="MG8" s="115">
        <f>'[2]Raw Data'!EE8</f>
        <v>549</v>
      </c>
      <c r="MH8" s="115">
        <f>'[2]Raw Data'!EF8</f>
        <v>601</v>
      </c>
      <c r="MI8" s="115">
        <f>'[2]Raw Data'!EG8</f>
        <v>707</v>
      </c>
      <c r="MJ8" s="115">
        <f>'[2]Raw Data'!EH8</f>
        <v>676</v>
      </c>
      <c r="MK8" s="115">
        <f>'[2]Raw Data'!EI8</f>
        <v>747</v>
      </c>
      <c r="ML8" s="115">
        <f>'[2]Raw Data'!EJ8</f>
        <v>705</v>
      </c>
      <c r="MM8" s="115">
        <f>'[2]Raw Data'!EK8</f>
        <v>776</v>
      </c>
      <c r="MN8" s="115">
        <f>'[2]Raw Data'!EL8</f>
        <v>842</v>
      </c>
      <c r="MO8" s="115">
        <f>'[2]Raw Data'!EM8</f>
        <v>837</v>
      </c>
      <c r="MP8" s="115">
        <f>'[2]Raw Data'!EN8</f>
        <v>901</v>
      </c>
      <c r="MQ8" s="115">
        <f>'[2]Raw Data'!EO8</f>
        <v>895</v>
      </c>
      <c r="MR8" s="115">
        <f>'[2]Raw Data'!EP8</f>
        <v>882</v>
      </c>
      <c r="MS8" s="115">
        <f>'[2]Raw Data'!EQ8</f>
        <v>906</v>
      </c>
      <c r="MT8" s="115">
        <f>'[2]Raw Data'!ER8</f>
        <v>951</v>
      </c>
      <c r="MU8" s="115">
        <f>'[2]Raw Data'!ES8</f>
        <v>983</v>
      </c>
      <c r="MV8" s="115">
        <f>'[2]Raw Data'!ET8</f>
        <v>959</v>
      </c>
      <c r="MW8" s="115">
        <f>'[2]Raw Data'!EU8</f>
        <v>1010</v>
      </c>
      <c r="MX8" s="115">
        <f>'[2]Raw Data'!EV8</f>
        <v>1041</v>
      </c>
      <c r="MY8" s="115">
        <f>'[2]Raw Data'!EW8</f>
        <v>1037</v>
      </c>
      <c r="MZ8" s="115">
        <f>'[2]Raw Data'!EX8</f>
        <v>1112</v>
      </c>
      <c r="NA8" s="115">
        <f>'[2]Raw Data'!EY8</f>
        <v>1065</v>
      </c>
      <c r="NB8" s="115">
        <f>'[2]Raw Data'!EZ8</f>
        <v>75.464190981432353</v>
      </c>
      <c r="NC8" s="115">
        <f>'[2]Raw Data'!FA8</f>
        <v>72.606214331008246</v>
      </c>
      <c r="ND8" s="115">
        <f>'[2]Raw Data'!FB8</f>
        <v>67.357512953367888</v>
      </c>
      <c r="NE8" s="115">
        <f>'[2]Raw Data'!FC8</f>
        <v>74.734748010610076</v>
      </c>
      <c r="NF8" s="115">
        <f>'[2]Raw Data'!FD8</f>
        <v>63.682539682539684</v>
      </c>
      <c r="NG8" s="115">
        <f>'[2]Raw Data'!FE8</f>
        <v>57.383419689119172</v>
      </c>
      <c r="NH8" s="115">
        <f>'[2]Raw Data'!FF8</f>
        <v>80.199335548172755</v>
      </c>
      <c r="NI8" s="115">
        <f>'[2]Raw Data'!FG8</f>
        <v>77.805960684844649</v>
      </c>
      <c r="NJ8" s="115">
        <f>'[2]Raw Data'!FH8</f>
        <v>68.652849740932638</v>
      </c>
      <c r="NK8" s="115">
        <f>'[2]Raw Data'!FI8</f>
        <v>78.367617783676181</v>
      </c>
      <c r="NL8" s="115">
        <f>'[2]Raw Data'!FJ8</f>
        <v>69.372225745085601</v>
      </c>
      <c r="NM8" s="115">
        <f>'[2]Raw Data'!FK8</f>
        <v>60.103626943005182</v>
      </c>
      <c r="NN8" s="115">
        <f>'[2]Raw Data'!FL8</f>
        <v>4.5397373084097854</v>
      </c>
      <c r="NO8" s="116"/>
      <c r="NP8" s="113"/>
    </row>
    <row r="9" spans="1:380" s="63" customFormat="1" ht="15" customHeight="1">
      <c r="A9" s="51" t="s">
        <v>90</v>
      </c>
      <c r="B9" s="52">
        <v>4</v>
      </c>
      <c r="C9" s="52">
        <v>4</v>
      </c>
      <c r="D9" s="98">
        <f>'[2]Raw data real costs'!B9</f>
        <v>5075.719231801314</v>
      </c>
      <c r="E9" s="98">
        <f>'[2]Raw data real costs'!C9</f>
        <v>4816.09187313444</v>
      </c>
      <c r="F9" s="98">
        <f>'[2]Raw data real costs'!D9</f>
        <v>4537.3340991650357</v>
      </c>
      <c r="G9" s="98">
        <f>'[2]Raw data real costs'!E9</f>
        <v>4416.8595021708625</v>
      </c>
      <c r="H9" s="98">
        <f>'[2]Raw data real costs'!F9</f>
        <v>4281.6959079350972</v>
      </c>
      <c r="I9" s="99">
        <f>'[2]Raw data real costs'!G9</f>
        <v>4179.9211462640642</v>
      </c>
      <c r="J9" s="98">
        <f>'[2]Raw data real costs'!H9</f>
        <v>7337.1620576227124</v>
      </c>
      <c r="K9" s="98">
        <f>'[2]Raw data real costs'!I9</f>
        <v>7152.6426250240083</v>
      </c>
      <c r="L9" s="98">
        <f>'[2]Raw data real costs'!J9</f>
        <v>7050.7993574435604</v>
      </c>
      <c r="M9" s="98">
        <f>'[2]Raw data real costs'!K9</f>
        <v>6960.587213406523</v>
      </c>
      <c r="N9" s="98">
        <f>'[2]Raw data real costs'!L9</f>
        <v>6947.026142336601</v>
      </c>
      <c r="O9" s="99">
        <f>'[2]Raw data real costs'!M9</f>
        <v>6890.4090657821998</v>
      </c>
      <c r="P9" s="33">
        <f>'[2]Raw data real costs'!N9</f>
        <v>3372.7543918513175</v>
      </c>
      <c r="Q9" s="34">
        <f>'[2]Raw data real costs'!O9</f>
        <v>3120.2910535537462</v>
      </c>
      <c r="R9" s="34">
        <f>'[2]Raw data real costs'!P9</f>
        <v>2968.879357009374</v>
      </c>
      <c r="S9" s="34">
        <f>'[2]Raw data real costs'!Q9</f>
        <v>2896.8219280922613</v>
      </c>
      <c r="T9" s="34">
        <f>'[2]Raw data real costs'!R9</f>
        <v>3108.3116839832546</v>
      </c>
      <c r="U9" s="38">
        <f>'[2]Raw data real costs'!S9</f>
        <v>3526.3713080168777</v>
      </c>
      <c r="V9" s="53">
        <f>'[2]Raw Data'!BD9</f>
        <v>44</v>
      </c>
      <c r="W9" s="54">
        <f>'[2]Raw Data'!BE9</f>
        <v>47</v>
      </c>
      <c r="X9" s="55">
        <f>'[2]Raw Data'!BF9</f>
        <v>48</v>
      </c>
      <c r="Y9" s="54">
        <f>'[2]Raw Data'!BG9</f>
        <v>50</v>
      </c>
      <c r="Z9" s="124">
        <f>'[2]Raw Data'!BH9</f>
        <v>52</v>
      </c>
      <c r="AA9" s="53">
        <f>'[2]Raw Data'!BI9</f>
        <v>20</v>
      </c>
      <c r="AB9" s="55">
        <f>'[2]Raw Data'!BJ9</f>
        <v>23</v>
      </c>
      <c r="AC9" s="55">
        <f>'[2]Raw Data'!BK9</f>
        <v>23</v>
      </c>
      <c r="AD9" s="55">
        <f>'[2]Raw Data'!BL9</f>
        <v>25</v>
      </c>
      <c r="AE9" s="55">
        <f>'[2]Raw Data'!BM9</f>
        <v>27</v>
      </c>
      <c r="AF9" s="119">
        <f>'[2]Raw Data'!BN9</f>
        <v>25</v>
      </c>
      <c r="AG9" s="119">
        <f>'[2]Raw Data'!BO9</f>
        <v>29</v>
      </c>
      <c r="AH9" s="119">
        <f>'[2]Raw Data'!BP9</f>
        <v>31</v>
      </c>
      <c r="AI9" s="119">
        <f>'[2]Raw Data'!BQ9</f>
        <v>35</v>
      </c>
      <c r="AJ9" s="104">
        <f>'[2]Raw Data'!BR9</f>
        <v>37</v>
      </c>
      <c r="AK9" s="12">
        <f>'[2]Raw Data'!BS9</f>
        <v>6</v>
      </c>
      <c r="AL9" s="11">
        <f>'[2]Raw Data'!BT9</f>
        <v>8</v>
      </c>
      <c r="AM9" s="12">
        <f>'[2]Raw Data'!BU9</f>
        <v>10</v>
      </c>
      <c r="AN9" s="11">
        <f>'[2]Raw Data'!BV9</f>
        <v>13</v>
      </c>
      <c r="AO9" s="12">
        <f>'[2]Raw Data'!BW9</f>
        <v>13</v>
      </c>
      <c r="AP9" s="33">
        <f>'[2]Raw data real costs'!T9</f>
        <v>3350.1220108248044</v>
      </c>
      <c r="AQ9" s="34">
        <f>'[2]Raw data real costs'!U9</f>
        <v>3355.6094733291538</v>
      </c>
      <c r="AR9" s="34">
        <f>'[2]Raw data real costs'!V9</f>
        <v>3659.8533614325052</v>
      </c>
      <c r="AS9" s="34">
        <f>'[2]Raw data real costs'!W9</f>
        <v>3724.6517842650319</v>
      </c>
      <c r="AT9" s="34">
        <f>'[2]Raw data real costs'!X9</f>
        <v>2569.7920252888907</v>
      </c>
      <c r="AU9" s="34">
        <f>'[2]Raw data real costs'!Y9</f>
        <v>2918.6909581646423</v>
      </c>
      <c r="AV9" s="33">
        <f>'[2]Raw data real costs'!Z9</f>
        <v>260.36227049250698</v>
      </c>
      <c r="AW9" s="34">
        <f>'[2]Raw data real costs'!AA9</f>
        <v>303.88380220033582</v>
      </c>
      <c r="AX9" s="34">
        <f>'[2]Raw data real costs'!AB9</f>
        <v>322.43493428626209</v>
      </c>
      <c r="AY9" s="34">
        <f>'[2]Raw data real costs'!AC9</f>
        <v>354.03661110889777</v>
      </c>
      <c r="AZ9" s="34">
        <f>'[2]Raw data real costs'!AD9</f>
        <v>373.7095009229493</v>
      </c>
      <c r="BA9" s="34">
        <f>'[2]Raw data real costs'!AE9</f>
        <v>387.81452192667143</v>
      </c>
      <c r="BB9" s="48">
        <f>'[2]Raw Data'!DH9</f>
        <v>93.78531073446328</v>
      </c>
      <c r="BC9" s="48">
        <f>'[2]Raw Data'!DI9</f>
        <v>93.637621023513134</v>
      </c>
      <c r="BD9" s="48">
        <f>'[2]Raw Data'!DJ9</f>
        <v>94.396551724137936</v>
      </c>
      <c r="BE9" s="48">
        <f>'[2]Raw Data'!DK9</f>
        <v>94.651539708265801</v>
      </c>
      <c r="BF9" s="48">
        <f>'[2]Raw Data'!DL9</f>
        <v>91.965811965811966</v>
      </c>
      <c r="BG9" s="48">
        <f>'[2]Raw Data'!DM9</f>
        <v>90.371621621621628</v>
      </c>
      <c r="BH9" s="58">
        <f>'[2]Raw Data'!DN9</f>
        <v>74.399999999999991</v>
      </c>
      <c r="BI9" s="58">
        <f>'[2]Raw Data'!DO9</f>
        <v>72.333333333333329</v>
      </c>
      <c r="BJ9" s="59">
        <f>'[2]Raw Data'!DP9</f>
        <v>68.666666666666671</v>
      </c>
      <c r="BK9" s="90">
        <f>'[2]Raw Data'!DQ9</f>
        <v>89.6</v>
      </c>
      <c r="BL9" s="48">
        <f>'[2]Raw Data'!DR9</f>
        <v>91.1</v>
      </c>
      <c r="BM9" s="57">
        <f>'[2]Raw Data'!DS9</f>
        <v>90.9</v>
      </c>
      <c r="BN9" s="55">
        <f>'[2]Raw Data'!DT9</f>
        <v>93</v>
      </c>
      <c r="BO9" s="55">
        <f>'[2]Raw Data'!DU9</f>
        <v>91.5</v>
      </c>
      <c r="BP9" s="55">
        <f>'[2]Raw Data'!DV9</f>
        <v>676.88</v>
      </c>
      <c r="BQ9" s="48">
        <f>'[2]Raw Data'!FL9</f>
        <v>4.808115840290653</v>
      </c>
      <c r="BR9" s="57">
        <f>'[2]Raw Data'!FO9</f>
        <v>4.3786122088866861</v>
      </c>
      <c r="BS9" s="57">
        <f>'[2]Raw Data'!FR9</f>
        <v>4.7653167127694598</v>
      </c>
      <c r="BT9" s="57">
        <f>'[2]Raw Data'!FU9</f>
        <v>4.5881574983077105</v>
      </c>
      <c r="BU9" s="57">
        <f>'[2]Raw Data'!FX9</f>
        <v>3.8384603433543072</v>
      </c>
      <c r="BV9" s="123">
        <f>'[2]Raw Data'!GA9</f>
        <v>4.073585365900505</v>
      </c>
      <c r="BW9" s="34">
        <f>'[2]Raw data real costs'!AF9</f>
        <v>32419.288987201282</v>
      </c>
      <c r="BX9" s="34">
        <f>'[2]Raw data real costs'!AG9</f>
        <v>25988.91395054675</v>
      </c>
      <c r="BY9" s="35">
        <f>'[2]Raw data real costs'!AH9</f>
        <v>31548.212988632044</v>
      </c>
      <c r="BZ9" s="37">
        <f>'[2]Raw data real costs'!AI9</f>
        <v>36572.960007812915</v>
      </c>
      <c r="CA9" s="35">
        <f>'[2]Raw data real costs'!AJ9</f>
        <v>31007.565272791318</v>
      </c>
      <c r="CB9" s="109">
        <f>'[2]Raw data real costs'!AK9</f>
        <v>23992.98292962688</v>
      </c>
      <c r="CC9" s="60">
        <f>'[2]Raw Data'!GV9</f>
        <v>38.386308068459655</v>
      </c>
      <c r="CD9" s="60">
        <f>'[2]Raw Data'!GW9</f>
        <v>40.469973890339425</v>
      </c>
      <c r="CE9" s="60">
        <f>'[2]Raw Data'!GX9</f>
        <v>40.616966580976865</v>
      </c>
      <c r="CF9" s="60">
        <f>'[2]Raw Data'!GY9</f>
        <v>40.909090909090914</v>
      </c>
      <c r="CG9" s="60">
        <f>'[2]Raw Data'!GZ9</f>
        <v>44.038929440389296</v>
      </c>
      <c r="CH9" s="60">
        <f>'[2]Raw Data'!HA9</f>
        <v>44.819277108433738</v>
      </c>
      <c r="CI9" s="34">
        <f>'[2]Raw data real costs'!AL9</f>
        <v>23.880615517912911</v>
      </c>
      <c r="CJ9" s="34">
        <f>'[2]Raw data real costs'!AM9</f>
        <v>21.551486126824194</v>
      </c>
      <c r="CK9" s="35">
        <f>'[2]Raw data real costs'!AN9</f>
        <v>22.995356020170149</v>
      </c>
      <c r="CL9" s="37">
        <f>'[2]Raw data real costs'!AO9</f>
        <v>16.439886632313701</v>
      </c>
      <c r="CM9" s="35">
        <f>'[2]Raw data real costs'!AP9</f>
        <v>15.975578394225424</v>
      </c>
      <c r="CN9" s="38">
        <f>'[2]Raw data real costs'!AQ9</f>
        <v>16.52375147303832</v>
      </c>
      <c r="CO9" s="111">
        <f>'[2]Raw Data'!HI9</f>
        <v>9</v>
      </c>
      <c r="CP9" s="111">
        <f>'[2]Raw Data'!HJ9</f>
        <v>8.8000000000000007</v>
      </c>
      <c r="CQ9" s="111">
        <f>'[2]Raw Data'!HK9</f>
        <v>6.7</v>
      </c>
      <c r="CR9" s="111">
        <f>'[2]Raw Data'!HL9</f>
        <v>5.96</v>
      </c>
      <c r="CS9" s="111">
        <f>'[2]Raw Data'!HM9</f>
        <v>6.3</v>
      </c>
      <c r="CT9" s="111">
        <f>'[2]Raw Data'!HN9</f>
        <v>5.95</v>
      </c>
      <c r="CU9" s="72">
        <f>'[2]Raw Data'!HO9</f>
        <v>6.584356819650937</v>
      </c>
      <c r="CV9" s="72">
        <f>'[2]Raw Data'!HP9</f>
        <v>6.2805611222444888</v>
      </c>
      <c r="CW9" s="72">
        <f>'[2]Raw Data'!HQ9</f>
        <v>6.1667801225323347</v>
      </c>
      <c r="CX9" s="72">
        <f>'[2]Raw Data'!HR9</f>
        <v>6.0966216216216216</v>
      </c>
      <c r="CY9" s="72">
        <f>'[2]Raw Data'!HS9</f>
        <v>6.9392882065596648</v>
      </c>
      <c r="CZ9" s="72">
        <f>'[2]Raw Data'!HT9</f>
        <v>7.1479697178251893</v>
      </c>
      <c r="DA9" s="72">
        <f>'[2]Raw Data'!HU9</f>
        <v>10.976770753998476</v>
      </c>
      <c r="DB9" s="72">
        <f>'[2]Raw Data'!HV9</f>
        <v>11.007761437908497</v>
      </c>
      <c r="DC9" s="72">
        <f>'[2]Raw Data'!HW9</f>
        <v>11.778470490440565</v>
      </c>
      <c r="DD9" s="72">
        <f>'[2]Raw Data'!HX9</f>
        <v>11.734413965087281</v>
      </c>
      <c r="DE9" s="72">
        <f>'[2]Raw Data'!HY9</f>
        <v>11.968512256973796</v>
      </c>
      <c r="DF9" s="72">
        <f>'[2]Raw Data'!HZ9</f>
        <v>10.526856903063365</v>
      </c>
      <c r="DG9" s="72">
        <f>'[2]Raw Data'!IA9</f>
        <v>92.930021717191664</v>
      </c>
      <c r="DH9" s="72">
        <f>'[2]Raw Data'!IB9</f>
        <v>93.296955083764914</v>
      </c>
      <c r="DI9" s="72">
        <f>'[2]Raw Data'!IC9</f>
        <v>93.106334115573318</v>
      </c>
      <c r="DJ9" s="72">
        <f>'[2]Raw Data'!ID9</f>
        <v>92.656773412180755</v>
      </c>
      <c r="DK9" s="72">
        <f>'[2]Raw Data'!IE9</f>
        <v>93.290583856580554</v>
      </c>
      <c r="DL9" s="72">
        <f>'[2]Raw Data'!IF9</f>
        <v>93.585039865911625</v>
      </c>
      <c r="DM9" s="72">
        <f>'[2]Raw Data'!IG9</f>
        <v>95.050205973223484</v>
      </c>
      <c r="DN9" s="72">
        <f>'[2]Raw Data'!IH9</f>
        <v>92.622047863670602</v>
      </c>
      <c r="DO9" s="72">
        <f>'[2]Raw Data'!II9</f>
        <v>92.903943627147981</v>
      </c>
      <c r="DP9" s="72">
        <f>'[2]Raw Data'!IJ9</f>
        <v>93.700646087580765</v>
      </c>
      <c r="DQ9" s="72">
        <f>'[2]Raw Data'!IK9</f>
        <v>94.16262401247954</v>
      </c>
      <c r="DR9" s="72">
        <f>'[2]Raw Data'!IL9</f>
        <v>95.9089218310761</v>
      </c>
      <c r="DS9" s="34">
        <f>'[2]Raw data real costs'!AR9</f>
        <v>25.254617022887579</v>
      </c>
      <c r="DT9" s="34">
        <f>'[2]Raw data real costs'!AS9</f>
        <v>26.825642297977556</v>
      </c>
      <c r="DU9" s="35">
        <f>'[2]Raw data real costs'!AT9</f>
        <v>26.455494593078036</v>
      </c>
      <c r="DV9" s="37">
        <f>'[2]Raw data real costs'!AU9</f>
        <v>19.837916246497411</v>
      </c>
      <c r="DW9" s="35">
        <f>'[2]Raw data real costs'!AV9</f>
        <v>22.560888973894631</v>
      </c>
      <c r="DX9" s="35">
        <f>'[2]Raw data real costs'!AW9</f>
        <v>19.082927391411442</v>
      </c>
      <c r="DY9" s="35">
        <f>'[2]Raw Data'!JE9</f>
        <v>0.7</v>
      </c>
      <c r="DZ9" s="35">
        <f>'[2]Raw Data'!JH9</f>
        <v>0.8</v>
      </c>
      <c r="EA9" s="35">
        <f>'[2]Raw Data'!JK9</f>
        <v>0.80388585306618088</v>
      </c>
      <c r="EB9" s="35">
        <f>'[2]Raw Data'!JN9</f>
        <v>0.82044554911166345</v>
      </c>
      <c r="EC9" s="35">
        <f>'[2]Raw Data'!JQ9</f>
        <v>0.82971985921242808</v>
      </c>
      <c r="ED9" s="35">
        <f>'[2]Raw Data'!JT9</f>
        <v>0.92673656338749977</v>
      </c>
      <c r="EE9" s="56">
        <f>'[2]Raw Data'!JW9</f>
        <v>30.529172320217096</v>
      </c>
      <c r="EF9" s="56">
        <f>'[2]Raw Data'!JX9</f>
        <v>30.602997560125477</v>
      </c>
      <c r="EG9" s="56">
        <f>'[2]Raw Data'!JY9</f>
        <v>29.93848257006152</v>
      </c>
      <c r="EH9" s="56">
        <f>'[2]Raw Data'!JZ9</f>
        <v>32.363861386138616</v>
      </c>
      <c r="EI9" s="56">
        <f>'[2]Raw Data'!KA9</f>
        <v>30.122818358112475</v>
      </c>
      <c r="EJ9" s="56">
        <f>'[2]Raw Data'!KB9</f>
        <v>36.064556176288022</v>
      </c>
      <c r="EK9" s="61">
        <f>'[2]Raw Data'!KC9</f>
        <v>52.766666666666673</v>
      </c>
      <c r="EL9" s="61">
        <f>'[2]Raw Data'!KD9</f>
        <v>51</v>
      </c>
      <c r="EM9" s="61">
        <f>'[2]Raw Data'!KE9</f>
        <v>51.666666666666664</v>
      </c>
      <c r="EN9" s="34">
        <f>'[2]Raw data real costs'!AX9</f>
        <v>408.27756297491788</v>
      </c>
      <c r="EO9" s="34">
        <f>'[2]Raw data real costs'!AY9</f>
        <v>402.031542544231</v>
      </c>
      <c r="EP9" s="35">
        <f>'[2]Raw data real costs'!AZ9</f>
        <v>406.23571139069236</v>
      </c>
      <c r="EQ9" s="37">
        <f>'[2]Raw data real costs'!BA9</f>
        <v>376.94067858435886</v>
      </c>
      <c r="ER9" s="35">
        <f>'[2]Raw data real costs'!BB9</f>
        <v>387.54380816031454</v>
      </c>
      <c r="ES9" s="35">
        <f>'[2]Raw data real costs'!BC9</f>
        <v>407.02016430171773</v>
      </c>
      <c r="ET9" s="34">
        <f>'[2]Raw data real costs'!BD9</f>
        <v>1.6688652925047704</v>
      </c>
      <c r="EU9" s="34">
        <f>'[2]Raw data real costs'!BE9</f>
        <v>2.4153203296786439</v>
      </c>
      <c r="EV9" s="35">
        <f>'[2]Raw data real costs'!BF9</f>
        <v>2.6719497504489658</v>
      </c>
      <c r="EW9" s="37">
        <f>'[2]Raw data real costs'!BG9</f>
        <v>2.368490831648876</v>
      </c>
      <c r="EX9" s="35">
        <f>'[2]Raw data real costs'!BH9</f>
        <v>2.3658467284968201</v>
      </c>
      <c r="EY9" s="38">
        <f>'[2]Raw data real costs'!BI9</f>
        <v>2.3750464175850583</v>
      </c>
      <c r="EZ9" s="34">
        <f>'[2]Raw data real costs'!BJ9</f>
        <v>3.7569856555448475</v>
      </c>
      <c r="FA9" s="34">
        <f>'[2]Raw data real costs'!BK9</f>
        <v>3.4120500563139098</v>
      </c>
      <c r="FB9" s="35">
        <f>'[2]Raw data real costs'!BL9</f>
        <v>3.7910223417671385</v>
      </c>
      <c r="FC9" s="37">
        <f>'[2]Raw data real costs'!BM9</f>
        <v>3.428045076132888</v>
      </c>
      <c r="FD9" s="35">
        <f>'[2]Raw data real costs'!BN9</f>
        <v>2.4976222629794904</v>
      </c>
      <c r="FE9" s="38">
        <f>'[2]Raw data real costs'!BO9</f>
        <v>2.7044323920672539</v>
      </c>
      <c r="FF9" s="34">
        <f>'[2]Raw data real costs'!BP9</f>
        <v>5.8733783181674788</v>
      </c>
      <c r="FG9" s="34">
        <f>'[2]Raw data real costs'!BQ9</f>
        <v>6.0645916233252697</v>
      </c>
      <c r="FH9" s="37">
        <f>'[2]Raw data real costs'!BR9</f>
        <v>5.2834869707461012</v>
      </c>
      <c r="FI9" s="37">
        <f>'[2]Raw data real costs'!BS9</f>
        <v>5.245028531955823</v>
      </c>
      <c r="FJ9" s="35">
        <f>'[2]Raw data real costs'!BT9</f>
        <v>4.934935780985839</v>
      </c>
      <c r="FK9" s="38">
        <f>'[2]Raw data real costs'!BU9</f>
        <v>4.5048911515295025</v>
      </c>
      <c r="FL9" s="34">
        <f>'[2]Raw data real costs'!BV9</f>
        <v>37340.538542240785</v>
      </c>
      <c r="FM9" s="34">
        <f>'[2]Raw data real costs'!BW9</f>
        <v>29535.499523216444</v>
      </c>
      <c r="FN9" s="37">
        <f>'[2]Raw data real costs'!BX9</f>
        <v>23317.634755597814</v>
      </c>
      <c r="FO9" s="37">
        <f>'[2]Raw data real costs'!BY9</f>
        <v>29252.86417479693</v>
      </c>
      <c r="FP9" s="45">
        <f>'[2]Raw data real costs'!BZ9</f>
        <v>31637.60756476632</v>
      </c>
      <c r="FQ9" s="45">
        <f>'[2]Raw data real costs'!CA9</f>
        <v>28925.173739963564</v>
      </c>
      <c r="FR9" s="134">
        <f>'[2]Raw Data'!NW9</f>
        <v>82.666666666666671</v>
      </c>
      <c r="FS9" s="134">
        <f>'[2]Raw Data'!NX9</f>
        <v>75.666666666666671</v>
      </c>
      <c r="FT9" s="134">
        <f>'[2]Raw Data'!NY9</f>
        <v>90.766666666666666</v>
      </c>
      <c r="FU9" s="61">
        <f>'[2]Raw Data'!NZ9</f>
        <v>91</v>
      </c>
      <c r="FV9" s="58">
        <f>'[2]Raw Data'!OA9</f>
        <v>89.666666666666671</v>
      </c>
      <c r="FW9" s="58">
        <f>'[2]Raw Data'!OB9</f>
        <v>78.692307692307693</v>
      </c>
      <c r="FX9" s="58">
        <f>'[2]Raw Data'!OC9</f>
        <v>82.666666666666671</v>
      </c>
      <c r="FY9" s="58">
        <f>'[2]Raw Data'!OD9</f>
        <v>84.333333333333329</v>
      </c>
      <c r="FZ9" s="58">
        <f>'[2]Raw Data'!OE9</f>
        <v>75.733333333333334</v>
      </c>
      <c r="GA9" s="58">
        <f>'[2]Raw Data'!OF9</f>
        <v>75.333333333333329</v>
      </c>
      <c r="GB9" s="58">
        <f>'[2]Raw Data'!OG9</f>
        <v>77</v>
      </c>
      <c r="GC9" s="34">
        <f>'[2]Raw data real costs'!CB9</f>
        <v>72.086801637217761</v>
      </c>
      <c r="GD9" s="34">
        <f>'[2]Raw data real costs'!CC9</f>
        <v>82.965652981360719</v>
      </c>
      <c r="GE9" s="37">
        <f>'[2]Raw data real costs'!CD9</f>
        <v>81.083894578452004</v>
      </c>
      <c r="GF9" s="37">
        <f>'[2]Raw data real costs'!CE9</f>
        <v>69.101976084403205</v>
      </c>
      <c r="GG9" s="36">
        <f>'[2]Raw data real costs'!CF9</f>
        <v>68.067300781640753</v>
      </c>
      <c r="GH9" s="34">
        <f>'[2]Raw data real costs'!CG9</f>
        <v>47.792966471454982</v>
      </c>
      <c r="GI9" s="35">
        <f>'[2]Raw data real costs'!CH9</f>
        <v>46.927561601342049</v>
      </c>
      <c r="GJ9" s="35">
        <f>'[2]Raw data real costs'!CI9</f>
        <v>45.347089120148908</v>
      </c>
      <c r="GK9" s="36">
        <f>'[2]Raw data real costs'!CJ9</f>
        <v>45.555555555555557</v>
      </c>
      <c r="GL9" s="34">
        <f>'[2]Raw data real costs'!CK9</f>
        <v>92.092124790960241</v>
      </c>
      <c r="GM9" s="34">
        <f>'[2]Raw data real costs'!CL9</f>
        <v>92.419363522947208</v>
      </c>
      <c r="GN9" s="35">
        <f>'[2]Raw data real costs'!CM9</f>
        <v>108.09377145743778</v>
      </c>
      <c r="GO9" s="35">
        <f>'[2]Raw data real costs'!CN9</f>
        <v>99.160328363682979</v>
      </c>
      <c r="GP9" s="36">
        <f>'[2]Raw data real costs'!CO9</f>
        <v>106.16098899577348</v>
      </c>
      <c r="GQ9" s="34">
        <f>'[2]Raw data real costs'!CP9</f>
        <v>96.115006372483279</v>
      </c>
      <c r="GR9" s="35">
        <f>'[2]Raw data real costs'!CQ9</f>
        <v>92.095675415112296</v>
      </c>
      <c r="GS9" s="35">
        <f>'[2]Raw data real costs'!CR9</f>
        <v>96.494232273601185</v>
      </c>
      <c r="GT9" s="36">
        <f>'[2]Raw data real costs'!CS9</f>
        <v>92.460317460317455</v>
      </c>
      <c r="GU9" s="34">
        <f>'[2]Raw data real costs'!CT9</f>
        <v>34262.899092412459</v>
      </c>
      <c r="GV9" s="34">
        <f>'[2]Raw data real costs'!CU9</f>
        <v>32798.64895380802</v>
      </c>
      <c r="GW9" s="35">
        <f>'[2]Raw data real costs'!CV9</f>
        <v>28274.209551811782</v>
      </c>
      <c r="GX9" s="37">
        <f>'[2]Raw data real costs'!CW9</f>
        <v>21884.609816563745</v>
      </c>
      <c r="GY9" s="45">
        <f>'[2]Raw data real costs'!CX9</f>
        <v>22559.578841685623</v>
      </c>
      <c r="GZ9" s="36">
        <f>'[2]Raw data real costs'!CY9</f>
        <v>20626.138587139867</v>
      </c>
      <c r="HA9" s="61">
        <f>'[2]Raw Data'!RC9</f>
        <v>98.1</v>
      </c>
      <c r="HB9" s="61">
        <f>'[2]Raw Data'!RD9</f>
        <v>96.8</v>
      </c>
      <c r="HC9" s="61">
        <f>'[2]Raw Data'!RE9</f>
        <v>98.1</v>
      </c>
      <c r="HD9" s="61">
        <f>'[2]Raw Data'!RF9</f>
        <v>95.890410958904098</v>
      </c>
      <c r="HE9" s="61">
        <f>'[2]Raw Data'!RG9</f>
        <v>96.4</v>
      </c>
      <c r="HF9" s="34">
        <f>'[2]Raw data real costs'!CZ9</f>
        <v>33336.643647553348</v>
      </c>
      <c r="HG9" s="34">
        <f>'[2]Raw data real costs'!DA9</f>
        <v>39117.692752064773</v>
      </c>
      <c r="HH9" s="35">
        <f>'[2]Raw data real costs'!DB9</f>
        <v>42578.922081443758</v>
      </c>
      <c r="HI9" s="37">
        <f>'[2]Raw data real costs'!DC9</f>
        <v>35757.573483921726</v>
      </c>
      <c r="HJ9" s="45">
        <f>'[2]Raw data real costs'!DD9</f>
        <v>40741.146909463969</v>
      </c>
      <c r="HK9" s="36">
        <f>'[2]Raw data real costs'!DE9</f>
        <v>25263.433356594553</v>
      </c>
      <c r="HL9" s="61">
        <f>'[2]Raw Data'!SA9</f>
        <v>21.381057192161347</v>
      </c>
      <c r="HM9" s="61">
        <f>'[2]Raw Data'!SB9</f>
        <v>19.5</v>
      </c>
      <c r="HN9" s="61">
        <f>'[2]Raw Data'!SC9</f>
        <v>16.54</v>
      </c>
      <c r="HO9" s="61">
        <f>'[2]Raw Data'!SD9</f>
        <v>16.543833668864689</v>
      </c>
      <c r="HP9" s="61">
        <f>'[2]Raw Data'!SE9</f>
        <v>18.822702728133638</v>
      </c>
      <c r="HQ9" s="61">
        <f>'[2]Raw Data'!SF9</f>
        <v>18.910590662418372</v>
      </c>
      <c r="HR9" s="61">
        <f>'[2]Raw Data'!SG9</f>
        <v>18.7</v>
      </c>
      <c r="HS9" s="61">
        <f>'[2]Raw Data'!SH9</f>
        <v>19.100000000000001</v>
      </c>
      <c r="HT9" s="61">
        <f>'[2]Raw Data'!SI9</f>
        <v>21.88</v>
      </c>
      <c r="HU9" s="61">
        <f>'[2]Raw Data'!SJ9</f>
        <v>21.888167525283329</v>
      </c>
      <c r="HV9" s="61">
        <f>'[2]Raw Data'!SK9</f>
        <v>22.108121383018727</v>
      </c>
      <c r="HW9" s="61">
        <f>'[2]Raw Data'!SL9</f>
        <v>16.29011626461687</v>
      </c>
      <c r="HX9" s="61">
        <f>'[2]Raw Data'!SM9</f>
        <v>16.5</v>
      </c>
      <c r="HY9" s="61">
        <f>'[2]Raw Data'!SN9</f>
        <v>17</v>
      </c>
      <c r="HZ9" s="61">
        <f>'[2]Raw Data'!SO9</f>
        <v>16.23</v>
      </c>
      <c r="IA9" s="61">
        <f>'[2]Raw Data'!SP9</f>
        <v>16.234763940544571</v>
      </c>
      <c r="IB9" s="61">
        <f>'[2]Raw Data'!SQ9</f>
        <v>16.424302953332447</v>
      </c>
      <c r="IC9" s="61">
        <f>'[2]Raw Data'!SR9</f>
        <v>30.188639810120666</v>
      </c>
      <c r="ID9" s="61">
        <f>'[2]Raw Data'!SS9</f>
        <v>29.736342026309998</v>
      </c>
      <c r="IE9" s="61">
        <f>'[2]Raw Data'!ST9</f>
        <v>32.700000000000003</v>
      </c>
      <c r="IF9" s="61">
        <f>'[2]Raw Data'!SU9</f>
        <v>32.61</v>
      </c>
      <c r="IG9" s="61">
        <f>'[2]Raw Data'!SV9</f>
        <v>32.612747096905174</v>
      </c>
      <c r="IH9" s="61">
        <f>'[2]Raw Data'!SW9</f>
        <v>32.151252206572615</v>
      </c>
      <c r="II9" s="34">
        <f>'[2]Raw data real costs'!DF9</f>
        <v>28040.714987324754</v>
      </c>
      <c r="IJ9" s="34">
        <f>'[2]Raw data real costs'!DG9</f>
        <v>25501.985193643333</v>
      </c>
      <c r="IK9" s="35">
        <f>'[2]Raw data real costs'!DH9</f>
        <v>21088.227704401153</v>
      </c>
      <c r="IL9" s="37">
        <f>'[2]Raw data real costs'!DI9</f>
        <v>19490.443134336718</v>
      </c>
      <c r="IM9" s="45">
        <f>'[2]Raw data real costs'!DJ9</f>
        <v>19917.466004371086</v>
      </c>
      <c r="IN9" s="34">
        <f>'[2]Raw data real costs'!DK9</f>
        <v>3904.9676965928998</v>
      </c>
      <c r="IO9" s="35">
        <f>'[2]Raw data real costs'!DL9</f>
        <v>3377.9765545214709</v>
      </c>
      <c r="IP9" s="35">
        <f>'[2]Raw data real costs'!DM9</f>
        <v>4301.9016710121232</v>
      </c>
      <c r="IQ9" s="36">
        <f>'[2]Raw data real costs'!DN9</f>
        <v>4412.6577154038187</v>
      </c>
      <c r="IR9" s="35">
        <f>'[2]Raw data real costs'!DO9</f>
        <v>17183.260007808251</v>
      </c>
      <c r="IS9" s="37">
        <f>'[2]Raw data real costs'!DP9</f>
        <v>16112.466579815244</v>
      </c>
      <c r="IT9" s="45">
        <f>'[2]Raw data real costs'!DQ9</f>
        <v>15615.564333358963</v>
      </c>
      <c r="IU9" s="36">
        <f>'[2]Raw data real costs'!DR9</f>
        <v>15626.475946292421</v>
      </c>
      <c r="IV9" s="60">
        <f>'[2]Raw Data'!UO9</f>
        <v>31.8</v>
      </c>
      <c r="IW9" s="60">
        <f>'[2]Raw Data'!UP9</f>
        <v>27.76</v>
      </c>
      <c r="IX9" s="60">
        <f>'[2]Raw Data'!UQ9</f>
        <v>31.081868500076649</v>
      </c>
      <c r="IY9" s="60">
        <f>'[2]Raw Data'!UR9</f>
        <v>31.8</v>
      </c>
      <c r="IZ9" s="60">
        <f>'[2]Raw Data'!US9</f>
        <v>33.301811052106153</v>
      </c>
      <c r="JA9" s="60">
        <f>'[2]Raw Data'!UT9</f>
        <v>87.5</v>
      </c>
      <c r="JB9" s="60">
        <f>'[2]Raw Data'!UU9</f>
        <v>88.333333333333329</v>
      </c>
      <c r="JC9" s="60">
        <f>'[2]Raw Data'!UV9</f>
        <v>87</v>
      </c>
      <c r="JD9" s="60">
        <f>'[2]Raw Data'!UW9</f>
        <v>80.933333333333337</v>
      </c>
      <c r="JE9" s="60">
        <f>'[2]Raw Data'!UX9</f>
        <v>81</v>
      </c>
      <c r="JF9" s="60">
        <f>'[2]Raw Data'!UY9</f>
        <v>80</v>
      </c>
      <c r="JG9" s="60">
        <f>'[2]Raw Data'!UZ9</f>
        <v>9.599981867380416</v>
      </c>
      <c r="JH9" s="60">
        <f>'[2]Raw Data'!VA9</f>
        <v>10.006958584732214</v>
      </c>
      <c r="JI9" s="60">
        <f>'[2]Raw Data'!VB9</f>
        <v>9.9388623702193222</v>
      </c>
      <c r="JJ9" s="60">
        <f>'[2]Raw Data'!VC9</f>
        <v>3.859471015089218</v>
      </c>
      <c r="JK9" s="60">
        <f>'[2]Raw Data'!VD9</f>
        <v>4.1583104255446486</v>
      </c>
      <c r="JL9" s="58">
        <f>'[2]Raw Data'!VE9</f>
        <v>6.4108451881946609</v>
      </c>
      <c r="JM9" s="58">
        <f>'[2]Raw Data'!VF9</f>
        <v>3.1271248183832494</v>
      </c>
      <c r="JN9" s="58">
        <f>'[2]Raw Data'!VG9</f>
        <v>2.1173735423681457</v>
      </c>
      <c r="JO9" s="58">
        <f>'[2]Raw Data'!VH9</f>
        <v>1.7832453035647229</v>
      </c>
      <c r="JP9" s="58">
        <f>'[2]Raw Data'!VI9</f>
        <v>2.4029078297702027</v>
      </c>
      <c r="JQ9" s="58">
        <f>'[2]Raw Data'!VJ9</f>
        <v>1.5846013782436823</v>
      </c>
      <c r="JR9" s="58">
        <f>'[2]Raw Data'!VK9</f>
        <v>1.4048044723128821</v>
      </c>
      <c r="JS9" s="58">
        <f>'[2]Raw Data'!VL9</f>
        <v>35.652888855669332</v>
      </c>
      <c r="JT9" s="58">
        <f>'[2]Raw Data'!VM9</f>
        <v>55.711788401611308</v>
      </c>
      <c r="JU9" s="58">
        <f>'[2]Raw Data'!VN9</f>
        <v>74.093463700053903</v>
      </c>
      <c r="JV9" s="58">
        <f>'[2]Raw Data'!VO9</f>
        <v>84.968231830156512</v>
      </c>
      <c r="JW9" s="58">
        <f>'[2]Raw Data'!VP9</f>
        <v>93.212775951150775</v>
      </c>
      <c r="JX9" s="58">
        <f>'[2]Raw Data'!VQ9</f>
        <v>93.799857831134986</v>
      </c>
      <c r="JY9" s="58">
        <f>'[2]Raw Data'!VR9</f>
        <v>88.398280032249403</v>
      </c>
      <c r="JZ9" s="58">
        <f>'[2]Raw Data'!VS9</f>
        <v>90.617852735499795</v>
      </c>
      <c r="KA9" s="58">
        <f>'[2]Raw Data'!VT9</f>
        <v>86.448651914942602</v>
      </c>
      <c r="KB9" s="58">
        <f>'[2]Raw Data'!VU9</f>
        <v>15.638804826661559</v>
      </c>
      <c r="KC9" s="58">
        <f>'[2]Raw Data'!VV9</f>
        <v>16.201945146858588</v>
      </c>
      <c r="KD9" s="58">
        <f>'[2]Raw Data'!VW9</f>
        <v>8.9516369631781423</v>
      </c>
      <c r="KE9" s="58">
        <f>'[2]Raw Data'!VX9</f>
        <v>63.233425517602214</v>
      </c>
      <c r="KF9" s="58">
        <f>'[2]Raw Data'!VY9</f>
        <v>76.65121228243521</v>
      </c>
      <c r="KG9" s="58">
        <f>'[2]Raw Data'!VZ9</f>
        <v>91.138655785664795</v>
      </c>
      <c r="KH9" s="58">
        <f>'[2]Raw Data'!WA9</f>
        <v>91.740275840694252</v>
      </c>
      <c r="KI9" s="58">
        <f>'[2]Raw Data'!WB9</f>
        <v>100</v>
      </c>
      <c r="KJ9" s="58">
        <f>'[2]Raw Data'!WC9</f>
        <v>100</v>
      </c>
      <c r="KK9" s="58">
        <f>'[2]Raw Data'!WD9</f>
        <v>80.219780219780219</v>
      </c>
      <c r="KL9" s="58">
        <f>'[2]Raw Data'!WE9</f>
        <v>81.679389312977108</v>
      </c>
      <c r="KM9" s="58">
        <f>'[2]Raw Data'!WF9</f>
        <v>82.490272373540847</v>
      </c>
      <c r="KN9" s="58">
        <f>'[2]Raw Data'!WG9</f>
        <v>82.625482625482633</v>
      </c>
      <c r="KO9" s="58">
        <f>'[2]Raw Data'!WH9</f>
        <v>84.688995215310996</v>
      </c>
      <c r="KP9" s="58">
        <f>'[2]Raw Data'!WI9</f>
        <v>84.54106280193237</v>
      </c>
      <c r="KQ9" s="58">
        <f>'[2]Raw Data'!WJ9</f>
        <v>79.549820548762114</v>
      </c>
      <c r="KR9" s="58">
        <f>'[2]Raw Data'!WK9</f>
        <v>80.240430654125319</v>
      </c>
      <c r="KS9" s="58">
        <f>'[2]Raw Data'!WL9</f>
        <v>80.961521798537646</v>
      </c>
      <c r="KT9" s="58">
        <f>'[2]Raw Data'!WM9</f>
        <v>85.825294809563218</v>
      </c>
      <c r="KU9" s="58">
        <f>'[2]Raw Data'!WN9</f>
        <v>87.533457120011107</v>
      </c>
      <c r="KV9" s="58">
        <f>'[2]Raw Data'!WO9</f>
        <v>83.457579788877126</v>
      </c>
      <c r="KW9" s="58">
        <f>'[2]Raw Data'!WP9</f>
        <v>15.532467532467534</v>
      </c>
      <c r="KX9" s="58">
        <f>'[2]Raw Data'!WS9</f>
        <v>16.012987012987011</v>
      </c>
      <c r="KY9" s="58">
        <f>'[2]Raw Data'!WV9</f>
        <v>12</v>
      </c>
      <c r="KZ9" s="62">
        <f>'[2]Raw Data'!WY9</f>
        <v>13.426229508196721</v>
      </c>
      <c r="LA9" s="62">
        <f>'[2]Raw data real costs'!DS9</f>
        <v>12694.223307554703</v>
      </c>
      <c r="LB9" s="62">
        <f>'[2]Raw data real costs'!DT9</f>
        <v>13014.14123565413</v>
      </c>
      <c r="LC9" s="62">
        <f>'[2]Raw data real costs'!DU9</f>
        <v>23578.06862671264</v>
      </c>
      <c r="LD9" s="62">
        <f>'[2]Raw data real costs'!DV9</f>
        <v>12180.988951827096</v>
      </c>
      <c r="LE9" s="62">
        <f>'[2]Raw data real costs'!DW9</f>
        <v>6665.1703221531543</v>
      </c>
      <c r="LF9" s="62">
        <f>'[2]Raw data real costs'!DX9</f>
        <v>5129.8701298701299</v>
      </c>
      <c r="LG9" s="110">
        <f>'[2]Raw Data'!XT9</f>
        <v>7.5064935064935066</v>
      </c>
      <c r="LH9" s="110">
        <f>'[2]Raw Data'!XU9</f>
        <v>7.4812030075187979</v>
      </c>
      <c r="LI9" s="110">
        <f>'[2]Raw Data'!XV9</f>
        <v>7.4610389610389607</v>
      </c>
      <c r="LJ9" s="110">
        <f>'[2]Raw Data'!XW9</f>
        <v>7.5952380952380949</v>
      </c>
      <c r="LK9" s="110">
        <f>'[2]Raw Data'!XX9</f>
        <v>16.410297724430581</v>
      </c>
      <c r="LL9" s="110">
        <f>'[2]Raw Data'!XY9</f>
        <v>21.348087675120755</v>
      </c>
      <c r="LM9" s="110">
        <f>'[2]Raw Data'!XZ9</f>
        <v>20.565089967593018</v>
      </c>
      <c r="LN9" s="110">
        <f>'[2]Raw Data'!YA9</f>
        <v>23.261257634907082</v>
      </c>
      <c r="LO9" s="110">
        <f>'[2]Raw Data'!YB9</f>
        <v>18.554688975494678</v>
      </c>
      <c r="LP9" s="110">
        <f>'[2]Raw Data'!YC9</f>
        <v>16.539777101457737</v>
      </c>
      <c r="LQ9" s="110">
        <f>'[2]Raw Data'!YD9</f>
        <v>19.311276164753544</v>
      </c>
      <c r="LR9" s="110">
        <f>'[2]Raw Data'!YG9</f>
        <v>19.442381691757241</v>
      </c>
      <c r="LS9" s="110">
        <f>'[2]Raw Data'!YJ9</f>
        <v>19.63430267863167</v>
      </c>
      <c r="LT9" s="110">
        <f>'[2]Raw Data'!KF9</f>
        <v>89.409199999999998</v>
      </c>
      <c r="LU9" s="110">
        <f>'[2]Raw Data'!KG9</f>
        <v>83.569777810123867</v>
      </c>
      <c r="LV9" s="115">
        <f>'[2]Raw Data'!KH9</f>
        <v>87.662000000000006</v>
      </c>
      <c r="LW9" s="115">
        <f>'[2]Raw Data'!KI9</f>
        <v>87.820463040698371</v>
      </c>
      <c r="LX9" s="115">
        <f>'[2]Raw Data'!DV9</f>
        <v>676.88</v>
      </c>
      <c r="LY9" s="115">
        <f>'[2]Raw Data'!DW9</f>
        <v>723.37</v>
      </c>
      <c r="LZ9" s="115">
        <f>'[2]Raw Data'!DX9</f>
        <v>735.89</v>
      </c>
      <c r="MA9" s="115">
        <f>'[2]Raw Data'!DY9</f>
        <v>764.19</v>
      </c>
      <c r="MB9" s="115">
        <f>'[2]Raw Data'!DZ9</f>
        <v>742.39</v>
      </c>
      <c r="MC9" s="115">
        <f>'[2]Raw Data'!EA9</f>
        <v>423</v>
      </c>
      <c r="MD9" s="115">
        <f>'[2]Raw Data'!EB9</f>
        <v>469</v>
      </c>
      <c r="ME9" s="115">
        <f>'[2]Raw Data'!EC9</f>
        <v>499</v>
      </c>
      <c r="MF9" s="115">
        <f>'[2]Raw Data'!ED9</f>
        <v>542</v>
      </c>
      <c r="MG9" s="115">
        <f>'[2]Raw Data'!EE9</f>
        <v>529</v>
      </c>
      <c r="MH9" s="115">
        <f>'[2]Raw Data'!EF9</f>
        <v>572</v>
      </c>
      <c r="MI9" s="115">
        <f>'[2]Raw Data'!EG9</f>
        <v>663</v>
      </c>
      <c r="MJ9" s="115">
        <f>'[2]Raw Data'!EH9</f>
        <v>685</v>
      </c>
      <c r="MK9" s="115">
        <f>'[2]Raw Data'!EI9</f>
        <v>683</v>
      </c>
      <c r="ML9" s="115">
        <f>'[2]Raw Data'!EJ9</f>
        <v>689</v>
      </c>
      <c r="MM9" s="115">
        <f>'[2]Raw Data'!EK9</f>
        <v>749</v>
      </c>
      <c r="MN9" s="115">
        <f>'[2]Raw Data'!EL9</f>
        <v>823</v>
      </c>
      <c r="MO9" s="115">
        <f>'[2]Raw Data'!EM9</f>
        <v>849</v>
      </c>
      <c r="MP9" s="115">
        <f>'[2]Raw Data'!EN9</f>
        <v>864</v>
      </c>
      <c r="MQ9" s="115">
        <f>'[2]Raw Data'!EO9</f>
        <v>869</v>
      </c>
      <c r="MR9" s="115">
        <f>'[2]Raw Data'!EP9</f>
        <v>853</v>
      </c>
      <c r="MS9" s="115">
        <f>'[2]Raw Data'!EQ9</f>
        <v>938</v>
      </c>
      <c r="MT9" s="115">
        <f>'[2]Raw Data'!ER9</f>
        <v>938</v>
      </c>
      <c r="MU9" s="115">
        <f>'[2]Raw Data'!ES9</f>
        <v>905</v>
      </c>
      <c r="MV9" s="115">
        <f>'[2]Raw Data'!ET9</f>
        <v>916</v>
      </c>
      <c r="MW9" s="115">
        <f>'[2]Raw Data'!EU9</f>
        <v>1227</v>
      </c>
      <c r="MX9" s="115">
        <f>'[2]Raw Data'!EV9</f>
        <v>1198</v>
      </c>
      <c r="MY9" s="115">
        <f>'[2]Raw Data'!EW9</f>
        <v>1153</v>
      </c>
      <c r="MZ9" s="115">
        <f>'[2]Raw Data'!EX9</f>
        <v>1145</v>
      </c>
      <c r="NA9" s="115">
        <f>'[2]Raw Data'!EY9</f>
        <v>1086</v>
      </c>
      <c r="NB9" s="115">
        <f>'[2]Raw Data'!EZ9</f>
        <v>77.848911651728557</v>
      </c>
      <c r="NC9" s="115">
        <f>'[2]Raw Data'!FA9</f>
        <v>71.033085752869681</v>
      </c>
      <c r="ND9" s="115">
        <f>'[2]Raw Data'!FB9</f>
        <v>60.73800738007381</v>
      </c>
      <c r="NE9" s="115">
        <f>'[2]Raw Data'!FC9</f>
        <v>69.654289372599237</v>
      </c>
      <c r="NF9" s="115">
        <f>'[2]Raw Data'!FD9</f>
        <v>62.390276839972991</v>
      </c>
      <c r="NG9" s="115">
        <f>'[2]Raw Data'!FE9</f>
        <v>50.996309963099627</v>
      </c>
      <c r="NH9" s="115">
        <f>'[2]Raw Data'!FF9</f>
        <v>83.354673495518554</v>
      </c>
      <c r="NI9" s="115">
        <f>'[2]Raw Data'!FG9</f>
        <v>78.369272237196768</v>
      </c>
      <c r="NJ9" s="115">
        <f>'[2]Raw Data'!FH9</f>
        <v>66.051660516605168</v>
      </c>
      <c r="NK9" s="115">
        <f>'[2]Raw Data'!FI9</f>
        <v>78.283151825752711</v>
      </c>
      <c r="NL9" s="115">
        <f>'[2]Raw Data'!FJ9</f>
        <v>66.105121293800536</v>
      </c>
      <c r="NM9" s="115">
        <f>'[2]Raw Data'!FK9</f>
        <v>49.445676274944567</v>
      </c>
      <c r="NN9" s="115">
        <f>'[2]Raw Data'!FL9</f>
        <v>4.808115840290653</v>
      </c>
      <c r="NO9" s="115"/>
      <c r="NP9" s="112"/>
    </row>
    <row r="10" spans="1:380" s="63" customFormat="1" ht="15" customHeight="1">
      <c r="A10" s="64" t="s">
        <v>91</v>
      </c>
      <c r="B10" s="65">
        <v>4</v>
      </c>
      <c r="C10" s="65">
        <v>2</v>
      </c>
      <c r="D10" s="96">
        <f>'[2]Raw data real costs'!B10</f>
        <v>5058.9051451138648</v>
      </c>
      <c r="E10" s="96">
        <f>'[2]Raw data real costs'!C10</f>
        <v>4689.0292320397266</v>
      </c>
      <c r="F10" s="96">
        <f>'[2]Raw data real costs'!D10</f>
        <v>4733.8273685221438</v>
      </c>
      <c r="G10" s="96">
        <f>'[2]Raw data real costs'!E10</f>
        <v>4676.355138297683</v>
      </c>
      <c r="H10" s="96">
        <f>'[2]Raw data real costs'!F10</f>
        <v>4591.3930753637633</v>
      </c>
      <c r="I10" s="97">
        <f>'[2]Raw data real costs'!G10</f>
        <v>4862.1033947193255</v>
      </c>
      <c r="J10" s="96">
        <f>'[2]Raw data real costs'!H10</f>
        <v>7102.7345101237725</v>
      </c>
      <c r="K10" s="96">
        <f>'[2]Raw data real costs'!I10</f>
        <v>6730.3850046303851</v>
      </c>
      <c r="L10" s="96">
        <f>'[2]Raw data real costs'!J10</f>
        <v>6838.4310930817328</v>
      </c>
      <c r="M10" s="96">
        <f>'[2]Raw data real costs'!K10</f>
        <v>6928.8844958859909</v>
      </c>
      <c r="N10" s="96">
        <f>'[2]Raw data real costs'!L10</f>
        <v>6783.98648082195</v>
      </c>
      <c r="O10" s="97">
        <f>'[2]Raw data real costs'!M10</f>
        <v>6673.7736693007309</v>
      </c>
      <c r="P10" s="40">
        <f>'[2]Raw data real costs'!N10</f>
        <v>4896.3709748083902</v>
      </c>
      <c r="Q10" s="41">
        <f>'[2]Raw data real costs'!O10</f>
        <v>4129.0170788031792</v>
      </c>
      <c r="R10" s="41">
        <f>'[2]Raw data real costs'!P10</f>
        <v>3604.8279608126295</v>
      </c>
      <c r="S10" s="41">
        <f>'[2]Raw data real costs'!Q10</f>
        <v>3686.4949559374245</v>
      </c>
      <c r="T10" s="41">
        <f>'[2]Raw data real costs'!R10</f>
        <v>3835.4523544507574</v>
      </c>
      <c r="U10" s="44">
        <f>'[2]Raw data real costs'!S10</f>
        <v>4192.508710801394</v>
      </c>
      <c r="V10" s="66">
        <f>'[2]Raw Data'!BD10</f>
        <v>46</v>
      </c>
      <c r="W10" s="67">
        <f>'[2]Raw Data'!BE10</f>
        <v>52</v>
      </c>
      <c r="X10" s="68">
        <f>'[2]Raw Data'!BF10</f>
        <v>53</v>
      </c>
      <c r="Y10" s="67">
        <f>'[2]Raw Data'!BG10</f>
        <v>54</v>
      </c>
      <c r="Z10" s="125">
        <f>'[2]Raw Data'!BH10</f>
        <v>57</v>
      </c>
      <c r="AA10" s="66">
        <f>'[2]Raw Data'!BI10</f>
        <v>21</v>
      </c>
      <c r="AB10" s="68">
        <f>'[2]Raw Data'!BJ10</f>
        <v>25</v>
      </c>
      <c r="AC10" s="68">
        <f>'[2]Raw Data'!BK10</f>
        <v>27</v>
      </c>
      <c r="AD10" s="68">
        <f>'[2]Raw Data'!BL10</f>
        <v>28</v>
      </c>
      <c r="AE10" s="68">
        <f>'[2]Raw Data'!BM10</f>
        <v>30</v>
      </c>
      <c r="AF10" s="120">
        <f>'[2]Raw Data'!BN10</f>
        <v>28</v>
      </c>
      <c r="AG10" s="120">
        <f>'[2]Raw Data'!BO10</f>
        <v>37</v>
      </c>
      <c r="AH10" s="120">
        <f>'[2]Raw Data'!BP10</f>
        <v>38</v>
      </c>
      <c r="AI10" s="120">
        <f>'[2]Raw Data'!BQ10</f>
        <v>36</v>
      </c>
      <c r="AJ10" s="105">
        <f>'[2]Raw Data'!BR10</f>
        <v>38</v>
      </c>
      <c r="AK10" s="14">
        <f>'[2]Raw Data'!BS10</f>
        <v>8</v>
      </c>
      <c r="AL10" s="13">
        <f>'[2]Raw Data'!BT10</f>
        <v>11</v>
      </c>
      <c r="AM10" s="14">
        <f>'[2]Raw Data'!BU10</f>
        <v>16</v>
      </c>
      <c r="AN10" s="13">
        <f>'[2]Raw Data'!BV10</f>
        <v>13</v>
      </c>
      <c r="AO10" s="14">
        <f>'[2]Raw Data'!BW10</f>
        <v>12</v>
      </c>
      <c r="AP10" s="40">
        <f>'[2]Raw data real costs'!T10</f>
        <v>2243.0354869200446</v>
      </c>
      <c r="AQ10" s="41">
        <f>'[2]Raw data real costs'!U10</f>
        <v>4136.6311620485676</v>
      </c>
      <c r="AR10" s="41">
        <f>'[2]Raw data real costs'!V10</f>
        <v>3380.7060781099476</v>
      </c>
      <c r="AS10" s="41">
        <f>'[2]Raw data real costs'!W10</f>
        <v>3747.8663729481245</v>
      </c>
      <c r="AT10" s="41">
        <f>'[2]Raw data real costs'!X10</f>
        <v>4260.6396921193718</v>
      </c>
      <c r="AU10" s="41">
        <f>'[2]Raw data real costs'!Y10</f>
        <v>3357.7935222672068</v>
      </c>
      <c r="AV10" s="40">
        <f>'[2]Raw data real costs'!Z10</f>
        <v>230.29772675801766</v>
      </c>
      <c r="AW10" s="41">
        <f>'[2]Raw data real costs'!AA10</f>
        <v>211.20118874104679</v>
      </c>
      <c r="AX10" s="41">
        <f>'[2]Raw data real costs'!AB10</f>
        <v>227.19631681988486</v>
      </c>
      <c r="AY10" s="41">
        <f>'[2]Raw data real costs'!AC10</f>
        <v>246.95230558695016</v>
      </c>
      <c r="AZ10" s="41">
        <f>'[2]Raw data real costs'!AD10</f>
        <v>255.63925094492186</v>
      </c>
      <c r="BA10" s="41">
        <f>'[2]Raw data real costs'!AE10</f>
        <v>251.76470588235296</v>
      </c>
      <c r="BB10" s="48">
        <f>'[2]Raw Data'!DH10</f>
        <v>90.944881889763778</v>
      </c>
      <c r="BC10" s="48">
        <f>'[2]Raw Data'!DI10</f>
        <v>93.423597678916821</v>
      </c>
      <c r="BD10" s="48">
        <f>'[2]Raw Data'!DJ10</f>
        <v>92.706333973128594</v>
      </c>
      <c r="BE10" s="48">
        <f>'[2]Raw Data'!DK10</f>
        <v>92.4</v>
      </c>
      <c r="BF10" s="48">
        <f>'[2]Raw Data'!DL10</f>
        <v>93.275488069414308</v>
      </c>
      <c r="BG10" s="48">
        <f>'[2]Raw Data'!DM10</f>
        <v>91.792656587473004</v>
      </c>
      <c r="BH10" s="70">
        <f>'[2]Raw Data'!DN10</f>
        <v>86.333333333333329</v>
      </c>
      <c r="BI10" s="70">
        <f>'[2]Raw Data'!DO10</f>
        <v>87.666666666666671</v>
      </c>
      <c r="BJ10" s="71">
        <f>'[2]Raw Data'!DP10</f>
        <v>86</v>
      </c>
      <c r="BK10" s="91">
        <f>'[2]Raw Data'!DQ10</f>
        <v>89.4</v>
      </c>
      <c r="BL10" s="49">
        <f>'[2]Raw Data'!DR10</f>
        <v>91.6</v>
      </c>
      <c r="BM10" s="69">
        <f>'[2]Raw Data'!DS10</f>
        <v>93.3</v>
      </c>
      <c r="BN10" s="68">
        <f>'[2]Raw Data'!DT10</f>
        <v>94.2</v>
      </c>
      <c r="BO10" s="55">
        <f>'[2]Raw Data'!DU10</f>
        <v>91.8</v>
      </c>
      <c r="BP10" s="68">
        <f>'[2]Raw Data'!DV10</f>
        <v>692.73</v>
      </c>
      <c r="BQ10" s="48">
        <f>'[2]Raw Data'!FL10</f>
        <v>3.815596763226583</v>
      </c>
      <c r="BR10" s="57">
        <f>'[2]Raw Data'!FO10</f>
        <v>4.0938530761747858</v>
      </c>
      <c r="BS10" s="57">
        <f>'[2]Raw Data'!FR10</f>
        <v>4.1729959061638393</v>
      </c>
      <c r="BT10" s="57">
        <f>'[2]Raw Data'!FU10</f>
        <v>4.0109326752268197</v>
      </c>
      <c r="BU10" s="57">
        <f>'[2]Raw Data'!FX10</f>
        <v>3.98647801932223</v>
      </c>
      <c r="BV10" s="123">
        <f>'[2]Raw Data'!GA10</f>
        <v>4.0461673988385707</v>
      </c>
      <c r="BW10" s="41">
        <f>'[2]Raw data real costs'!AF10</f>
        <v>39394.331001617138</v>
      </c>
      <c r="BX10" s="41">
        <f>'[2]Raw data real costs'!AG10</f>
        <v>38242.635678578292</v>
      </c>
      <c r="BY10" s="39">
        <f>'[2]Raw data real costs'!AH10</f>
        <v>35563.926201252842</v>
      </c>
      <c r="BZ10" s="43">
        <f>'[2]Raw data real costs'!AI10</f>
        <v>39496.333299952385</v>
      </c>
      <c r="CA10" s="39">
        <f>'[2]Raw data real costs'!AJ10</f>
        <v>37545.093118429686</v>
      </c>
      <c r="CB10" s="109">
        <f>'[2]Raw data real costs'!AK10</f>
        <v>34540.389972144847</v>
      </c>
      <c r="CC10" s="60">
        <f>'[2]Raw Data'!GV10</f>
        <v>40.416666666666664</v>
      </c>
      <c r="CD10" s="60">
        <f>'[2]Raw Data'!GW10</f>
        <v>43.673469387755105</v>
      </c>
      <c r="CE10" s="60">
        <f>'[2]Raw Data'!GX10</f>
        <v>43.801652892561982</v>
      </c>
      <c r="CF10" s="60">
        <f>'[2]Raw Data'!GY10</f>
        <v>43.7007874015748</v>
      </c>
      <c r="CG10" s="60">
        <f>'[2]Raw Data'!GZ10</f>
        <v>49.586776859504134</v>
      </c>
      <c r="CH10" s="60">
        <f>'[2]Raw Data'!HA10</f>
        <v>50.420168067226889</v>
      </c>
      <c r="CI10" s="41">
        <f>'[2]Raw data real costs'!AL10</f>
        <v>13.828451112688866</v>
      </c>
      <c r="CJ10" s="41">
        <f>'[2]Raw data real costs'!AM10</f>
        <v>12.100745247443861</v>
      </c>
      <c r="CK10" s="39">
        <f>'[2]Raw data real costs'!AN10</f>
        <v>12.768586622280766</v>
      </c>
      <c r="CL10" s="43">
        <f>'[2]Raw data real costs'!AO10</f>
        <v>11.166395531083053</v>
      </c>
      <c r="CM10" s="39">
        <f>'[2]Raw data real costs'!AP10</f>
        <v>4.3390484225751047</v>
      </c>
      <c r="CN10" s="44">
        <f>'[2]Raw data real costs'!AQ10</f>
        <v>7.2883577753182074</v>
      </c>
      <c r="CO10" s="111">
        <f>'[2]Raw Data'!HI10</f>
        <v>0.9</v>
      </c>
      <c r="CP10" s="111">
        <f>'[2]Raw Data'!HJ10</f>
        <v>2.5</v>
      </c>
      <c r="CQ10" s="111">
        <f>'[2]Raw Data'!HK10</f>
        <v>0.7</v>
      </c>
      <c r="CR10" s="111">
        <f>'[2]Raw Data'!HL10</f>
        <v>0.6</v>
      </c>
      <c r="CS10" s="111" t="str">
        <f>'[2]Raw Data'!HM10</f>
        <v>n/a</v>
      </c>
      <c r="CT10" s="111" t="str">
        <f>'[2]Raw Data'!HN10</f>
        <v>n/a</v>
      </c>
      <c r="CU10" s="72">
        <f>'[2]Raw Data'!HO10</f>
        <v>5.5695915279878969</v>
      </c>
      <c r="CV10" s="72">
        <f>'[2]Raw Data'!HP10</f>
        <v>5.1342943854324732</v>
      </c>
      <c r="CW10" s="72">
        <f>'[2]Raw Data'!HQ10</f>
        <v>5.8796847038772908</v>
      </c>
      <c r="CX10" s="72">
        <f>'[2]Raw Data'!HR10</f>
        <v>5.1375310687655347</v>
      </c>
      <c r="CY10" s="72">
        <f>'[2]Raw Data'!HS10</f>
        <v>5.257525546624211</v>
      </c>
      <c r="CZ10" s="72">
        <f>'[2]Raw Data'!HT10</f>
        <v>5.0634231103388361</v>
      </c>
      <c r="DA10" s="72">
        <f>'[2]Raw Data'!HU10</f>
        <v>10.948590381426202</v>
      </c>
      <c r="DB10" s="72">
        <f>'[2]Raw Data'!HV10</f>
        <v>10.756695869837296</v>
      </c>
      <c r="DC10" s="72">
        <f>'[2]Raw Data'!HW10</f>
        <v>11.14105634227651</v>
      </c>
      <c r="DD10" s="72">
        <f>'[2]Raw Data'!HX10</f>
        <v>8.7564202334630359</v>
      </c>
      <c r="DE10" s="72">
        <f>'[2]Raw Data'!HY10</f>
        <v>9.0670439917346215</v>
      </c>
      <c r="DF10" s="72">
        <f>'[2]Raw Data'!HZ10</f>
        <v>9.195691106893694</v>
      </c>
      <c r="DG10" s="72">
        <f>'[2]Raw Data'!IA10</f>
        <v>94.150385098606876</v>
      </c>
      <c r="DH10" s="72">
        <f>'[2]Raw Data'!IB10</f>
        <v>94.33353217695489</v>
      </c>
      <c r="DI10" s="72">
        <f>'[2]Raw Data'!IC10</f>
        <v>93.83129185731687</v>
      </c>
      <c r="DJ10" s="72">
        <f>'[2]Raw Data'!ID10</f>
        <v>93.661976438190948</v>
      </c>
      <c r="DK10" s="72">
        <f>'[2]Raw Data'!IE10</f>
        <v>93.996139520531145</v>
      </c>
      <c r="DL10" s="72">
        <f>'[2]Raw Data'!IF10</f>
        <v>93.94676986701441</v>
      </c>
      <c r="DM10" s="72">
        <f>'[2]Raw Data'!IG10</f>
        <v>85.194998757969699</v>
      </c>
      <c r="DN10" s="72">
        <f>'[2]Raw Data'!IH10</f>
        <v>88.112424785060455</v>
      </c>
      <c r="DO10" s="72">
        <f>'[2]Raw Data'!II10</f>
        <v>90.595138844353244</v>
      </c>
      <c r="DP10" s="72">
        <f>'[2]Raw Data'!IJ10</f>
        <v>90.632616410826529</v>
      </c>
      <c r="DQ10" s="72">
        <f>'[2]Raw Data'!IK10</f>
        <v>92.266318537859007</v>
      </c>
      <c r="DR10" s="72">
        <f>'[2]Raw Data'!IL10</f>
        <v>90.702599273321439</v>
      </c>
      <c r="DS10" s="41">
        <f>'[2]Raw data real costs'!AR10</f>
        <v>22.62384077254519</v>
      </c>
      <c r="DT10" s="41">
        <f>'[2]Raw data real costs'!AS10</f>
        <v>17.471924780476758</v>
      </c>
      <c r="DU10" s="39">
        <f>'[2]Raw data real costs'!AT10</f>
        <v>19.492215326179217</v>
      </c>
      <c r="DV10" s="43">
        <f>'[2]Raw data real costs'!AU10</f>
        <v>19.829694852233846</v>
      </c>
      <c r="DW10" s="39">
        <f>'[2]Raw data real costs'!AV10</f>
        <v>20.757548458374156</v>
      </c>
      <c r="DX10" s="39">
        <f>'[2]Raw data real costs'!AW10</f>
        <v>20.124209310637383</v>
      </c>
      <c r="DY10" s="35">
        <f>'[2]Raw Data'!JE10</f>
        <v>0.9</v>
      </c>
      <c r="DZ10" s="35">
        <f>'[2]Raw Data'!JH10</f>
        <v>1.1000000000000001</v>
      </c>
      <c r="EA10" s="35">
        <f>'[2]Raw Data'!JK10</f>
        <v>1.3251783893985729</v>
      </c>
      <c r="EB10" s="35">
        <f>'[2]Raw Data'!JN10</f>
        <v>1.5215289655685285</v>
      </c>
      <c r="EC10" s="35">
        <f>'[2]Raw Data'!JQ10</f>
        <v>2.3252960304313146</v>
      </c>
      <c r="ED10" s="35">
        <f>'[2]Raw Data'!JT10</f>
        <v>3.1699351234722983</v>
      </c>
      <c r="EE10" s="56">
        <f>'[2]Raw Data'!JW10</f>
        <v>27.950023137436368</v>
      </c>
      <c r="EF10" s="56">
        <f>'[2]Raw Data'!JX10</f>
        <v>35.960980754020568</v>
      </c>
      <c r="EG10" s="56">
        <f>'[2]Raw Data'!JY10</f>
        <v>31.705069124423961</v>
      </c>
      <c r="EH10" s="56">
        <f>'[2]Raw Data'!JZ10</f>
        <v>30.042194092827003</v>
      </c>
      <c r="EI10" s="56">
        <f>'[2]Raw Data'!KA10</f>
        <v>29.953917050691242</v>
      </c>
      <c r="EJ10" s="56">
        <f>'[2]Raw Data'!KB10</f>
        <v>31.793478260869566</v>
      </c>
      <c r="EK10" s="61">
        <f>'[2]Raw Data'!KC10</f>
        <v>60.35</v>
      </c>
      <c r="EL10" s="61">
        <f>'[2]Raw Data'!KD10</f>
        <v>64</v>
      </c>
      <c r="EM10" s="61">
        <f>'[2]Raw Data'!KE10</f>
        <v>58</v>
      </c>
      <c r="EN10" s="41">
        <f>'[2]Raw data real costs'!AX10</f>
        <v>455.23049609804661</v>
      </c>
      <c r="EO10" s="41">
        <f>'[2]Raw data real costs'!AY10</f>
        <v>512.73142283573054</v>
      </c>
      <c r="EP10" s="39">
        <f>'[2]Raw data real costs'!AZ10</f>
        <v>391.54378143716838</v>
      </c>
      <c r="EQ10" s="43">
        <f>'[2]Raw data real costs'!BA10</f>
        <v>321.17770352869587</v>
      </c>
      <c r="ER10" s="39">
        <f>'[2]Raw data real costs'!BB10</f>
        <v>356.98919109591958</v>
      </c>
      <c r="ES10" s="35">
        <f>'[2]Raw data real costs'!BC10</f>
        <v>348.12889812889813</v>
      </c>
      <c r="ET10" s="41">
        <f>'[2]Raw data real costs'!BD10</f>
        <v>2.261490578429175</v>
      </c>
      <c r="EU10" s="41">
        <f>'[2]Raw data real costs'!BE10</f>
        <v>1.5537238459805662</v>
      </c>
      <c r="EV10" s="39">
        <f>'[2]Raw data real costs'!BF10</f>
        <v>1.5522900515413689</v>
      </c>
      <c r="EW10" s="43">
        <f>'[2]Raw data real costs'!BG10</f>
        <v>0.96157162912124672</v>
      </c>
      <c r="EX10" s="39">
        <f>'[2]Raw data real costs'!BH10</f>
        <v>0.73032091302118496</v>
      </c>
      <c r="EY10" s="44">
        <f>'[2]Raw data real costs'!BI10</f>
        <v>0.67990973415956113</v>
      </c>
      <c r="EZ10" s="41">
        <f>'[2]Raw data real costs'!BJ10</f>
        <v>3.7070401856737676</v>
      </c>
      <c r="FA10" s="41">
        <f>'[2]Raw data real costs'!BK10</f>
        <v>5.5628578738846661</v>
      </c>
      <c r="FB10" s="39">
        <f>'[2]Raw data real costs'!BL10</f>
        <v>5.0544827150963192</v>
      </c>
      <c r="FC10" s="43">
        <f>'[2]Raw data real costs'!BM10</f>
        <v>5.6104273519162229</v>
      </c>
      <c r="FD10" s="39">
        <f>'[2]Raw data real costs'!BN10</f>
        <v>5.2410013019023332</v>
      </c>
      <c r="FE10" s="44">
        <f>'[2]Raw data real costs'!BO10</f>
        <v>4.578558482585362</v>
      </c>
      <c r="FF10" s="41">
        <f>'[2]Raw data real costs'!BP10</f>
        <v>3.6632183459860235</v>
      </c>
      <c r="FG10" s="41">
        <f>'[2]Raw data real costs'!BQ10</f>
        <v>4.7250365977178115</v>
      </c>
      <c r="FH10" s="43">
        <f>'[2]Raw data real costs'!BR10</f>
        <v>3.4461325691574234</v>
      </c>
      <c r="FI10" s="43">
        <f>'[2]Raw data real costs'!BS10</f>
        <v>3.0418618355703706</v>
      </c>
      <c r="FJ10" s="39">
        <f>'[2]Raw data real costs'!BT10</f>
        <v>1.9411933718797374</v>
      </c>
      <c r="FK10" s="44">
        <f>'[2]Raw data real costs'!BU10</f>
        <v>1.8396083469561098</v>
      </c>
      <c r="FL10" s="41">
        <f>'[2]Raw data real costs'!BV10</f>
        <v>15076.181927702211</v>
      </c>
      <c r="FM10" s="41">
        <f>'[2]Raw data real costs'!BW10</f>
        <v>8986.3592699259952</v>
      </c>
      <c r="FN10" s="43">
        <f>'[2]Raw data real costs'!BX10</f>
        <v>10393.920501838138</v>
      </c>
      <c r="FO10" s="43">
        <f>'[2]Raw data real costs'!BY10</f>
        <v>8408.7893408414657</v>
      </c>
      <c r="FP10" s="46">
        <f>'[2]Raw data real costs'!BZ10</f>
        <v>5895.7143595957268</v>
      </c>
      <c r="FQ10" s="46">
        <f>'[2]Raw data real costs'!CA10</f>
        <v>5685.7283303293461</v>
      </c>
      <c r="FR10" s="134">
        <f>'[2]Raw Data'!NW10</f>
        <v>83.333333333333329</v>
      </c>
      <c r="FS10" s="134">
        <f>'[2]Raw Data'!NX10</f>
        <v>79</v>
      </c>
      <c r="FT10" s="134">
        <f>'[2]Raw Data'!NY10</f>
        <v>83.733333333333334</v>
      </c>
      <c r="FU10" s="61">
        <f>'[2]Raw Data'!NZ10</f>
        <v>85.666666666666671</v>
      </c>
      <c r="FV10" s="58">
        <f>'[2]Raw Data'!OA10</f>
        <v>84.666666666666671</v>
      </c>
      <c r="FW10" s="58">
        <f>'[2]Raw Data'!OB10</f>
        <v>73.80952380952381</v>
      </c>
      <c r="FX10" s="58">
        <f>'[2]Raw Data'!OC10</f>
        <v>75.666666666666671</v>
      </c>
      <c r="FY10" s="58">
        <f>'[2]Raw Data'!OD10</f>
        <v>73.333333333333329</v>
      </c>
      <c r="FZ10" s="58">
        <f>'[2]Raw Data'!OE10</f>
        <v>75.600000000000009</v>
      </c>
      <c r="GA10" s="58">
        <f>'[2]Raw Data'!OF10</f>
        <v>78</v>
      </c>
      <c r="GB10" s="58">
        <f>'[2]Raw Data'!OG10</f>
        <v>76.333333333333329</v>
      </c>
      <c r="GC10" s="41">
        <f>'[2]Raw data real costs'!CB10</f>
        <v>98.722310322108328</v>
      </c>
      <c r="GD10" s="41">
        <f>'[2]Raw data real costs'!CC10</f>
        <v>74.665943127210809</v>
      </c>
      <c r="GE10" s="43">
        <f>'[2]Raw data real costs'!CD10</f>
        <v>70.275919093085136</v>
      </c>
      <c r="GF10" s="43">
        <f>'[2]Raw data real costs'!CE10</f>
        <v>84.515658771586601</v>
      </c>
      <c r="GG10" s="42">
        <f>'[2]Raw data real costs'!CF10</f>
        <v>81.724816278183226</v>
      </c>
      <c r="GH10" s="41">
        <f>'[2]Raw data real costs'!CG10</f>
        <v>49.62115692344701</v>
      </c>
      <c r="GI10" s="39">
        <f>'[2]Raw data real costs'!CH10</f>
        <v>46.504583951859374</v>
      </c>
      <c r="GJ10" s="39">
        <f>'[2]Raw data real costs'!CI10</f>
        <v>56.566797613533893</v>
      </c>
      <c r="GK10" s="42">
        <f>'[2]Raw data real costs'!CJ10</f>
        <v>56.876402236881759</v>
      </c>
      <c r="GL10" s="41">
        <f>'[2]Raw data real costs'!CK10</f>
        <v>74.518943083386077</v>
      </c>
      <c r="GM10" s="41">
        <f>'[2]Raw data real costs'!CL10</f>
        <v>89.417019696245148</v>
      </c>
      <c r="GN10" s="39">
        <f>'[2]Raw data real costs'!CM10</f>
        <v>96.489529550854556</v>
      </c>
      <c r="GO10" s="39">
        <f>'[2]Raw data real costs'!CN10</f>
        <v>87.521592044686855</v>
      </c>
      <c r="GP10" s="42">
        <f>'[2]Raw data real costs'!CO10</f>
        <v>85.220420514270728</v>
      </c>
      <c r="GQ10" s="41">
        <f>'[2]Raw data real costs'!CP10</f>
        <v>80.487860836457344</v>
      </c>
      <c r="GR10" s="39">
        <f>'[2]Raw data real costs'!CQ10</f>
        <v>74.536659359143272</v>
      </c>
      <c r="GS10" s="39">
        <f>'[2]Raw data real costs'!CR10</f>
        <v>71.582398075939253</v>
      </c>
      <c r="GT10" s="42">
        <f>'[2]Raw data real costs'!CS10</f>
        <v>69.500719954458688</v>
      </c>
      <c r="GU10" s="41">
        <f>'[2]Raw data real costs'!CT10</f>
        <v>16976.316099655214</v>
      </c>
      <c r="GV10" s="41">
        <f>'[2]Raw data real costs'!CU10</f>
        <v>16810.916949616698</v>
      </c>
      <c r="GW10" s="39">
        <f>'[2]Raw data real costs'!CV10</f>
        <v>15215.146014875976</v>
      </c>
      <c r="GX10" s="43">
        <f>'[2]Raw data real costs'!CW10</f>
        <v>14303.267413431324</v>
      </c>
      <c r="GY10" s="46">
        <f>'[2]Raw data real costs'!CX10</f>
        <v>12490.362778557752</v>
      </c>
      <c r="GZ10" s="42">
        <f>'[2]Raw data real costs'!CY10</f>
        <v>10625.921677863345</v>
      </c>
      <c r="HA10" s="61">
        <f>'[2]Raw Data'!RC10</f>
        <v>93.7</v>
      </c>
      <c r="HB10" s="61">
        <f>'[2]Raw Data'!RD10</f>
        <v>97.2</v>
      </c>
      <c r="HC10" s="61">
        <f>'[2]Raw Data'!RE10</f>
        <v>97.1</v>
      </c>
      <c r="HD10" s="61">
        <f>'[2]Raw Data'!RF10</f>
        <v>91.304347826086953</v>
      </c>
      <c r="HE10" s="61">
        <f>'[2]Raw Data'!RG10</f>
        <v>95.2</v>
      </c>
      <c r="HF10" s="41">
        <f>'[2]Raw data real costs'!CZ10</f>
        <v>12830.27264221308</v>
      </c>
      <c r="HG10" s="41">
        <f>'[2]Raw data real costs'!DA10</f>
        <v>13416.654844204255</v>
      </c>
      <c r="HH10" s="39">
        <f>'[2]Raw data real costs'!DB10</f>
        <v>10964.566522357329</v>
      </c>
      <c r="HI10" s="43">
        <f>'[2]Raw data real costs'!DC10</f>
        <v>9678.7518020551561</v>
      </c>
      <c r="HJ10" s="46">
        <f>'[2]Raw data real costs'!DD10</f>
        <v>7861.3377124494182</v>
      </c>
      <c r="HK10" s="42">
        <f>'[2]Raw data real costs'!DE10</f>
        <v>10289.041444975559</v>
      </c>
      <c r="HL10" s="61">
        <f>'[2]Raw Data'!SA10</f>
        <v>35.519459158352269</v>
      </c>
      <c r="HM10" s="61">
        <f>'[2]Raw Data'!SB10</f>
        <v>29.7</v>
      </c>
      <c r="HN10" s="61">
        <f>'[2]Raw Data'!SC10</f>
        <v>26.200000000000003</v>
      </c>
      <c r="HO10" s="61">
        <f>'[2]Raw Data'!SD10</f>
        <v>24.548437822534005</v>
      </c>
      <c r="HP10" s="61">
        <f>'[2]Raw Data'!SE10</f>
        <v>21.285438323606169</v>
      </c>
      <c r="HQ10" s="61">
        <f>'[2]Raw Data'!SF10</f>
        <v>44.96631516003842</v>
      </c>
      <c r="HR10" s="61">
        <f>'[2]Raw Data'!SG10</f>
        <v>44.722364544064234</v>
      </c>
      <c r="HS10" s="61">
        <f>'[2]Raw Data'!SH10</f>
        <v>37.799999999999997</v>
      </c>
      <c r="HT10" s="61">
        <f>'[2]Raw Data'!SI10</f>
        <v>37.799999999999997</v>
      </c>
      <c r="HU10" s="61">
        <f>'[2]Raw Data'!SJ10</f>
        <v>36.859466569501215</v>
      </c>
      <c r="HV10" s="61">
        <f>'[2]Raw Data'!SK10</f>
        <v>34.227900537694843</v>
      </c>
      <c r="HW10" s="61">
        <f>'[2]Raw Data'!SL10</f>
        <v>48.945603991751938</v>
      </c>
      <c r="HX10" s="61">
        <f>'[2]Raw Data'!SM10</f>
        <v>47.329667972583998</v>
      </c>
      <c r="HY10" s="61">
        <f>'[2]Raw Data'!SN10</f>
        <v>42.1</v>
      </c>
      <c r="HZ10" s="61">
        <f>'[2]Raw Data'!SO10</f>
        <v>46.5</v>
      </c>
      <c r="IA10" s="61">
        <f>'[2]Raw Data'!SP10</f>
        <v>45.44448615294489</v>
      </c>
      <c r="IB10" s="61">
        <f>'[2]Raw Data'!SQ10</f>
        <v>40.265249141094081</v>
      </c>
      <c r="IC10" s="61">
        <f>'[2]Raw Data'!SR10</f>
        <v>43.17094389263643</v>
      </c>
      <c r="ID10" s="61">
        <f>'[2]Raw Data'!SS10</f>
        <v>42.021882326454659</v>
      </c>
      <c r="IE10" s="61">
        <f>'[2]Raw Data'!ST10</f>
        <v>43.6</v>
      </c>
      <c r="IF10" s="61">
        <f>'[2]Raw Data'!SU10</f>
        <v>45</v>
      </c>
      <c r="IG10" s="61">
        <f>'[2]Raw Data'!SV10</f>
        <v>44.119779518013125</v>
      </c>
      <c r="IH10" s="61">
        <f>'[2]Raw Data'!SW10</f>
        <v>44.925164457585957</v>
      </c>
      <c r="II10" s="41">
        <f>'[2]Raw data real costs'!DF10</f>
        <v>22168.232006118342</v>
      </c>
      <c r="IJ10" s="41">
        <f>'[2]Raw data real costs'!DG10</f>
        <v>20648.382808272654</v>
      </c>
      <c r="IK10" s="39">
        <f>'[2]Raw data real costs'!DH10</f>
        <v>18136.589145368256</v>
      </c>
      <c r="IL10" s="43">
        <f>'[2]Raw data real costs'!DI10</f>
        <v>19015.519657902874</v>
      </c>
      <c r="IM10" s="46">
        <f>'[2]Raw data real costs'!DJ10</f>
        <v>19553.708154977179</v>
      </c>
      <c r="IN10" s="41">
        <f>'[2]Raw data real costs'!DK10</f>
        <v>6467.7035779106536</v>
      </c>
      <c r="IO10" s="39">
        <f>'[2]Raw data real costs'!DL10</f>
        <v>6918.5187546923335</v>
      </c>
      <c r="IP10" s="39">
        <f>'[2]Raw data real costs'!DM10</f>
        <v>6907.1130572669599</v>
      </c>
      <c r="IQ10" s="42">
        <f>'[2]Raw data real costs'!DN10</f>
        <v>10109.782074389645</v>
      </c>
      <c r="IR10" s="39">
        <f>'[2]Raw data real costs'!DO10</f>
        <v>11668.885567457601</v>
      </c>
      <c r="IS10" s="43">
        <f>'[2]Raw data real costs'!DP10</f>
        <v>12097.000903210543</v>
      </c>
      <c r="IT10" s="46">
        <f>'[2]Raw data real costs'!DQ10</f>
        <v>12646.59509771022</v>
      </c>
      <c r="IU10" s="42">
        <f>'[2]Raw data real costs'!DR10</f>
        <v>11543.503195149926</v>
      </c>
      <c r="IV10" s="60">
        <f>'[2]Raw Data'!UO10</f>
        <v>46.216153283214688</v>
      </c>
      <c r="IW10" s="60">
        <f>'[2]Raw Data'!UP10</f>
        <v>44.5</v>
      </c>
      <c r="IX10" s="60">
        <f>'[2]Raw Data'!UQ10</f>
        <v>48.823616511490123</v>
      </c>
      <c r="IY10" s="60">
        <f>'[2]Raw Data'!UR10</f>
        <v>50.3</v>
      </c>
      <c r="IZ10" s="60">
        <f>'[2]Raw Data'!US10</f>
        <v>52.97721172928199</v>
      </c>
      <c r="JA10" s="60">
        <f>'[2]Raw Data'!UT10</f>
        <v>81.7</v>
      </c>
      <c r="JB10" s="60">
        <f>'[2]Raw Data'!UU10</f>
        <v>84</v>
      </c>
      <c r="JC10" s="60">
        <f>'[2]Raw Data'!UV10</f>
        <v>82</v>
      </c>
      <c r="JD10" s="60">
        <f>'[2]Raw Data'!UW10</f>
        <v>69.066666666666663</v>
      </c>
      <c r="JE10" s="60">
        <f>'[2]Raw Data'!UX10</f>
        <v>68</v>
      </c>
      <c r="JF10" s="60">
        <f>'[2]Raw Data'!UY10</f>
        <v>67</v>
      </c>
      <c r="JG10" s="60">
        <f>'[2]Raw Data'!UZ10</f>
        <v>2.6262043469809986</v>
      </c>
      <c r="JH10" s="60">
        <f>'[2]Raw Data'!VA10</f>
        <v>2.8471175034730085</v>
      </c>
      <c r="JI10" s="60">
        <f>'[2]Raw Data'!VB10</f>
        <v>4.6919383589111723</v>
      </c>
      <c r="JJ10" s="60">
        <f>'[2]Raw Data'!VC10</f>
        <v>4.236412419141101</v>
      </c>
      <c r="JK10" s="60">
        <f>'[2]Raw Data'!VD10</f>
        <v>4.5891067377325268</v>
      </c>
      <c r="JL10" s="58">
        <f>'[2]Raw Data'!VE10</f>
        <v>5.2702597939485578</v>
      </c>
      <c r="JM10" s="58">
        <f>'[2]Raw Data'!VF10</f>
        <v>1.9489217041946252</v>
      </c>
      <c r="JN10" s="58">
        <f>'[2]Raw Data'!VG10</f>
        <v>2.6434473322278751</v>
      </c>
      <c r="JO10" s="58">
        <f>'[2]Raw Data'!VH10</f>
        <v>2.2109186037947399</v>
      </c>
      <c r="JP10" s="58">
        <f>'[2]Raw Data'!VI10</f>
        <v>2.0056267455107699</v>
      </c>
      <c r="JQ10" s="58">
        <f>'[2]Raw Data'!VJ10</f>
        <v>2.6642850228533579</v>
      </c>
      <c r="JR10" s="58">
        <f>'[2]Raw Data'!VK10</f>
        <v>3.0038311471468386</v>
      </c>
      <c r="JS10" s="58">
        <f>'[2]Raw Data'!VL10</f>
        <v>71.006420669915684</v>
      </c>
      <c r="JT10" s="58">
        <f>'[2]Raw Data'!VM10</f>
        <v>78.090584768109196</v>
      </c>
      <c r="JU10" s="58">
        <f>'[2]Raw Data'!VN10</f>
        <v>86.075949367088612</v>
      </c>
      <c r="JV10" s="58">
        <f>'[2]Raw Data'!VO10</f>
        <v>91.703877790834312</v>
      </c>
      <c r="JW10" s="58">
        <f>'[2]Raw Data'!VP10</f>
        <v>98.090223200251486</v>
      </c>
      <c r="JX10" s="58">
        <f>'[2]Raw Data'!VQ10</f>
        <v>98.350483072814384</v>
      </c>
      <c r="JY10" s="58">
        <f>'[2]Raw Data'!VR10</f>
        <v>89.213756368689218</v>
      </c>
      <c r="JZ10" s="58">
        <f>'[2]Raw Data'!VS10</f>
        <v>88.609784529763473</v>
      </c>
      <c r="KA10" s="58">
        <f>'[2]Raw Data'!VT10</f>
        <v>91.260760838294203</v>
      </c>
      <c r="KB10" s="58">
        <f>'[2]Raw Data'!VU10</f>
        <v>2.8900787709133522</v>
      </c>
      <c r="KC10" s="58">
        <f>'[2]Raw Data'!VV10</f>
        <v>10.670304394636391</v>
      </c>
      <c r="KD10" s="58">
        <f>'[2]Raw Data'!VW10</f>
        <v>9.0529448268080781</v>
      </c>
      <c r="KE10" s="58">
        <f>'[2]Raw Data'!VX10</f>
        <v>95.180629689796547</v>
      </c>
      <c r="KF10" s="58">
        <f>'[2]Raw Data'!VY10</f>
        <v>95.525050411043892</v>
      </c>
      <c r="KG10" s="58">
        <f>'[2]Raw Data'!VZ10</f>
        <v>89.94330977712201</v>
      </c>
      <c r="KH10" s="58">
        <f>'[2]Raw Data'!WA10</f>
        <v>99.208773991382685</v>
      </c>
      <c r="KI10" s="58">
        <f>'[2]Raw Data'!WB10</f>
        <v>99.284816095567436</v>
      </c>
      <c r="KJ10" s="58">
        <f>'[2]Raw Data'!WC10</f>
        <v>99.693661142094101</v>
      </c>
      <c r="KK10" s="58">
        <f>'[2]Raw Data'!WD10</f>
        <v>80.104712041884824</v>
      </c>
      <c r="KL10" s="58">
        <f>'[2]Raw Data'!WE10</f>
        <v>78.888888888888886</v>
      </c>
      <c r="KM10" s="58">
        <f>'[2]Raw Data'!WF10</f>
        <v>82.33695652173914</v>
      </c>
      <c r="KN10" s="58">
        <f>'[2]Raw Data'!WG10</f>
        <v>88.705234159779607</v>
      </c>
      <c r="KO10" s="58">
        <f>'[2]Raw Data'!WH10</f>
        <v>84.726224783861667</v>
      </c>
      <c r="KP10" s="58">
        <f>'[2]Raw Data'!WI10</f>
        <v>81.5625</v>
      </c>
      <c r="KQ10" s="58">
        <f>'[2]Raw Data'!WJ10</f>
        <v>92.687602416721916</v>
      </c>
      <c r="KR10" s="58">
        <f>'[2]Raw Data'!WK10</f>
        <v>94.288214793629948</v>
      </c>
      <c r="KS10" s="58">
        <f>'[2]Raw Data'!WL10</f>
        <v>97.537658523643969</v>
      </c>
      <c r="KT10" s="58">
        <f>'[2]Raw Data'!WM10</f>
        <v>97.813868198949933</v>
      </c>
      <c r="KU10" s="58">
        <f>'[2]Raw Data'!WN10</f>
        <v>98.287002526037497</v>
      </c>
      <c r="KV10" s="58">
        <f>'[2]Raw Data'!WO10</f>
        <v>97.226601290963259</v>
      </c>
      <c r="KW10" s="58">
        <f>'[2]Raw Data'!WP10</f>
        <v>5.625</v>
      </c>
      <c r="KX10" s="58">
        <f>'[2]Raw Data'!WS10</f>
        <v>6.7272727272727275</v>
      </c>
      <c r="KY10" s="58">
        <f>'[2]Raw Data'!WV10</f>
        <v>8.3269230769230784</v>
      </c>
      <c r="KZ10" s="62">
        <f>'[2]Raw Data'!WY10</f>
        <v>16.261904761904759</v>
      </c>
      <c r="LA10" s="62">
        <f>'[2]Raw data real costs'!DS10</f>
        <v>8125.02555059309</v>
      </c>
      <c r="LB10" s="62">
        <f>'[2]Raw data real costs'!DT10</f>
        <v>11180.255852800583</v>
      </c>
      <c r="LC10" s="62">
        <f>'[2]Raw data real costs'!DU10</f>
        <v>8879.6922808921699</v>
      </c>
      <c r="LD10" s="62">
        <f>'[2]Raw data real costs'!DV10</f>
        <v>12181.581860970235</v>
      </c>
      <c r="LE10" s="62">
        <f>'[2]Raw data real costs'!DW10</f>
        <v>9002.2237248560814</v>
      </c>
      <c r="LF10" s="62">
        <f>'[2]Raw data real costs'!DX10</f>
        <v>9444.4444444444453</v>
      </c>
      <c r="LG10" s="110">
        <f>'[2]Raw Data'!XT10</f>
        <v>12.74891774891775</v>
      </c>
      <c r="LH10" s="110">
        <f>'[2]Raw Data'!XU10</f>
        <v>23.711309523809522</v>
      </c>
      <c r="LI10" s="110">
        <f>'[2]Raw Data'!XV10</f>
        <v>11.352941176470589</v>
      </c>
      <c r="LJ10" s="110">
        <f>'[2]Raw Data'!XW10</f>
        <v>31.625258799171842</v>
      </c>
      <c r="LK10" s="110">
        <f>'[2]Raw Data'!XX10</f>
        <v>17.669000221024664</v>
      </c>
      <c r="LL10" s="110">
        <f>'[2]Raw Data'!XY10</f>
        <v>5.9147825286787272</v>
      </c>
      <c r="LM10" s="110">
        <f>'[2]Raw Data'!XZ10</f>
        <v>14.543587038180702</v>
      </c>
      <c r="LN10" s="110">
        <f>'[2]Raw Data'!YA10</f>
        <v>17.825377109712441</v>
      </c>
      <c r="LO10" s="110">
        <f>'[2]Raw Data'!YB10</f>
        <v>17.370207289385601</v>
      </c>
      <c r="LP10" s="110">
        <f>'[2]Raw Data'!YC10</f>
        <v>19.006653152013296</v>
      </c>
      <c r="LQ10" s="110">
        <f>'[2]Raw Data'!YD10</f>
        <v>17.724413950829046</v>
      </c>
      <c r="LR10" s="110">
        <f>'[2]Raw Data'!YG10</f>
        <v>19.814951281421436</v>
      </c>
      <c r="LS10" s="110">
        <f>'[2]Raw Data'!YJ10</f>
        <v>12.125184335572669</v>
      </c>
      <c r="LT10" s="110">
        <f>'[2]Raw Data'!KF10</f>
        <v>86.986000000000004</v>
      </c>
      <c r="LU10" s="110">
        <f>'[2]Raw Data'!KG10</f>
        <v>85.996435794937526</v>
      </c>
      <c r="LV10" s="115">
        <f>'[2]Raw Data'!KH10</f>
        <v>87.605999999999995</v>
      </c>
      <c r="LW10" s="115">
        <f>'[2]Raw Data'!KI10</f>
        <v>84.713319962046711</v>
      </c>
      <c r="LX10" s="115">
        <f>'[2]Raw Data'!DV10</f>
        <v>692.73</v>
      </c>
      <c r="LY10" s="115">
        <f>'[2]Raw Data'!DW10</f>
        <v>755.32</v>
      </c>
      <c r="LZ10" s="115">
        <f>'[2]Raw Data'!DX10</f>
        <v>772.95</v>
      </c>
      <c r="MA10" s="115">
        <f>'[2]Raw Data'!DY10</f>
        <v>799.96</v>
      </c>
      <c r="MB10" s="115">
        <f>'[2]Raw Data'!DZ10</f>
        <v>818.54</v>
      </c>
      <c r="MC10" s="115">
        <f>'[2]Raw Data'!EA10</f>
        <v>446</v>
      </c>
      <c r="MD10" s="115">
        <f>'[2]Raw Data'!EB10</f>
        <v>534</v>
      </c>
      <c r="ME10" s="115">
        <f>'[2]Raw Data'!EC10</f>
        <v>582</v>
      </c>
      <c r="MF10" s="115">
        <f>'[2]Raw Data'!ED10</f>
        <v>548</v>
      </c>
      <c r="MG10" s="115">
        <f>'[2]Raw Data'!EE10</f>
        <v>553</v>
      </c>
      <c r="MH10" s="115">
        <f>'[2]Raw Data'!EF10</f>
        <v>591</v>
      </c>
      <c r="MI10" s="115">
        <f>'[2]Raw Data'!EG10</f>
        <v>727</v>
      </c>
      <c r="MJ10" s="115">
        <f>'[2]Raw Data'!EH10</f>
        <v>720</v>
      </c>
      <c r="MK10" s="115">
        <f>'[2]Raw Data'!EI10</f>
        <v>741</v>
      </c>
      <c r="ML10" s="115">
        <f>'[2]Raw Data'!EJ10</f>
        <v>771</v>
      </c>
      <c r="MM10" s="115">
        <f>'[2]Raw Data'!EK10</f>
        <v>906</v>
      </c>
      <c r="MN10" s="115">
        <f>'[2]Raw Data'!EL10</f>
        <v>888</v>
      </c>
      <c r="MO10" s="115">
        <f>'[2]Raw Data'!EM10</f>
        <v>873</v>
      </c>
      <c r="MP10" s="115">
        <f>'[2]Raw Data'!EN10</f>
        <v>896</v>
      </c>
      <c r="MQ10" s="115">
        <f>'[2]Raw Data'!EO10</f>
        <v>912</v>
      </c>
      <c r="MR10" s="115">
        <f>'[2]Raw Data'!EP10</f>
        <v>875</v>
      </c>
      <c r="MS10" s="115">
        <f>'[2]Raw Data'!EQ10</f>
        <v>1012</v>
      </c>
      <c r="MT10" s="115">
        <f>'[2]Raw Data'!ER10</f>
        <v>921</v>
      </c>
      <c r="MU10" s="115">
        <f>'[2]Raw Data'!ES10</f>
        <v>1070</v>
      </c>
      <c r="MV10" s="115">
        <f>'[2]Raw Data'!ET10</f>
        <v>1036</v>
      </c>
      <c r="MW10" s="115">
        <f>'[2]Raw Data'!EU10</f>
        <v>1020</v>
      </c>
      <c r="MX10" s="115">
        <f>'[2]Raw Data'!EV10</f>
        <v>1037</v>
      </c>
      <c r="MY10" s="115">
        <f>'[2]Raw Data'!EW10</f>
        <v>1095</v>
      </c>
      <c r="MZ10" s="115">
        <f>'[2]Raw Data'!EX10</f>
        <v>1144</v>
      </c>
      <c r="NA10" s="115">
        <f>'[2]Raw Data'!EY10</f>
        <v>1160</v>
      </c>
      <c r="NB10" s="115">
        <f>'[2]Raw Data'!EZ10</f>
        <v>77.878787878787875</v>
      </c>
      <c r="NC10" s="115">
        <f>'[2]Raw Data'!FA10</f>
        <v>69.003984063745023</v>
      </c>
      <c r="ND10" s="115">
        <f>'[2]Raw Data'!FB10</f>
        <v>59.178743961352652</v>
      </c>
      <c r="NE10" s="115">
        <f>'[2]Raw Data'!FC10</f>
        <v>73.409090909090907</v>
      </c>
      <c r="NF10" s="115">
        <f>'[2]Raw Data'!FD10</f>
        <v>64.223107569721122</v>
      </c>
      <c r="NG10" s="115">
        <f>'[2]Raw Data'!FE10</f>
        <v>53.945249597423519</v>
      </c>
      <c r="NH10" s="115">
        <f>'[2]Raw Data'!FF10</f>
        <v>83.181818181818173</v>
      </c>
      <c r="NI10" s="115">
        <f>'[2]Raw Data'!FG10</f>
        <v>76.414342629482064</v>
      </c>
      <c r="NJ10" s="115">
        <f>'[2]Raw Data'!FH10</f>
        <v>67.900241351568781</v>
      </c>
      <c r="NK10" s="115">
        <f>'[2]Raw Data'!FI10</f>
        <v>77.954545454545453</v>
      </c>
      <c r="NL10" s="115">
        <f>'[2]Raw Data'!FJ10</f>
        <v>64.757358790771676</v>
      </c>
      <c r="NM10" s="115">
        <f>'[2]Raw Data'!FK10</f>
        <v>58.326629123089305</v>
      </c>
      <c r="NN10" s="115">
        <f>'[2]Raw Data'!FL10</f>
        <v>3.815596763226583</v>
      </c>
      <c r="NO10" s="116"/>
      <c r="NP10" s="113"/>
    </row>
    <row r="11" spans="1:380" s="63" customFormat="1" ht="15" customHeight="1">
      <c r="A11" s="51" t="s">
        <v>92</v>
      </c>
      <c r="B11" s="52">
        <v>1</v>
      </c>
      <c r="C11" s="52">
        <v>4</v>
      </c>
      <c r="D11" s="98">
        <f>'[2]Raw data real costs'!B11</f>
        <v>5169.6356819556468</v>
      </c>
      <c r="E11" s="98">
        <f>'[2]Raw data real costs'!C11</f>
        <v>5033.4345691031367</v>
      </c>
      <c r="F11" s="98">
        <f>'[2]Raw data real costs'!D11</f>
        <v>4862.9407045028865</v>
      </c>
      <c r="G11" s="98">
        <f>'[2]Raw data real costs'!E11</f>
        <v>4669.8517545994755</v>
      </c>
      <c r="H11" s="98">
        <f>'[2]Raw data real costs'!F11</f>
        <v>4638.0626706570856</v>
      </c>
      <c r="I11" s="99">
        <f>'[2]Raw data real costs'!G11</f>
        <v>4571.1032676761924</v>
      </c>
      <c r="J11" s="98">
        <f>'[2]Raw data real costs'!H11</f>
        <v>8334.6693686860854</v>
      </c>
      <c r="K11" s="98">
        <f>'[2]Raw data real costs'!I11</f>
        <v>6856.0476335234916</v>
      </c>
      <c r="L11" s="98">
        <f>'[2]Raw data real costs'!J11</f>
        <v>6740.8998539551931</v>
      </c>
      <c r="M11" s="98">
        <f>'[2]Raw data real costs'!K11</f>
        <v>6766.5258302718421</v>
      </c>
      <c r="N11" s="98">
        <f>'[2]Raw data real costs'!L11</f>
        <v>6867.2623546705527</v>
      </c>
      <c r="O11" s="99">
        <f>'[2]Raw data real costs'!M11</f>
        <v>6782.7137297007112</v>
      </c>
      <c r="P11" s="33">
        <f>'[2]Raw data real costs'!N11</f>
        <v>3353.8614664204301</v>
      </c>
      <c r="Q11" s="34">
        <f>'[2]Raw data real costs'!O11</f>
        <v>2939.8833928053946</v>
      </c>
      <c r="R11" s="34">
        <f>'[2]Raw data real costs'!P11</f>
        <v>2857.9040303560928</v>
      </c>
      <c r="S11" s="34">
        <f>'[2]Raw data real costs'!Q11</f>
        <v>2538.56545796104</v>
      </c>
      <c r="T11" s="34">
        <f>'[2]Raw data real costs'!R11</f>
        <v>3358.7537639214615</v>
      </c>
      <c r="U11" s="38">
        <f>'[2]Raw data real costs'!S11</f>
        <v>3732.8499721137759</v>
      </c>
      <c r="V11" s="53">
        <f>'[2]Raw Data'!BD11</f>
        <v>72</v>
      </c>
      <c r="W11" s="54">
        <f>'[2]Raw Data'!BE11</f>
        <v>75</v>
      </c>
      <c r="X11" s="55">
        <f>'[2]Raw Data'!BF11</f>
        <v>74</v>
      </c>
      <c r="Y11" s="54">
        <f>'[2]Raw Data'!BG11</f>
        <v>78</v>
      </c>
      <c r="Z11" s="124">
        <f>'[2]Raw Data'!BH11</f>
        <v>80</v>
      </c>
      <c r="AA11" s="53">
        <f>'[2]Raw Data'!BI11</f>
        <v>44</v>
      </c>
      <c r="AB11" s="55">
        <f>'[2]Raw Data'!BJ11</f>
        <v>48</v>
      </c>
      <c r="AC11" s="55">
        <f>'[2]Raw Data'!BK11</f>
        <v>49</v>
      </c>
      <c r="AD11" s="55">
        <f>'[2]Raw Data'!BL11</f>
        <v>53</v>
      </c>
      <c r="AE11" s="55">
        <f>'[2]Raw Data'!BM11</f>
        <v>56</v>
      </c>
      <c r="AF11" s="119">
        <f>'[2]Raw Data'!BN11</f>
        <v>52</v>
      </c>
      <c r="AG11" s="119">
        <f>'[2]Raw Data'!BO11</f>
        <v>44</v>
      </c>
      <c r="AH11" s="119">
        <f>'[2]Raw Data'!BP11</f>
        <v>51</v>
      </c>
      <c r="AI11" s="119">
        <f>'[2]Raw Data'!BQ11</f>
        <v>61</v>
      </c>
      <c r="AJ11" s="104">
        <f>'[2]Raw Data'!BR11</f>
        <v>56</v>
      </c>
      <c r="AK11" s="12">
        <f>'[2]Raw Data'!BS11</f>
        <v>30</v>
      </c>
      <c r="AL11" s="11">
        <f>'[2]Raw Data'!BT11</f>
        <v>18</v>
      </c>
      <c r="AM11" s="12">
        <f>'[2]Raw Data'!BU11</f>
        <v>29</v>
      </c>
      <c r="AN11" s="11">
        <f>'[2]Raw Data'!BV11</f>
        <v>27</v>
      </c>
      <c r="AO11" s="12">
        <f>'[2]Raw Data'!BW11</f>
        <v>38</v>
      </c>
      <c r="AP11" s="33">
        <f>'[2]Raw data real costs'!T11</f>
        <v>2364.7567089451504</v>
      </c>
      <c r="AQ11" s="34">
        <f>'[2]Raw data real costs'!U11</f>
        <v>3895.545248053716</v>
      </c>
      <c r="AR11" s="34">
        <f>'[2]Raw data real costs'!V11</f>
        <v>2737.9157088611232</v>
      </c>
      <c r="AS11" s="34">
        <f>'[2]Raw data real costs'!W11</f>
        <v>3066.6583798136353</v>
      </c>
      <c r="AT11" s="34">
        <f>'[2]Raw data real costs'!X11</f>
        <v>2884.4576408381513</v>
      </c>
      <c r="AU11" s="34">
        <f>'[2]Raw data real costs'!Y11</f>
        <v>2822.7424749163879</v>
      </c>
      <c r="AV11" s="33">
        <f>'[2]Raw data real costs'!Z11</f>
        <v>254.06420212701588</v>
      </c>
      <c r="AW11" s="34">
        <f>'[2]Raw data real costs'!AA11</f>
        <v>195.34111358730357</v>
      </c>
      <c r="AX11" s="34">
        <f>'[2]Raw data real costs'!AB11</f>
        <v>227.75488321414568</v>
      </c>
      <c r="AY11" s="34">
        <f>'[2]Raw data real costs'!AC11</f>
        <v>207.40728698237584</v>
      </c>
      <c r="AZ11" s="34">
        <f>'[2]Raw data real costs'!AD11</f>
        <v>137.36924531893391</v>
      </c>
      <c r="BA11" s="34">
        <f>'[2]Raw data real costs'!AE11</f>
        <v>183.85160938352425</v>
      </c>
      <c r="BB11" s="48">
        <f>'[2]Raw Data'!DH11</f>
        <v>82.758620689655174</v>
      </c>
      <c r="BC11" s="48">
        <f>'[2]Raw Data'!DI11</f>
        <v>88.271604938271608</v>
      </c>
      <c r="BD11" s="48">
        <f>'[2]Raw Data'!DJ11</f>
        <v>86.486486486486484</v>
      </c>
      <c r="BE11" s="48">
        <f>'[2]Raw Data'!DK11</f>
        <v>85.064935064935071</v>
      </c>
      <c r="BF11" s="48">
        <f>'[2]Raw Data'!DL11</f>
        <v>87.861271676300575</v>
      </c>
      <c r="BG11" s="48">
        <f>'[2]Raw Data'!DM11</f>
        <v>85.975609756097555</v>
      </c>
      <c r="BH11" s="58">
        <f>'[2]Raw Data'!DN11</f>
        <v>89.566666666666663</v>
      </c>
      <c r="BI11" s="58">
        <f>'[2]Raw Data'!DO11</f>
        <v>90</v>
      </c>
      <c r="BJ11" s="59">
        <f>'[2]Raw Data'!DP11</f>
        <v>85.333333333333329</v>
      </c>
      <c r="BK11" s="90">
        <f>'[2]Raw Data'!DQ11</f>
        <v>95</v>
      </c>
      <c r="BL11" s="48">
        <f>'[2]Raw Data'!DR11</f>
        <v>96</v>
      </c>
      <c r="BM11" s="57">
        <f>'[2]Raw Data'!DS11</f>
        <v>97</v>
      </c>
      <c r="BN11" s="55">
        <f>'[2]Raw Data'!DT11</f>
        <v>96.8</v>
      </c>
      <c r="BO11" s="55">
        <f>'[2]Raw Data'!DU11</f>
        <v>97.5</v>
      </c>
      <c r="BP11" s="55">
        <f>'[2]Raw Data'!DV11</f>
        <v>1090.78</v>
      </c>
      <c r="BQ11" s="48">
        <f>'[2]Raw Data'!FL11</f>
        <v>5.7337175604205965</v>
      </c>
      <c r="BR11" s="57">
        <f>'[2]Raw Data'!FO11</f>
        <v>4.6137143566002843</v>
      </c>
      <c r="BS11" s="57">
        <f>'[2]Raw Data'!FR11</f>
        <v>4.6535250218795117</v>
      </c>
      <c r="BT11" s="57">
        <f>'[2]Raw Data'!FU11</f>
        <v>4.9862733589563968</v>
      </c>
      <c r="BU11" s="57">
        <f>'[2]Raw Data'!FX11</f>
        <v>4.8987056732984371</v>
      </c>
      <c r="BV11" s="123">
        <f>'[2]Raw Data'!GA11</f>
        <v>4.9439880507841671</v>
      </c>
      <c r="BW11" s="34">
        <f>'[2]Raw data real costs'!AF11</f>
        <v>37262.363048969382</v>
      </c>
      <c r="BX11" s="34">
        <f>'[2]Raw data real costs'!AG11</f>
        <v>32840.057625661146</v>
      </c>
      <c r="BY11" s="35">
        <f>'[2]Raw data real costs'!AH11</f>
        <v>33126.947913469288</v>
      </c>
      <c r="BZ11" s="37">
        <f>'[2]Raw data real costs'!AI11</f>
        <v>26327.040424065104</v>
      </c>
      <c r="CA11" s="35">
        <f>'[2]Raw data real costs'!AJ11</f>
        <v>21625.90370621434</v>
      </c>
      <c r="CB11" s="109">
        <f>'[2]Raw data real costs'!AK11</f>
        <v>24962.602842183995</v>
      </c>
      <c r="CC11" s="60">
        <f>'[2]Raw Data'!GV11</f>
        <v>44.444444444444443</v>
      </c>
      <c r="CD11" s="60">
        <f>'[2]Raw Data'!GW11</f>
        <v>47.169811320754718</v>
      </c>
      <c r="CE11" s="60">
        <f>'[2]Raw Data'!GX11</f>
        <v>49.673202614379086</v>
      </c>
      <c r="CF11" s="60">
        <f>'[2]Raw Data'!GY11</f>
        <v>50.354609929078009</v>
      </c>
      <c r="CG11" s="60">
        <f>'[2]Raw Data'!GZ11</f>
        <v>53.793103448275858</v>
      </c>
      <c r="CH11" s="60">
        <f>'[2]Raw Data'!HA11</f>
        <v>54.347826086956516</v>
      </c>
      <c r="CI11" s="34">
        <f>'[2]Raw data real costs'!AL11</f>
        <v>8.9904314585945162</v>
      </c>
      <c r="CJ11" s="34">
        <f>'[2]Raw data real costs'!AM11</f>
        <v>9.6069668764393974</v>
      </c>
      <c r="CK11" s="35">
        <f>'[2]Raw data real costs'!AN11</f>
        <v>9.3346473716676623</v>
      </c>
      <c r="CL11" s="37">
        <f>'[2]Raw data real costs'!AO11</f>
        <v>8.2547599246026344</v>
      </c>
      <c r="CM11" s="35">
        <f>'[2]Raw data real costs'!AP11</f>
        <v>4.6661672558994542</v>
      </c>
      <c r="CN11" s="38">
        <f>'[2]Raw data real costs'!AQ11</f>
        <v>4.8348841770358906</v>
      </c>
      <c r="CO11" s="111">
        <f>'[2]Raw Data'!HI11</f>
        <v>44.5</v>
      </c>
      <c r="CP11" s="111">
        <f>'[2]Raw Data'!HJ11</f>
        <v>21.6</v>
      </c>
      <c r="CQ11" s="111">
        <f>'[2]Raw Data'!HK11</f>
        <v>11.5</v>
      </c>
      <c r="CR11" s="111">
        <f>'[2]Raw Data'!HL11</f>
        <v>13.6</v>
      </c>
      <c r="CS11" s="111">
        <f>'[2]Raw Data'!HM11</f>
        <v>19</v>
      </c>
      <c r="CT11" s="111">
        <f>'[2]Raw Data'!HN11</f>
        <v>6.4</v>
      </c>
      <c r="CU11" s="72">
        <f>'[2]Raw Data'!HO11</f>
        <v>4.7755399174957534</v>
      </c>
      <c r="CV11" s="72">
        <f>'[2]Raw Data'!HP11</f>
        <v>7.7451701931922727</v>
      </c>
      <c r="CW11" s="72">
        <f>'[2]Raw Data'!HQ11</f>
        <v>6.6678340726904812</v>
      </c>
      <c r="CX11" s="72">
        <f>'[2]Raw Data'!HR11</f>
        <v>6.9235181644359463</v>
      </c>
      <c r="CY11" s="72">
        <f>'[2]Raw Data'!HS11</f>
        <v>6.1422967814240188</v>
      </c>
      <c r="CZ11" s="72">
        <f>'[2]Raw Data'!HT11</f>
        <v>6.4038738768755756</v>
      </c>
      <c r="DA11" s="72">
        <f>'[2]Raw Data'!HU11</f>
        <v>11.927893435431123</v>
      </c>
      <c r="DB11" s="72">
        <f>'[2]Raw Data'!HV11</f>
        <v>16.051143451143449</v>
      </c>
      <c r="DC11" s="72">
        <f>'[2]Raw Data'!HW11</f>
        <v>13.781849169152109</v>
      </c>
      <c r="DD11" s="72">
        <f>'[2]Raw Data'!HX11</f>
        <v>13.068863540346429</v>
      </c>
      <c r="DE11" s="72">
        <f>'[2]Raw Data'!HY11</f>
        <v>12.67866031925668</v>
      </c>
      <c r="DF11" s="72">
        <f>'[2]Raw Data'!HZ11</f>
        <v>11.654678687927239</v>
      </c>
      <c r="DG11" s="72">
        <f>'[2]Raw Data'!IA11</f>
        <v>96.586622136267707</v>
      </c>
      <c r="DH11" s="72">
        <f>'[2]Raw Data'!IB11</f>
        <v>96.558045265006768</v>
      </c>
      <c r="DI11" s="72">
        <f>'[2]Raw Data'!IC11</f>
        <v>96.579093772169585</v>
      </c>
      <c r="DJ11" s="72">
        <f>'[2]Raw Data'!ID11</f>
        <v>96.185024572738513</v>
      </c>
      <c r="DK11" s="72">
        <f>'[2]Raw Data'!IE11</f>
        <v>96.58059485600414</v>
      </c>
      <c r="DL11" s="72">
        <f>'[2]Raw Data'!IF11</f>
        <v>96.710707719039931</v>
      </c>
      <c r="DM11" s="72">
        <f>'[2]Raw Data'!IG11</f>
        <v>73.955156166300441</v>
      </c>
      <c r="DN11" s="72">
        <f>'[2]Raw Data'!IH11</f>
        <v>85.270049099836328</v>
      </c>
      <c r="DO11" s="72">
        <f>'[2]Raw Data'!II11</f>
        <v>85.666242874133616</v>
      </c>
      <c r="DP11" s="72">
        <f>'[2]Raw Data'!IJ11</f>
        <v>92.635596191709141</v>
      </c>
      <c r="DQ11" s="72">
        <f>'[2]Raw Data'!IK11</f>
        <v>91.811277525563241</v>
      </c>
      <c r="DR11" s="72">
        <f>'[2]Raw Data'!IL11</f>
        <v>86.349257023450193</v>
      </c>
      <c r="DS11" s="34">
        <f>'[2]Raw data real costs'!AR11</f>
        <v>25.49378106931573</v>
      </c>
      <c r="DT11" s="34">
        <f>'[2]Raw data real costs'!AS11</f>
        <v>25.380047653276311</v>
      </c>
      <c r="DU11" s="35">
        <f>'[2]Raw data real costs'!AT11</f>
        <v>21.88354650272538</v>
      </c>
      <c r="DV11" s="37">
        <f>'[2]Raw data real costs'!AU11</f>
        <v>19.952578236324147</v>
      </c>
      <c r="DW11" s="35">
        <f>'[2]Raw data real costs'!AV11</f>
        <v>21.197491751325106</v>
      </c>
      <c r="DX11" s="35">
        <f>'[2]Raw data real costs'!AW11</f>
        <v>20.988962837613574</v>
      </c>
      <c r="DY11" s="35">
        <f>'[2]Raw Data'!JE11</f>
        <v>2.8</v>
      </c>
      <c r="DZ11" s="35">
        <f>'[2]Raw Data'!JH11</f>
        <v>2.2000000000000002</v>
      </c>
      <c r="EA11" s="35">
        <f>'[2]Raw Data'!JK11</f>
        <v>2.1815438113046617</v>
      </c>
      <c r="EB11" s="35">
        <f>'[2]Raw Data'!JN11</f>
        <v>2.9707584755318348</v>
      </c>
      <c r="EC11" s="35">
        <f>'[2]Raw Data'!JQ11</f>
        <v>3.1120392975850808</v>
      </c>
      <c r="ED11" s="35">
        <f>'[2]Raw Data'!JT11</f>
        <v>4.0114572348733146</v>
      </c>
      <c r="EE11" s="56">
        <f>'[2]Raw Data'!JW11</f>
        <v>21.694480102695763</v>
      </c>
      <c r="EF11" s="56">
        <f>'[2]Raw Data'!JX11</f>
        <v>24.824212778966675</v>
      </c>
      <c r="EG11" s="56">
        <f>'[2]Raw Data'!JY11</f>
        <v>31.135135135135133</v>
      </c>
      <c r="EH11" s="56">
        <f>'[2]Raw Data'!JZ11</f>
        <v>38.321167883211679</v>
      </c>
      <c r="EI11" s="56">
        <f>'[2]Raw Data'!KA11</f>
        <v>40.10791366906475</v>
      </c>
      <c r="EJ11" s="56">
        <f>'[2]Raw Data'!KB11</f>
        <v>38.18019625334523</v>
      </c>
      <c r="EK11" s="61">
        <f>'[2]Raw Data'!KC11</f>
        <v>61.166666666666664</v>
      </c>
      <c r="EL11" s="61">
        <f>'[2]Raw Data'!KD11</f>
        <v>54.333333333333336</v>
      </c>
      <c r="EM11" s="61">
        <f>'[2]Raw Data'!KE11</f>
        <v>48.666666666666664</v>
      </c>
      <c r="EN11" s="34">
        <f>'[2]Raw data real costs'!AX11</f>
        <v>228.11363806299468</v>
      </c>
      <c r="EO11" s="34">
        <f>'[2]Raw data real costs'!AY11</f>
        <v>197.94348678725302</v>
      </c>
      <c r="EP11" s="35">
        <f>'[2]Raw data real costs'!AZ11</f>
        <v>189.00876096440282</v>
      </c>
      <c r="EQ11" s="37">
        <f>'[2]Raw data real costs'!BA11</f>
        <v>197.8136927367963</v>
      </c>
      <c r="ER11" s="35">
        <f>'[2]Raw data real costs'!BB11</f>
        <v>225.38849394997882</v>
      </c>
      <c r="ES11" s="35">
        <f>'[2]Raw data real costs'!BC11</f>
        <v>262.86982248520712</v>
      </c>
      <c r="ET11" s="34">
        <f>'[2]Raw data real costs'!BD11</f>
        <v>2.8441711242459338</v>
      </c>
      <c r="EU11" s="34">
        <f>'[2]Raw data real costs'!BE11</f>
        <v>3.2500842464480009</v>
      </c>
      <c r="EV11" s="35">
        <f>'[2]Raw data real costs'!BF11</f>
        <v>2.7806839569948494</v>
      </c>
      <c r="EW11" s="37">
        <f>'[2]Raw data real costs'!BG11</f>
        <v>2.1226611797363151</v>
      </c>
      <c r="EX11" s="35">
        <f>'[2]Raw data real costs'!BH11</f>
        <v>2.144226673381227</v>
      </c>
      <c r="EY11" s="38">
        <f>'[2]Raw data real costs'!BI11</f>
        <v>2.0663783473841653</v>
      </c>
      <c r="EZ11" s="34">
        <f>'[2]Raw data real costs'!BJ11</f>
        <v>6.8936231193644311</v>
      </c>
      <c r="FA11" s="34">
        <f>'[2]Raw data real costs'!BK11</f>
        <v>5.2756935613109395</v>
      </c>
      <c r="FB11" s="35">
        <f>'[2]Raw data real costs'!BL11</f>
        <v>3.4610056302747672</v>
      </c>
      <c r="FC11" s="37">
        <f>'[2]Raw data real costs'!BM11</f>
        <v>3.2844598100126086</v>
      </c>
      <c r="FD11" s="35">
        <f>'[2]Raw data real costs'!BN11</f>
        <v>4.3923108928092356</v>
      </c>
      <c r="FE11" s="38">
        <f>'[2]Raw data real costs'!BO11</f>
        <v>4.0770371199194386</v>
      </c>
      <c r="FF11" s="34">
        <f>'[2]Raw data real costs'!BP11</f>
        <v>17.018794814354656</v>
      </c>
      <c r="FG11" s="34">
        <f>'[2]Raw data real costs'!BQ11</f>
        <v>10.838494506687143</v>
      </c>
      <c r="FH11" s="37">
        <f>'[2]Raw data real costs'!BR11</f>
        <v>10.846972758916582</v>
      </c>
      <c r="FI11" s="37">
        <f>'[2]Raw data real costs'!BS11</f>
        <v>9.045720775971148</v>
      </c>
      <c r="FJ11" s="35">
        <f>'[2]Raw data real costs'!BT11</f>
        <v>5.7199003994361801</v>
      </c>
      <c r="FK11" s="38">
        <f>'[2]Raw data real costs'!BU11</f>
        <v>4.936772354074817</v>
      </c>
      <c r="FL11" s="34">
        <f>'[2]Raw data real costs'!BV11</f>
        <v>24236.433769533349</v>
      </c>
      <c r="FM11" s="34">
        <f>'[2]Raw data real costs'!BW11</f>
        <v>23522.222421337698</v>
      </c>
      <c r="FN11" s="37">
        <f>'[2]Raw data real costs'!BX11</f>
        <v>23722.222080428233</v>
      </c>
      <c r="FO11" s="37">
        <f>'[2]Raw data real costs'!BY11</f>
        <v>26413.705882666636</v>
      </c>
      <c r="FP11" s="45">
        <f>'[2]Raw data real costs'!BZ11</f>
        <v>24947.898487891311</v>
      </c>
      <c r="FQ11" s="45">
        <f>'[2]Raw data real costs'!CA11</f>
        <v>25906.881077038146</v>
      </c>
      <c r="FR11" s="134">
        <f>'[2]Raw Data'!NW11</f>
        <v>84.333333333333329</v>
      </c>
      <c r="FS11" s="134">
        <f>'[2]Raw Data'!NX11</f>
        <v>81.333333333333329</v>
      </c>
      <c r="FT11" s="134">
        <f>'[2]Raw Data'!NY11</f>
        <v>82.333333333333329</v>
      </c>
      <c r="FU11" s="61">
        <f>'[2]Raw Data'!NZ11</f>
        <v>83.333333333333329</v>
      </c>
      <c r="FV11" s="58">
        <f>'[2]Raw Data'!OA11</f>
        <v>82.666666666666671</v>
      </c>
      <c r="FW11" s="58">
        <f>'[2]Raw Data'!OB11</f>
        <v>77.975609756097569</v>
      </c>
      <c r="FX11" s="58">
        <f>'[2]Raw Data'!OC11</f>
        <v>75</v>
      </c>
      <c r="FY11" s="58">
        <f>'[2]Raw Data'!OD11</f>
        <v>70</v>
      </c>
      <c r="FZ11" s="58">
        <f>'[2]Raw Data'!OE11</f>
        <v>80.566666666666663</v>
      </c>
      <c r="GA11" s="58">
        <f>'[2]Raw Data'!OF11</f>
        <v>82.333333333333329</v>
      </c>
      <c r="GB11" s="58">
        <f>'[2]Raw Data'!OG11</f>
        <v>77.333333333333329</v>
      </c>
      <c r="GC11" s="34">
        <f>'[2]Raw data real costs'!CB11</f>
        <v>122.54189381840217</v>
      </c>
      <c r="GD11" s="34">
        <f>'[2]Raw data real costs'!CC11</f>
        <v>125.84561691996308</v>
      </c>
      <c r="GE11" s="37">
        <f>'[2]Raw data real costs'!CD11</f>
        <v>94.250456436467047</v>
      </c>
      <c r="GF11" s="37">
        <f>'[2]Raw data real costs'!CE11</f>
        <v>110.75296105874946</v>
      </c>
      <c r="GG11" s="36">
        <f>'[2]Raw data real costs'!CF11</f>
        <v>86.107766233653123</v>
      </c>
      <c r="GH11" s="34">
        <f>'[2]Raw data real costs'!CG11</f>
        <v>84.649391264670754</v>
      </c>
      <c r="GI11" s="35">
        <f>'[2]Raw data real costs'!CH11</f>
        <v>99.541429207268862</v>
      </c>
      <c r="GJ11" s="35">
        <f>'[2]Raw data real costs'!CI11</f>
        <v>81.475042260991316</v>
      </c>
      <c r="GK11" s="36">
        <f>'[2]Raw data real costs'!CJ11</f>
        <v>73.481672578738042</v>
      </c>
      <c r="GL11" s="34">
        <f>'[2]Raw data real costs'!CK11</f>
        <v>116.20518165280252</v>
      </c>
      <c r="GM11" s="34">
        <f>'[2]Raw data real costs'!CL11</f>
        <v>109.03787367347768</v>
      </c>
      <c r="GN11" s="35">
        <f>'[2]Raw data real costs'!CM11</f>
        <v>119.0303484512937</v>
      </c>
      <c r="GO11" s="35">
        <f>'[2]Raw data real costs'!CN11</f>
        <v>104.45484954058706</v>
      </c>
      <c r="GP11" s="36">
        <f>'[2]Raw data real costs'!CO11</f>
        <v>123.6045555710661</v>
      </c>
      <c r="GQ11" s="34">
        <f>'[2]Raw data real costs'!CP11</f>
        <v>109.26926552663413</v>
      </c>
      <c r="GR11" s="35">
        <f>'[2]Raw data real costs'!CQ11</f>
        <v>92.573305825472161</v>
      </c>
      <c r="GS11" s="35">
        <f>'[2]Raw data real costs'!CR11</f>
        <v>111.903121311479</v>
      </c>
      <c r="GT11" s="36">
        <f>'[2]Raw data real costs'!CS11</f>
        <v>119.83231215736859</v>
      </c>
      <c r="GU11" s="34">
        <f>'[2]Raw data real costs'!CT11</f>
        <v>12800.283260422182</v>
      </c>
      <c r="GV11" s="34">
        <f>'[2]Raw data real costs'!CU11</f>
        <v>11068.090894169221</v>
      </c>
      <c r="GW11" s="35">
        <f>'[2]Raw data real costs'!CV11</f>
        <v>18163.549579733826</v>
      </c>
      <c r="GX11" s="37">
        <f>'[2]Raw data real costs'!CW11</f>
        <v>7799.8912741377962</v>
      </c>
      <c r="GY11" s="45">
        <f>'[2]Raw data real costs'!CX11</f>
        <v>12855.08462257998</v>
      </c>
      <c r="GZ11" s="36">
        <f>'[2]Raw data real costs'!CY11</f>
        <v>7068.0628272251315</v>
      </c>
      <c r="HA11" s="61">
        <f>'[2]Raw Data'!RC11</f>
        <v>95</v>
      </c>
      <c r="HB11" s="61">
        <f>'[2]Raw Data'!RD11</f>
        <v>96</v>
      </c>
      <c r="HC11" s="61">
        <f>'[2]Raw Data'!RE11</f>
        <v>95.9</v>
      </c>
      <c r="HD11" s="61">
        <f>'[2]Raw Data'!RF11</f>
        <v>89.078498293515366</v>
      </c>
      <c r="HE11" s="61">
        <f>'[2]Raw Data'!RG11</f>
        <v>88.2</v>
      </c>
      <c r="HF11" s="34">
        <f>'[2]Raw data real costs'!CZ11</f>
        <v>51756.592211545678</v>
      </c>
      <c r="HG11" s="34">
        <f>'[2]Raw data real costs'!DA11</f>
        <v>25226.990960773906</v>
      </c>
      <c r="HH11" s="35">
        <f>'[2]Raw data real costs'!DB11</f>
        <v>27394.051700690085</v>
      </c>
      <c r="HI11" s="37">
        <f>'[2]Raw data real costs'!DC11</f>
        <v>17341.000365975196</v>
      </c>
      <c r="HJ11" s="45">
        <f>'[2]Raw data real costs'!DD11</f>
        <v>17252.093278640517</v>
      </c>
      <c r="HK11" s="36">
        <f>'[2]Raw data real costs'!DE11</f>
        <v>26964.499401675312</v>
      </c>
      <c r="HL11" s="61">
        <f>'[2]Raw Data'!SA11</f>
        <v>38.824969495090635</v>
      </c>
      <c r="HM11" s="61">
        <f>'[2]Raw Data'!SB11</f>
        <v>38.299999999999997</v>
      </c>
      <c r="HN11" s="61">
        <f>'[2]Raw Data'!SC11</f>
        <v>33.97</v>
      </c>
      <c r="HO11" s="61">
        <f>'[2]Raw Data'!SD11</f>
        <v>31.109663288132108</v>
      </c>
      <c r="HP11" s="61">
        <f>'[2]Raw Data'!SE11</f>
        <v>29.657933251134057</v>
      </c>
      <c r="HQ11" s="61">
        <f>'[2]Raw Data'!SF11</f>
        <v>31.660977153307247</v>
      </c>
      <c r="HR11" s="61">
        <f>'[2]Raw Data'!SG11</f>
        <v>32.46792156136204</v>
      </c>
      <c r="HS11" s="61">
        <f>'[2]Raw Data'!SH11</f>
        <v>33.4</v>
      </c>
      <c r="HT11" s="61">
        <f>'[2]Raw Data'!SI11</f>
        <v>29.330000000000002</v>
      </c>
      <c r="HU11" s="61">
        <f>'[2]Raw Data'!SJ11</f>
        <v>28.214300253950302</v>
      </c>
      <c r="HV11" s="61">
        <f>'[2]Raw Data'!SK11</f>
        <v>27.402393051487316</v>
      </c>
      <c r="HW11" s="61">
        <f>'[2]Raw Data'!SL11</f>
        <v>30.139523519786305</v>
      </c>
      <c r="HX11" s="61">
        <f>'[2]Raw Data'!SM11</f>
        <v>29.497045171417852</v>
      </c>
      <c r="HY11" s="61">
        <f>'[2]Raw Data'!SN11</f>
        <v>36.4</v>
      </c>
      <c r="HZ11" s="61">
        <f>'[2]Raw Data'!SO11</f>
        <v>34.57</v>
      </c>
      <c r="IA11" s="61">
        <f>'[2]Raw Data'!SP11</f>
        <v>32.164004560240443</v>
      </c>
      <c r="IB11" s="61">
        <f>'[2]Raw Data'!SQ11</f>
        <v>27.136351666365726</v>
      </c>
      <c r="IC11" s="61">
        <f>'[2]Raw Data'!SR11</f>
        <v>48.34543330245279</v>
      </c>
      <c r="ID11" s="61">
        <f>'[2]Raw Data'!SS11</f>
        <v>46.662848668506541</v>
      </c>
      <c r="IE11" s="61">
        <f>'[2]Raw Data'!ST11</f>
        <v>46.5</v>
      </c>
      <c r="IF11" s="61">
        <f>'[2]Raw Data'!SU11</f>
        <v>44.47</v>
      </c>
      <c r="IG11" s="61">
        <f>'[2]Raw Data'!SV11</f>
        <v>44.846886108547523</v>
      </c>
      <c r="IH11" s="61">
        <f>'[2]Raw Data'!SW11</f>
        <v>43.205312855777763</v>
      </c>
      <c r="II11" s="34">
        <f>'[2]Raw data real costs'!DF11</f>
        <v>21467.141717999701</v>
      </c>
      <c r="IJ11" s="34">
        <f>'[2]Raw data real costs'!DG11</f>
        <v>22196.884297812863</v>
      </c>
      <c r="IK11" s="35">
        <f>'[2]Raw data real costs'!DH11</f>
        <v>20120.82862927411</v>
      </c>
      <c r="IL11" s="37">
        <f>'[2]Raw data real costs'!DI11</f>
        <v>20770.821578166946</v>
      </c>
      <c r="IM11" s="45">
        <f>'[2]Raw data real costs'!DJ11</f>
        <v>20995.383450202</v>
      </c>
      <c r="IN11" s="34">
        <f>'[2]Raw data real costs'!DK11</f>
        <v>4658.3241379058736</v>
      </c>
      <c r="IO11" s="35">
        <f>'[2]Raw data real costs'!DL11</f>
        <v>7482.1179259321825</v>
      </c>
      <c r="IP11" s="35">
        <f>'[2]Raw data real costs'!DM11</f>
        <v>8187.3525780707041</v>
      </c>
      <c r="IQ11" s="36">
        <f>'[2]Raw data real costs'!DN11</f>
        <v>7675.7666417352284</v>
      </c>
      <c r="IR11" s="35">
        <f>'[2]Raw data real costs'!DO11</f>
        <v>15462.504491368236</v>
      </c>
      <c r="IS11" s="37">
        <f>'[2]Raw data real costs'!DP11</f>
        <v>13288.703652234764</v>
      </c>
      <c r="IT11" s="45">
        <f>'[2]Raw data real costs'!DQ11</f>
        <v>12808.030872131298</v>
      </c>
      <c r="IU11" s="36">
        <f>'[2]Raw data real costs'!DR11</f>
        <v>10751.682872101721</v>
      </c>
      <c r="IV11" s="60">
        <f>'[2]Raw Data'!UO11</f>
        <v>41.043707671766164</v>
      </c>
      <c r="IW11" s="60">
        <f>'[2]Raw Data'!UP11</f>
        <v>44.33</v>
      </c>
      <c r="IX11" s="60">
        <f>'[2]Raw Data'!UQ11</f>
        <v>44.931350569910187</v>
      </c>
      <c r="IY11" s="60">
        <f>'[2]Raw Data'!UR11</f>
        <v>44.5</v>
      </c>
      <c r="IZ11" s="60">
        <f>'[2]Raw Data'!US11</f>
        <v>45.070002269745409</v>
      </c>
      <c r="JA11" s="60">
        <f>'[2]Raw Data'!UT11</f>
        <v>86.666666666666671</v>
      </c>
      <c r="JB11" s="60">
        <f>'[2]Raw Data'!UU11</f>
        <v>87.666666666666671</v>
      </c>
      <c r="JC11" s="60">
        <f>'[2]Raw Data'!UV11</f>
        <v>84.333333333333329</v>
      </c>
      <c r="JD11" s="60">
        <f>'[2]Raw Data'!UW11</f>
        <v>80.13333333333334</v>
      </c>
      <c r="JE11" s="60">
        <f>'[2]Raw Data'!UX11</f>
        <v>80.666666666666671</v>
      </c>
      <c r="JF11" s="60">
        <f>'[2]Raw Data'!UY11</f>
        <v>77.333333333333329</v>
      </c>
      <c r="JG11" s="60">
        <f>'[2]Raw Data'!UZ11</f>
        <v>6.2617113235676287</v>
      </c>
      <c r="JH11" s="60">
        <f>'[2]Raw Data'!VA11</f>
        <v>5.3233236151603496</v>
      </c>
      <c r="JI11" s="60">
        <f>'[2]Raw Data'!VB11</f>
        <v>6.6133619568151918</v>
      </c>
      <c r="JJ11" s="60">
        <f>'[2]Raw Data'!VC11</f>
        <v>5.8273916226700351</v>
      </c>
      <c r="JK11" s="60">
        <f>'[2]Raw Data'!VD11</f>
        <v>7.552373629409133</v>
      </c>
      <c r="JL11" s="58">
        <f>'[2]Raw Data'!VE11</f>
        <v>7.8143847300257665</v>
      </c>
      <c r="JM11" s="58">
        <f>'[2]Raw Data'!VF11</f>
        <v>0.47760460997704585</v>
      </c>
      <c r="JN11" s="58">
        <f>'[2]Raw Data'!VG11</f>
        <v>0.57666085775503129</v>
      </c>
      <c r="JO11" s="58">
        <f>'[2]Raw Data'!VH11</f>
        <v>0.65148694105617166</v>
      </c>
      <c r="JP11" s="58">
        <f>'[2]Raw Data'!VI11</f>
        <v>0.81964867085740412</v>
      </c>
      <c r="JQ11" s="58">
        <f>'[2]Raw Data'!VJ11</f>
        <v>0.86192359941537955</v>
      </c>
      <c r="JR11" s="58">
        <f>'[2]Raw Data'!VK11</f>
        <v>1.1942054404015685</v>
      </c>
      <c r="JS11" s="58">
        <f>'[2]Raw Data'!VL11</f>
        <v>32.726763717805149</v>
      </c>
      <c r="JT11" s="58">
        <f>'[2]Raw Data'!VM11</f>
        <v>70.103961787018818</v>
      </c>
      <c r="JU11" s="58">
        <f>'[2]Raw Data'!VN11</f>
        <v>78.736122971818958</v>
      </c>
      <c r="JV11" s="58">
        <f>'[2]Raw Data'!VO11</f>
        <v>81.658780962983585</v>
      </c>
      <c r="JW11" s="58">
        <f>'[2]Raw Data'!VP11</f>
        <v>78.722222222222229</v>
      </c>
      <c r="JX11" s="58">
        <f>'[2]Raw Data'!VQ11</f>
        <v>97.456679709334821</v>
      </c>
      <c r="JY11" s="58">
        <f>'[2]Raw Data'!VR11</f>
        <v>96.233330733837647</v>
      </c>
      <c r="JZ11" s="58">
        <f>'[2]Raw Data'!VS11</f>
        <v>96.85325264750378</v>
      </c>
      <c r="KA11" s="58">
        <f>'[2]Raw Data'!VT11</f>
        <v>97.569479031776069</v>
      </c>
      <c r="KB11" s="58">
        <f>'[2]Raw Data'!VU11</f>
        <v>15.049063484170397</v>
      </c>
      <c r="KC11" s="58">
        <f>'[2]Raw Data'!VV11</f>
        <v>13.424210152644658</v>
      </c>
      <c r="KD11" s="58">
        <f>'[2]Raw Data'!VW11</f>
        <v>10.575377341334788</v>
      </c>
      <c r="KE11" s="58">
        <f>'[2]Raw Data'!VX11</f>
        <v>93.505039193729004</v>
      </c>
      <c r="KF11" s="58">
        <f>'[2]Raw Data'!VY11</f>
        <v>100</v>
      </c>
      <c r="KG11" s="58">
        <f>'[2]Raw Data'!VZ11</f>
        <v>94.819242812411048</v>
      </c>
      <c r="KH11" s="58" t="str">
        <f>'[2]Raw Data'!WA11</f>
        <v>n/a</v>
      </c>
      <c r="KI11" s="58">
        <f>'[2]Raw Data'!WB11</f>
        <v>96.445338698859828</v>
      </c>
      <c r="KJ11" s="58">
        <f>'[2]Raw Data'!WC11</f>
        <v>97.512576858580218</v>
      </c>
      <c r="KK11" s="58">
        <f>'[2]Raw Data'!WD11</f>
        <v>61.53846153846154</v>
      </c>
      <c r="KL11" s="58">
        <f>'[2]Raw Data'!WE11</f>
        <v>61.458333333333336</v>
      </c>
      <c r="KM11" s="58">
        <f>'[2]Raw Data'!WF11</f>
        <v>63.917525773195869</v>
      </c>
      <c r="KN11" s="58">
        <f>'[2]Raw Data'!WG11</f>
        <v>70.212765957446805</v>
      </c>
      <c r="KO11" s="58">
        <f>'[2]Raw Data'!WH11</f>
        <v>71.875</v>
      </c>
      <c r="KP11" s="58">
        <f>'[2]Raw Data'!WI11</f>
        <v>78.448275862068968</v>
      </c>
      <c r="KQ11" s="58">
        <f>'[2]Raw Data'!WJ11</f>
        <v>97.536856342382379</v>
      </c>
      <c r="KR11" s="58">
        <f>'[2]Raw Data'!WK11</f>
        <v>97.650459054877558</v>
      </c>
      <c r="KS11" s="58">
        <f>'[2]Raw Data'!WL11</f>
        <v>97.719643199693067</v>
      </c>
      <c r="KT11" s="58">
        <f>'[2]Raw Data'!WM11</f>
        <v>95.529269521410569</v>
      </c>
      <c r="KU11" s="58">
        <f>'[2]Raw Data'!WN11</f>
        <v>93.981598544849462</v>
      </c>
      <c r="KV11" s="58">
        <f>'[2]Raw Data'!WO11</f>
        <v>94.608062402398161</v>
      </c>
      <c r="KW11" s="58">
        <f>'[2]Raw Data'!WP11</f>
        <v>7.3571428571428568</v>
      </c>
      <c r="KX11" s="58">
        <f>'[2]Raw Data'!WS11</f>
        <v>11.307692307692307</v>
      </c>
      <c r="KY11" s="58">
        <f>'[2]Raw Data'!WV11</f>
        <v>9.76</v>
      </c>
      <c r="KZ11" s="62">
        <f>'[2]Raw Data'!WY11</f>
        <v>7.7619047619047619</v>
      </c>
      <c r="LA11" s="62">
        <f>'[2]Raw data real costs'!DS11</f>
        <v>3796.1322386939405</v>
      </c>
      <c r="LB11" s="62">
        <f>'[2]Raw data real costs'!DT11</f>
        <v>3779.5049767226383</v>
      </c>
      <c r="LC11" s="62">
        <f>'[2]Raw data real costs'!DU11</f>
        <v>2877.413548822276</v>
      </c>
      <c r="LD11" s="62">
        <f>'[2]Raw data real costs'!DV11</f>
        <v>3003.1908769900347</v>
      </c>
      <c r="LE11" s="62">
        <f>'[2]Raw data real costs'!DW11</f>
        <v>3043.8601383024925</v>
      </c>
      <c r="LF11" s="62">
        <f>'[2]Raw data real costs'!DX11</f>
        <v>3226.0061919504642</v>
      </c>
      <c r="LG11" s="110">
        <f>'[2]Raw Data'!XT11</f>
        <v>65.857142857142904</v>
      </c>
      <c r="LH11" s="110">
        <f>'[2]Raw Data'!XU11</f>
        <v>15.553571428571429</v>
      </c>
      <c r="LI11" s="110">
        <f>'[2]Raw Data'!XV11</f>
        <v>14.5</v>
      </c>
      <c r="LJ11" s="110">
        <f>'[2]Raw Data'!XW11</f>
        <v>8.4285714285714288</v>
      </c>
      <c r="LK11" s="110">
        <f>'[2]Raw Data'!XX11</f>
        <v>9.2379476285584037</v>
      </c>
      <c r="LL11" s="110">
        <f>'[2]Raw Data'!XY11</f>
        <v>10.902931297273334</v>
      </c>
      <c r="LM11" s="110">
        <f>'[2]Raw Data'!XZ11</f>
        <v>9.8607173574066351</v>
      </c>
      <c r="LN11" s="110">
        <f>'[2]Raw Data'!YA11</f>
        <v>10.428757975382064</v>
      </c>
      <c r="LO11" s="110">
        <f>'[2]Raw Data'!YB11</f>
        <v>9.9274703339050827</v>
      </c>
      <c r="LP11" s="110">
        <f>'[2]Raw Data'!YC11</f>
        <v>9.2248828782612122</v>
      </c>
      <c r="LQ11" s="110">
        <f>'[2]Raw Data'!YD11</f>
        <v>19.841269841269842</v>
      </c>
      <c r="LR11" s="110">
        <f>'[2]Raw Data'!YG11</f>
        <v>12.088838909193141</v>
      </c>
      <c r="LS11" s="110">
        <f>'[2]Raw Data'!YJ11</f>
        <v>9.2557965594614817</v>
      </c>
      <c r="LT11" s="110">
        <f>'[2]Raw Data'!KF11</f>
        <v>82.402299999999997</v>
      </c>
      <c r="LU11" s="110">
        <f>'[2]Raw Data'!KG11</f>
        <v>84.196677453465327</v>
      </c>
      <c r="LV11" s="115">
        <f>'[2]Raw Data'!KH11</f>
        <v>83.449600000000004</v>
      </c>
      <c r="LW11" s="115">
        <f>'[2]Raw Data'!KI11</f>
        <v>86.268792618832634</v>
      </c>
      <c r="LX11" s="115">
        <f>'[2]Raw Data'!DV11</f>
        <v>1090.78</v>
      </c>
      <c r="LY11" s="115">
        <f>'[2]Raw Data'!DW11</f>
        <v>1154.8499999999999</v>
      </c>
      <c r="LZ11" s="115">
        <f>'[2]Raw Data'!DX11</f>
        <v>1135.1500000000001</v>
      </c>
      <c r="MA11" s="115">
        <f>'[2]Raw Data'!DY11</f>
        <v>1192.18</v>
      </c>
      <c r="MB11" s="115">
        <f>'[2]Raw Data'!DZ11</f>
        <v>1268.48</v>
      </c>
      <c r="MC11" s="115">
        <f>'[2]Raw Data'!EA11</f>
        <v>810</v>
      </c>
      <c r="MD11" s="115">
        <f>'[2]Raw Data'!EB11</f>
        <v>694</v>
      </c>
      <c r="ME11" s="115">
        <f>'[2]Raw Data'!EC11</f>
        <v>788</v>
      </c>
      <c r="MF11" s="115">
        <f>'[2]Raw Data'!ED11</f>
        <v>823</v>
      </c>
      <c r="MG11" s="115">
        <f>'[2]Raw Data'!EE11</f>
        <v>970</v>
      </c>
      <c r="MH11" s="115">
        <f>'[2]Raw Data'!EF11</f>
        <v>764</v>
      </c>
      <c r="MI11" s="115">
        <f>'[2]Raw Data'!EG11</f>
        <v>857</v>
      </c>
      <c r="MJ11" s="115">
        <f>'[2]Raw Data'!EH11</f>
        <v>848</v>
      </c>
      <c r="MK11" s="115">
        <f>'[2]Raw Data'!EI11</f>
        <v>936</v>
      </c>
      <c r="ML11" s="115">
        <f>'[2]Raw Data'!EJ11</f>
        <v>973</v>
      </c>
      <c r="MM11" s="115">
        <f>'[2]Raw Data'!EK11</f>
        <v>956</v>
      </c>
      <c r="MN11" s="115">
        <f>'[2]Raw Data'!EL11</f>
        <v>1102</v>
      </c>
      <c r="MO11" s="115">
        <f>'[2]Raw Data'!EM11</f>
        <v>1046</v>
      </c>
      <c r="MP11" s="115">
        <f>'[2]Raw Data'!EN11</f>
        <v>1196</v>
      </c>
      <c r="MQ11" s="115">
        <f>'[2]Raw Data'!EO11</f>
        <v>1152</v>
      </c>
      <c r="MR11" s="115">
        <f>'[2]Raw Data'!EP11</f>
        <v>1154</v>
      </c>
      <c r="MS11" s="115">
        <f>'[2]Raw Data'!EQ11</f>
        <v>1195</v>
      </c>
      <c r="MT11" s="115">
        <f>'[2]Raw Data'!ER11</f>
        <v>1159</v>
      </c>
      <c r="MU11" s="115">
        <f>'[2]Raw Data'!ES11</f>
        <v>1166</v>
      </c>
      <c r="MV11" s="115">
        <f>'[2]Raw Data'!ET11</f>
        <v>1268</v>
      </c>
      <c r="MW11" s="115">
        <f>'[2]Raw Data'!EU11</f>
        <v>1255</v>
      </c>
      <c r="MX11" s="115">
        <f>'[2]Raw Data'!EV11</f>
        <v>1332</v>
      </c>
      <c r="MY11" s="115">
        <f>'[2]Raw Data'!EW11</f>
        <v>1335</v>
      </c>
      <c r="MZ11" s="115">
        <f>'[2]Raw Data'!EX11</f>
        <v>1367</v>
      </c>
      <c r="NA11" s="115">
        <f>'[2]Raw Data'!EY11</f>
        <v>1446</v>
      </c>
      <c r="NB11" s="115">
        <f>'[2]Raw Data'!EZ11</f>
        <v>88.413685847589434</v>
      </c>
      <c r="NC11" s="115">
        <f>'[2]Raw Data'!FA11</f>
        <v>81.230031948881788</v>
      </c>
      <c r="ND11" s="115">
        <f>'[2]Raw Data'!FB11</f>
        <v>82.802013422818803</v>
      </c>
      <c r="NE11" s="115">
        <f>'[2]Raw Data'!FC11</f>
        <v>85.847589424572305</v>
      </c>
      <c r="NF11" s="115">
        <f>'[2]Raw Data'!FD11</f>
        <v>76.498800959232611</v>
      </c>
      <c r="NG11" s="115">
        <f>'[2]Raw Data'!FE11</f>
        <v>75</v>
      </c>
      <c r="NH11" s="115">
        <f>'[2]Raw Data'!FF11</f>
        <v>92.612752721617426</v>
      </c>
      <c r="NI11" s="115">
        <f>'[2]Raw Data'!FG11</f>
        <v>87.060702875399372</v>
      </c>
      <c r="NJ11" s="115">
        <f>'[2]Raw Data'!FH11</f>
        <v>88.003355704697981</v>
      </c>
      <c r="NK11" s="115">
        <f>'[2]Raw Data'!FI11</f>
        <v>90.046656298600311</v>
      </c>
      <c r="NL11" s="115">
        <f>'[2]Raw Data'!FJ11</f>
        <v>75.43720190779014</v>
      </c>
      <c r="NM11" s="115">
        <f>'[2]Raw Data'!FK11</f>
        <v>77.432885906040269</v>
      </c>
      <c r="NN11" s="115">
        <f>'[2]Raw Data'!FL11</f>
        <v>5.7337175604205965</v>
      </c>
      <c r="NO11" s="118"/>
      <c r="NP11" s="112"/>
    </row>
    <row r="12" spans="1:380" s="63" customFormat="1" ht="15" customHeight="1">
      <c r="A12" s="64" t="s">
        <v>93</v>
      </c>
      <c r="B12" s="65">
        <v>2</v>
      </c>
      <c r="C12" s="65">
        <v>2</v>
      </c>
      <c r="D12" s="96">
        <f>'[2]Raw data real costs'!B12</f>
        <v>4931.6494427790067</v>
      </c>
      <c r="E12" s="96">
        <f>'[2]Raw data real costs'!C12</f>
        <v>5050.1650049749751</v>
      </c>
      <c r="F12" s="96">
        <f>'[2]Raw data real costs'!D12</f>
        <v>4685.3108749203939</v>
      </c>
      <c r="G12" s="96">
        <f>'[2]Raw data real costs'!E12</f>
        <v>4266.4972410755299</v>
      </c>
      <c r="H12" s="96">
        <f>'[2]Raw data real costs'!F12</f>
        <v>4235.5729726441414</v>
      </c>
      <c r="I12" s="97">
        <f>'[2]Raw data real costs'!G12</f>
        <v>4343.9806412583184</v>
      </c>
      <c r="J12" s="96">
        <f>'[2]Raw data real costs'!H12</f>
        <v>6207.8547863424401</v>
      </c>
      <c r="K12" s="96">
        <f>'[2]Raw data real costs'!I12</f>
        <v>6384.9766944194253</v>
      </c>
      <c r="L12" s="96">
        <f>'[2]Raw data real costs'!J12</f>
        <v>6383.4625746005077</v>
      </c>
      <c r="M12" s="96">
        <f>'[2]Raw data real costs'!K12</f>
        <v>5982.6598680072666</v>
      </c>
      <c r="N12" s="96">
        <f>'[2]Raw data real costs'!L12</f>
        <v>6220.343020144147</v>
      </c>
      <c r="O12" s="97">
        <f>'[2]Raw data real costs'!M12</f>
        <v>6260.5357142857147</v>
      </c>
      <c r="P12" s="40">
        <f>'[2]Raw data real costs'!N12</f>
        <v>3036.1800619840915</v>
      </c>
      <c r="Q12" s="41">
        <f>'[2]Raw data real costs'!O12</f>
        <v>3184.9669559678318</v>
      </c>
      <c r="R12" s="41">
        <f>'[2]Raw data real costs'!P12</f>
        <v>2760.2123736641083</v>
      </c>
      <c r="S12" s="41">
        <f>'[2]Raw data real costs'!Q12</f>
        <v>2853.8637895525426</v>
      </c>
      <c r="T12" s="41">
        <f>'[2]Raw data real costs'!R12</f>
        <v>3245.7399349149023</v>
      </c>
      <c r="U12" s="44">
        <f>'[2]Raw data real costs'!S12</f>
        <v>3046.6867469879517</v>
      </c>
      <c r="V12" s="66">
        <f>'[2]Raw Data'!BD12</f>
        <v>54</v>
      </c>
      <c r="W12" s="67">
        <f>'[2]Raw Data'!BE12</f>
        <v>55</v>
      </c>
      <c r="X12" s="68">
        <f>'[2]Raw Data'!BF12</f>
        <v>56</v>
      </c>
      <c r="Y12" s="67">
        <f>'[2]Raw Data'!BG12</f>
        <v>53</v>
      </c>
      <c r="Z12" s="125">
        <f>'[2]Raw Data'!BH12</f>
        <v>60</v>
      </c>
      <c r="AA12" s="66">
        <f>'[2]Raw Data'!BI12</f>
        <v>29</v>
      </c>
      <c r="AB12" s="68">
        <f>'[2]Raw Data'!BJ12</f>
        <v>31</v>
      </c>
      <c r="AC12" s="68">
        <f>'[2]Raw Data'!BK12</f>
        <v>30</v>
      </c>
      <c r="AD12" s="68">
        <f>'[2]Raw Data'!BL12</f>
        <v>32</v>
      </c>
      <c r="AE12" s="68">
        <f>'[2]Raw Data'!BM12</f>
        <v>35</v>
      </c>
      <c r="AF12" s="120">
        <f>'[2]Raw Data'!BN12</f>
        <v>40</v>
      </c>
      <c r="AG12" s="120">
        <f>'[2]Raw Data'!BO12</f>
        <v>31</v>
      </c>
      <c r="AH12" s="120">
        <f>'[2]Raw Data'!BP12</f>
        <v>30</v>
      </c>
      <c r="AI12" s="120">
        <f>'[2]Raw Data'!BQ12</f>
        <v>30</v>
      </c>
      <c r="AJ12" s="105">
        <f>'[2]Raw Data'!BR12</f>
        <v>42</v>
      </c>
      <c r="AK12" s="14">
        <f>'[2]Raw Data'!BS12</f>
        <v>15</v>
      </c>
      <c r="AL12" s="13">
        <f>'[2]Raw Data'!BT12</f>
        <v>11</v>
      </c>
      <c r="AM12" s="14">
        <f>'[2]Raw Data'!BU12</f>
        <v>8</v>
      </c>
      <c r="AN12" s="13"/>
      <c r="AO12" s="14">
        <f>'[2]Raw Data'!BW12</f>
        <v>18</v>
      </c>
      <c r="AP12" s="40">
        <f>'[2]Raw data real costs'!T12</f>
        <v>2121.0631453682154</v>
      </c>
      <c r="AQ12" s="41">
        <f>'[2]Raw data real costs'!U12</f>
        <v>2376.9821861291662</v>
      </c>
      <c r="AR12" s="41">
        <f>'[2]Raw data real costs'!V12</f>
        <v>2292.9830562358434</v>
      </c>
      <c r="AS12" s="41">
        <f>'[2]Raw data real costs'!W12</f>
        <v>2551.5825065259814</v>
      </c>
      <c r="AT12" s="41">
        <f>'[2]Raw data real costs'!X12</f>
        <v>3349.725538026918</v>
      </c>
      <c r="AU12" s="41">
        <f>'[2]Raw data real costs'!Y12</f>
        <v>3128.2051282051279</v>
      </c>
      <c r="AV12" s="40">
        <f>'[2]Raw data real costs'!Z12</f>
        <v>268.3928614015814</v>
      </c>
      <c r="AW12" s="41">
        <f>'[2]Raw data real costs'!AA12</f>
        <v>305.06043262197852</v>
      </c>
      <c r="AX12" s="41">
        <f>'[2]Raw data real costs'!AB12</f>
        <v>329.08032899307136</v>
      </c>
      <c r="AY12" s="41">
        <f>'[2]Raw data real costs'!AC12</f>
        <v>318.66228508972284</v>
      </c>
      <c r="AZ12" s="41">
        <f>'[2]Raw data real costs'!AD12</f>
        <v>276.38449183376963</v>
      </c>
      <c r="BA12" s="41">
        <f>'[2]Raw data real costs'!AE12</f>
        <v>250.91141086401751</v>
      </c>
      <c r="BB12" s="48">
        <f>'[2]Raw Data'!DH12</f>
        <v>88.5</v>
      </c>
      <c r="BC12" s="48">
        <f>'[2]Raw Data'!DI12</f>
        <v>88</v>
      </c>
      <c r="BD12" s="48">
        <f>'[2]Raw Data'!DJ12</f>
        <v>85.929648241206024</v>
      </c>
      <c r="BE12" s="48">
        <f>'[2]Raw Data'!DK12</f>
        <v>88.038277511961724</v>
      </c>
      <c r="BF12" s="48">
        <f>'[2]Raw Data'!DL12</f>
        <v>90.952380952380949</v>
      </c>
      <c r="BG12" s="48">
        <f>'[2]Raw Data'!DM12</f>
        <v>92.139737991266372</v>
      </c>
      <c r="BH12" s="70">
        <f>'[2]Raw Data'!DN12</f>
        <v>89.266666666666666</v>
      </c>
      <c r="BI12" s="70">
        <f>'[2]Raw Data'!DO12</f>
        <v>87.333333333333329</v>
      </c>
      <c r="BJ12" s="71">
        <f>'[2]Raw Data'!DP12</f>
        <v>82</v>
      </c>
      <c r="BK12" s="91">
        <f>'[2]Raw Data'!DQ12</f>
        <v>88.4</v>
      </c>
      <c r="BL12" s="49">
        <f>'[2]Raw Data'!DR12</f>
        <v>90</v>
      </c>
      <c r="BM12" s="69">
        <f>'[2]Raw Data'!DS12</f>
        <v>92.4</v>
      </c>
      <c r="BN12" s="68">
        <f>'[2]Raw Data'!DT12</f>
        <v>91.8</v>
      </c>
      <c r="BO12" s="55">
        <f>'[2]Raw Data'!DU12</f>
        <v>93.5</v>
      </c>
      <c r="BP12" s="68">
        <f>'[2]Raw Data'!DV12</f>
        <v>798.84</v>
      </c>
      <c r="BQ12" s="48">
        <f>'[2]Raw Data'!FL12</f>
        <v>3.7079192068917211</v>
      </c>
      <c r="BR12" s="57">
        <f>'[2]Raw Data'!FO12</f>
        <v>3.5528411975794203</v>
      </c>
      <c r="BS12" s="57">
        <f>'[2]Raw Data'!FR12</f>
        <v>4.5332616933465646</v>
      </c>
      <c r="BT12" s="57">
        <f>'[2]Raw Data'!FU12</f>
        <v>4.1062422311440043</v>
      </c>
      <c r="BU12" s="57">
        <f>'[2]Raw Data'!FX12</f>
        <v>3.87171712918123</v>
      </c>
      <c r="BV12" s="123">
        <f>'[2]Raw Data'!GA12</f>
        <v>3.6607337654568619</v>
      </c>
      <c r="BW12" s="41">
        <f>'[2]Raw data real costs'!AF12</f>
        <v>30275.926787704368</v>
      </c>
      <c r="BX12" s="41">
        <f>'[2]Raw data real costs'!AG12</f>
        <v>39755.055792104125</v>
      </c>
      <c r="BY12" s="39">
        <f>'[2]Raw data real costs'!AH12</f>
        <v>23292.29608180427</v>
      </c>
      <c r="BZ12" s="43">
        <f>'[2]Raw data real costs'!AI12</f>
        <v>21320.85805141534</v>
      </c>
      <c r="CA12" s="39">
        <f>'[2]Raw data real costs'!AJ12</f>
        <v>18149.248941215479</v>
      </c>
      <c r="CB12" s="109">
        <f>'[2]Raw data real costs'!AK12</f>
        <v>19475.982532751092</v>
      </c>
      <c r="CC12" s="60">
        <f>'[2]Raw Data'!GV12</f>
        <v>48.823529411764703</v>
      </c>
      <c r="CD12" s="60">
        <f>'[2]Raw Data'!GW12</f>
        <v>47.5</v>
      </c>
      <c r="CE12" s="60">
        <f>'[2]Raw Data'!GX12</f>
        <v>52.439024390243901</v>
      </c>
      <c r="CF12" s="60">
        <f>'[2]Raw Data'!GY12</f>
        <v>51.428571428571423</v>
      </c>
      <c r="CG12" s="60">
        <f>'[2]Raw Data'!GZ12</f>
        <v>51.923076923076927</v>
      </c>
      <c r="CH12" s="60">
        <f>'[2]Raw Data'!HA12</f>
        <v>53.63636363636364</v>
      </c>
      <c r="CI12" s="41">
        <f>'[2]Raw data real costs'!AL12</f>
        <v>12.944509913971402</v>
      </c>
      <c r="CJ12" s="41">
        <f>'[2]Raw data real costs'!AM12</f>
        <v>12.815388430719365</v>
      </c>
      <c r="CK12" s="39">
        <f>'[2]Raw data real costs'!AN12</f>
        <v>12.848229048028092</v>
      </c>
      <c r="CL12" s="43">
        <f>'[2]Raw data real costs'!AO12</f>
        <v>12.717547529855038</v>
      </c>
      <c r="CM12" s="39">
        <f>'[2]Raw data real costs'!AP12</f>
        <v>10.948979504485703</v>
      </c>
      <c r="CN12" s="44">
        <f>'[2]Raw data real costs'!AQ12</f>
        <v>8.5257092579080656</v>
      </c>
      <c r="CO12" s="111">
        <f>'[2]Raw Data'!HI12</f>
        <v>7.55</v>
      </c>
      <c r="CP12" s="111">
        <f>'[2]Raw Data'!HJ12</f>
        <v>4</v>
      </c>
      <c r="CQ12" s="111">
        <f>'[2]Raw Data'!HK12</f>
        <v>1.7</v>
      </c>
      <c r="CR12" s="111">
        <f>'[2]Raw Data'!HL12</f>
        <v>1</v>
      </c>
      <c r="CS12" s="111">
        <f>'[2]Raw Data'!HM12</f>
        <v>0.5</v>
      </c>
      <c r="CT12" s="111">
        <f>'[2]Raw Data'!HN12</f>
        <v>0.47</v>
      </c>
      <c r="CU12" s="72">
        <f>'[2]Raw Data'!HO12</f>
        <v>6.7621832358674467</v>
      </c>
      <c r="CV12" s="72">
        <f>'[2]Raw Data'!HP12</f>
        <v>5.6741573033707864</v>
      </c>
      <c r="CW12" s="72">
        <f>'[2]Raw Data'!HQ12</f>
        <v>5.4936673430830592</v>
      </c>
      <c r="CX12" s="72">
        <f>'[2]Raw Data'!HR12</f>
        <v>5.7624045801526718</v>
      </c>
      <c r="CY12" s="72">
        <f>'[2]Raw Data'!HS12</f>
        <v>8.2706766917293226</v>
      </c>
      <c r="CZ12" s="72">
        <f>'[2]Raw Data'!HT12</f>
        <v>6.979139110388874</v>
      </c>
      <c r="DA12" s="72">
        <f>'[2]Raw Data'!HU12</f>
        <v>11.326062429484768</v>
      </c>
      <c r="DB12" s="72">
        <f>'[2]Raw Data'!HV12</f>
        <v>10.978169014084507</v>
      </c>
      <c r="DC12" s="72">
        <f>'[2]Raw Data'!HW12</f>
        <v>10.524528032036613</v>
      </c>
      <c r="DD12" s="72">
        <f>'[2]Raw Data'!HX12</f>
        <v>9.7641296156744541</v>
      </c>
      <c r="DE12" s="72">
        <f>'[2]Raw Data'!HY12</f>
        <v>11.109822119102862</v>
      </c>
      <c r="DF12" s="72">
        <f>'[2]Raw Data'!HZ12</f>
        <v>10.792906178489703</v>
      </c>
      <c r="DG12" s="72">
        <f>'[2]Raw Data'!IA12</f>
        <v>95.339657458384323</v>
      </c>
      <c r="DH12" s="72">
        <f>'[2]Raw Data'!IB12</f>
        <v>95.820673127150386</v>
      </c>
      <c r="DI12" s="72">
        <f>'[2]Raw Data'!IC12</f>
        <v>96.447914481928493</v>
      </c>
      <c r="DJ12" s="72">
        <f>'[2]Raw Data'!ID12</f>
        <v>96.400283508987556</v>
      </c>
      <c r="DK12" s="72">
        <f>'[2]Raw Data'!IE12</f>
        <v>96.633336847532163</v>
      </c>
      <c r="DL12" s="72">
        <f>'[2]Raw Data'!IF12</f>
        <v>96.782546757550648</v>
      </c>
      <c r="DM12" s="72">
        <f>'[2]Raw Data'!IG12</f>
        <v>87.850728253722338</v>
      </c>
      <c r="DN12" s="72">
        <f>'[2]Raw Data'!IH12</f>
        <v>89.107307645430325</v>
      </c>
      <c r="DO12" s="72">
        <f>'[2]Raw Data'!II12</f>
        <v>86.521689487690708</v>
      </c>
      <c r="DP12" s="72">
        <f>'[2]Raw Data'!IJ12</f>
        <v>91.661556757158507</v>
      </c>
      <c r="DQ12" s="72">
        <f>'[2]Raw Data'!IK12</f>
        <v>89.390768294075116</v>
      </c>
      <c r="DR12" s="72">
        <f>'[2]Raw Data'!IL12</f>
        <v>90.015178512505784</v>
      </c>
      <c r="DS12" s="41">
        <f>'[2]Raw data real costs'!AR12</f>
        <v>17.135390131600804</v>
      </c>
      <c r="DT12" s="41">
        <f>'[2]Raw data real costs'!AS12</f>
        <v>15.789127713008588</v>
      </c>
      <c r="DU12" s="39">
        <f>'[2]Raw data real costs'!AT12</f>
        <v>10.048953327422613</v>
      </c>
      <c r="DV12" s="43">
        <f>'[2]Raw data real costs'!AU12</f>
        <v>13.258450997494457</v>
      </c>
      <c r="DW12" s="39">
        <f>'[2]Raw data real costs'!AV12</f>
        <v>14.316931460645051</v>
      </c>
      <c r="DX12" s="39">
        <f>'[2]Raw data real costs'!AW12</f>
        <v>15.408742183547323</v>
      </c>
      <c r="DY12" s="35">
        <f>'[2]Raw Data'!JE12</f>
        <v>3.4</v>
      </c>
      <c r="DZ12" s="35">
        <f>'[2]Raw Data'!JH12</f>
        <v>4.4000000000000004</v>
      </c>
      <c r="EA12" s="35">
        <f>'[2]Raw Data'!JK12</f>
        <v>2.9329820090278829</v>
      </c>
      <c r="EB12" s="35">
        <f>'[2]Raw Data'!JN12</f>
        <v>4.1267807341524083</v>
      </c>
      <c r="EC12" s="35">
        <f>'[2]Raw Data'!JQ12</f>
        <v>3.6525801656402632</v>
      </c>
      <c r="ED12" s="35">
        <f>'[2]Raw Data'!JT12</f>
        <v>3.6647016954720493</v>
      </c>
      <c r="EE12" s="56">
        <f>'[2]Raw Data'!JW12</f>
        <v>35.471885063165715</v>
      </c>
      <c r="EF12" s="56">
        <f>'[2]Raw Data'!JX12</f>
        <v>38.274805562102287</v>
      </c>
      <c r="EG12" s="56">
        <f>'[2]Raw Data'!JY12</f>
        <v>39.373163565132224</v>
      </c>
      <c r="EH12" s="56">
        <f>'[2]Raw Data'!JZ12</f>
        <v>39.736346516007529</v>
      </c>
      <c r="EI12" s="56">
        <f>'[2]Raw Data'!KA12</f>
        <v>39.591439688715951</v>
      </c>
      <c r="EJ12" s="56">
        <f>'[2]Raw Data'!KB12</f>
        <v>37.361530715005038</v>
      </c>
      <c r="EK12" s="61">
        <f>'[2]Raw Data'!KC12</f>
        <v>69.600000000000009</v>
      </c>
      <c r="EL12" s="61">
        <f>'[2]Raw Data'!KD12</f>
        <v>66.333333333333329</v>
      </c>
      <c r="EM12" s="61">
        <f>'[2]Raw Data'!KE12</f>
        <v>59.666666666666664</v>
      </c>
      <c r="EN12" s="41">
        <f>'[2]Raw data real costs'!AX12</f>
        <v>431.22155443561036</v>
      </c>
      <c r="EO12" s="41">
        <f>'[2]Raw data real costs'!AY12</f>
        <v>433.48337232226714</v>
      </c>
      <c r="EP12" s="39">
        <f>'[2]Raw data real costs'!AZ12</f>
        <v>566.25918176791924</v>
      </c>
      <c r="EQ12" s="43">
        <f>'[2]Raw data real costs'!BA12</f>
        <v>418.07582659171362</v>
      </c>
      <c r="ER12" s="39">
        <f>'[2]Raw data real costs'!BB12</f>
        <v>434.5663156262741</v>
      </c>
      <c r="ES12" s="35">
        <f>'[2]Raw data real costs'!BC12</f>
        <v>422.32724902216427</v>
      </c>
      <c r="ET12" s="41">
        <f>'[2]Raw data real costs'!BD12</f>
        <v>5.4766048432819083</v>
      </c>
      <c r="EU12" s="41">
        <f>'[2]Raw data real costs'!BE12</f>
        <v>4.8048683306528552</v>
      </c>
      <c r="EV12" s="39">
        <f>'[2]Raw data real costs'!BF12</f>
        <v>4.3357595118349428</v>
      </c>
      <c r="EW12" s="43">
        <f>'[2]Raw data real costs'!BG12</f>
        <v>3.9136250097006857</v>
      </c>
      <c r="EX12" s="39">
        <f>'[2]Raw data real costs'!BH12</f>
        <v>4.0205831284376856</v>
      </c>
      <c r="EY12" s="44">
        <f>'[2]Raw data real costs'!BI12</f>
        <v>3.994444153707172</v>
      </c>
      <c r="EZ12" s="41">
        <f>'[2]Raw data real costs'!BJ12</f>
        <v>4.4570380802304923</v>
      </c>
      <c r="FA12" s="41">
        <f>'[2]Raw data real costs'!BK12</f>
        <v>4.6204987567546825</v>
      </c>
      <c r="FB12" s="39">
        <f>'[2]Raw data real costs'!BL12</f>
        <v>2.4250886841416577</v>
      </c>
      <c r="FC12" s="43">
        <f>'[2]Raw data real costs'!BM12</f>
        <v>2.4348192616004818</v>
      </c>
      <c r="FD12" s="39">
        <f>'[2]Raw data real costs'!BN12</f>
        <v>1.999279465505398</v>
      </c>
      <c r="FE12" s="44">
        <f>'[2]Raw data real costs'!BO12</f>
        <v>1.9441139773089982</v>
      </c>
      <c r="FF12" s="41">
        <f>'[2]Raw data real costs'!BP12</f>
        <v>1.0293358385948475</v>
      </c>
      <c r="FG12" s="41">
        <f>'[2]Raw data real costs'!BQ12</f>
        <v>1.3684387523603554</v>
      </c>
      <c r="FH12" s="43">
        <f>'[2]Raw data real costs'!BR12</f>
        <v>2.4696553954135525</v>
      </c>
      <c r="FI12" s="43">
        <f>'[2]Raw data real costs'!BS12</f>
        <v>2.2758206261038683</v>
      </c>
      <c r="FJ12" s="39">
        <f>'[2]Raw data real costs'!BT12</f>
        <v>1.1916367042415235</v>
      </c>
      <c r="FK12" s="44">
        <f>'[2]Raw data real costs'!BU12</f>
        <v>1.5627058433387393</v>
      </c>
      <c r="FL12" s="41">
        <f>'[2]Raw data real costs'!BV12</f>
        <v>34654.494687961036</v>
      </c>
      <c r="FM12" s="41">
        <f>'[2]Raw data real costs'!BW12</f>
        <v>43871.735464802361</v>
      </c>
      <c r="FN12" s="43">
        <f>'[2]Raw data real costs'!BX12</f>
        <v>43892.672634083741</v>
      </c>
      <c r="FO12" s="43">
        <f>'[2]Raw data real costs'!BY12</f>
        <v>40499.573289174325</v>
      </c>
      <c r="FP12" s="46">
        <f>'[2]Raw data real costs'!BZ12</f>
        <v>26534.910599521118</v>
      </c>
      <c r="FQ12" s="46">
        <f>'[2]Raw data real costs'!CA12</f>
        <v>25327.51091703057</v>
      </c>
      <c r="FR12" s="134">
        <f>'[2]Raw Data'!NW12</f>
        <v>87.333333333333329</v>
      </c>
      <c r="FS12" s="134">
        <f>'[2]Raw Data'!NX12</f>
        <v>78.333333333333329</v>
      </c>
      <c r="FT12" s="134">
        <f>'[2]Raw Data'!NY12</f>
        <v>93.133333333333326</v>
      </c>
      <c r="FU12" s="61">
        <f>'[2]Raw Data'!NZ12</f>
        <v>91.333333333333329</v>
      </c>
      <c r="FV12" s="58">
        <f>'[2]Raw Data'!OA12</f>
        <v>89.666666666666671</v>
      </c>
      <c r="FW12" s="58">
        <f>'[2]Raw Data'!OB12</f>
        <v>77.8735632183908</v>
      </c>
      <c r="FX12" s="58">
        <f>'[2]Raw Data'!OC12</f>
        <v>80.666666666666671</v>
      </c>
      <c r="FY12" s="58">
        <f>'[2]Raw Data'!OD12</f>
        <v>72.333333333333329</v>
      </c>
      <c r="FZ12" s="58">
        <f>'[2]Raw Data'!OE12</f>
        <v>87.266666666666666</v>
      </c>
      <c r="GA12" s="58">
        <f>'[2]Raw Data'!OF12</f>
        <v>89</v>
      </c>
      <c r="GB12" s="58">
        <f>'[2]Raw Data'!OG12</f>
        <v>84</v>
      </c>
      <c r="GC12" s="41">
        <f>'[2]Raw data real costs'!CB12</f>
        <v>84.447978302104985</v>
      </c>
      <c r="GD12" s="41">
        <f>'[2]Raw data real costs'!CC12</f>
        <v>103.17937261768716</v>
      </c>
      <c r="GE12" s="43">
        <f>'[2]Raw data real costs'!CD12</f>
        <v>75.976015374183177</v>
      </c>
      <c r="GF12" s="43">
        <f>'[2]Raw data real costs'!CE12</f>
        <v>72.046198632819227</v>
      </c>
      <c r="GG12" s="42">
        <f>'[2]Raw data real costs'!CF12</f>
        <v>76.657188610908946</v>
      </c>
      <c r="GH12" s="41">
        <f>'[2]Raw data real costs'!CG12</f>
        <v>65.532503742401559</v>
      </c>
      <c r="GI12" s="39">
        <f>'[2]Raw data real costs'!CH12</f>
        <v>72.046198632819227</v>
      </c>
      <c r="GJ12" s="39">
        <f>'[2]Raw data real costs'!CI12</f>
        <v>76.657188610908946</v>
      </c>
      <c r="GK12" s="42">
        <f>'[2]Raw data real costs'!CJ12</f>
        <v>81.82909745847509</v>
      </c>
      <c r="GL12" s="41">
        <f>'[2]Raw data real costs'!CK12</f>
        <v>69.632132884911954</v>
      </c>
      <c r="GM12" s="41">
        <f>'[2]Raw data real costs'!CL12</f>
        <v>54.702762869931966</v>
      </c>
      <c r="GN12" s="39">
        <f>'[2]Raw data real costs'!CM12</f>
        <v>89.376040482171803</v>
      </c>
      <c r="GO12" s="39">
        <f>'[2]Raw data real costs'!CN12</f>
        <v>72.479590260229472</v>
      </c>
      <c r="GP12" s="42">
        <f>'[2]Raw data real costs'!CO12</f>
        <v>81.934826761119254</v>
      </c>
      <c r="GQ12" s="41">
        <f>'[2]Raw data real costs'!CP12</f>
        <v>79.421736116237398</v>
      </c>
      <c r="GR12" s="39">
        <f>'[2]Raw data real costs'!CQ12</f>
        <v>57.847463410997506</v>
      </c>
      <c r="GS12" s="39">
        <f>'[2]Raw data real costs'!CR12</f>
        <v>60.824274160278065</v>
      </c>
      <c r="GT12" s="42">
        <f>'[2]Raw data real costs'!CS12</f>
        <v>55.713428056834097</v>
      </c>
      <c r="GU12" s="41">
        <f>'[2]Raw data real costs'!CT12</f>
        <v>19252.497048867241</v>
      </c>
      <c r="GV12" s="41">
        <f>'[2]Raw data real costs'!CU12</f>
        <v>14591.581876527238</v>
      </c>
      <c r="GW12" s="39">
        <f>'[2]Raw data real costs'!CV12</f>
        <v>13480.146651666169</v>
      </c>
      <c r="GX12" s="43">
        <f>'[2]Raw data real costs'!CW12</f>
        <v>16352.69584509497</v>
      </c>
      <c r="GY12" s="46">
        <f>'[2]Raw data real costs'!CX12</f>
        <v>12804.865982929146</v>
      </c>
      <c r="GZ12" s="42">
        <f>'[2]Raw data real costs'!CY12</f>
        <v>13013.100436681223</v>
      </c>
      <c r="HA12" s="61">
        <f>'[2]Raw Data'!RC12</f>
        <v>93.7</v>
      </c>
      <c r="HB12" s="61">
        <f>'[2]Raw Data'!RD12</f>
        <v>93.5</v>
      </c>
      <c r="HC12" s="61">
        <f>'[2]Raw Data'!RE12</f>
        <v>96.3</v>
      </c>
      <c r="HD12" s="61">
        <f>'[2]Raw Data'!RF12</f>
        <v>87.179487179487182</v>
      </c>
      <c r="HE12" s="61">
        <f>'[2]Raw Data'!RG12</f>
        <v>85.8</v>
      </c>
      <c r="HF12" s="41">
        <f>'[2]Raw data real costs'!CZ12</f>
        <v>18220.855314613018</v>
      </c>
      <c r="HG12" s="41">
        <f>'[2]Raw data real costs'!DA12</f>
        <v>24720.971607421088</v>
      </c>
      <c r="HH12" s="39">
        <f>'[2]Raw data real costs'!DB12</f>
        <v>20729.046946221602</v>
      </c>
      <c r="HI12" s="43">
        <f>'[2]Raw data real costs'!DC12</f>
        <v>19244.510117524693</v>
      </c>
      <c r="HJ12" s="46">
        <f>'[2]Raw data real costs'!DD12</f>
        <v>19428.01197727507</v>
      </c>
      <c r="HK12" s="42">
        <f>'[2]Raw data real costs'!DE12</f>
        <v>15720.056774757069</v>
      </c>
      <c r="HL12" s="61">
        <f>'[2]Raw Data'!SA12</f>
        <v>23.00681296288716</v>
      </c>
      <c r="HM12" s="61">
        <f>'[2]Raw Data'!SB12</f>
        <v>26.2</v>
      </c>
      <c r="HN12" s="61">
        <f>'[2]Raw Data'!SC12</f>
        <v>28.000000000000004</v>
      </c>
      <c r="HO12" s="61">
        <f>'[2]Raw Data'!SD12</f>
        <v>31.657045946310799</v>
      </c>
      <c r="HP12" s="61">
        <f>'[2]Raw Data'!SE12</f>
        <v>33.946459554129255</v>
      </c>
      <c r="HQ12" s="61">
        <f>'[2]Raw Data'!SF12</f>
        <v>28.941738734485988</v>
      </c>
      <c r="HR12" s="61">
        <f>'[2]Raw Data'!SG12</f>
        <v>26.607790731264526</v>
      </c>
      <c r="HS12" s="61">
        <f>'[2]Raw Data'!SH12</f>
        <v>33.340000000000003</v>
      </c>
      <c r="HT12" s="61">
        <f>'[2]Raw Data'!SI12</f>
        <v>34.07</v>
      </c>
      <c r="HU12" s="61">
        <f>'[2]Raw Data'!SJ12</f>
        <v>36.45036107520226</v>
      </c>
      <c r="HV12" s="61">
        <f>'[2]Raw Data'!SK12</f>
        <v>36.95175663441649</v>
      </c>
      <c r="HW12" s="61">
        <f>'[2]Raw Data'!SL12</f>
        <v>26.966230633303311</v>
      </c>
      <c r="HX12" s="61">
        <f>'[2]Raw Data'!SM12</f>
        <v>26.391939494687808</v>
      </c>
      <c r="HY12" s="61">
        <f>'[2]Raw Data'!SN12</f>
        <v>29.65</v>
      </c>
      <c r="HZ12" s="61">
        <f>'[2]Raw Data'!SO12</f>
        <v>28.689999999999998</v>
      </c>
      <c r="IA12" s="61">
        <f>'[2]Raw Data'!SP12</f>
        <v>30.6679756243987</v>
      </c>
      <c r="IB12" s="61">
        <f>'[2]Raw Data'!SQ12</f>
        <v>31.166318190684336</v>
      </c>
      <c r="IC12" s="61">
        <f>'[2]Raw Data'!SR12</f>
        <v>36.346963476638955</v>
      </c>
      <c r="ID12" s="61">
        <f>'[2]Raw Data'!SS12</f>
        <v>32.700000000000003</v>
      </c>
      <c r="IE12" s="61">
        <f>'[2]Raw Data'!ST12</f>
        <v>33.15</v>
      </c>
      <c r="IF12" s="61">
        <f>'[2]Raw Data'!SU12</f>
        <v>29.57</v>
      </c>
      <c r="IG12" s="61">
        <f>'[2]Raw Data'!SV12</f>
        <v>31.275268225721646</v>
      </c>
      <c r="IH12" s="61">
        <f>'[2]Raw Data'!SW12</f>
        <v>31.601743648706048</v>
      </c>
      <c r="II12" s="41">
        <f>'[2]Raw data real costs'!DF12</f>
        <v>24555.184807469526</v>
      </c>
      <c r="IJ12" s="41">
        <f>'[2]Raw data real costs'!DG12</f>
        <v>23169.793969374863</v>
      </c>
      <c r="IK12" s="39">
        <f>'[2]Raw data real costs'!DH12</f>
        <v>23415.590106057316</v>
      </c>
      <c r="IL12" s="43">
        <f>'[2]Raw data real costs'!DI12</f>
        <v>20204.530106270475</v>
      </c>
      <c r="IM12" s="46">
        <f>'[2]Raw data real costs'!DJ12</f>
        <v>17666.97497260401</v>
      </c>
      <c r="IN12" s="41">
        <f>'[2]Raw data real costs'!DK12</f>
        <v>6133.8777065889499</v>
      </c>
      <c r="IO12" s="39">
        <f>'[2]Raw data real costs'!DL12</f>
        <v>6134.7751940393173</v>
      </c>
      <c r="IP12" s="39">
        <f>'[2]Raw data real costs'!DM12</f>
        <v>4901.4782932349835</v>
      </c>
      <c r="IQ12" s="42">
        <f>'[2]Raw data real costs'!DN12</f>
        <v>1999.0295972828724</v>
      </c>
      <c r="IR12" s="39">
        <f>'[2]Raw data real costs'!DO12</f>
        <v>17281.712399468364</v>
      </c>
      <c r="IS12" s="43">
        <f>'[2]Raw data real costs'!DP12</f>
        <v>14069.754912231159</v>
      </c>
      <c r="IT12" s="46">
        <f>'[2]Raw data real costs'!DQ12</f>
        <v>12765.496679369024</v>
      </c>
      <c r="IU12" s="42">
        <f>'[2]Raw data real costs'!DR12</f>
        <v>12003.881610868511</v>
      </c>
      <c r="IV12" s="60">
        <f>'[2]Raw Data'!UO12</f>
        <v>43.719615922579671</v>
      </c>
      <c r="IW12" s="60">
        <f>'[2]Raw Data'!UP12</f>
        <v>45.1</v>
      </c>
      <c r="IX12" s="60">
        <f>'[2]Raw Data'!UQ12</f>
        <v>42.32119344366501</v>
      </c>
      <c r="IY12" s="60">
        <f>'[2]Raw Data'!UR12</f>
        <v>42.8</v>
      </c>
      <c r="IZ12" s="60">
        <f>'[2]Raw Data'!US12</f>
        <v>51.394231090335538</v>
      </c>
      <c r="JA12" s="60">
        <f>'[2]Raw Data'!UT12</f>
        <v>93.033333333333346</v>
      </c>
      <c r="JB12" s="60">
        <f>'[2]Raw Data'!UU12</f>
        <v>93.666666666666671</v>
      </c>
      <c r="JC12" s="60">
        <f>'[2]Raw Data'!UV12</f>
        <v>89.666666666666671</v>
      </c>
      <c r="JD12" s="60">
        <f>'[2]Raw Data'!UW12</f>
        <v>83.433333333333337</v>
      </c>
      <c r="JE12" s="60">
        <f>'[2]Raw Data'!UX12</f>
        <v>85.666666666666671</v>
      </c>
      <c r="JF12" s="60">
        <f>'[2]Raw Data'!UY12</f>
        <v>85.666666666666671</v>
      </c>
      <c r="JG12" s="60">
        <f>'[2]Raw Data'!UZ12</f>
        <v>8.5772648291442728</v>
      </c>
      <c r="JH12" s="60">
        <f>'[2]Raw Data'!VA12</f>
        <v>9.2027647206194541</v>
      </c>
      <c r="JI12" s="60">
        <f>'[2]Raw Data'!VB12</f>
        <v>10.995327502804621</v>
      </c>
      <c r="JJ12" s="60">
        <f>'[2]Raw Data'!VC12</f>
        <v>9.2611387446823983</v>
      </c>
      <c r="JK12" s="60">
        <f>'[2]Raw Data'!VD12</f>
        <v>9.0974507714593802</v>
      </c>
      <c r="JL12" s="58">
        <f>'[2]Raw Data'!VE12</f>
        <v>8.6221095026478061</v>
      </c>
      <c r="JM12" s="58">
        <f>'[2]Raw Data'!VF12</f>
        <v>0.89883928926616297</v>
      </c>
      <c r="JN12" s="58">
        <f>'[2]Raw Data'!VG12</f>
        <v>1.0334988491772557</v>
      </c>
      <c r="JO12" s="58">
        <f>'[2]Raw Data'!VH12</f>
        <v>1.0032344247465148</v>
      </c>
      <c r="JP12" s="58">
        <f>'[2]Raw Data'!VI12</f>
        <v>1.0575205452847429</v>
      </c>
      <c r="JQ12" s="58">
        <f>'[2]Raw Data'!VJ12</f>
        <v>1.109538432165776</v>
      </c>
      <c r="JR12" s="58">
        <f>'[2]Raw Data'!VK12</f>
        <v>0.55424520319007342</v>
      </c>
      <c r="JS12" s="58">
        <f>'[2]Raw Data'!VL12</f>
        <v>55.026261145718827</v>
      </c>
      <c r="JT12" s="58">
        <f>'[2]Raw Data'!VM12</f>
        <v>62.441707521224444</v>
      </c>
      <c r="JU12" s="58">
        <f>'[2]Raw Data'!VN12</f>
        <v>76.680547293277812</v>
      </c>
      <c r="JV12" s="58">
        <f>'[2]Raw Data'!VO12</f>
        <v>71.391782746107921</v>
      </c>
      <c r="JW12" s="58">
        <f>'[2]Raw Data'!VP12</f>
        <v>81.600372179576638</v>
      </c>
      <c r="JX12" s="58">
        <f>'[2]Raw Data'!VQ12</f>
        <v>91.968941939969866</v>
      </c>
      <c r="JY12" s="58">
        <f>'[2]Raw Data'!VR12</f>
        <v>83.737734844451211</v>
      </c>
      <c r="JZ12" s="58">
        <f>'[2]Raw Data'!VS12</f>
        <v>82.329867380611418</v>
      </c>
      <c r="KA12" s="58">
        <f>'[2]Raw Data'!VT12</f>
        <v>86.599569139625686</v>
      </c>
      <c r="KB12" s="58">
        <f>'[2]Raw Data'!VU12</f>
        <v>17.41291897006823</v>
      </c>
      <c r="KC12" s="58">
        <f>'[2]Raw Data'!VV12</f>
        <v>14.808973735408561</v>
      </c>
      <c r="KD12" s="58">
        <f>'[2]Raw Data'!VW12</f>
        <v>13.752326038527061</v>
      </c>
      <c r="KE12" s="58">
        <f>'[2]Raw Data'!VX12</f>
        <v>72.871625748137291</v>
      </c>
      <c r="KF12" s="58">
        <f>'[2]Raw Data'!VY12</f>
        <v>75.881860576348203</v>
      </c>
      <c r="KG12" s="58">
        <f>'[2]Raw Data'!VZ12</f>
        <v>88.126115407495547</v>
      </c>
      <c r="KH12" s="58">
        <f>'[2]Raw Data'!WA12</f>
        <v>94.62718014748917</v>
      </c>
      <c r="KI12" s="58">
        <f>'[2]Raw Data'!WB12</f>
        <v>96.952779716213072</v>
      </c>
      <c r="KJ12" s="58">
        <f>'[2]Raw Data'!WC12</f>
        <v>93.811565650712708</v>
      </c>
      <c r="KK12" s="58">
        <f>'[2]Raw Data'!WD12</f>
        <v>78.172588832487307</v>
      </c>
      <c r="KL12" s="58">
        <f>'[2]Raw Data'!WE12</f>
        <v>80.104712041884824</v>
      </c>
      <c r="KM12" s="58">
        <f>'[2]Raw Data'!WF12</f>
        <v>83.248730964467015</v>
      </c>
      <c r="KN12" s="58">
        <f>'[2]Raw Data'!WG12</f>
        <v>83.838383838383834</v>
      </c>
      <c r="KO12" s="58">
        <f>'[2]Raw Data'!WH12</f>
        <v>84.771573604060919</v>
      </c>
      <c r="KP12" s="58">
        <f>'[2]Raw Data'!WI12</f>
        <v>84.771573604060919</v>
      </c>
      <c r="KQ12" s="58">
        <f>'[2]Raw Data'!WJ12</f>
        <v>95.272728799614413</v>
      </c>
      <c r="KR12" s="58">
        <f>'[2]Raw Data'!WK12</f>
        <v>96.482129216419409</v>
      </c>
      <c r="KS12" s="58">
        <f>'[2]Raw Data'!WL12</f>
        <v>96.133340093682847</v>
      </c>
      <c r="KT12" s="58">
        <f>'[2]Raw Data'!WM12</f>
        <v>95.974037025862401</v>
      </c>
      <c r="KU12" s="58">
        <f>'[2]Raw Data'!WN12</f>
        <v>96.03160241330319</v>
      </c>
      <c r="KV12" s="58">
        <f>'[2]Raw Data'!WO12</f>
        <v>95.648598807618285</v>
      </c>
      <c r="KW12" s="58"/>
      <c r="KX12" s="58">
        <f>'[2]Raw Data'!WS12</f>
        <v>2.21875</v>
      </c>
      <c r="KY12" s="58">
        <f>'[2]Raw Data'!WV12</f>
        <v>8.6923076923076916</v>
      </c>
      <c r="KZ12" s="62">
        <f>'[2]Raw Data'!WY12</f>
        <v>2.92</v>
      </c>
      <c r="LA12" s="62">
        <f>'[2]Raw data real costs'!DS12</f>
        <v>2577.2167688431409</v>
      </c>
      <c r="LB12" s="62">
        <f>'[2]Raw data real costs'!DT12</f>
        <v>4044.7994769199604</v>
      </c>
      <c r="LC12" s="62">
        <f>'[2]Raw data real costs'!DU12</f>
        <v>4515.0977699451705</v>
      </c>
      <c r="LD12" s="62">
        <f>'[2]Raw data real costs'!DV12</f>
        <v>2981.2734393919459</v>
      </c>
      <c r="LE12" s="62">
        <f>'[2]Raw data real costs'!DW12</f>
        <v>2433.915865281429</v>
      </c>
      <c r="LF12" s="62">
        <f>'[2]Raw data real costs'!DX12</f>
        <v>2504.4585987261148</v>
      </c>
      <c r="LG12" s="110">
        <f>'[2]Raw Data'!XT12</f>
        <v>20.745535714285715</v>
      </c>
      <c r="LH12" s="110">
        <f>'[2]Raw Data'!XU12</f>
        <v>31.603174603174605</v>
      </c>
      <c r="LI12" s="110">
        <f>'[2]Raw Data'!XV12</f>
        <v>8.9359605911330053</v>
      </c>
      <c r="LJ12" s="110">
        <f>'[2]Raw Data'!XW12</f>
        <v>10.375</v>
      </c>
      <c r="LK12" s="110">
        <f>'[2]Raw Data'!XX12</f>
        <v>22.863679129830576</v>
      </c>
      <c r="LL12" s="110">
        <f>'[2]Raw Data'!XY12</f>
        <v>23.548145336368016</v>
      </c>
      <c r="LM12" s="110">
        <f>'[2]Raw Data'!XZ12</f>
        <v>25.505988009114951</v>
      </c>
      <c r="LN12" s="110">
        <f>'[2]Raw Data'!YA12</f>
        <v>27.824240837309539</v>
      </c>
      <c r="LO12" s="110">
        <f>'[2]Raw Data'!YB12</f>
        <v>24.158341233347201</v>
      </c>
      <c r="LP12" s="110">
        <f>'[2]Raw Data'!YC12</f>
        <v>22.038842326441365</v>
      </c>
      <c r="LQ12" s="110">
        <f>'[2]Raw Data'!YD12</f>
        <v>19.824440280106522</v>
      </c>
      <c r="LR12" s="110">
        <f>'[2]Raw Data'!YG12</f>
        <v>18.708982270545597</v>
      </c>
      <c r="LS12" s="110">
        <f>'[2]Raw Data'!YJ12</f>
        <v>14.361960213488597</v>
      </c>
      <c r="LT12" s="110">
        <f>'[2]Raw Data'!KF12</f>
        <v>88.234099999999998</v>
      </c>
      <c r="LU12" s="110">
        <f>'[2]Raw Data'!KG12</f>
        <v>83.874379620537397</v>
      </c>
      <c r="LV12" s="115">
        <f>'[2]Raw Data'!KH12</f>
        <v>87.761799999999994</v>
      </c>
      <c r="LW12" s="115">
        <f>'[2]Raw Data'!KI12</f>
        <v>92.390788516564811</v>
      </c>
      <c r="LX12" s="115">
        <f>'[2]Raw Data'!DV12</f>
        <v>798.84</v>
      </c>
      <c r="LY12" s="115">
        <f>'[2]Raw Data'!DW12</f>
        <v>830.27</v>
      </c>
      <c r="LZ12" s="115">
        <f>'[2]Raw Data'!DX12</f>
        <v>877.7</v>
      </c>
      <c r="MA12" s="115">
        <f>'[2]Raw Data'!DY12</f>
        <v>873.85</v>
      </c>
      <c r="MB12" s="115">
        <f>'[2]Raw Data'!DZ12</f>
        <v>933.66</v>
      </c>
      <c r="MC12" s="115">
        <f>'[2]Raw Data'!EA12</f>
        <v>551</v>
      </c>
      <c r="MD12" s="115">
        <f>'[2]Raw Data'!EB12</f>
        <v>448</v>
      </c>
      <c r="ME12" s="115">
        <f>'[2]Raw Data'!EC12</f>
        <v>440</v>
      </c>
      <c r="MF12" s="115">
        <f>'[2]Raw Data'!ED12</f>
        <v>525</v>
      </c>
      <c r="MG12" s="115">
        <f>'[2]Raw Data'!EE12</f>
        <v>576</v>
      </c>
      <c r="MH12" s="115">
        <f>'[2]Raw Data'!EF12</f>
        <v>545</v>
      </c>
      <c r="MI12" s="115">
        <f>'[2]Raw Data'!EG12</f>
        <v>537</v>
      </c>
      <c r="MJ12" s="115">
        <f>'[2]Raw Data'!EH12</f>
        <v>625</v>
      </c>
      <c r="MK12" s="115">
        <f>'[2]Raw Data'!EI12</f>
        <v>577</v>
      </c>
      <c r="ML12" s="115">
        <f>'[2]Raw Data'!EJ12</f>
        <v>659</v>
      </c>
      <c r="MM12" s="115">
        <f>'[2]Raw Data'!EK12</f>
        <v>782</v>
      </c>
      <c r="MN12" s="115">
        <f>'[2]Raw Data'!EL12</f>
        <v>704</v>
      </c>
      <c r="MO12" s="115">
        <f>'[2]Raw Data'!EM12</f>
        <v>790</v>
      </c>
      <c r="MP12" s="115">
        <f>'[2]Raw Data'!EN12</f>
        <v>777</v>
      </c>
      <c r="MQ12" s="115">
        <f>'[2]Raw Data'!EO12</f>
        <v>905</v>
      </c>
      <c r="MR12" s="115">
        <f>'[2]Raw Data'!EP12</f>
        <v>860</v>
      </c>
      <c r="MS12" s="115">
        <f>'[2]Raw Data'!EQ12</f>
        <v>944</v>
      </c>
      <c r="MT12" s="115">
        <f>'[2]Raw Data'!ER12</f>
        <v>961</v>
      </c>
      <c r="MU12" s="115">
        <f>'[2]Raw Data'!ES12</f>
        <v>988</v>
      </c>
      <c r="MV12" s="115">
        <f>'[2]Raw Data'!ET12</f>
        <v>996</v>
      </c>
      <c r="MW12" s="115">
        <f>'[2]Raw Data'!EU12</f>
        <v>1069</v>
      </c>
      <c r="MX12" s="115">
        <f>'[2]Raw Data'!EV12</f>
        <v>1157</v>
      </c>
      <c r="MY12" s="115">
        <f>'[2]Raw Data'!EW12</f>
        <v>1190</v>
      </c>
      <c r="MZ12" s="115">
        <f>'[2]Raw Data'!EX12</f>
        <v>1191</v>
      </c>
      <c r="NA12" s="115">
        <f>'[2]Raw Data'!EY12</f>
        <v>1206</v>
      </c>
      <c r="NB12" s="115">
        <f>'[2]Raw Data'!EZ12</f>
        <v>72.675367047308313</v>
      </c>
      <c r="NC12" s="115">
        <f>'[2]Raw Data'!FA12</f>
        <v>69.356153219233903</v>
      </c>
      <c r="ND12" s="115">
        <f>'[2]Raw Data'!FB12</f>
        <v>60.451977401129945</v>
      </c>
      <c r="NE12" s="115">
        <f>'[2]Raw Data'!FC12</f>
        <v>64.274061990212076</v>
      </c>
      <c r="NF12" s="115">
        <f>'[2]Raw Data'!FD12</f>
        <v>62.754686226568865</v>
      </c>
      <c r="NG12" s="115">
        <f>'[2]Raw Data'!FE12</f>
        <v>51.694915254237287</v>
      </c>
      <c r="NH12" s="115">
        <f>'[2]Raw Data'!FF12</f>
        <v>81.647634584013048</v>
      </c>
      <c r="NI12" s="115">
        <f>'[2]Raw Data'!FG12</f>
        <v>78.158109209453954</v>
      </c>
      <c r="NJ12" s="115">
        <f>'[2]Raw Data'!FH12</f>
        <v>68.644067796610159</v>
      </c>
      <c r="NK12" s="115">
        <f>'[2]Raw Data'!FI12</f>
        <v>74.327628361858189</v>
      </c>
      <c r="NL12" s="115">
        <f>'[2]Raw Data'!FJ12</f>
        <v>66.666666666666657</v>
      </c>
      <c r="NM12" s="115">
        <f>'[2]Raw Data'!FK12</f>
        <v>55.555555555555557</v>
      </c>
      <c r="NN12" s="115">
        <f>'[2]Raw Data'!FL12</f>
        <v>3.7079192068917211</v>
      </c>
      <c r="NO12" s="116"/>
      <c r="NP12" s="116"/>
    </row>
    <row r="13" spans="1:380" s="63" customFormat="1" ht="15" customHeight="1">
      <c r="A13" s="51" t="s">
        <v>94</v>
      </c>
      <c r="B13" s="52">
        <v>1</v>
      </c>
      <c r="C13" s="52">
        <v>3</v>
      </c>
      <c r="D13" s="98">
        <f>'[2]Raw data real costs'!B13</f>
        <v>4745.4610637853539</v>
      </c>
      <c r="E13" s="98">
        <f>'[2]Raw data real costs'!C13</f>
        <v>4851.2837451373152</v>
      </c>
      <c r="F13" s="98">
        <f>'[2]Raw data real costs'!D13</f>
        <v>4814.9448220481681</v>
      </c>
      <c r="G13" s="98">
        <f>'[2]Raw data real costs'!E13</f>
        <v>4669.1247517862566</v>
      </c>
      <c r="H13" s="98">
        <f>'[2]Raw data real costs'!F13</f>
        <v>4593.6521440088809</v>
      </c>
      <c r="I13" s="99">
        <f>'[2]Raw data real costs'!G13</f>
        <v>4518.4376794945438</v>
      </c>
      <c r="J13" s="98">
        <f>'[2]Raw data real costs'!H13</f>
        <v>6594.5949883914836</v>
      </c>
      <c r="K13" s="98">
        <f>'[2]Raw data real costs'!I13</f>
        <v>6662.7907220311072</v>
      </c>
      <c r="L13" s="98">
        <f>'[2]Raw data real costs'!J13</f>
        <v>6667.8331142700672</v>
      </c>
      <c r="M13" s="98">
        <f>'[2]Raw data real costs'!K13</f>
        <v>6481.9310215999831</v>
      </c>
      <c r="N13" s="98">
        <f>'[2]Raw data real costs'!L13</f>
        <v>6449.0289770923573</v>
      </c>
      <c r="O13" s="99">
        <f>'[2]Raw data real costs'!M13</f>
        <v>6490.2993704227165</v>
      </c>
      <c r="P13" s="33">
        <f>'[2]Raw data real costs'!N13</f>
        <v>4216.931551406833</v>
      </c>
      <c r="Q13" s="34">
        <f>'[2]Raw data real costs'!O13</f>
        <v>4198.3986764622159</v>
      </c>
      <c r="R13" s="34">
        <f>'[2]Raw data real costs'!P13</f>
        <v>4402.3488047937853</v>
      </c>
      <c r="S13" s="34">
        <f>'[2]Raw data real costs'!Q13</f>
        <v>4036.8720128796426</v>
      </c>
      <c r="T13" s="34">
        <f>'[2]Raw data real costs'!R13</f>
        <v>3921.5727714165714</v>
      </c>
      <c r="U13" s="38">
        <f>'[2]Raw data real costs'!S13</f>
        <v>4596.4408725602752</v>
      </c>
      <c r="V13" s="53">
        <f>'[2]Raw Data'!BD13</f>
        <v>78</v>
      </c>
      <c r="W13" s="54">
        <f>'[2]Raw Data'!BE13</f>
        <v>76</v>
      </c>
      <c r="X13" s="55">
        <f>'[2]Raw Data'!BF13</f>
        <v>82</v>
      </c>
      <c r="Y13" s="54">
        <f>'[2]Raw Data'!BG13</f>
        <v>82</v>
      </c>
      <c r="Z13" s="124">
        <f>'[2]Raw Data'!BH13</f>
        <v>82</v>
      </c>
      <c r="AA13" s="53">
        <f>'[2]Raw Data'!BI13</f>
        <v>52</v>
      </c>
      <c r="AB13" s="55">
        <f>'[2]Raw Data'!BJ13</f>
        <v>48</v>
      </c>
      <c r="AC13" s="55">
        <f>'[2]Raw Data'!BK13</f>
        <v>58</v>
      </c>
      <c r="AD13" s="55">
        <f>'[2]Raw Data'!BL13</f>
        <v>59</v>
      </c>
      <c r="AE13" s="55">
        <f>'[2]Raw Data'!BM13</f>
        <v>62</v>
      </c>
      <c r="AF13" s="119">
        <f>'[2]Raw Data'!BN13</f>
        <v>40</v>
      </c>
      <c r="AG13" s="119">
        <f>'[2]Raw Data'!BO13</f>
        <v>49</v>
      </c>
      <c r="AH13" s="119">
        <f>'[2]Raw Data'!BP13</f>
        <v>55</v>
      </c>
      <c r="AI13" s="119">
        <f>'[2]Raw Data'!BQ13</f>
        <v>59</v>
      </c>
      <c r="AJ13" s="104">
        <f>'[2]Raw Data'!BR13</f>
        <v>53</v>
      </c>
      <c r="AK13" s="12">
        <f>'[2]Raw Data'!BS13</f>
        <v>18</v>
      </c>
      <c r="AL13" s="11">
        <f>'[2]Raw Data'!BT13</f>
        <v>15</v>
      </c>
      <c r="AM13" s="12">
        <f>'[2]Raw Data'!BU13</f>
        <v>20</v>
      </c>
      <c r="AN13" s="11">
        <f>'[2]Raw Data'!BV13</f>
        <v>26</v>
      </c>
      <c r="AO13" s="12">
        <f>'[2]Raw Data'!BW13</f>
        <v>24</v>
      </c>
      <c r="AP13" s="33">
        <f>'[2]Raw data real costs'!T13</f>
        <v>5180.4933385574395</v>
      </c>
      <c r="AQ13" s="34">
        <f>'[2]Raw data real costs'!U13</f>
        <v>3184.0032421901392</v>
      </c>
      <c r="AR13" s="34">
        <f>'[2]Raw data real costs'!V13</f>
        <v>6019.8277703562244</v>
      </c>
      <c r="AS13" s="34">
        <f>'[2]Raw data real costs'!W13</f>
        <v>4440.9309735467696</v>
      </c>
      <c r="AT13" s="34">
        <f>'[2]Raw data real costs'!X13</f>
        <v>6919.8010033276851</v>
      </c>
      <c r="AU13" s="34">
        <f>'[2]Raw data real costs'!Y13</f>
        <v>7775.6410256410254</v>
      </c>
      <c r="AV13" s="33">
        <f>'[2]Raw data real costs'!Z13</f>
        <v>157.16324121524278</v>
      </c>
      <c r="AW13" s="34">
        <f>'[2]Raw data real costs'!AA13</f>
        <v>100.96240312695566</v>
      </c>
      <c r="AX13" s="34">
        <f>'[2]Raw data real costs'!AB13</f>
        <v>111.90421856297979</v>
      </c>
      <c r="AY13" s="34">
        <f>'[2]Raw data real costs'!AC13</f>
        <v>153.80222280054761</v>
      </c>
      <c r="AZ13" s="34">
        <f>'[2]Raw data real costs'!AD13</f>
        <v>187.13702764948604</v>
      </c>
      <c r="BA13" s="34">
        <f>'[2]Raw data real costs'!AE13</f>
        <v>190.91191066997519</v>
      </c>
      <c r="BB13" s="48">
        <f>'[2]Raw Data'!DH13</f>
        <v>95.454545454545453</v>
      </c>
      <c r="BC13" s="48">
        <f>'[2]Raw Data'!DI13</f>
        <v>91.954022988505741</v>
      </c>
      <c r="BD13" s="48">
        <f>'[2]Raw Data'!DJ13</f>
        <v>94.652406417112303</v>
      </c>
      <c r="BE13" s="48">
        <f>'[2]Raw Data'!DK13</f>
        <v>92.571428571428569</v>
      </c>
      <c r="BF13" s="48">
        <f>'[2]Raw Data'!DL13</f>
        <v>94.520547945205479</v>
      </c>
      <c r="BG13" s="48">
        <f>'[2]Raw Data'!DM13</f>
        <v>95.384615384615387</v>
      </c>
      <c r="BH13" s="58">
        <f>'[2]Raw Data'!DN13</f>
        <v>86.966666666666654</v>
      </c>
      <c r="BI13" s="58">
        <f>'[2]Raw Data'!DO13</f>
        <v>86</v>
      </c>
      <c r="BJ13" s="59">
        <f>'[2]Raw Data'!DP13</f>
        <v>83.666666666666671</v>
      </c>
      <c r="BK13" s="90">
        <f>'[2]Raw Data'!DQ13</f>
        <v>95.2</v>
      </c>
      <c r="BL13" s="48">
        <f>'[2]Raw Data'!DR13</f>
        <v>95.7</v>
      </c>
      <c r="BM13" s="57">
        <f>'[2]Raw Data'!DS13</f>
        <v>96.1</v>
      </c>
      <c r="BN13" s="55">
        <f>'[2]Raw Data'!DT13</f>
        <v>96.1</v>
      </c>
      <c r="BO13" s="55">
        <f>'[2]Raw Data'!DU13</f>
        <v>96.6</v>
      </c>
      <c r="BP13" s="55">
        <f>'[2]Raw Data'!DV13</f>
        <v>1184.55</v>
      </c>
      <c r="BQ13" s="48">
        <f>'[2]Raw Data'!FL13</f>
        <v>5.956452648695489</v>
      </c>
      <c r="BR13" s="57">
        <f>'[2]Raw Data'!FO13</f>
        <v>5.7685274580746215</v>
      </c>
      <c r="BS13" s="57">
        <f>'[2]Raw Data'!FR13</f>
        <v>5.3770156309992014</v>
      </c>
      <c r="BT13" s="57">
        <f>'[2]Raw Data'!FU13</f>
        <v>6.1889582634753415</v>
      </c>
      <c r="BU13" s="57">
        <f>'[2]Raw Data'!FX13</f>
        <v>6.0411882051196084</v>
      </c>
      <c r="BV13" s="123">
        <f>'[2]Raw Data'!GA13</f>
        <v>5.6992620778577159</v>
      </c>
      <c r="BW13" s="34">
        <f>'[2]Raw data real costs'!AF13</f>
        <v>39328.503855352996</v>
      </c>
      <c r="BX13" s="34">
        <f>'[2]Raw data real costs'!AG13</f>
        <v>35782.86596630331</v>
      </c>
      <c r="BY13" s="35">
        <f>'[2]Raw data real costs'!AH13</f>
        <v>30153.248026603665</v>
      </c>
      <c r="BZ13" s="37">
        <f>'[2]Raw data real costs'!AI13</f>
        <v>31116.10736494197</v>
      </c>
      <c r="CA13" s="35">
        <f>'[2]Raw data real costs'!AJ13</f>
        <v>26246.419008283778</v>
      </c>
      <c r="CB13" s="109">
        <f>'[2]Raw data real costs'!AK13</f>
        <v>27081.988379599741</v>
      </c>
      <c r="CC13" s="60">
        <f>'[2]Raw Data'!GV13</f>
        <v>51.875000000000007</v>
      </c>
      <c r="CD13" s="60">
        <f>'[2]Raw Data'!GW13</f>
        <v>50.318471337579616</v>
      </c>
      <c r="CE13" s="60">
        <f>'[2]Raw Data'!GX13</f>
        <v>51.219512195121951</v>
      </c>
      <c r="CF13" s="60">
        <f>'[2]Raw Data'!GY13</f>
        <v>50.887573964497044</v>
      </c>
      <c r="CG13" s="60">
        <f>'[2]Raw Data'!GZ13</f>
        <v>50</v>
      </c>
      <c r="CH13" s="60">
        <f>'[2]Raw Data'!HA13</f>
        <v>51.445086705202314</v>
      </c>
      <c r="CI13" s="34">
        <f>'[2]Raw data real costs'!AL13</f>
        <v>10.240465256474215</v>
      </c>
      <c r="CJ13" s="34">
        <f>'[2]Raw data real costs'!AM13</f>
        <v>11.949326460624185</v>
      </c>
      <c r="CK13" s="35">
        <f>'[2]Raw data real costs'!AN13</f>
        <v>7.2640509619766664</v>
      </c>
      <c r="CL13" s="37">
        <f>'[2]Raw data real costs'!AO13</f>
        <v>6.1742242022598077</v>
      </c>
      <c r="CM13" s="35">
        <f>'[2]Raw data real costs'!AP13</f>
        <v>8.1429678473572036</v>
      </c>
      <c r="CN13" s="38">
        <f>'[2]Raw data real costs'!AQ13</f>
        <v>9.5428057045662698</v>
      </c>
      <c r="CO13" s="111">
        <f>'[2]Raw Data'!HI13</f>
        <v>0.38</v>
      </c>
      <c r="CP13" s="111">
        <f>'[2]Raw Data'!HJ13</f>
        <v>0.45</v>
      </c>
      <c r="CQ13" s="111">
        <f>'[2]Raw Data'!HK13</f>
        <v>0.7</v>
      </c>
      <c r="CR13" s="111">
        <f>'[2]Raw Data'!HL13</f>
        <v>0.78</v>
      </c>
      <c r="CS13" s="111">
        <f>'[2]Raw Data'!HM13</f>
        <v>0.48</v>
      </c>
      <c r="CT13" s="111">
        <f>'[2]Raw Data'!HN13</f>
        <v>0.37</v>
      </c>
      <c r="CU13" s="72">
        <f>'[2]Raw Data'!HO13</f>
        <v>4.4923559388475107</v>
      </c>
      <c r="CV13" s="72">
        <f>'[2]Raw Data'!HP13</f>
        <v>5.3860911270983216</v>
      </c>
      <c r="CW13" s="72">
        <f>'[2]Raw Data'!HQ13</f>
        <v>5.4322409211691767</v>
      </c>
      <c r="CX13" s="72">
        <f>'[2]Raw Data'!HR13</f>
        <v>6.1042807143498159</v>
      </c>
      <c r="CY13" s="72">
        <f>'[2]Raw Data'!HS13</f>
        <v>6.2730894603404561</v>
      </c>
      <c r="CZ13" s="72">
        <f>'[2]Raw Data'!HT13</f>
        <v>5.6064185424559838</v>
      </c>
      <c r="DA13" s="72">
        <f>'[2]Raw Data'!HU13</f>
        <v>10.833364957686616</v>
      </c>
      <c r="DB13" s="72">
        <f>'[2]Raw Data'!HV13</f>
        <v>10.709388391118036</v>
      </c>
      <c r="DC13" s="72">
        <f>'[2]Raw Data'!HW13</f>
        <v>11.324990067540723</v>
      </c>
      <c r="DD13" s="72">
        <f>'[2]Raw Data'!HX13</f>
        <v>12.189524190323871</v>
      </c>
      <c r="DE13" s="72">
        <f>'[2]Raw Data'!HY13</f>
        <v>13.36606923643506</v>
      </c>
      <c r="DF13" s="72">
        <f>'[2]Raw Data'!HZ13</f>
        <v>11.846541714465172</v>
      </c>
      <c r="DG13" s="72">
        <f>'[2]Raw Data'!IA13</f>
        <v>96.769956495318596</v>
      </c>
      <c r="DH13" s="72">
        <f>'[2]Raw Data'!IB13</f>
        <v>97.235593321987039</v>
      </c>
      <c r="DI13" s="72">
        <f>'[2]Raw Data'!IC13</f>
        <v>97.617875246068863</v>
      </c>
      <c r="DJ13" s="72">
        <f>'[2]Raw Data'!ID13</f>
        <v>97.851377479705832</v>
      </c>
      <c r="DK13" s="72">
        <f>'[2]Raw Data'!IE13</f>
        <v>97.983776013283659</v>
      </c>
      <c r="DL13" s="72">
        <f>'[2]Raw Data'!IF13</f>
        <v>97.64477830228526</v>
      </c>
      <c r="DM13" s="72">
        <f>'[2]Raw Data'!IG13</f>
        <v>88.544034570457569</v>
      </c>
      <c r="DN13" s="72">
        <f>'[2]Raw Data'!IH13</f>
        <v>83.09695874736525</v>
      </c>
      <c r="DO13" s="72">
        <f>'[2]Raw Data'!II13</f>
        <v>80.107614015753143</v>
      </c>
      <c r="DP13" s="72">
        <f>'[2]Raw Data'!IJ13</f>
        <v>79.460949464012259</v>
      </c>
      <c r="DQ13" s="72">
        <f>'[2]Raw Data'!IK13</f>
        <v>84.558143834350147</v>
      </c>
      <c r="DR13" s="72" t="str">
        <f>'[2]Raw Data'!IL13</f>
        <v/>
      </c>
      <c r="DS13" s="34">
        <f>'[2]Raw data real costs'!AR13</f>
        <v>9.1433754819148234</v>
      </c>
      <c r="DT13" s="34">
        <f>'[2]Raw data real costs'!AS13</f>
        <v>11.932107824112945</v>
      </c>
      <c r="DU13" s="35">
        <f>'[2]Raw data real costs'!AT13</f>
        <v>10.376542775870297</v>
      </c>
      <c r="DV13" s="37">
        <f>'[2]Raw data real costs'!AU13</f>
        <v>18.49762046099525</v>
      </c>
      <c r="DW13" s="35">
        <f>'[2]Raw data real costs'!AV13</f>
        <v>21.824306547809098</v>
      </c>
      <c r="DX13" s="35">
        <f>'[2]Raw data real costs'!AW13</f>
        <v>25.325679098543194</v>
      </c>
      <c r="DY13" s="35">
        <f>'[2]Raw Data'!JE13</f>
        <v>1.2</v>
      </c>
      <c r="DZ13" s="35">
        <f>'[2]Raw Data'!JH13</f>
        <v>3.3</v>
      </c>
      <c r="EA13" s="35">
        <f>'[2]Raw Data'!JK13</f>
        <v>2.4148914541306166</v>
      </c>
      <c r="EB13" s="35">
        <f>'[2]Raw Data'!JN13</f>
        <v>2.9319625838333923</v>
      </c>
      <c r="EC13" s="35">
        <f>'[2]Raw Data'!JQ13</f>
        <v>5.3694591865237102</v>
      </c>
      <c r="ED13" s="35">
        <f>'[2]Raw Data'!JT13</f>
        <v>5.6863909228840948</v>
      </c>
      <c r="EE13" s="56">
        <f>'[2]Raw Data'!JW13</f>
        <v>40.164158686730502</v>
      </c>
      <c r="EF13" s="56">
        <f>'[2]Raw Data'!JX13</f>
        <v>42.122015915119363</v>
      </c>
      <c r="EG13" s="56">
        <f>'[2]Raw Data'!JY13</f>
        <v>40.850642927794262</v>
      </c>
      <c r="EH13" s="56">
        <f>'[2]Raw Data'!JZ13</f>
        <v>27.684964200477324</v>
      </c>
      <c r="EI13" s="56">
        <f>'[2]Raw Data'!KA13</f>
        <v>22.007722007722009</v>
      </c>
      <c r="EJ13" s="56">
        <f>'[2]Raw Data'!KB13</f>
        <v>20.387096774193548</v>
      </c>
      <c r="EK13" s="61">
        <f>'[2]Raw Data'!KC13</f>
        <v>60.633333333333333</v>
      </c>
      <c r="EL13" s="61">
        <f>'[2]Raw Data'!KD13</f>
        <v>60.333333333333336</v>
      </c>
      <c r="EM13" s="61">
        <f>'[2]Raw Data'!KE13</f>
        <v>50.333333333333336</v>
      </c>
      <c r="EN13" s="34">
        <f>'[2]Raw data real costs'!AX13</f>
        <v>378.17404917417787</v>
      </c>
      <c r="EO13" s="34">
        <f>'[2]Raw data real costs'!AY13</f>
        <v>410.0927561199602</v>
      </c>
      <c r="EP13" s="35">
        <f>'[2]Raw data real costs'!AZ13</f>
        <v>390.45473426561006</v>
      </c>
      <c r="EQ13" s="37">
        <f>'[2]Raw data real costs'!BA13</f>
        <v>377.58958392840066</v>
      </c>
      <c r="ER13" s="35">
        <f>'[2]Raw data real costs'!BB13</f>
        <v>365.26749190078044</v>
      </c>
      <c r="ES13" s="35">
        <f>'[2]Raw data real costs'!BC13</f>
        <v>331.91632928475036</v>
      </c>
      <c r="ET13" s="34">
        <f>'[2]Raw data real costs'!BD13</f>
        <v>5.389878392742558</v>
      </c>
      <c r="EU13" s="34">
        <f>'[2]Raw data real costs'!BE13</f>
        <v>4.0337811391209879</v>
      </c>
      <c r="EV13" s="35">
        <f>'[2]Raw data real costs'!BF13</f>
        <v>4.3191757471191625</v>
      </c>
      <c r="EW13" s="37">
        <f>'[2]Raw data real costs'!BG13</f>
        <v>4.9062279751045397</v>
      </c>
      <c r="EX13" s="35">
        <f>'[2]Raw data real costs'!BH13</f>
        <v>4.731007145966811</v>
      </c>
      <c r="EY13" s="38">
        <f>'[2]Raw data real costs'!BI13</f>
        <v>4.312002473337472</v>
      </c>
      <c r="EZ13" s="34">
        <f>'[2]Raw data real costs'!BJ13</f>
        <v>4.8873294011218844</v>
      </c>
      <c r="FA13" s="34">
        <f>'[2]Raw data real costs'!BK13</f>
        <v>3.9940720652918928</v>
      </c>
      <c r="FB13" s="35">
        <f>'[2]Raw data real costs'!BL13</f>
        <v>3.7899734543079635</v>
      </c>
      <c r="FC13" s="37">
        <f>'[2]Raw data real costs'!BM13</f>
        <v>3.8410581805685831</v>
      </c>
      <c r="FD13" s="35">
        <f>'[2]Raw data real costs'!BN13</f>
        <v>3.4882858742952227</v>
      </c>
      <c r="FE13" s="38">
        <f>'[2]Raw data real costs'!BO13</f>
        <v>4.128636339264248</v>
      </c>
      <c r="FF13" s="34"/>
      <c r="FG13" s="34"/>
      <c r="FH13" s="37"/>
      <c r="FI13" s="37"/>
      <c r="FJ13" s="35"/>
      <c r="FK13" s="38"/>
      <c r="FL13" s="34">
        <f>'[2]Raw data real costs'!BV13</f>
        <v>19514.508918784653</v>
      </c>
      <c r="FM13" s="34">
        <f>'[2]Raw data real costs'!BW13</f>
        <v>17084.876116191546</v>
      </c>
      <c r="FN13" s="37">
        <f>'[2]Raw data real costs'!BX13</f>
        <v>13887.11309643506</v>
      </c>
      <c r="FO13" s="37">
        <f>'[2]Raw data real costs'!BY13</f>
        <v>21356.812681200772</v>
      </c>
      <c r="FP13" s="45">
        <f>'[2]Raw data real costs'!BZ13</f>
        <v>17602.714322457097</v>
      </c>
      <c r="FQ13" s="45">
        <f>'[2]Raw data real costs'!CA13</f>
        <v>17150.85001075963</v>
      </c>
      <c r="FR13" s="134">
        <f>'[2]Raw Data'!NW13</f>
        <v>83</v>
      </c>
      <c r="FS13" s="134">
        <f>'[2]Raw Data'!NX13</f>
        <v>76.333333333333329</v>
      </c>
      <c r="FT13" s="134">
        <f>'[2]Raw Data'!NY13</f>
        <v>89.733333333333334</v>
      </c>
      <c r="FU13" s="61">
        <f>'[2]Raw Data'!NZ13</f>
        <v>89</v>
      </c>
      <c r="FV13" s="58">
        <f>'[2]Raw Data'!OA13</f>
        <v>88.666666666666671</v>
      </c>
      <c r="FW13" s="58">
        <f>'[2]Raw Data'!OB13</f>
        <v>76.542483660130713</v>
      </c>
      <c r="FX13" s="58">
        <f>'[2]Raw Data'!OC13</f>
        <v>75.666666666666671</v>
      </c>
      <c r="FY13" s="58">
        <f>'[2]Raw Data'!OD13</f>
        <v>67.666666666666671</v>
      </c>
      <c r="FZ13" s="58">
        <f>'[2]Raw Data'!OE13</f>
        <v>81.399999999999991</v>
      </c>
      <c r="GA13" s="58">
        <f>'[2]Raw Data'!OF13</f>
        <v>78.666666666666671</v>
      </c>
      <c r="GB13" s="58">
        <f>'[2]Raw Data'!OG13</f>
        <v>72.666666666666671</v>
      </c>
      <c r="GC13" s="34">
        <f>'[2]Raw data real costs'!CB13</f>
        <v>100.01973146502344</v>
      </c>
      <c r="GD13" s="34">
        <f>'[2]Raw data real costs'!CC13</f>
        <v>91.08888216724543</v>
      </c>
      <c r="GE13" s="37">
        <f>'[2]Raw data real costs'!CD13</f>
        <v>85.42814368837908</v>
      </c>
      <c r="GF13" s="37">
        <f>'[2]Raw data real costs'!CE13</f>
        <v>82.062020754821162</v>
      </c>
      <c r="GG13" s="36">
        <f>'[2]Raw data real costs'!CF13</f>
        <v>80.725123195253985</v>
      </c>
      <c r="GH13" s="34">
        <f>'[2]Raw data real costs'!CG13</f>
        <v>67.988831553267289</v>
      </c>
      <c r="GI13" s="35">
        <f>'[2]Raw data real costs'!CH13</f>
        <v>66.217038273785889</v>
      </c>
      <c r="GJ13" s="35">
        <f>'[2]Raw data real costs'!CI13</f>
        <v>62.660206701053077</v>
      </c>
      <c r="GK13" s="36">
        <f>'[2]Raw data real costs'!CJ13</f>
        <v>64.43753240020736</v>
      </c>
      <c r="GL13" s="34">
        <f>'[2]Raw data real costs'!CK13</f>
        <v>87.766034972293156</v>
      </c>
      <c r="GM13" s="34">
        <f>'[2]Raw data real costs'!CL13</f>
        <v>93.595657217611816</v>
      </c>
      <c r="GN13" s="35">
        <f>'[2]Raw data real costs'!CM13</f>
        <v>88.964977662738704</v>
      </c>
      <c r="GO13" s="35">
        <f>'[2]Raw data real costs'!CN13</f>
        <v>85.835910163310984</v>
      </c>
      <c r="GP13" s="36">
        <f>'[2]Raw data real costs'!CO13</f>
        <v>93.673844361170268</v>
      </c>
      <c r="GQ13" s="34">
        <f>'[2]Raw data real costs'!CP13</f>
        <v>76.61326516766735</v>
      </c>
      <c r="GR13" s="35">
        <f>'[2]Raw data real costs'!CQ13</f>
        <v>75.451022996686504</v>
      </c>
      <c r="GS13" s="35">
        <f>'[2]Raw data real costs'!CR13</f>
        <v>84.338106494094149</v>
      </c>
      <c r="GT13" s="36">
        <f>'[2]Raw data real costs'!CS13</f>
        <v>90.331778123379991</v>
      </c>
      <c r="GU13" s="34">
        <f>'[2]Raw data real costs'!CT13</f>
        <v>5905.8642706941882</v>
      </c>
      <c r="GV13" s="34">
        <f>'[2]Raw data real costs'!CU13</f>
        <v>7076.5062342047704</v>
      </c>
      <c r="GW13" s="35">
        <f>'[2]Raw data real costs'!CV13</f>
        <v>7592.3806846903144</v>
      </c>
      <c r="GX13" s="37">
        <f>'[2]Raw data real costs'!CW13</f>
        <v>7430.8784863645888</v>
      </c>
      <c r="GY13" s="45">
        <f>'[2]Raw data real costs'!CX13</f>
        <v>8850.2837915256805</v>
      </c>
      <c r="GZ13" s="36">
        <f>'[2]Raw data real costs'!CY13</f>
        <v>8908.973531310523</v>
      </c>
      <c r="HA13" s="61">
        <f>'[2]Raw Data'!RC13</f>
        <v>96.6</v>
      </c>
      <c r="HB13" s="61">
        <f>'[2]Raw Data'!RD13</f>
        <v>94.2</v>
      </c>
      <c r="HC13" s="61">
        <f>'[2]Raw Data'!RE13</f>
        <v>94.5</v>
      </c>
      <c r="HD13" s="61">
        <f>'[2]Raw Data'!RF13</f>
        <v>94.444444444444443</v>
      </c>
      <c r="HE13" s="61">
        <f>'[2]Raw Data'!RG13</f>
        <v>91.6</v>
      </c>
      <c r="HF13" s="34">
        <f>'[2]Raw data real costs'!CZ13</f>
        <v>31547.687189382912</v>
      </c>
      <c r="HG13" s="34">
        <f>'[2]Raw data real costs'!DA13</f>
        <v>22118.960362280057</v>
      </c>
      <c r="HH13" s="35">
        <f>'[2]Raw data real costs'!DB13</f>
        <v>21610.609389312725</v>
      </c>
      <c r="HI13" s="37">
        <f>'[2]Raw data real costs'!DC13</f>
        <v>19759.445501361803</v>
      </c>
      <c r="HJ13" s="45">
        <f>'[2]Raw data real costs'!DD13</f>
        <v>14963.259989071134</v>
      </c>
      <c r="HK13" s="36">
        <f>'[2]Raw data real costs'!DE13</f>
        <v>15924.614743856728</v>
      </c>
      <c r="HL13" s="61">
        <f>'[2]Raw Data'!SA13</f>
        <v>23.67574205140297</v>
      </c>
      <c r="HM13" s="61">
        <f>'[2]Raw Data'!SB13</f>
        <v>18.2</v>
      </c>
      <c r="HN13" s="61">
        <f>'[2]Raw Data'!SC13</f>
        <v>21.6</v>
      </c>
      <c r="HO13" s="61">
        <f>'[2]Raw Data'!SD13</f>
        <v>23.889541670322672</v>
      </c>
      <c r="HP13" s="61">
        <f>'[2]Raw Data'!SE13</f>
        <v>18.77770231745837</v>
      </c>
      <c r="HQ13" s="61">
        <f>'[2]Raw Data'!SF13</f>
        <v>41.5965503061867</v>
      </c>
      <c r="HR13" s="61">
        <f>'[2]Raw Data'!SG13</f>
        <v>41.50314622147215</v>
      </c>
      <c r="HS13" s="61">
        <f>'[2]Raw Data'!SH13</f>
        <v>28.2</v>
      </c>
      <c r="HT13" s="61">
        <f>'[2]Raw Data'!SI13</f>
        <v>28.000000000000004</v>
      </c>
      <c r="HU13" s="61">
        <f>'[2]Raw Data'!SJ13</f>
        <v>32.897160061278178</v>
      </c>
      <c r="HV13" s="61">
        <f>'[2]Raw Data'!SK13</f>
        <v>31.045729558086673</v>
      </c>
      <c r="HW13" s="61">
        <f>'[2]Raw Data'!SL13</f>
        <v>39.044863847506917</v>
      </c>
      <c r="HX13" s="61">
        <f>'[2]Raw Data'!SM13</f>
        <v>37.025494276387121</v>
      </c>
      <c r="HY13" s="61">
        <f>'[2]Raw Data'!SN13</f>
        <v>34.5</v>
      </c>
      <c r="HZ13" s="61">
        <f>'[2]Raw Data'!SO13</f>
        <v>36.700000000000003</v>
      </c>
      <c r="IA13" s="61">
        <f>'[2]Raw Data'!SP13</f>
        <v>36.156694306416377</v>
      </c>
      <c r="IB13" s="61">
        <f>'[2]Raw Data'!SQ13</f>
        <v>31.681662172464385</v>
      </c>
      <c r="IC13" s="61">
        <f>'[2]Raw Data'!SR13</f>
        <v>51.881332692881003</v>
      </c>
      <c r="ID13" s="61">
        <f>'[2]Raw Data'!SS13</f>
        <v>50.116605399501971</v>
      </c>
      <c r="IE13" s="61">
        <f>'[2]Raw Data'!ST13</f>
        <v>51.6</v>
      </c>
      <c r="IF13" s="61">
        <f>'[2]Raw Data'!SU13</f>
        <v>50.3</v>
      </c>
      <c r="IG13" s="61">
        <f>'[2]Raw Data'!SV13</f>
        <v>42.545323395139896</v>
      </c>
      <c r="IH13" s="61">
        <f>'[2]Raw Data'!SW13</f>
        <v>44.670469348197564</v>
      </c>
      <c r="II13" s="34">
        <f>'[2]Raw data real costs'!DF13</f>
        <v>13189.364223193312</v>
      </c>
      <c r="IJ13" s="34">
        <f>'[2]Raw data real costs'!DG13</f>
        <v>11374.218007057916</v>
      </c>
      <c r="IK13" s="35">
        <f>'[2]Raw data real costs'!DH13</f>
        <v>14615.617390018539</v>
      </c>
      <c r="IL13" s="37">
        <f>'[2]Raw data real costs'!DI13</f>
        <v>15162.557151337638</v>
      </c>
      <c r="IM13" s="45">
        <f>'[2]Raw data real costs'!DJ13</f>
        <v>15536.923265467074</v>
      </c>
      <c r="IN13" s="34">
        <f>'[2]Raw data real costs'!DK13</f>
        <v>6431.3269667916466</v>
      </c>
      <c r="IO13" s="35">
        <f>'[2]Raw data real costs'!DL13</f>
        <v>7843.0861385317394</v>
      </c>
      <c r="IP13" s="35">
        <f>'[2]Raw data real costs'!DM13</f>
        <v>8121.8206293239364</v>
      </c>
      <c r="IQ13" s="36">
        <f>'[2]Raw data real costs'!DN13</f>
        <v>7951.3664729933289</v>
      </c>
      <c r="IR13" s="35">
        <f>'[2]Raw data real costs'!DO13</f>
        <v>8184.290423226892</v>
      </c>
      <c r="IS13" s="37">
        <f>'[2]Raw data real costs'!DP13</f>
        <v>7319.4710128058996</v>
      </c>
      <c r="IT13" s="45">
        <f>'[2]Raw data real costs'!DQ13</f>
        <v>7415.1026361431377</v>
      </c>
      <c r="IU13" s="36">
        <f>'[2]Raw data real costs'!DR13</f>
        <v>7402.6253496879708</v>
      </c>
      <c r="IV13" s="60">
        <f>'[2]Raw Data'!UO13</f>
        <v>54.313042320410112</v>
      </c>
      <c r="IW13" s="60">
        <f>'[2]Raw Data'!UP13</f>
        <v>52.8</v>
      </c>
      <c r="IX13" s="60">
        <f>'[2]Raw Data'!UQ13</f>
        <v>56.329586216138573</v>
      </c>
      <c r="IY13" s="60">
        <f>'[2]Raw Data'!UR13</f>
        <v>56.1</v>
      </c>
      <c r="IZ13" s="60">
        <f>'[2]Raw Data'!US13</f>
        <v>56.41883525286373</v>
      </c>
      <c r="JA13" s="60">
        <f>'[2]Raw Data'!UT13</f>
        <v>80.399999999999991</v>
      </c>
      <c r="JB13" s="60">
        <f>'[2]Raw Data'!UU13</f>
        <v>76.666666666666671</v>
      </c>
      <c r="JC13" s="60">
        <f>'[2]Raw Data'!UV13</f>
        <v>75.333333333333329</v>
      </c>
      <c r="JD13" s="60">
        <f>'[2]Raw Data'!UW13</f>
        <v>75.266666666666666</v>
      </c>
      <c r="JE13" s="60">
        <f>'[2]Raw Data'!UX13</f>
        <v>74.666666666666671</v>
      </c>
      <c r="JF13" s="60">
        <f>'[2]Raw Data'!UY13</f>
        <v>72</v>
      </c>
      <c r="JG13" s="60">
        <f>'[2]Raw Data'!UZ13</f>
        <v>6.5572541340650199</v>
      </c>
      <c r="JH13" s="60">
        <f>'[2]Raw Data'!VA13</f>
        <v>7.124105281132123</v>
      </c>
      <c r="JI13" s="60">
        <f>'[2]Raw Data'!VB13</f>
        <v>9.5225435982315325</v>
      </c>
      <c r="JJ13" s="60">
        <f>'[2]Raw Data'!VC13</f>
        <v>9.3869178793035868</v>
      </c>
      <c r="JK13" s="60">
        <f>'[2]Raw Data'!VD13</f>
        <v>9.8533528144151727</v>
      </c>
      <c r="JL13" s="58">
        <f>'[2]Raw Data'!VE13</f>
        <v>7.3086248735336934</v>
      </c>
      <c r="JM13" s="58">
        <f>'[2]Raw Data'!VF13</f>
        <v>1.5180032991520975</v>
      </c>
      <c r="JN13" s="58">
        <f>'[2]Raw Data'!VG13</f>
        <v>1.9002182383100166</v>
      </c>
      <c r="JO13" s="58">
        <f>'[2]Raw Data'!VH13</f>
        <v>1.7777020029888988</v>
      </c>
      <c r="JP13" s="58">
        <f>'[2]Raw Data'!VI13</f>
        <v>1.3128881361573985</v>
      </c>
      <c r="JQ13" s="58">
        <f>'[2]Raw Data'!VJ13</f>
        <v>0.79926446189409128</v>
      </c>
      <c r="JR13" s="58">
        <f>'[2]Raw Data'!VK13</f>
        <v>0.8821482396800131</v>
      </c>
      <c r="JS13" s="58">
        <f>'[2]Raw Data'!VL13</f>
        <v>68.355671788166077</v>
      </c>
      <c r="JT13" s="58">
        <f>'[2]Raw Data'!VM13</f>
        <v>71.175311884438614</v>
      </c>
      <c r="JU13" s="58">
        <f>'[2]Raw Data'!VN13</f>
        <v>84.109679550710268</v>
      </c>
      <c r="JV13" s="58">
        <f>'[2]Raw Data'!VO13</f>
        <v>92.892726668880783</v>
      </c>
      <c r="JW13" s="58">
        <f>'[2]Raw Data'!VP13</f>
        <v>97.169497169497163</v>
      </c>
      <c r="JX13" s="58">
        <f>'[2]Raw Data'!VQ13</f>
        <v>96.992983628466419</v>
      </c>
      <c r="JY13" s="58">
        <f>'[2]Raw Data'!VR13</f>
        <v>86.441027757713343</v>
      </c>
      <c r="JZ13" s="58">
        <f>'[2]Raw Data'!VS13</f>
        <v>92.337692131222752</v>
      </c>
      <c r="KA13" s="58">
        <f>'[2]Raw Data'!VT13</f>
        <v>87.421875</v>
      </c>
      <c r="KB13" s="58">
        <f>'[2]Raw Data'!VU13</f>
        <v>8.4822523164647183</v>
      </c>
      <c r="KC13" s="58">
        <f>'[2]Raw Data'!VV13</f>
        <v>7.0360264900662255</v>
      </c>
      <c r="KD13" s="58">
        <f>'[2]Raw Data'!VW13</f>
        <v>5.2407552228801251</v>
      </c>
      <c r="KE13" s="58">
        <f>'[2]Raw Data'!VX13</f>
        <v>80.189604445897359</v>
      </c>
      <c r="KF13" s="58">
        <f>'[2]Raw Data'!VY13</f>
        <v>91.201575837163489</v>
      </c>
      <c r="KG13" s="58">
        <f>'[2]Raw Data'!VZ13</f>
        <v>95.110670630987784</v>
      </c>
      <c r="KH13" s="58">
        <f>'[2]Raw Data'!WA13</f>
        <v>100</v>
      </c>
      <c r="KI13" s="58">
        <f>'[2]Raw Data'!WB13</f>
        <v>99.866799866799866</v>
      </c>
      <c r="KJ13" s="58">
        <f>'[2]Raw Data'!WC13</f>
        <v>99.933177413965922</v>
      </c>
      <c r="KK13" s="58">
        <f>'[2]Raw Data'!WD13</f>
        <v>75.590551181102356</v>
      </c>
      <c r="KL13" s="58">
        <f>'[2]Raw Data'!WE13</f>
        <v>76.923076923076934</v>
      </c>
      <c r="KM13" s="58">
        <f>'[2]Raw Data'!WF13</f>
        <v>78.571428571428569</v>
      </c>
      <c r="KN13" s="58">
        <f>'[2]Raw Data'!WG13</f>
        <v>79.508196721311478</v>
      </c>
      <c r="KO13" s="58">
        <f>'[2]Raw Data'!WH13</f>
        <v>77.966101694915253</v>
      </c>
      <c r="KP13" s="58">
        <f>'[2]Raw Data'!WI13</f>
        <v>78.260869565217391</v>
      </c>
      <c r="KQ13" s="58">
        <f>'[2]Raw Data'!WJ13</f>
        <v>75.226015974721321</v>
      </c>
      <c r="KR13" s="58">
        <f>'[2]Raw Data'!WK13</f>
        <v>75.574911996711108</v>
      </c>
      <c r="KS13" s="58">
        <f>'[2]Raw Data'!WL13</f>
        <v>75.656783083660429</v>
      </c>
      <c r="KT13" s="58">
        <f>'[2]Raw Data'!WM13</f>
        <v>79.66242272404682</v>
      </c>
      <c r="KU13" s="58">
        <f>'[2]Raw Data'!WN13</f>
        <v>79.876815158579092</v>
      </c>
      <c r="KV13" s="58">
        <f>'[2]Raw Data'!WO13</f>
        <v>79.961674629635993</v>
      </c>
      <c r="KW13" s="58">
        <f>'[2]Raw Data'!WP13</f>
        <v>9.68</v>
      </c>
      <c r="KX13" s="58">
        <f>'[2]Raw Data'!WS13</f>
        <v>10.111111111111111</v>
      </c>
      <c r="KY13" s="58">
        <f>'[2]Raw Data'!WV13</f>
        <v>11.391304347826086</v>
      </c>
      <c r="KZ13" s="62">
        <f>'[2]Raw Data'!WY13</f>
        <v>9.1111111111111107</v>
      </c>
      <c r="LA13" s="62">
        <f>'[2]Raw data real costs'!DS13</f>
        <v>4899.1117905301053</v>
      </c>
      <c r="LB13" s="62">
        <f>'[2]Raw data real costs'!DT13</f>
        <v>4701.2459645783292</v>
      </c>
      <c r="LC13" s="62">
        <f>'[2]Raw data real costs'!DU13</f>
        <v>5511.2141001643213</v>
      </c>
      <c r="LD13" s="62">
        <f>'[2]Raw data real costs'!DV13</f>
        <v>5031.0268402063593</v>
      </c>
      <c r="LE13" s="62">
        <f>'[2]Raw data real costs'!DW13</f>
        <v>4876.1919612577758</v>
      </c>
      <c r="LF13" s="62">
        <f>'[2]Raw data real costs'!DX13</f>
        <v>4485</v>
      </c>
      <c r="LG13" s="110">
        <f>'[2]Raw Data'!XT13</f>
        <v>8.4047619047619051</v>
      </c>
      <c r="LH13" s="110">
        <f>'[2]Raw Data'!XU13</f>
        <v>7.4415584415584419</v>
      </c>
      <c r="LI13" s="110">
        <f>'[2]Raw Data'!XV13</f>
        <v>7.6666666666666661</v>
      </c>
      <c r="LJ13" s="110">
        <f>'[2]Raw Data'!XW13</f>
        <v>7.5238095238095237</v>
      </c>
      <c r="LK13" s="110">
        <f>'[2]Raw Data'!XX13</f>
        <v>6.6644578185034469</v>
      </c>
      <c r="LL13" s="110">
        <f>'[2]Raw Data'!XY13</f>
        <v>6.2047225817344707</v>
      </c>
      <c r="LM13" s="110">
        <f>'[2]Raw Data'!XZ13</f>
        <v>4.5556807571164679</v>
      </c>
      <c r="LN13" s="110">
        <f>'[2]Raw Data'!YA13</f>
        <v>6.1512925471004527</v>
      </c>
      <c r="LO13" s="110">
        <f>'[2]Raw Data'!YB13</f>
        <v>6.8252939752883144</v>
      </c>
      <c r="LP13" s="110">
        <f>'[2]Raw Data'!YC13</f>
        <v>7.3045454379477199</v>
      </c>
      <c r="LQ13" s="110">
        <f>'[2]Raw Data'!YD13</f>
        <v>16.060308095706326</v>
      </c>
      <c r="LR13" s="110">
        <f>'[2]Raw Data'!YG13</f>
        <v>19.370198030516178</v>
      </c>
      <c r="LS13" s="110">
        <f>'[2]Raw Data'!YJ13</f>
        <v>17.753389283408652</v>
      </c>
      <c r="LT13" s="110">
        <f>'[2]Raw Data'!KF13</f>
        <v>87.187600000000003</v>
      </c>
      <c r="LU13" s="110">
        <f>'[2]Raw Data'!KG13</f>
        <v>83.298920222052502</v>
      </c>
      <c r="LV13" s="115">
        <f>'[2]Raw Data'!KH13</f>
        <v>85.269599999999997</v>
      </c>
      <c r="LW13" s="115">
        <f>'[2]Raw Data'!KI13</f>
        <v>81.689894059451234</v>
      </c>
      <c r="LX13" s="115">
        <f>'[2]Raw Data'!DV13</f>
        <v>1184.55</v>
      </c>
      <c r="LY13" s="115">
        <f>'[2]Raw Data'!DW13</f>
        <v>1155.29</v>
      </c>
      <c r="LZ13" s="115">
        <f>'[2]Raw Data'!DX13</f>
        <v>1265.28</v>
      </c>
      <c r="MA13" s="115">
        <f>'[2]Raw Data'!DY13</f>
        <v>1296.52</v>
      </c>
      <c r="MB13" s="115">
        <f>'[2]Raw Data'!DZ13</f>
        <v>1313.5</v>
      </c>
      <c r="MC13" s="115">
        <f>'[2]Raw Data'!EA13</f>
        <v>601</v>
      </c>
      <c r="MD13" s="115">
        <f>'[2]Raw Data'!EB13</f>
        <v>666</v>
      </c>
      <c r="ME13" s="115">
        <f>'[2]Raw Data'!EC13</f>
        <v>754</v>
      </c>
      <c r="MF13" s="115">
        <f>'[2]Raw Data'!ED13</f>
        <v>833</v>
      </c>
      <c r="MG13" s="115">
        <f>'[2]Raw Data'!EE13</f>
        <v>796</v>
      </c>
      <c r="MH13" s="115">
        <f>'[2]Raw Data'!EF13</f>
        <v>877</v>
      </c>
      <c r="MI13" s="115">
        <f>'[2]Raw Data'!EG13</f>
        <v>909</v>
      </c>
      <c r="MJ13" s="115">
        <f>'[2]Raw Data'!EH13</f>
        <v>1030</v>
      </c>
      <c r="MK13" s="115">
        <f>'[2]Raw Data'!EI13</f>
        <v>1155</v>
      </c>
      <c r="ML13" s="115">
        <f>'[2]Raw Data'!EJ13</f>
        <v>1157</v>
      </c>
      <c r="MM13" s="115">
        <f>'[2]Raw Data'!EK13</f>
        <v>1096</v>
      </c>
      <c r="MN13" s="115">
        <f>'[2]Raw Data'!EL13</f>
        <v>1007</v>
      </c>
      <c r="MO13" s="115">
        <f>'[2]Raw Data'!EM13</f>
        <v>1204</v>
      </c>
      <c r="MP13" s="115">
        <f>'[2]Raw Data'!EN13</f>
        <v>1263</v>
      </c>
      <c r="MQ13" s="115">
        <f>'[2]Raw Data'!EO13</f>
        <v>1238</v>
      </c>
      <c r="MR13" s="115">
        <f>'[2]Raw Data'!EP13</f>
        <v>1182</v>
      </c>
      <c r="MS13" s="115">
        <f>'[2]Raw Data'!EQ13</f>
        <v>1200</v>
      </c>
      <c r="MT13" s="115">
        <f>'[2]Raw Data'!ER13</f>
        <v>1292</v>
      </c>
      <c r="MU13" s="115">
        <f>'[2]Raw Data'!ES13</f>
        <v>1275</v>
      </c>
      <c r="MV13" s="115">
        <f>'[2]Raw Data'!ET13</f>
        <v>1331</v>
      </c>
      <c r="MW13" s="115">
        <f>'[2]Raw Data'!EU13</f>
        <v>1356</v>
      </c>
      <c r="MX13" s="115">
        <f>'[2]Raw Data'!EV13</f>
        <v>1325</v>
      </c>
      <c r="MY13" s="115">
        <f>'[2]Raw Data'!EW13</f>
        <v>1442</v>
      </c>
      <c r="MZ13" s="115">
        <f>'[2]Raw Data'!EX13</f>
        <v>1424</v>
      </c>
      <c r="NA13" s="115">
        <f>'[2]Raw Data'!EY13</f>
        <v>1448</v>
      </c>
      <c r="NB13" s="115">
        <f>'[2]Raw Data'!EZ13</f>
        <v>90.802805923616532</v>
      </c>
      <c r="NC13" s="115">
        <f>'[2]Raw Data'!FA13</f>
        <v>88.810641627543035</v>
      </c>
      <c r="ND13" s="115">
        <f>'[2]Raw Data'!FB13</f>
        <v>85.552193645990926</v>
      </c>
      <c r="NE13" s="115">
        <f>'[2]Raw Data'!FC13</f>
        <v>88.776305533904903</v>
      </c>
      <c r="NF13" s="115">
        <f>'[2]Raw Data'!FD13</f>
        <v>86.93270735524257</v>
      </c>
      <c r="NG13" s="115">
        <f>'[2]Raw Data'!FE13</f>
        <v>80.937972768532532</v>
      </c>
      <c r="NH13" s="115">
        <f>'[2]Raw Data'!FF13</f>
        <v>92.283710054559634</v>
      </c>
      <c r="NI13" s="115">
        <f>'[2]Raw Data'!FG13</f>
        <v>92.72300469483568</v>
      </c>
      <c r="NJ13" s="115">
        <f>'[2]Raw Data'!FH13</f>
        <v>86.686838124054461</v>
      </c>
      <c r="NK13" s="115">
        <f>'[2]Raw Data'!FI13</f>
        <v>92.1278254091972</v>
      </c>
      <c r="NL13" s="115">
        <f>'[2]Raw Data'!FJ13</f>
        <v>89.906103286384976</v>
      </c>
      <c r="NM13" s="115">
        <f>'[2]Raw Data'!FK13</f>
        <v>84.039334341906198</v>
      </c>
      <c r="NN13" s="115">
        <f>'[2]Raw Data'!FL13</f>
        <v>5.956452648695489</v>
      </c>
      <c r="NO13" s="115"/>
      <c r="NP13" s="115"/>
    </row>
    <row r="14" spans="1:380" s="63" customFormat="1" ht="15" customHeight="1">
      <c r="A14" s="64" t="s">
        <v>95</v>
      </c>
      <c r="B14" s="65">
        <v>1</v>
      </c>
      <c r="C14" s="65">
        <v>4</v>
      </c>
      <c r="D14" s="96">
        <f>'[2]Raw data real costs'!B14</f>
        <v>4758.5561927810995</v>
      </c>
      <c r="E14" s="96">
        <f>'[2]Raw data real costs'!C14</f>
        <v>4445.044479539195</v>
      </c>
      <c r="F14" s="96">
        <f>'[2]Raw data real costs'!D14</f>
        <v>4465.7120469965685</v>
      </c>
      <c r="G14" s="96">
        <f>'[2]Raw data real costs'!E14</f>
        <v>4200.710525680548</v>
      </c>
      <c r="H14" s="96">
        <f>'[2]Raw data real costs'!F14</f>
        <v>4165.3763269593219</v>
      </c>
      <c r="I14" s="97">
        <f>'[2]Raw data real costs'!G14</f>
        <v>4278.3988334953483</v>
      </c>
      <c r="J14" s="96">
        <f>'[2]Raw data real costs'!H14</f>
        <v>7011.7255697436885</v>
      </c>
      <c r="K14" s="96">
        <f>'[2]Raw data real costs'!I14</f>
        <v>6815.3404069188273</v>
      </c>
      <c r="L14" s="96">
        <f>'[2]Raw data real costs'!J14</f>
        <v>6697.4244537095419</v>
      </c>
      <c r="M14" s="96">
        <f>'[2]Raw data real costs'!K14</f>
        <v>6378.9686478783406</v>
      </c>
      <c r="N14" s="96">
        <f>'[2]Raw data real costs'!L14</f>
        <v>6383.0189915313658</v>
      </c>
      <c r="O14" s="97">
        <f>'[2]Raw data real costs'!M14</f>
        <v>6316.1922589880523</v>
      </c>
      <c r="P14" s="40">
        <f>'[2]Raw data real costs'!N14</f>
        <v>2858.6511468005756</v>
      </c>
      <c r="Q14" s="41">
        <f>'[2]Raw data real costs'!O14</f>
        <v>2722.7715161358024</v>
      </c>
      <c r="R14" s="41">
        <f>'[2]Raw data real costs'!P14</f>
        <v>2531.1389893913561</v>
      </c>
      <c r="S14" s="41">
        <f>'[2]Raw data real costs'!Q14</f>
        <v>2322.7411463294225</v>
      </c>
      <c r="T14" s="41">
        <f>'[2]Raw data real costs'!R14</f>
        <v>2517.5359821248826</v>
      </c>
      <c r="U14" s="44">
        <f>'[2]Raw data real costs'!S14</f>
        <v>2744.5214669051879</v>
      </c>
      <c r="V14" s="66">
        <f>'[2]Raw Data'!BD14</f>
        <v>53</v>
      </c>
      <c r="W14" s="67">
        <f>'[2]Raw Data'!BE14</f>
        <v>55</v>
      </c>
      <c r="X14" s="68">
        <f>'[2]Raw Data'!BF14</f>
        <v>57</v>
      </c>
      <c r="Y14" s="67">
        <f>'[2]Raw Data'!BG14</f>
        <v>58</v>
      </c>
      <c r="Z14" s="125">
        <f>'[2]Raw Data'!BH14</f>
        <v>59</v>
      </c>
      <c r="AA14" s="66">
        <f>'[2]Raw Data'!BI14</f>
        <v>29</v>
      </c>
      <c r="AB14" s="68">
        <f>'[2]Raw Data'!BJ14</f>
        <v>30</v>
      </c>
      <c r="AC14" s="68">
        <f>'[2]Raw Data'!BK14</f>
        <v>32</v>
      </c>
      <c r="AD14" s="68">
        <f>'[2]Raw Data'!BL14</f>
        <v>33</v>
      </c>
      <c r="AE14" s="68">
        <f>'[2]Raw Data'!BM14</f>
        <v>33</v>
      </c>
      <c r="AF14" s="120">
        <f>'[2]Raw Data'!BN14</f>
        <v>25</v>
      </c>
      <c r="AG14" s="120">
        <f>'[2]Raw Data'!BO14</f>
        <v>29</v>
      </c>
      <c r="AH14" s="120">
        <f>'[2]Raw Data'!BP14</f>
        <v>30</v>
      </c>
      <c r="AI14" s="120">
        <f>'[2]Raw Data'!BQ14</f>
        <v>35</v>
      </c>
      <c r="AJ14" s="105">
        <f>'[2]Raw Data'!BR14</f>
        <v>38</v>
      </c>
      <c r="AK14" s="14">
        <f>'[2]Raw Data'!BS14</f>
        <v>8</v>
      </c>
      <c r="AL14" s="13">
        <f>'[2]Raw Data'!BT14</f>
        <v>8</v>
      </c>
      <c r="AM14" s="14">
        <f>'[2]Raw Data'!BU14</f>
        <v>10</v>
      </c>
      <c r="AN14" s="13">
        <f>'[2]Raw Data'!BV14</f>
        <v>12</v>
      </c>
      <c r="AO14" s="14">
        <f>'[2]Raw Data'!BW14</f>
        <v>14</v>
      </c>
      <c r="AP14" s="40">
        <f>'[2]Raw data real costs'!T14</f>
        <v>3849.5912731201997</v>
      </c>
      <c r="AQ14" s="41">
        <f>'[2]Raw data real costs'!U14</f>
        <v>3744.2827295484517</v>
      </c>
      <c r="AR14" s="41">
        <f>'[2]Raw data real costs'!V14</f>
        <v>3542.7206819534599</v>
      </c>
      <c r="AS14" s="41">
        <f>'[2]Raw data real costs'!W14</f>
        <v>4017.4107070421387</v>
      </c>
      <c r="AT14" s="41">
        <f>'[2]Raw data real costs'!X14</f>
        <v>3465.910929997418</v>
      </c>
      <c r="AU14" s="41">
        <f>'[2]Raw data real costs'!Y14</f>
        <v>3419.4444444444448</v>
      </c>
      <c r="AV14" s="40">
        <f>'[2]Raw data real costs'!Z14</f>
        <v>285.27286772533893</v>
      </c>
      <c r="AW14" s="41">
        <f>'[2]Raw data real costs'!AA14</f>
        <v>271.22558998349615</v>
      </c>
      <c r="AX14" s="41">
        <f>'[2]Raw data real costs'!AB14</f>
        <v>366.2626915779548</v>
      </c>
      <c r="AY14" s="41">
        <f>'[2]Raw data real costs'!AC14</f>
        <v>371.17703760430942</v>
      </c>
      <c r="AZ14" s="41">
        <f>'[2]Raw data real costs'!AD14</f>
        <v>357.43269994462918</v>
      </c>
      <c r="BA14" s="41">
        <f>'[2]Raw data real costs'!AE14</f>
        <v>386.02985433971349</v>
      </c>
      <c r="BB14" s="48">
        <f>'[2]Raw Data'!DH14</f>
        <v>92.217327459618204</v>
      </c>
      <c r="BC14" s="48">
        <f>'[2]Raw Data'!DI14</f>
        <v>92.616487455197131</v>
      </c>
      <c r="BD14" s="48">
        <f>'[2]Raw Data'!DJ14</f>
        <v>92.582025677603426</v>
      </c>
      <c r="BE14" s="48">
        <f>'[2]Raw Data'!DK14</f>
        <v>93.568904593639573</v>
      </c>
      <c r="BF14" s="48">
        <f>'[2]Raw Data'!DL14</f>
        <v>93.375616631430574</v>
      </c>
      <c r="BG14" s="48">
        <f>'[2]Raw Data'!DM14</f>
        <v>93.421052631578945</v>
      </c>
      <c r="BH14" s="70">
        <f>'[2]Raw Data'!DN14</f>
        <v>76.033333333333331</v>
      </c>
      <c r="BI14" s="70">
        <f>'[2]Raw Data'!DO14</f>
        <v>72.666666666666671</v>
      </c>
      <c r="BJ14" s="71">
        <f>'[2]Raw Data'!DP14</f>
        <v>65.333333333333329</v>
      </c>
      <c r="BK14" s="91">
        <f>'[2]Raw Data'!DQ14</f>
        <v>88.8</v>
      </c>
      <c r="BL14" s="49">
        <f>'[2]Raw Data'!DR14</f>
        <v>91.7</v>
      </c>
      <c r="BM14" s="69">
        <f>'[2]Raw Data'!DS14</f>
        <v>91.3</v>
      </c>
      <c r="BN14" s="68">
        <f>'[2]Raw Data'!DT14</f>
        <v>92.5</v>
      </c>
      <c r="BO14" s="55">
        <f>'[2]Raw Data'!DU14</f>
        <v>93.7</v>
      </c>
      <c r="BP14" s="68">
        <f>'[2]Raw Data'!DV14</f>
        <v>797.32</v>
      </c>
      <c r="BQ14" s="48">
        <f>'[2]Raw Data'!FL14</f>
        <v>5.2973395821022065</v>
      </c>
      <c r="BR14" s="57">
        <f>'[2]Raw Data'!FO14</f>
        <v>6.8562346031893453</v>
      </c>
      <c r="BS14" s="57">
        <f>'[2]Raw Data'!FR14</f>
        <v>6.3839009735898191</v>
      </c>
      <c r="BT14" s="57">
        <f>'[2]Raw Data'!FU14</f>
        <v>7.1483595282900909</v>
      </c>
      <c r="BU14" s="57">
        <f>'[2]Raw Data'!FX14</f>
        <v>7.1420501675323251</v>
      </c>
      <c r="BV14" s="123">
        <f>'[2]Raw Data'!GA14</f>
        <v>7.1594437169753666</v>
      </c>
      <c r="BW14" s="41">
        <f>'[2]Raw data real costs'!AF14</f>
        <v>28572.377153041263</v>
      </c>
      <c r="BX14" s="41">
        <f>'[2]Raw data real costs'!AG14</f>
        <v>25720.313317505734</v>
      </c>
      <c r="BY14" s="39">
        <f>'[2]Raw data real costs'!AH14</f>
        <v>23302.536097058255</v>
      </c>
      <c r="BZ14" s="43">
        <f>'[2]Raw data real costs'!AI14</f>
        <v>22806.892357040673</v>
      </c>
      <c r="CA14" s="39">
        <f>'[2]Raw data real costs'!AJ14</f>
        <v>27046.965454956822</v>
      </c>
      <c r="CB14" s="109">
        <f>'[2]Raw data real costs'!AK14</f>
        <v>26503.077324031194</v>
      </c>
      <c r="CC14" s="60">
        <f>'[2]Raw Data'!GV14</f>
        <v>48.505747126436781</v>
      </c>
      <c r="CD14" s="60">
        <f>'[2]Raw Data'!GW14</f>
        <v>51.388888888888886</v>
      </c>
      <c r="CE14" s="60">
        <f>'[2]Raw Data'!GX14</f>
        <v>50.810185185185183</v>
      </c>
      <c r="CF14" s="60">
        <f>'[2]Raw Data'!GY14</f>
        <v>54.367469879518069</v>
      </c>
      <c r="CG14" s="60">
        <f>'[2]Raw Data'!GZ14</f>
        <v>54.446177847113887</v>
      </c>
      <c r="CH14" s="60">
        <f>'[2]Raw Data'!HA14</f>
        <v>49.325626204238922</v>
      </c>
      <c r="CI14" s="41">
        <f>'[2]Raw data real costs'!AL14</f>
        <v>21.369402166921713</v>
      </c>
      <c r="CJ14" s="41">
        <f>'[2]Raw data real costs'!AM14</f>
        <v>19.71892919119199</v>
      </c>
      <c r="CK14" s="39">
        <f>'[2]Raw data real costs'!AN14</f>
        <v>21.242954835325044</v>
      </c>
      <c r="CL14" s="43">
        <f>'[2]Raw data real costs'!AO14</f>
        <v>18.792240278515823</v>
      </c>
      <c r="CM14" s="39">
        <f>'[2]Raw data real costs'!AP14</f>
        <v>17.711667374870061</v>
      </c>
      <c r="CN14" s="44">
        <f>'[2]Raw data real costs'!AQ14</f>
        <v>16.797678682092297</v>
      </c>
      <c r="CO14" s="111">
        <f>'[2]Raw Data'!HI14</f>
        <v>25.2</v>
      </c>
      <c r="CP14" s="111">
        <f>'[2]Raw Data'!HJ14</f>
        <v>18.8</v>
      </c>
      <c r="CQ14" s="111">
        <f>'[2]Raw Data'!HK14</f>
        <v>10.4</v>
      </c>
      <c r="CR14" s="111">
        <f>'[2]Raw Data'!HL14</f>
        <v>5.8</v>
      </c>
      <c r="CS14" s="111">
        <f>'[2]Raw Data'!HM14</f>
        <v>8.8000000000000007</v>
      </c>
      <c r="CT14" s="111">
        <f>'[2]Raw Data'!HN14</f>
        <v>0.86</v>
      </c>
      <c r="CU14" s="72">
        <f>'[2]Raw Data'!HO14</f>
        <v>6.3227001730511621</v>
      </c>
      <c r="CV14" s="72">
        <f>'[2]Raw Data'!HP14</f>
        <v>5.8985696681643534</v>
      </c>
      <c r="CW14" s="72">
        <f>'[2]Raw Data'!HQ14</f>
        <v>5.2785779912541866</v>
      </c>
      <c r="CX14" s="72">
        <f>'[2]Raw Data'!HR14</f>
        <v>5.6327013239760566</v>
      </c>
      <c r="CY14" s="72">
        <f>'[2]Raw Data'!HS14</f>
        <v>5.390717262812414</v>
      </c>
      <c r="CZ14" s="72">
        <f>'[2]Raw Data'!HT14</f>
        <v>4.7787706960389356</v>
      </c>
      <c r="DA14" s="72">
        <f>'[2]Raw Data'!HU14</f>
        <v>10.910415894044073</v>
      </c>
      <c r="DB14" s="72">
        <f>'[2]Raw Data'!HV14</f>
        <v>10.325703248415817</v>
      </c>
      <c r="DC14" s="72">
        <f>'[2]Raw Data'!HW14</f>
        <v>9.7074829931972797</v>
      </c>
      <c r="DD14" s="72">
        <f>'[2]Raw Data'!HX14</f>
        <v>9.8999633720752769</v>
      </c>
      <c r="DE14" s="72">
        <f>'[2]Raw Data'!HY14</f>
        <v>10.744757938642811</v>
      </c>
      <c r="DF14" s="72">
        <f>'[2]Raw Data'!HZ14</f>
        <v>10.731590922819805</v>
      </c>
      <c r="DG14" s="72">
        <f>'[2]Raw Data'!IA14</f>
        <v>94.279160241664314</v>
      </c>
      <c r="DH14" s="72">
        <f>'[2]Raw Data'!IB14</f>
        <v>94.603938826641411</v>
      </c>
      <c r="DI14" s="72">
        <f>'[2]Raw Data'!IC14</f>
        <v>94.490925032987207</v>
      </c>
      <c r="DJ14" s="72">
        <f>'[2]Raw Data'!ID14</f>
        <v>94.689650116191686</v>
      </c>
      <c r="DK14" s="72">
        <f>'[2]Raw Data'!IE14</f>
        <v>95.364552246190755</v>
      </c>
      <c r="DL14" s="72">
        <f>'[2]Raw Data'!IF14</f>
        <v>96.121038090275263</v>
      </c>
      <c r="DM14" s="72">
        <f>'[2]Raw Data'!IG14</f>
        <v>95.16597883967323</v>
      </c>
      <c r="DN14" s="72">
        <f>'[2]Raw Data'!IH14</f>
        <v>95.628251119452955</v>
      </c>
      <c r="DO14" s="72">
        <f>'[2]Raw Data'!II14</f>
        <v>96.45844354527388</v>
      </c>
      <c r="DP14" s="72">
        <f>'[2]Raw Data'!IJ14</f>
        <v>95.40006577710956</v>
      </c>
      <c r="DQ14" s="72">
        <f>'[2]Raw Data'!IK14</f>
        <v>95.309262477753236</v>
      </c>
      <c r="DR14" s="72">
        <f>'[2]Raw Data'!IL14</f>
        <v>96.94755587163705</v>
      </c>
      <c r="DS14" s="41">
        <f>'[2]Raw data real costs'!AR14</f>
        <v>19.231521391569462</v>
      </c>
      <c r="DT14" s="41">
        <f>'[2]Raw data real costs'!AS14</f>
        <v>20.810430171295813</v>
      </c>
      <c r="DU14" s="39">
        <f>'[2]Raw data real costs'!AT14</f>
        <v>23.030305468666199</v>
      </c>
      <c r="DV14" s="43">
        <f>'[2]Raw data real costs'!AU14</f>
        <v>20.469900096366988</v>
      </c>
      <c r="DW14" s="39">
        <f>'[2]Raw data real costs'!AV14</f>
        <v>23.679857813612518</v>
      </c>
      <c r="DX14" s="39">
        <f>'[2]Raw data real costs'!AW14</f>
        <v>20.653143886557906</v>
      </c>
      <c r="DY14" s="35">
        <f>'[2]Raw Data'!JE14</f>
        <v>5.2</v>
      </c>
      <c r="DZ14" s="35">
        <f>'[2]Raw Data'!JH14</f>
        <v>5.7</v>
      </c>
      <c r="EA14" s="35">
        <f>'[2]Raw Data'!JK14</f>
        <v>5.6103918505812116</v>
      </c>
      <c r="EB14" s="35">
        <f>'[2]Raw Data'!JN14</f>
        <v>5.9905639182206247</v>
      </c>
      <c r="EC14" s="35">
        <f>'[2]Raw Data'!JQ14</f>
        <v>6.3838115159447986</v>
      </c>
      <c r="ED14" s="35">
        <f>'[2]Raw Data'!JT14</f>
        <v>6.6967283891394027</v>
      </c>
      <c r="EE14" s="56">
        <f>'[2]Raw Data'!JW14</f>
        <v>28.535324526134403</v>
      </c>
      <c r="EF14" s="56">
        <f>'[2]Raw Data'!JX14</f>
        <v>29.28498118371536</v>
      </c>
      <c r="EG14" s="56">
        <f>'[2]Raw Data'!JY14</f>
        <v>31.484502446982056</v>
      </c>
      <c r="EH14" s="56">
        <f>'[2]Raw Data'!JZ14</f>
        <v>34.043030031376063</v>
      </c>
      <c r="EI14" s="56">
        <f>'[2]Raw Data'!KA14</f>
        <v>35.93785183517226</v>
      </c>
      <c r="EJ14" s="56">
        <f>'[2]Raw Data'!KB14</f>
        <v>35.594774237909697</v>
      </c>
      <c r="EK14" s="61">
        <f>'[2]Raw Data'!KC14</f>
        <v>48.166666666666664</v>
      </c>
      <c r="EL14" s="61">
        <f>'[2]Raw Data'!KD14</f>
        <v>44</v>
      </c>
      <c r="EM14" s="61">
        <f>'[2]Raw Data'!KE14</f>
        <v>36.333333333333336</v>
      </c>
      <c r="EN14" s="41">
        <f>'[2]Raw data real costs'!AX14</f>
        <v>390.58898691773572</v>
      </c>
      <c r="EO14" s="41">
        <f>'[2]Raw data real costs'!AY14</f>
        <v>373.4337348907348</v>
      </c>
      <c r="EP14" s="39">
        <f>'[2]Raw data real costs'!AZ14</f>
        <v>322.29631305370896</v>
      </c>
      <c r="EQ14" s="43">
        <f>'[2]Raw data real costs'!BA14</f>
        <v>335.03127485167226</v>
      </c>
      <c r="ER14" s="39">
        <f>'[2]Raw data real costs'!BB14</f>
        <v>324.94382576740304</v>
      </c>
      <c r="ES14" s="35">
        <f>'[2]Raw data real costs'!BC14</f>
        <v>294.88165680473372</v>
      </c>
      <c r="ET14" s="41">
        <f>'[2]Raw data real costs'!BD14</f>
        <v>2.5647352679383064</v>
      </c>
      <c r="EU14" s="41">
        <f>'[2]Raw data real costs'!BE14</f>
        <v>2.4061875979551353</v>
      </c>
      <c r="EV14" s="39">
        <f>'[2]Raw data real costs'!BF14</f>
        <v>2.200751407428708</v>
      </c>
      <c r="EW14" s="43">
        <f>'[2]Raw data real costs'!BG14</f>
        <v>2.3842871531130907</v>
      </c>
      <c r="EX14" s="39">
        <f>'[2]Raw data real costs'!BH14</f>
        <v>2.537200317648912</v>
      </c>
      <c r="EY14" s="44">
        <f>'[2]Raw data real costs'!BI14</f>
        <v>2.170632416687889</v>
      </c>
      <c r="EZ14" s="41">
        <f>'[2]Raw data real costs'!BJ14</f>
        <v>4.1386059540005213</v>
      </c>
      <c r="FA14" s="41">
        <f>'[2]Raw data real costs'!BK14</f>
        <v>3.5994119607971253</v>
      </c>
      <c r="FB14" s="39">
        <f>'[2]Raw data real costs'!BL14</f>
        <v>3.3006376552329217</v>
      </c>
      <c r="FC14" s="43">
        <f>'[2]Raw data real costs'!BM14</f>
        <v>1.1891013097241074</v>
      </c>
      <c r="FD14" s="39">
        <f>'[2]Raw data real costs'!BN14</f>
        <v>1.0428860950173013</v>
      </c>
      <c r="FE14" s="44">
        <f>'[2]Raw data real costs'!BO14</f>
        <v>1.0586468951196482</v>
      </c>
      <c r="FF14" s="41">
        <f>'[2]Raw data real costs'!BP14</f>
        <v>2.2951752755417507</v>
      </c>
      <c r="FG14" s="41">
        <f>'[2]Raw data real costs'!BQ14</f>
        <v>1.4623937141465195</v>
      </c>
      <c r="FH14" s="43">
        <f>'[2]Raw data real costs'!BR14</f>
        <v>1.4393115064201436</v>
      </c>
      <c r="FI14" s="43">
        <f>'[2]Raw data real costs'!BS14</f>
        <v>1.4320122330538889</v>
      </c>
      <c r="FJ14" s="39">
        <f>'[2]Raw data real costs'!BT14</f>
        <v>1.4745890672959798</v>
      </c>
      <c r="FK14" s="44">
        <f>'[2]Raw data real costs'!BU14</f>
        <v>2.0488188976377955</v>
      </c>
      <c r="FL14" s="41">
        <f>'[2]Raw data real costs'!BV14</f>
        <v>9673.4343531495015</v>
      </c>
      <c r="FM14" s="41">
        <f>'[2]Raw data real costs'!BW14</f>
        <v>8596.218641780335</v>
      </c>
      <c r="FN14" s="43">
        <f>'[2]Raw data real costs'!BX14</f>
        <v>11185.389079203384</v>
      </c>
      <c r="FO14" s="43">
        <f>'[2]Raw data real costs'!BY14</f>
        <v>12924.672380935952</v>
      </c>
      <c r="FP14" s="46">
        <f>'[2]Raw data real costs'!BZ14</f>
        <v>10115.854570550671</v>
      </c>
      <c r="FQ14" s="46">
        <f>'[2]Raw data real costs'!CA14</f>
        <v>10545.097331649325</v>
      </c>
      <c r="FR14" s="134">
        <f>'[2]Raw Data'!NW14</f>
        <v>84</v>
      </c>
      <c r="FS14" s="134">
        <f>'[2]Raw Data'!NX14</f>
        <v>79</v>
      </c>
      <c r="FT14" s="134">
        <f>'[2]Raw Data'!NY14</f>
        <v>90.7</v>
      </c>
      <c r="FU14" s="61">
        <f>'[2]Raw Data'!NZ14</f>
        <v>92.666666666666671</v>
      </c>
      <c r="FV14" s="58">
        <f>'[2]Raw Data'!OA14</f>
        <v>91.333333333333329</v>
      </c>
      <c r="FW14" s="58">
        <f>'[2]Raw Data'!OB14</f>
        <v>92.729729729729726</v>
      </c>
      <c r="FX14" s="58">
        <f>'[2]Raw Data'!OC14</f>
        <v>93.333333333333329</v>
      </c>
      <c r="FY14" s="58">
        <f>'[2]Raw Data'!OD14</f>
        <v>91</v>
      </c>
      <c r="FZ14" s="58">
        <f>'[2]Raw Data'!OE14</f>
        <v>80.266666666666666</v>
      </c>
      <c r="GA14" s="58">
        <f>'[2]Raw Data'!OF14</f>
        <v>81</v>
      </c>
      <c r="GB14" s="58">
        <f>'[2]Raw Data'!OG14</f>
        <v>74.666666666666671</v>
      </c>
      <c r="GC14" s="41">
        <f>'[2]Raw data real costs'!CB14</f>
        <v>127.02654746987665</v>
      </c>
      <c r="GD14" s="41">
        <f>'[2]Raw data real costs'!CC14</f>
        <v>97.533318521141666</v>
      </c>
      <c r="GE14" s="43">
        <f>'[2]Raw data real costs'!CD14</f>
        <v>100.84214258022828</v>
      </c>
      <c r="GF14" s="43">
        <f>'[2]Raw data real costs'!CE14</f>
        <v>85.855123547545418</v>
      </c>
      <c r="GG14" s="42">
        <f>'[2]Raw data real costs'!CF14</f>
        <v>96.603903419892802</v>
      </c>
      <c r="GH14" s="41">
        <f>'[2]Raw data real costs'!CG14</f>
        <v>72.541946478041979</v>
      </c>
      <c r="GI14" s="39">
        <f>'[2]Raw data real costs'!CH14</f>
        <v>58.799572135840805</v>
      </c>
      <c r="GJ14" s="39">
        <f>'[2]Raw data real costs'!CI14</f>
        <v>71.919546999041913</v>
      </c>
      <c r="GK14" s="42">
        <f>'[2]Raw data real costs'!CJ14</f>
        <v>59.726081696526265</v>
      </c>
      <c r="GL14" s="41">
        <f>'[2]Raw data real costs'!CK14</f>
        <v>79.384725373905539</v>
      </c>
      <c r="GM14" s="41">
        <f>'[2]Raw data real costs'!CL14</f>
        <v>80.783177605036755</v>
      </c>
      <c r="GN14" s="39">
        <f>'[2]Raw data real costs'!CM14</f>
        <v>82.507605269320436</v>
      </c>
      <c r="GO14" s="39">
        <f>'[2]Raw data real costs'!CN14</f>
        <v>76.011709898342559</v>
      </c>
      <c r="GP14" s="42">
        <f>'[2]Raw data real costs'!CO14</f>
        <v>78.212610729784799</v>
      </c>
      <c r="GQ14" s="41">
        <f>'[2]Raw data real costs'!CP14</f>
        <v>78.141614279989483</v>
      </c>
      <c r="GR14" s="39">
        <f>'[2]Raw data real costs'!CQ14</f>
        <v>72.536866284828747</v>
      </c>
      <c r="GS14" s="39">
        <f>'[2]Raw data real costs'!CR14</f>
        <v>71.762427142426787</v>
      </c>
      <c r="GT14" s="42">
        <f>'[2]Raw data real costs'!CS14</f>
        <v>95.706245948412189</v>
      </c>
      <c r="GU14" s="41">
        <f>'[2]Raw data real costs'!CT14</f>
        <v>37005.740770225893</v>
      </c>
      <c r="GV14" s="41">
        <f>'[2]Raw data real costs'!CU14</f>
        <v>35924.718949909817</v>
      </c>
      <c r="GW14" s="39">
        <f>'[2]Raw data real costs'!CV14</f>
        <v>19635.617757849166</v>
      </c>
      <c r="GX14" s="43">
        <f>'[2]Raw data real costs'!CW14</f>
        <v>17366.025582215352</v>
      </c>
      <c r="GY14" s="46">
        <f>'[2]Raw data real costs'!CX14</f>
        <v>17130.900031506913</v>
      </c>
      <c r="GZ14" s="42">
        <f>'[2]Raw data real costs'!CY14</f>
        <v>16645.616567430483</v>
      </c>
      <c r="HA14" s="61">
        <f>'[2]Raw Data'!RC14</f>
        <v>92.5</v>
      </c>
      <c r="HB14" s="61">
        <f>'[2]Raw Data'!RD14</f>
        <v>90.4</v>
      </c>
      <c r="HC14" s="61">
        <f>'[2]Raw Data'!RE14</f>
        <v>90.1</v>
      </c>
      <c r="HD14" s="61">
        <f>'[2]Raw Data'!RF14</f>
        <v>88.748241912798875</v>
      </c>
      <c r="HE14" s="61">
        <f>'[2]Raw Data'!RG14</f>
        <v>90.1</v>
      </c>
      <c r="HF14" s="41">
        <f>'[2]Raw data real costs'!CZ14</f>
        <v>32887.817788168053</v>
      </c>
      <c r="HG14" s="41">
        <f>'[2]Raw data real costs'!DA14</f>
        <v>34757.064167342432</v>
      </c>
      <c r="HH14" s="39">
        <f>'[2]Raw data real costs'!DB14</f>
        <v>30774.237252110408</v>
      </c>
      <c r="HI14" s="43">
        <f>'[2]Raw data real costs'!DC14</f>
        <v>28739.647941536023</v>
      </c>
      <c r="HJ14" s="46">
        <f>'[2]Raw data real costs'!DD14</f>
        <v>21598.45720063827</v>
      </c>
      <c r="HK14" s="42">
        <f>'[2]Raw data real costs'!DE14</f>
        <v>23625.413633355394</v>
      </c>
      <c r="HL14" s="61">
        <f>'[2]Raw Data'!SA14</f>
        <v>27.409365527843519</v>
      </c>
      <c r="HM14" s="61">
        <f>'[2]Raw Data'!SB14</f>
        <v>28.6</v>
      </c>
      <c r="HN14" s="61">
        <f>'[2]Raw Data'!SC14</f>
        <v>28.22</v>
      </c>
      <c r="HO14" s="61">
        <f>'[2]Raw Data'!SD14</f>
        <v>30.324664785760071</v>
      </c>
      <c r="HP14" s="61">
        <f>'[2]Raw Data'!SE14</f>
        <v>28.750940772586624</v>
      </c>
      <c r="HQ14" s="61">
        <f>'[2]Raw Data'!SF14</f>
        <v>24.961154919056305</v>
      </c>
      <c r="HR14" s="61">
        <f>'[2]Raw Data'!SG14</f>
        <v>23.36045535213222</v>
      </c>
      <c r="HS14" s="61">
        <f>'[2]Raw Data'!SH14</f>
        <v>22.6</v>
      </c>
      <c r="HT14" s="61">
        <f>'[2]Raw Data'!SI14</f>
        <v>24.26</v>
      </c>
      <c r="HU14" s="61">
        <f>'[2]Raw Data'!SJ14</f>
        <v>27.785630825792122</v>
      </c>
      <c r="HV14" s="61">
        <f>'[2]Raw Data'!SK14</f>
        <v>27.279278200939164</v>
      </c>
      <c r="HW14" s="61">
        <f>'[2]Raw Data'!SL14</f>
        <v>30.247734246854108</v>
      </c>
      <c r="HX14" s="61">
        <f>'[2]Raw Data'!SM14</f>
        <v>25.726346052843397</v>
      </c>
      <c r="HY14" s="61">
        <f>'[2]Raw Data'!SN14</f>
        <v>27.6</v>
      </c>
      <c r="HZ14" s="61">
        <f>'[2]Raw Data'!SO14</f>
        <v>31.4</v>
      </c>
      <c r="IA14" s="61">
        <f>'[2]Raw Data'!SP14</f>
        <v>33.027453684836928</v>
      </c>
      <c r="IB14" s="61">
        <f>'[2]Raw Data'!SQ14</f>
        <v>30.959596285298399</v>
      </c>
      <c r="IC14" s="61">
        <f>'[2]Raw Data'!SR14</f>
        <v>38.208307158918956</v>
      </c>
      <c r="ID14" s="61">
        <f>'[2]Raw Data'!SS14</f>
        <v>34.391261725664762</v>
      </c>
      <c r="IE14" s="61">
        <f>'[2]Raw Data'!ST14</f>
        <v>36</v>
      </c>
      <c r="IF14" s="61">
        <f>'[2]Raw Data'!SU14</f>
        <v>35.869999999999997</v>
      </c>
      <c r="IG14" s="61">
        <f>'[2]Raw Data'!SV14</f>
        <v>36.348249543239859</v>
      </c>
      <c r="IH14" s="61">
        <f>'[2]Raw Data'!SW14</f>
        <v>37.790879447912815</v>
      </c>
      <c r="II14" s="41">
        <f>'[2]Raw data real costs'!DF14</f>
        <v>40289.05972950656</v>
      </c>
      <c r="IJ14" s="41">
        <f>'[2]Raw data real costs'!DG14</f>
        <v>36467.188399602295</v>
      </c>
      <c r="IK14" s="39">
        <f>'[2]Raw data real costs'!DH14</f>
        <v>30619.19751393448</v>
      </c>
      <c r="IL14" s="43">
        <f>'[2]Raw data real costs'!DI14</f>
        <v>33069.680262821879</v>
      </c>
      <c r="IM14" s="46">
        <f>'[2]Raw data real costs'!DJ14</f>
        <v>32392.344472285291</v>
      </c>
      <c r="IN14" s="41">
        <f>'[2]Raw data real costs'!DK14</f>
        <v>3001.3769544580286</v>
      </c>
      <c r="IO14" s="39">
        <f>'[2]Raw data real costs'!DL14</f>
        <v>4807.2839028914013</v>
      </c>
      <c r="IP14" s="39">
        <f>'[2]Raw data real costs'!DM14</f>
        <v>4609.4210366817952</v>
      </c>
      <c r="IQ14" s="42">
        <f>'[2]Raw data real costs'!DN14</f>
        <v>4757.3224273771575</v>
      </c>
      <c r="IR14" s="39">
        <f>'[2]Raw data real costs'!DO14</f>
        <v>27617.820559476451</v>
      </c>
      <c r="IS14" s="43">
        <f>'[2]Raw data real costs'!DP14</f>
        <v>28262.396359930481</v>
      </c>
      <c r="IT14" s="46">
        <f>'[2]Raw data real costs'!DQ14</f>
        <v>27782.923435603498</v>
      </c>
      <c r="IU14" s="42">
        <f>'[2]Raw data real costs'!DR14</f>
        <v>30117.680078587036</v>
      </c>
      <c r="IV14" s="60">
        <f>'[2]Raw Data'!UO14</f>
        <v>33.336021180233573</v>
      </c>
      <c r="IW14" s="60">
        <f>'[2]Raw Data'!UP14</f>
        <v>37.78</v>
      </c>
      <c r="IX14" s="60">
        <f>'[2]Raw Data'!UQ14</f>
        <v>38.071420129518614</v>
      </c>
      <c r="IY14" s="60">
        <f>'[2]Raw Data'!UR14</f>
        <v>37.200000000000003</v>
      </c>
      <c r="IZ14" s="60">
        <f>'[2]Raw Data'!US14</f>
        <v>42.268325053356534</v>
      </c>
      <c r="JA14" s="60">
        <f>'[2]Raw Data'!UT14</f>
        <v>70.36666666666666</v>
      </c>
      <c r="JB14" s="60">
        <f>'[2]Raw Data'!UU14</f>
        <v>69.666666666666671</v>
      </c>
      <c r="JC14" s="60">
        <f>'[2]Raw Data'!UV14</f>
        <v>67</v>
      </c>
      <c r="JD14" s="60">
        <f>'[2]Raw Data'!UW14</f>
        <v>70</v>
      </c>
      <c r="JE14" s="60">
        <f>'[2]Raw Data'!UX14</f>
        <v>70</v>
      </c>
      <c r="JF14" s="60">
        <f>'[2]Raw Data'!UY14</f>
        <v>66.333333333333329</v>
      </c>
      <c r="JG14" s="60">
        <f>'[2]Raw Data'!UZ14</f>
        <v>5.1928970066654525</v>
      </c>
      <c r="JH14" s="60">
        <f>'[2]Raw Data'!VA14</f>
        <v>5.838497736199959</v>
      </c>
      <c r="JI14" s="60">
        <f>'[2]Raw Data'!VB14</f>
        <v>7.3866910797586183</v>
      </c>
      <c r="JJ14" s="60">
        <f>'[2]Raw Data'!VC14</f>
        <v>5.1383114211853353</v>
      </c>
      <c r="JK14" s="60">
        <f>'[2]Raw Data'!VD14</f>
        <v>6.32924733268921</v>
      </c>
      <c r="JL14" s="58">
        <f>'[2]Raw Data'!VE14</f>
        <v>7.7522121466114466</v>
      </c>
      <c r="JM14" s="58">
        <f>'[2]Raw Data'!VF14</f>
        <v>0.60173968221266183</v>
      </c>
      <c r="JN14" s="58">
        <f>'[2]Raw Data'!VG14</f>
        <v>0.46372859048521997</v>
      </c>
      <c r="JO14" s="58">
        <f>'[2]Raw Data'!VH14</f>
        <v>0.48109025646743714</v>
      </c>
      <c r="JP14" s="58">
        <f>'[2]Raw Data'!VI14</f>
        <v>0.7146271657773493</v>
      </c>
      <c r="JQ14" s="58">
        <f>'[2]Raw Data'!VJ14</f>
        <v>0.59648762046260917</v>
      </c>
      <c r="JR14" s="58">
        <f>'[2]Raw Data'!VK14</f>
        <v>0.48530107965109903</v>
      </c>
      <c r="JS14" s="58">
        <f>'[2]Raw Data'!VL14</f>
        <v>69.835657370517922</v>
      </c>
      <c r="JT14" s="58">
        <f>'[2]Raw Data'!VM14</f>
        <v>74.499107319976204</v>
      </c>
      <c r="JU14" s="58">
        <f>'[2]Raw Data'!VN14</f>
        <v>82.272091163534583</v>
      </c>
      <c r="JV14" s="58">
        <f>'[2]Raw Data'!VO14</f>
        <v>87.652523223700726</v>
      </c>
      <c r="JW14" s="58">
        <f>'[2]Raw Data'!VP14</f>
        <v>75.300085379940739</v>
      </c>
      <c r="JX14" s="58">
        <f>'[2]Raw Data'!VQ14</f>
        <v>75.655449522852834</v>
      </c>
      <c r="JY14" s="58">
        <f>'[2]Raw Data'!VR14</f>
        <v>93.760568557774775</v>
      </c>
      <c r="JZ14" s="58">
        <f>'[2]Raw Data'!VS14</f>
        <v>93.902626521460604</v>
      </c>
      <c r="KA14" s="58">
        <f>'[2]Raw Data'!VT14</f>
        <v>92.301337955690371</v>
      </c>
      <c r="KB14" s="58">
        <f>'[2]Raw Data'!VU14</f>
        <v>6.366422326238629</v>
      </c>
      <c r="KC14" s="58">
        <f>'[2]Raw Data'!VV14</f>
        <v>8.0064648839259469</v>
      </c>
      <c r="KD14" s="58">
        <f>'[2]Raw Data'!VW14</f>
        <v>9.1923439042873216</v>
      </c>
      <c r="KE14" s="58">
        <f>'[2]Raw Data'!VX14</f>
        <v>95.73207171314742</v>
      </c>
      <c r="KF14" s="58">
        <f>'[2]Raw Data'!VY14</f>
        <v>86.356873636183295</v>
      </c>
      <c r="KG14" s="58">
        <f>'[2]Raw Data'!VZ14</f>
        <v>93.72750899640144</v>
      </c>
      <c r="KH14" s="58">
        <f>'[2]Raw Data'!WA14</f>
        <v>99.146372081345717</v>
      </c>
      <c r="KI14" s="58">
        <f>'[2]Raw Data'!WB14</f>
        <v>93.385565767666108</v>
      </c>
      <c r="KJ14" s="58">
        <f>'[2]Raw Data'!WC14</f>
        <v>93.797086891009542</v>
      </c>
      <c r="KK14" s="58">
        <f>'[2]Raw Data'!WD14</f>
        <v>0</v>
      </c>
      <c r="KL14" s="58">
        <f>'[2]Raw Data'!WE14</f>
        <v>46.173469387755098</v>
      </c>
      <c r="KM14" s="58"/>
      <c r="KN14" s="58">
        <f>'[2]Raw Data'!WG14</f>
        <v>57.017543859649123</v>
      </c>
      <c r="KO14" s="58">
        <f>'[2]Raw Data'!WH14</f>
        <v>57</v>
      </c>
      <c r="KP14" s="58">
        <f>'[2]Raw Data'!WI14</f>
        <v>59.276018099547514</v>
      </c>
      <c r="KQ14" s="58">
        <f>'[2]Raw Data'!WJ14</f>
        <v>92.60836997231722</v>
      </c>
      <c r="KR14" s="58">
        <f>'[2]Raw Data'!WK14</f>
        <v>92.747989337710123</v>
      </c>
      <c r="KS14" s="58">
        <f>'[2]Raw Data'!WL14</f>
        <v>88.098777806468959</v>
      </c>
      <c r="KT14" s="58">
        <f>'[2]Raw Data'!WM14</f>
        <v>84.041349318497581</v>
      </c>
      <c r="KU14" s="58">
        <f>'[2]Raw Data'!WN14</f>
        <v>82.97</v>
      </c>
      <c r="KV14" s="58">
        <f>'[2]Raw Data'!WO14</f>
        <v>84.67749442438911</v>
      </c>
      <c r="KW14" s="58">
        <f>'[2]Raw Data'!WP14</f>
        <v>5.0350877192982457</v>
      </c>
      <c r="KX14" s="58">
        <f>'[2]Raw Data'!WS14</f>
        <v>8.8287292817679557</v>
      </c>
      <c r="KY14" s="58">
        <f>'[2]Raw Data'!WV14</f>
        <v>11.476190476190476</v>
      </c>
      <c r="KZ14" s="62">
        <f>'[2]Raw Data'!WY14</f>
        <v>10.583333333333334</v>
      </c>
      <c r="LA14" s="62">
        <f>'[2]Raw data real costs'!DS14</f>
        <v>7032.536322306456</v>
      </c>
      <c r="LB14" s="62">
        <f>'[2]Raw data real costs'!DT14</f>
        <v>12715.210874018327</v>
      </c>
      <c r="LC14" s="62">
        <f>'[2]Raw data real costs'!DU14</f>
        <v>8265.2024054948561</v>
      </c>
      <c r="LD14" s="62">
        <f>'[2]Raw data real costs'!DV14</f>
        <v>5992.4876557287325</v>
      </c>
      <c r="LE14" s="62">
        <f>'[2]Raw data real costs'!DW14</f>
        <v>5320.3369008966938</v>
      </c>
      <c r="LF14" s="62">
        <f>'[2]Raw data real costs'!DX14</f>
        <v>5042.6098535286283</v>
      </c>
      <c r="LG14" s="110">
        <f>'[2]Raw Data'!XT14</f>
        <v>8.5833333333333339</v>
      </c>
      <c r="LH14" s="110">
        <f>'[2]Raw Data'!XU14</f>
        <v>8.6551724137931032</v>
      </c>
      <c r="LI14" s="110">
        <f>'[2]Raw Data'!XV14</f>
        <v>9.8424369747899156</v>
      </c>
      <c r="LJ14" s="110">
        <f>'[2]Raw Data'!XW14</f>
        <v>8.8349206349206337</v>
      </c>
      <c r="LK14" s="110">
        <f>'[2]Raw Data'!XX14</f>
        <v>27.897030277178363</v>
      </c>
      <c r="LL14" s="110">
        <f>'[2]Raw Data'!XY14</f>
        <v>25.382440889221243</v>
      </c>
      <c r="LM14" s="110">
        <f>'[2]Raw Data'!XZ14</f>
        <v>24.552859249389737</v>
      </c>
      <c r="LN14" s="110">
        <f>'[2]Raw Data'!YA14</f>
        <v>22.733527043888444</v>
      </c>
      <c r="LO14" s="110">
        <f>'[2]Raw Data'!YB14</f>
        <v>18.071481339047367</v>
      </c>
      <c r="LP14" s="110">
        <f>'[2]Raw Data'!YC14</f>
        <v>20.185811160540513</v>
      </c>
      <c r="LQ14" s="110">
        <f>'[2]Raw Data'!YD14</f>
        <v>24.658433512493332</v>
      </c>
      <c r="LR14" s="110">
        <f>'[2]Raw Data'!YG14</f>
        <v>24.603641826191105</v>
      </c>
      <c r="LS14" s="110">
        <f>'[2]Raw Data'!YJ14</f>
        <v>24.077303983480682</v>
      </c>
      <c r="LT14" s="110">
        <f>'[2]Raw Data'!KF14</f>
        <v>85.227699999999999</v>
      </c>
      <c r="LU14" s="110">
        <f>'[2]Raw Data'!KG14</f>
        <v>77.173175684122242</v>
      </c>
      <c r="LV14" s="115">
        <f>'[2]Raw Data'!KH14</f>
        <v>82.948800000000006</v>
      </c>
      <c r="LW14" s="115">
        <f>'[2]Raw Data'!KI14</f>
        <v>81.606706636882464</v>
      </c>
      <c r="LX14" s="115">
        <f>'[2]Raw Data'!DV14</f>
        <v>797.32</v>
      </c>
      <c r="LY14" s="115">
        <f>'[2]Raw Data'!DW14</f>
        <v>838.56</v>
      </c>
      <c r="LZ14" s="115">
        <f>'[2]Raw Data'!DX14</f>
        <v>863.82</v>
      </c>
      <c r="MA14" s="115">
        <f>'[2]Raw Data'!DY14</f>
        <v>885.92</v>
      </c>
      <c r="MB14" s="115">
        <f>'[2]Raw Data'!DZ14</f>
        <v>914.17</v>
      </c>
      <c r="MC14" s="115">
        <f>'[2]Raw Data'!EA14</f>
        <v>428</v>
      </c>
      <c r="MD14" s="115">
        <f>'[2]Raw Data'!EB14</f>
        <v>447</v>
      </c>
      <c r="ME14" s="115">
        <f>'[2]Raw Data'!EC14</f>
        <v>480</v>
      </c>
      <c r="MF14" s="115">
        <f>'[2]Raw Data'!ED14</f>
        <v>544</v>
      </c>
      <c r="MG14" s="115">
        <f>'[2]Raw Data'!EE14</f>
        <v>593</v>
      </c>
      <c r="MH14" s="115">
        <f>'[2]Raw Data'!EF14</f>
        <v>553</v>
      </c>
      <c r="MI14" s="115">
        <f>'[2]Raw Data'!EG14</f>
        <v>571</v>
      </c>
      <c r="MJ14" s="115">
        <f>'[2]Raw Data'!EH14</f>
        <v>610</v>
      </c>
      <c r="MK14" s="115">
        <f>'[2]Raw Data'!EI14</f>
        <v>645</v>
      </c>
      <c r="ML14" s="115">
        <f>'[2]Raw Data'!EJ14</f>
        <v>676</v>
      </c>
      <c r="MM14" s="115">
        <f>'[2]Raw Data'!EK14</f>
        <v>631</v>
      </c>
      <c r="MN14" s="115">
        <f>'[2]Raw Data'!EL14</f>
        <v>711</v>
      </c>
      <c r="MO14" s="115">
        <f>'[2]Raw Data'!EM14</f>
        <v>744</v>
      </c>
      <c r="MP14" s="115">
        <f>'[2]Raw Data'!EN14</f>
        <v>703</v>
      </c>
      <c r="MQ14" s="115">
        <f>'[2]Raw Data'!EO14</f>
        <v>757</v>
      </c>
      <c r="MR14" s="115">
        <f>'[2]Raw Data'!EP14</f>
        <v>849</v>
      </c>
      <c r="MS14" s="115">
        <f>'[2]Raw Data'!EQ14</f>
        <v>915</v>
      </c>
      <c r="MT14" s="115">
        <f>'[2]Raw Data'!ER14</f>
        <v>928</v>
      </c>
      <c r="MU14" s="115">
        <f>'[2]Raw Data'!ES14</f>
        <v>971</v>
      </c>
      <c r="MV14" s="115">
        <f>'[2]Raw Data'!ET14</f>
        <v>975</v>
      </c>
      <c r="MW14" s="115">
        <f>'[2]Raw Data'!EU14</f>
        <v>1128</v>
      </c>
      <c r="MX14" s="115">
        <f>'[2]Raw Data'!EV14</f>
        <v>1178</v>
      </c>
      <c r="MY14" s="115">
        <f>'[2]Raw Data'!EW14</f>
        <v>1176</v>
      </c>
      <c r="MZ14" s="115">
        <f>'[2]Raw Data'!EX14</f>
        <v>1218</v>
      </c>
      <c r="NA14" s="115">
        <f>'[2]Raw Data'!EY14</f>
        <v>1258</v>
      </c>
      <c r="NB14" s="115">
        <f>'[2]Raw Data'!EZ14</f>
        <v>82.464028776978409</v>
      </c>
      <c r="NC14" s="115">
        <f>'[2]Raw Data'!FA14</f>
        <v>75.534665099882488</v>
      </c>
      <c r="ND14" s="115">
        <f>'[2]Raw Data'!FB14</f>
        <v>76.216054908982386</v>
      </c>
      <c r="NE14" s="115">
        <f>'[2]Raw Data'!FC14</f>
        <v>80.238309352517987</v>
      </c>
      <c r="NF14" s="115">
        <f>'[2]Raw Data'!FD14</f>
        <v>71.532675129290084</v>
      </c>
      <c r="NG14" s="115">
        <f>'[2]Raw Data'!FE14</f>
        <v>68.567164179104481</v>
      </c>
      <c r="NH14" s="115">
        <f>'[2]Raw Data'!FF14</f>
        <v>86.106115107913666</v>
      </c>
      <c r="NI14" s="115">
        <f>'[2]Raw Data'!FG14</f>
        <v>80.423031727379552</v>
      </c>
      <c r="NJ14" s="115">
        <f>'[2]Raw Data'!FH14</f>
        <v>78.653036680697525</v>
      </c>
      <c r="NK14" s="115">
        <f>'[2]Raw Data'!FI14</f>
        <v>86.783546864463929</v>
      </c>
      <c r="NL14" s="115">
        <f>'[2]Raw Data'!FJ14</f>
        <v>75.105091078935089</v>
      </c>
      <c r="NM14" s="115">
        <f>'[2]Raw Data'!FK14</f>
        <v>72.656716417910445</v>
      </c>
      <c r="NN14" s="115">
        <f>'[2]Raw Data'!FL14</f>
        <v>5.2973395821022065</v>
      </c>
      <c r="NO14" s="115"/>
      <c r="NP14" s="112"/>
    </row>
    <row r="15" spans="1:380" s="63" customFormat="1" ht="15" customHeight="1">
      <c r="A15" s="51" t="s">
        <v>96</v>
      </c>
      <c r="B15" s="52">
        <v>4</v>
      </c>
      <c r="C15" s="52">
        <v>1</v>
      </c>
      <c r="D15" s="98">
        <f>'[2]Raw data real costs'!B15</f>
        <v>9042.8640359360488</v>
      </c>
      <c r="E15" s="98">
        <f>'[2]Raw data real costs'!C15</f>
        <v>9272.8301735633286</v>
      </c>
      <c r="F15" s="98">
        <f>'[2]Raw data real costs'!D15</f>
        <v>8824.3086512034733</v>
      </c>
      <c r="G15" s="98">
        <f>'[2]Raw data real costs'!E15</f>
        <v>9703.2315680148895</v>
      </c>
      <c r="H15" s="98">
        <f>'[2]Raw data real costs'!F15</f>
        <v>8174.5212908634503</v>
      </c>
      <c r="I15" s="99">
        <f>'[2]Raw data real costs'!G15</f>
        <v>8116.0427807486631</v>
      </c>
      <c r="J15" s="98">
        <f>'[2]Raw data real costs'!H15</f>
        <v>10586.293928398463</v>
      </c>
      <c r="K15" s="98">
        <f>'[2]Raw data real costs'!I15</f>
        <v>10020.200921767697</v>
      </c>
      <c r="L15" s="98">
        <f>'[2]Raw data real costs'!J15</f>
        <v>10111.765463984088</v>
      </c>
      <c r="M15" s="98">
        <f>'[2]Raw data real costs'!K15</f>
        <v>12948.021341304153</v>
      </c>
      <c r="N15" s="98">
        <f>'[2]Raw data real costs'!L15</f>
        <v>10327.337009471579</v>
      </c>
      <c r="O15" s="99">
        <f>'[2]Raw data real costs'!M15</f>
        <v>10411.80461329715</v>
      </c>
      <c r="P15" s="33">
        <f>'[2]Raw data real costs'!N15</f>
        <v>4985.5372491812195</v>
      </c>
      <c r="Q15" s="34">
        <f>'[2]Raw data real costs'!O15</f>
        <v>4692.5674762285962</v>
      </c>
      <c r="R15" s="34">
        <f>'[2]Raw data real costs'!P15</f>
        <v>3547.2268249612225</v>
      </c>
      <c r="S15" s="34">
        <f>'[2]Raw data real costs'!Q15</f>
        <v>4475.2176242024116</v>
      </c>
      <c r="T15" s="34">
        <f>'[2]Raw data real costs'!R15</f>
        <v>4864.4923764345076</v>
      </c>
      <c r="U15" s="38">
        <f>'[2]Raw data real costs'!S15</f>
        <v>5408.5778781038371</v>
      </c>
      <c r="V15" s="53">
        <f>'[2]Raw Data'!BD15</f>
        <v>56</v>
      </c>
      <c r="W15" s="54">
        <f>'[2]Raw Data'!BE15</f>
        <v>65</v>
      </c>
      <c r="X15" s="55">
        <f>'[2]Raw Data'!BF15</f>
        <v>65</v>
      </c>
      <c r="Y15" s="54">
        <f>'[2]Raw Data'!BG15</f>
        <v>64</v>
      </c>
      <c r="Z15" s="124">
        <f>'[2]Raw Data'!BH15</f>
        <v>66</v>
      </c>
      <c r="AA15" s="53">
        <f>'[2]Raw Data'!BI15</f>
        <v>29</v>
      </c>
      <c r="AB15" s="55">
        <f>'[2]Raw Data'!BJ15</f>
        <v>22</v>
      </c>
      <c r="AC15" s="55">
        <f>'[2]Raw Data'!BK15</f>
        <v>28</v>
      </c>
      <c r="AD15" s="55">
        <f>'[2]Raw Data'!BL15</f>
        <v>31</v>
      </c>
      <c r="AE15" s="55">
        <f>'[2]Raw Data'!BM15</f>
        <v>36</v>
      </c>
      <c r="AF15" s="119"/>
      <c r="AG15" s="119"/>
      <c r="AH15" s="119"/>
      <c r="AI15" s="119"/>
      <c r="AJ15" s="104"/>
      <c r="AK15" s="12"/>
      <c r="AL15" s="11"/>
      <c r="AM15" s="12"/>
      <c r="AN15" s="11"/>
      <c r="AO15" s="12"/>
      <c r="AP15" s="33">
        <f>'[2]Raw data real costs'!T15</f>
        <v>4185.1261441942352</v>
      </c>
      <c r="AQ15" s="34">
        <f>'[2]Raw data real costs'!U15</f>
        <v>3035.1143307778198</v>
      </c>
      <c r="AR15" s="34">
        <f>'[2]Raw data real costs'!V15</f>
        <v>1794.9273849940514</v>
      </c>
      <c r="AS15" s="34">
        <f>'[2]Raw data real costs'!W15</f>
        <v>1983.2137132007672</v>
      </c>
      <c r="AT15" s="34">
        <f>'[2]Raw data real costs'!X15</f>
        <v>2528.7293268731783</v>
      </c>
      <c r="AU15" s="34">
        <f>'[2]Raw data real costs'!Y15</f>
        <v>5080.7692307692305</v>
      </c>
      <c r="AV15" s="33">
        <f>'[2]Raw data real costs'!Z15</f>
        <v>205.37989864241914</v>
      </c>
      <c r="AW15" s="34">
        <f>'[2]Raw data real costs'!AA15</f>
        <v>365.73809439229916</v>
      </c>
      <c r="AX15" s="34">
        <f>'[2]Raw data real costs'!AB15</f>
        <v>286.44496590159127</v>
      </c>
      <c r="AY15" s="34">
        <f>'[2]Raw data real costs'!AC15</f>
        <v>360.80908464928694</v>
      </c>
      <c r="AZ15" s="34">
        <f>'[2]Raw data real costs'!AD15</f>
        <v>216.88619633598088</v>
      </c>
      <c r="BA15" s="34">
        <f>'[2]Raw data real costs'!AE15</f>
        <v>280.64903846153845</v>
      </c>
      <c r="BB15" s="48">
        <f>'[2]Raw Data'!DH15</f>
        <v>83.636363636363626</v>
      </c>
      <c r="BC15" s="48">
        <f>'[2]Raw Data'!DI15</f>
        <v>79.629629629629633</v>
      </c>
      <c r="BD15" s="48">
        <f>'[2]Raw Data'!DJ15</f>
        <v>78.688524590163937</v>
      </c>
      <c r="BE15" s="48">
        <f>'[2]Raw Data'!DK15</f>
        <v>75.510204081632651</v>
      </c>
      <c r="BF15" s="48">
        <f>'[2]Raw Data'!DL15</f>
        <v>74.468085106382972</v>
      </c>
      <c r="BG15" s="48">
        <f>'[2]Raw Data'!DM15</f>
        <v>86.486486486486484</v>
      </c>
      <c r="BH15" s="58">
        <f>'[2]Raw Data'!DN15</f>
        <v>86.033333333333346</v>
      </c>
      <c r="BI15" s="58">
        <f>'[2]Raw Data'!DO15</f>
        <v>83.333333333333329</v>
      </c>
      <c r="BJ15" s="59">
        <f>'[2]Raw Data'!DP15</f>
        <v>81.666666666666671</v>
      </c>
      <c r="BK15" s="90">
        <f>'[2]Raw Data'!DQ15</f>
        <v>95.4</v>
      </c>
      <c r="BL15" s="48">
        <f>'[2]Raw Data'!DR15</f>
        <v>96.8</v>
      </c>
      <c r="BM15" s="57">
        <f>'[2]Raw Data'!DS15</f>
        <v>96.6</v>
      </c>
      <c r="BN15" s="55">
        <f>'[2]Raw Data'!DT15</f>
        <v>95.9</v>
      </c>
      <c r="BO15" s="55">
        <f>'[2]Raw Data'!DU15</f>
        <v>97.6</v>
      </c>
      <c r="BP15" s="55">
        <f>'[2]Raw Data'!DV15</f>
        <v>861.17</v>
      </c>
      <c r="BQ15" s="48">
        <f>'[2]Raw Data'!FL15</f>
        <v>7.5406408036233028</v>
      </c>
      <c r="BR15" s="57">
        <f>'[2]Raw Data'!FO15</f>
        <v>8.061566170694757</v>
      </c>
      <c r="BS15" s="57">
        <f>'[2]Raw Data'!FR15</f>
        <v>7.2818125182312023</v>
      </c>
      <c r="BT15" s="57">
        <f>'[2]Raw Data'!FU15</f>
        <v>7.5476459908982108</v>
      </c>
      <c r="BU15" s="57">
        <f>'[2]Raw Data'!FX15</f>
        <v>8.157076070143729</v>
      </c>
      <c r="BV15" s="123">
        <f>'[2]Raw Data'!GA15</f>
        <v>8.6694695714953074</v>
      </c>
      <c r="BW15" s="34">
        <f>'[2]Raw data real costs'!AF15</f>
        <v>114349.3099142015</v>
      </c>
      <c r="BX15" s="34">
        <f>'[2]Raw data real costs'!AG15</f>
        <v>119829.95796329378</v>
      </c>
      <c r="BY15" s="35">
        <f>'[2]Raw data real costs'!AH15</f>
        <v>110273.08744733284</v>
      </c>
      <c r="BZ15" s="37">
        <f>'[2]Raw data real costs'!AI15</f>
        <v>107481.17330898334</v>
      </c>
      <c r="CA15" s="35">
        <f>'[2]Raw data real costs'!AJ15</f>
        <v>102947.35171807905</v>
      </c>
      <c r="CB15" s="109">
        <f>'[2]Raw data real costs'!AK15</f>
        <v>110934.61396379756</v>
      </c>
      <c r="CC15" s="60">
        <f>'[2]Raw Data'!GV15</f>
        <v>33.962264150943398</v>
      </c>
      <c r="CD15" s="60">
        <f>'[2]Raw Data'!GW15</f>
        <v>33.928571428571431</v>
      </c>
      <c r="CE15" s="60">
        <f>'[2]Raw Data'!GX15</f>
        <v>34.883720930232556</v>
      </c>
      <c r="CF15" s="60">
        <f>'[2]Raw Data'!GY15</f>
        <v>32.5</v>
      </c>
      <c r="CG15" s="60">
        <f>'[2]Raw Data'!GZ15</f>
        <v>36.25</v>
      </c>
      <c r="CH15" s="60">
        <f>'[2]Raw Data'!HA15</f>
        <v>36.585365853658537</v>
      </c>
      <c r="CI15" s="34">
        <f>'[2]Raw data real costs'!AL15</f>
        <v>23.755576906624359</v>
      </c>
      <c r="CJ15" s="34">
        <f>'[2]Raw data real costs'!AM15</f>
        <v>20.625176311875897</v>
      </c>
      <c r="CK15" s="35">
        <f>'[2]Raw data real costs'!AN15</f>
        <v>30.287248599419787</v>
      </c>
      <c r="CL15" s="37">
        <f>'[2]Raw data real costs'!AO15</f>
        <v>23.646222451036785</v>
      </c>
      <c r="CM15" s="35">
        <f>'[2]Raw data real costs'!AP15</f>
        <v>25.943386415860576</v>
      </c>
      <c r="CN15" s="38">
        <f>'[2]Raw data real costs'!AQ15</f>
        <v>24.976460927877376</v>
      </c>
      <c r="CO15" s="111">
        <f>'[2]Raw Data'!HI15</f>
        <v>9.3000000000000007</v>
      </c>
      <c r="CP15" s="111">
        <f>'[2]Raw Data'!HJ15</f>
        <v>8</v>
      </c>
      <c r="CQ15" s="111">
        <f>'[2]Raw Data'!HK15</f>
        <v>16</v>
      </c>
      <c r="CR15" s="111">
        <f>'[2]Raw Data'!HL15</f>
        <v>9.4</v>
      </c>
      <c r="CS15" s="111">
        <f>'[2]Raw Data'!HM15</f>
        <v>4</v>
      </c>
      <c r="CT15" s="111">
        <f>'[2]Raw Data'!HN15</f>
        <v>48</v>
      </c>
      <c r="CU15" s="72">
        <f>'[2]Raw Data'!HO15</f>
        <v>8.7227722772277225</v>
      </c>
      <c r="CV15" s="72">
        <f>'[2]Raw Data'!HP15</f>
        <v>7.7620253164556958</v>
      </c>
      <c r="CW15" s="72">
        <f>'[2]Raw Data'!HQ15</f>
        <v>7.180371352785146</v>
      </c>
      <c r="CX15" s="72">
        <f>'[2]Raw Data'!HR15</f>
        <v>5.7765363128491618</v>
      </c>
      <c r="CY15" s="72">
        <f>'[2]Raw Data'!HS15</f>
        <v>9.5751445086705207</v>
      </c>
      <c r="CZ15" s="72">
        <f>'[2]Raw Data'!HT15</f>
        <v>8.397014925373135</v>
      </c>
      <c r="DA15" s="72">
        <f>'[2]Raw Data'!HU15</f>
        <v>13.022377622377622</v>
      </c>
      <c r="DB15" s="72">
        <f>'[2]Raw Data'!HV15</f>
        <v>13.811070110701108</v>
      </c>
      <c r="DC15" s="72">
        <f>'[2]Raw Data'!HW15</f>
        <v>10.392774788624136</v>
      </c>
      <c r="DD15" s="72">
        <f>'[2]Raw Data'!HX15</f>
        <v>10.541241162608012</v>
      </c>
      <c r="DE15" s="72">
        <f>'[2]Raw Data'!HY15</f>
        <v>12.581715210355988</v>
      </c>
      <c r="DF15" s="72">
        <f>'[2]Raw Data'!HZ15</f>
        <v>14.759576202118989</v>
      </c>
      <c r="DG15" s="72">
        <f>'[2]Raw Data'!IA15</f>
        <v>94.604791910283154</v>
      </c>
      <c r="DH15" s="72">
        <f>'[2]Raw Data'!IB15</f>
        <v>94.604084746432036</v>
      </c>
      <c r="DI15" s="72">
        <f>'[2]Raw Data'!IC15</f>
        <v>95.166929524986699</v>
      </c>
      <c r="DJ15" s="72">
        <f>'[2]Raw Data'!ID15</f>
        <v>95.198721026872789</v>
      </c>
      <c r="DK15" s="72">
        <f>'[2]Raw Data'!IE15</f>
        <v>95.624091028511927</v>
      </c>
      <c r="DL15" s="72">
        <f>'[2]Raw Data'!IF15</f>
        <v>95.877553893956915</v>
      </c>
      <c r="DM15" s="72">
        <f>'[2]Raw Data'!IG15</f>
        <v>88.425096921124464</v>
      </c>
      <c r="DN15" s="72">
        <f>'[2]Raw Data'!IH15</f>
        <v>85.740851198203572</v>
      </c>
      <c r="DO15" s="72">
        <f>'[2]Raw Data'!II15</f>
        <v>93.67958230283044</v>
      </c>
      <c r="DP15" s="72">
        <f>'[2]Raw Data'!IJ15</f>
        <v>94.402366154399559</v>
      </c>
      <c r="DQ15" s="72">
        <f>'[2]Raw Data'!IK15</f>
        <v>94.767971764888387</v>
      </c>
      <c r="DR15" s="72">
        <f>'[2]Raw Data'!IL15</f>
        <v>94.570519618239658</v>
      </c>
      <c r="DS15" s="34">
        <f>'[2]Raw data real costs'!AR15</f>
        <v>26.977319385576887</v>
      </c>
      <c r="DT15" s="34">
        <f>'[2]Raw data real costs'!AS15</f>
        <v>26.466393808849002</v>
      </c>
      <c r="DU15" s="35">
        <f>'[2]Raw data real costs'!AT15</f>
        <v>24.107807147706652</v>
      </c>
      <c r="DV15" s="37">
        <f>'[2]Raw data real costs'!AU15</f>
        <v>24.748925670669482</v>
      </c>
      <c r="DW15" s="35">
        <f>'[2]Raw data real costs'!AV15</f>
        <v>26.73600771160093</v>
      </c>
      <c r="DX15" s="35">
        <f>'[2]Raw data real costs'!AW15</f>
        <v>26.26075388040136</v>
      </c>
      <c r="DY15" s="35">
        <f>'[2]Raw Data'!JE15</f>
        <v>0.4</v>
      </c>
      <c r="DZ15" s="35">
        <f>'[2]Raw Data'!JH15</f>
        <v>0.45</v>
      </c>
      <c r="EA15" s="35">
        <f>'[2]Raw Data'!JK15</f>
        <v>0.76759679443854401</v>
      </c>
      <c r="EB15" s="35">
        <f>'[2]Raw Data'!JN15</f>
        <v>1.4422167580858709</v>
      </c>
      <c r="EC15" s="35">
        <f>'[2]Raw Data'!JQ15</f>
        <v>2.7122641509433962</v>
      </c>
      <c r="ED15" s="35">
        <f>'[2]Raw Data'!JT15</f>
        <v>3.0161898425371483</v>
      </c>
      <c r="EE15" s="56">
        <f>'[2]Raw Data'!JW15</f>
        <v>40.604751619870413</v>
      </c>
      <c r="EF15" s="56">
        <f>'[2]Raw Data'!JX15</f>
        <v>41.456582633053223</v>
      </c>
      <c r="EG15" s="56">
        <f>'[2]Raw Data'!JY15</f>
        <v>42.318840579710141</v>
      </c>
      <c r="EH15" s="56">
        <f>'[2]Raw Data'!JZ15</f>
        <v>43.502824858757059</v>
      </c>
      <c r="EI15" s="56">
        <f>'[2]Raw Data'!KA15</f>
        <v>42.342342342342342</v>
      </c>
      <c r="EJ15" s="56">
        <f>'[2]Raw Data'!KB15</f>
        <v>31.358885017421599</v>
      </c>
      <c r="EK15" s="61">
        <f>'[2]Raw Data'!KC15</f>
        <v>77.8</v>
      </c>
      <c r="EL15" s="61">
        <f>'[2]Raw Data'!KD15</f>
        <v>72.666666666666671</v>
      </c>
      <c r="EM15" s="61">
        <f>'[2]Raw Data'!KE15</f>
        <v>64</v>
      </c>
      <c r="EN15" s="34">
        <f>'[2]Raw data real costs'!AX15</f>
        <v>647.92614128368234</v>
      </c>
      <c r="EO15" s="34">
        <f>'[2]Raw data real costs'!AY15</f>
        <v>703.93937495066314</v>
      </c>
      <c r="EP15" s="35">
        <f>'[2]Raw data real costs'!AZ15</f>
        <v>680.27219921363417</v>
      </c>
      <c r="EQ15" s="37">
        <f>'[2]Raw data real costs'!BA15</f>
        <v>637.54712120138879</v>
      </c>
      <c r="ER15" s="35">
        <f>'[2]Raw data real costs'!BB15</f>
        <v>615.30803990200741</v>
      </c>
      <c r="ES15" s="35">
        <f>'[2]Raw data real costs'!BC15</f>
        <v>612.44939271255055</v>
      </c>
      <c r="ET15" s="34">
        <f>'[2]Raw data real costs'!BD15</f>
        <v>2.2654082724213529</v>
      </c>
      <c r="EU15" s="34">
        <f>'[2]Raw data real costs'!BE15</f>
        <v>3.7733414502225684</v>
      </c>
      <c r="EV15" s="35">
        <f>'[2]Raw data real costs'!BF15</f>
        <v>3.1184354384356738</v>
      </c>
      <c r="EW15" s="37">
        <f>'[2]Raw data real costs'!BG15</f>
        <v>2.9273855639613799</v>
      </c>
      <c r="EX15" s="35">
        <f>'[2]Raw data real costs'!BH15</f>
        <v>3.4097350706945098</v>
      </c>
      <c r="EY15" s="38">
        <f>'[2]Raw data real costs'!BI15</f>
        <v>2.9965197048247578</v>
      </c>
      <c r="EZ15" s="34">
        <f>'[2]Raw data real costs'!BJ15</f>
        <v>4.2369314836706797</v>
      </c>
      <c r="FA15" s="34">
        <f>'[2]Raw data real costs'!BK15</f>
        <v>3.9230524117234942</v>
      </c>
      <c r="FB15" s="35">
        <f>'[2]Raw data real costs'!BL15</f>
        <v>3.2928199836539669</v>
      </c>
      <c r="FC15" s="37">
        <f>'[2]Raw data real costs'!BM15</f>
        <v>3.0359950420584179</v>
      </c>
      <c r="FD15" s="35">
        <f>'[2]Raw data real costs'!BN15</f>
        <v>3.057403262293513</v>
      </c>
      <c r="FE15" s="38">
        <f>'[2]Raw data real costs'!BO15</f>
        <v>3.294963413068595</v>
      </c>
      <c r="FF15" s="34">
        <f>'[2]Raw data real costs'!BP15</f>
        <v>4.5749573641423416</v>
      </c>
      <c r="FG15" s="34">
        <f>'[2]Raw data real costs'!BQ15</f>
        <v>2.6971709895958251</v>
      </c>
      <c r="FH15" s="37">
        <f>'[2]Raw data real costs'!BR15</f>
        <v>3.2791725879324027</v>
      </c>
      <c r="FI15" s="37">
        <f>'[2]Raw data real costs'!BS15</f>
        <v>3.6469443680402023</v>
      </c>
      <c r="FJ15" s="35">
        <f>'[2]Raw data real costs'!BT15</f>
        <v>6.6431583696357306</v>
      </c>
      <c r="FK15" s="38">
        <f>'[2]Raw data real costs'!BU15</f>
        <v>8.4956062242723274</v>
      </c>
      <c r="FL15" s="34">
        <f>'[2]Raw data real costs'!BV15</f>
        <v>3686.0450903574979</v>
      </c>
      <c r="FM15" s="34">
        <f>'[2]Raw data real costs'!BW15</f>
        <v>4908.4038299114918</v>
      </c>
      <c r="FN15" s="37">
        <f>'[2]Raw data real costs'!BX15</f>
        <v>1917.465891515164</v>
      </c>
      <c r="FO15" s="37">
        <f>'[2]Raw data real costs'!BY15</f>
        <v>595.2574499632168</v>
      </c>
      <c r="FP15" s="45">
        <f>'[2]Raw data real costs'!BZ15</f>
        <v>1032.0536513090633</v>
      </c>
      <c r="FQ15" s="45">
        <f>'[2]Raw data real costs'!CA15</f>
        <v>960.47284817140746</v>
      </c>
      <c r="FR15" s="134">
        <f>'[2]Raw Data'!NW15</f>
        <v>87</v>
      </c>
      <c r="FS15" s="134">
        <f>'[2]Raw Data'!NX15</f>
        <v>83.333333333333329</v>
      </c>
      <c r="FT15" s="134">
        <f>'[2]Raw Data'!NY15</f>
        <v>82.399999999999991</v>
      </c>
      <c r="FU15" s="61">
        <f>'[2]Raw Data'!NZ15</f>
        <v>78.333333333333329</v>
      </c>
      <c r="FV15" s="58">
        <f>'[2]Raw Data'!OA15</f>
        <v>78.666666666666671</v>
      </c>
      <c r="FW15" s="58">
        <f>'[2]Raw Data'!OB15</f>
        <v>78.30952380952381</v>
      </c>
      <c r="FX15" s="58">
        <f>'[2]Raw Data'!OC15</f>
        <v>71</v>
      </c>
      <c r="FY15" s="58">
        <f>'[2]Raw Data'!OD15</f>
        <v>64.666666666666671</v>
      </c>
      <c r="FZ15" s="58">
        <f>'[2]Raw Data'!OE15</f>
        <v>87.666666666666671</v>
      </c>
      <c r="GA15" s="58">
        <f>'[2]Raw Data'!OF15</f>
        <v>86.333333333333329</v>
      </c>
      <c r="GB15" s="58">
        <f>'[2]Raw Data'!OG15</f>
        <v>85.333333333333329</v>
      </c>
      <c r="GC15" s="34">
        <f>'[2]Raw data real costs'!CB15</f>
        <v>112.32027685212032</v>
      </c>
      <c r="GD15" s="34">
        <f>'[2]Raw data real costs'!CC15</f>
        <v>89.566106090198019</v>
      </c>
      <c r="GE15" s="37">
        <f>'[2]Raw data real costs'!CD15</f>
        <v>83.927249356158285</v>
      </c>
      <c r="GF15" s="37">
        <f>'[2]Raw data real costs'!CE15</f>
        <v>110.36492775073363</v>
      </c>
      <c r="GG15" s="36">
        <f>'[2]Raw data real costs'!CF15</f>
        <v>82.789852447785478</v>
      </c>
      <c r="GH15" s="34">
        <f>'[2]Raw data real costs'!CG15</f>
        <v>57.302483029947595</v>
      </c>
      <c r="GI15" s="35">
        <f>'[2]Raw data real costs'!CH15</f>
        <v>84.75977563137738</v>
      </c>
      <c r="GJ15" s="35">
        <f>'[2]Raw data real costs'!CI15</f>
        <v>58.418813631987149</v>
      </c>
      <c r="GK15" s="36">
        <f>'[2]Raw data real costs'!CJ15</f>
        <v>58.241564101054117</v>
      </c>
      <c r="GL15" s="34">
        <f>'[2]Raw data real costs'!CK15</f>
        <v>245.85515987677323</v>
      </c>
      <c r="GM15" s="34">
        <f>'[2]Raw data real costs'!CL15</f>
        <v>246.01848883144515</v>
      </c>
      <c r="GN15" s="35">
        <f>'[2]Raw data real costs'!CM15</f>
        <v>251.22057032389429</v>
      </c>
      <c r="GO15" s="35">
        <f>'[2]Raw data real costs'!CN15</f>
        <v>247.19054969641061</v>
      </c>
      <c r="GP15" s="36">
        <f>'[2]Raw data real costs'!CO15</f>
        <v>247.71249502234224</v>
      </c>
      <c r="GQ15" s="34">
        <f>'[2]Raw data real costs'!CP15</f>
        <v>160.99565961188756</v>
      </c>
      <c r="GR15" s="35">
        <f>'[2]Raw data real costs'!CQ15</f>
        <v>169.94732230054831</v>
      </c>
      <c r="GS15" s="35">
        <f>'[2]Raw data real costs'!CR15</f>
        <v>159.84534282126546</v>
      </c>
      <c r="GT15" s="36">
        <f>'[2]Raw data real costs'!CS15</f>
        <v>165.42017549025383</v>
      </c>
      <c r="GU15" s="34">
        <f>'[2]Raw data real costs'!CT15</f>
        <v>21092.369128156795</v>
      </c>
      <c r="GV15" s="34">
        <f>'[2]Raw data real costs'!CU15</f>
        <v>17889.306520586513</v>
      </c>
      <c r="GW15" s="35">
        <f>'[2]Raw data real costs'!CV15</f>
        <v>17482.777246167672</v>
      </c>
      <c r="GX15" s="37">
        <f>'[2]Raw data real costs'!CW15</f>
        <v>12463.202858604851</v>
      </c>
      <c r="GY15" s="45">
        <f>'[2]Raw data real costs'!CX15</f>
        <v>11758.039813128256</v>
      </c>
      <c r="GZ15" s="36">
        <f>'[2]Raw data real costs'!CY15</f>
        <v>11082.379017362393</v>
      </c>
      <c r="HA15" s="61">
        <f>'[2]Raw Data'!RC15</f>
        <v>99.1</v>
      </c>
      <c r="HB15" s="61">
        <f>'[2]Raw Data'!RD15</f>
        <v>99</v>
      </c>
      <c r="HC15" s="61">
        <f>'[2]Raw Data'!RE15</f>
        <v>100</v>
      </c>
      <c r="HD15" s="61">
        <f>'[2]Raw Data'!RF15</f>
        <v>96</v>
      </c>
      <c r="HE15" s="61">
        <f>'[2]Raw Data'!RG15</f>
        <v>97</v>
      </c>
      <c r="HF15" s="34">
        <f>'[2]Raw data real costs'!CZ15</f>
        <v>8920.3231243613009</v>
      </c>
      <c r="HG15" s="34">
        <f>'[2]Raw data real costs'!DA15</f>
        <v>6917.501738785616</v>
      </c>
      <c r="HH15" s="35">
        <f>'[2]Raw data real costs'!DB15</f>
        <v>6331.590451178703</v>
      </c>
      <c r="HI15" s="37">
        <f>'[2]Raw data real costs'!DC15</f>
        <v>6206.175364359955</v>
      </c>
      <c r="HJ15" s="45">
        <f>'[2]Raw data real costs'!DD15</f>
        <v>6177.4396901827813</v>
      </c>
      <c r="HK15" s="36">
        <f>'[2]Raw data real costs'!DE15</f>
        <v>5334.9056209281516</v>
      </c>
      <c r="HL15" s="61">
        <f>'[2]Raw Data'!SA15</f>
        <v>51.793119046714459</v>
      </c>
      <c r="HM15" s="61">
        <f>'[2]Raw Data'!SB15</f>
        <v>45.8</v>
      </c>
      <c r="HN15" s="61">
        <f>'[2]Raw Data'!SC15</f>
        <v>31.65</v>
      </c>
      <c r="HO15" s="61">
        <f>'[2]Raw Data'!SD15</f>
        <v>41.731937196200057</v>
      </c>
      <c r="HP15" s="61">
        <f>'[2]Raw Data'!SE15</f>
        <v>38.239423679259126</v>
      </c>
      <c r="HQ15" s="61">
        <f>'[2]Raw Data'!SF15</f>
        <v>46.474644654610124</v>
      </c>
      <c r="HR15" s="61">
        <f>'[2]Raw Data'!SG15</f>
        <v>49.786575930248048</v>
      </c>
      <c r="HS15" s="61">
        <f>'[2]Raw Data'!SH15</f>
        <v>47.4</v>
      </c>
      <c r="HT15" s="61">
        <f>'[2]Raw Data'!SI15</f>
        <v>34.96</v>
      </c>
      <c r="HU15" s="61">
        <f>'[2]Raw Data'!SJ15</f>
        <v>44.331004325170319</v>
      </c>
      <c r="HV15" s="61">
        <f>'[2]Raw Data'!SK15</f>
        <v>39.54653383622572</v>
      </c>
      <c r="HW15" s="61">
        <f>'[2]Raw Data'!SL15</f>
        <v>56.148967423032033</v>
      </c>
      <c r="HX15" s="61">
        <f>'[2]Raw Data'!SM15</f>
        <v>58.191552482872765</v>
      </c>
      <c r="HY15" s="61">
        <f>'[2]Raw Data'!SN15</f>
        <v>55.1</v>
      </c>
      <c r="HZ15" s="61">
        <f>'[2]Raw Data'!SO15</f>
        <v>44.080000000000005</v>
      </c>
      <c r="IA15" s="61">
        <f>'[2]Raw Data'!SP15</f>
        <v>53.448773564820428</v>
      </c>
      <c r="IB15" s="61">
        <f>'[2]Raw Data'!SQ15</f>
        <v>48.377980565220959</v>
      </c>
      <c r="IC15" s="61">
        <f>'[2]Raw Data'!SR15</f>
        <v>51.88852513221731</v>
      </c>
      <c r="ID15" s="61">
        <f>'[2]Raw Data'!SS15</f>
        <v>50.15645159040011</v>
      </c>
      <c r="IE15" s="61">
        <f>'[2]Raw Data'!ST15</f>
        <v>51.1</v>
      </c>
      <c r="IF15" s="61">
        <f>'[2]Raw Data'!SU15</f>
        <v>37.79</v>
      </c>
      <c r="IG15" s="61">
        <f>'[2]Raw Data'!SV15</f>
        <v>47.504156328624994</v>
      </c>
      <c r="IH15" s="61">
        <f>'[2]Raw Data'!SW15</f>
        <v>48.655051734355716</v>
      </c>
      <c r="II15" s="34">
        <f>'[2]Raw data real costs'!DF15</f>
        <v>45706.959120432977</v>
      </c>
      <c r="IJ15" s="34">
        <f>'[2]Raw data real costs'!DG15</f>
        <v>41822.845856518587</v>
      </c>
      <c r="IK15" s="35">
        <f>'[2]Raw data real costs'!DH15</f>
        <v>34551.983417694821</v>
      </c>
      <c r="IL15" s="37">
        <f>'[2]Raw data real costs'!DI15</f>
        <v>36124.686494642723</v>
      </c>
      <c r="IM15" s="45">
        <f>'[2]Raw data real costs'!DJ15</f>
        <v>34057.770493199088</v>
      </c>
      <c r="IN15" s="34">
        <f>'[2]Raw data real costs'!DK15</f>
        <v>12331.937498372035</v>
      </c>
      <c r="IO15" s="35">
        <f>'[2]Raw data real costs'!DL15</f>
        <v>12760.83158358646</v>
      </c>
      <c r="IP15" s="35">
        <f>'[2]Raw data real costs'!DM15</f>
        <v>11905.476049029552</v>
      </c>
      <c r="IQ15" s="36">
        <f>'[2]Raw data real costs'!DN15</f>
        <v>12523.088289619505</v>
      </c>
      <c r="IR15" s="35">
        <f>'[2]Raw data real costs'!DO15</f>
        <v>22220.045919322783</v>
      </c>
      <c r="IS15" s="37">
        <f>'[2]Raw data real costs'!DP15</f>
        <v>23363.85491105626</v>
      </c>
      <c r="IT15" s="45">
        <f>'[2]Raw data real costs'!DQ15</f>
        <v>22152.294444169536</v>
      </c>
      <c r="IU15" s="36">
        <f>'[2]Raw data real costs'!DR15</f>
        <v>22349.464351680828</v>
      </c>
      <c r="IV15" s="60">
        <f>'[2]Raw Data'!UO15</f>
        <v>29.2</v>
      </c>
      <c r="IW15" s="60">
        <f>'[2]Raw Data'!UP15</f>
        <v>30.2</v>
      </c>
      <c r="IX15" s="60">
        <f>'[2]Raw Data'!UQ15</f>
        <v>33.609432430692607</v>
      </c>
      <c r="IY15" s="60">
        <f>'[2]Raw Data'!UR15</f>
        <v>21.6</v>
      </c>
      <c r="IZ15" s="60">
        <f>'[2]Raw Data'!US15</f>
        <v>21.214138858024096</v>
      </c>
      <c r="JA15" s="60">
        <f>'[2]Raw Data'!UT15</f>
        <v>88.366666666666674</v>
      </c>
      <c r="JB15" s="60">
        <f>'[2]Raw Data'!UU15</f>
        <v>87.666666666666671</v>
      </c>
      <c r="JC15" s="60">
        <f>'[2]Raw Data'!UV15</f>
        <v>89.333333333333329</v>
      </c>
      <c r="JD15" s="60">
        <f>'[2]Raw Data'!UW15</f>
        <v>65.5</v>
      </c>
      <c r="JE15" s="60">
        <f>'[2]Raw Data'!UX15</f>
        <v>58.333333333333336</v>
      </c>
      <c r="JF15" s="60">
        <f>'[2]Raw Data'!UY15</f>
        <v>58.666666666666664</v>
      </c>
      <c r="JG15" s="60" t="str">
        <f>'[2]Raw Data'!UZ15</f>
        <v>N/A</v>
      </c>
      <c r="JH15" s="60"/>
      <c r="JI15" s="60"/>
      <c r="JJ15" s="60"/>
      <c r="JK15" s="60"/>
      <c r="JL15" s="58"/>
      <c r="JM15" s="58" t="str">
        <f>'[2]Raw Data'!VF15</f>
        <v>N/A</v>
      </c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 t="str">
        <f>'[2]Raw Data'!VR15</f>
        <v>N/A</v>
      </c>
      <c r="JZ15" s="58" t="str">
        <f>'[2]Raw Data'!VS15</f>
        <v>N/A</v>
      </c>
      <c r="KA15" s="58" t="str">
        <f>'[2]Raw Data'!VT15</f>
        <v>N/A</v>
      </c>
      <c r="KB15" s="58" t="str">
        <f>'[2]Raw Data'!VU15</f>
        <v>N/A</v>
      </c>
      <c r="KC15" s="58" t="str">
        <f>'[2]Raw Data'!VV15</f>
        <v>N/A</v>
      </c>
      <c r="KD15" s="58" t="str">
        <f>'[2]Raw Data'!VW15</f>
        <v>N/A</v>
      </c>
      <c r="KE15" s="58" t="str">
        <f>'[2]Raw Data'!VX15</f>
        <v>N/A</v>
      </c>
      <c r="KF15" s="58" t="str">
        <f>'[2]Raw Data'!VY15</f>
        <v>N/A</v>
      </c>
      <c r="KG15" s="58"/>
      <c r="KH15" s="58"/>
      <c r="KI15" s="58"/>
      <c r="KJ15" s="58"/>
      <c r="KK15" s="58">
        <f>'[2]Raw Data'!WD15</f>
        <v>77.165354330708652</v>
      </c>
      <c r="KL15" s="58">
        <f>'[2]Raw Data'!WE15</f>
        <v>70.689655172413794</v>
      </c>
      <c r="KM15" s="58">
        <f>'[2]Raw Data'!WF15</f>
        <v>75.238095238095241</v>
      </c>
      <c r="KN15" s="58">
        <f>'[2]Raw Data'!WG15</f>
        <v>80.198019801980209</v>
      </c>
      <c r="KO15" s="58">
        <f>'[2]Raw Data'!WH15</f>
        <v>77.777777777777786</v>
      </c>
      <c r="KP15" s="58">
        <f>'[2]Raw Data'!WI15</f>
        <v>70.707070707070713</v>
      </c>
      <c r="KQ15" s="58">
        <f>'[2]Raw Data'!WJ15</f>
        <v>53.896933160553651</v>
      </c>
      <c r="KR15" s="58">
        <f>'[2]Raw Data'!WK15</f>
        <v>90.880091932160397</v>
      </c>
      <c r="KS15" s="58">
        <f>'[2]Raw Data'!WL15</f>
        <v>94.190992250772013</v>
      </c>
      <c r="KT15" s="58">
        <f>'[2]Raw Data'!WM15</f>
        <v>95.077710597574097</v>
      </c>
      <c r="KU15" s="58">
        <f>'[2]Raw Data'!WN15</f>
        <v>99.111884758166227</v>
      </c>
      <c r="KV15" s="58">
        <f>'[2]Raw Data'!WO15</f>
        <v>88.217344131437201</v>
      </c>
      <c r="KW15" s="58">
        <f>'[2]Raw Data'!WP15</f>
        <v>6</v>
      </c>
      <c r="KX15" s="58">
        <f>'[2]Raw Data'!WS15</f>
        <v>10.375</v>
      </c>
      <c r="KY15" s="58">
        <f>'[2]Raw Data'!WV15</f>
        <v>11</v>
      </c>
      <c r="KZ15" s="62">
        <f>'[2]Raw Data'!WY15</f>
        <v>7.6666666666666661</v>
      </c>
      <c r="LA15" s="62">
        <f>'[2]Raw data real costs'!DS15</f>
        <v>3446.4884798668668</v>
      </c>
      <c r="LB15" s="62">
        <f>'[2]Raw data real costs'!DT15</f>
        <v>3215.8631931161412</v>
      </c>
      <c r="LC15" s="62">
        <f>'[2]Raw data real costs'!DU15</f>
        <v>3328.5952903855191</v>
      </c>
      <c r="LD15" s="62">
        <f>'[2]Raw data real costs'!DV15</f>
        <v>3331.9608063955643</v>
      </c>
      <c r="LE15" s="62">
        <f>'[2]Raw data real costs'!DW15</f>
        <v>3457.1030279015527</v>
      </c>
      <c r="LF15" s="62">
        <f>'[2]Raw data real costs'!DX15</f>
        <v>3917.9810725552052</v>
      </c>
      <c r="LG15" s="110">
        <f>'[2]Raw Data'!XT15</f>
        <v>11.413265306122449</v>
      </c>
      <c r="LH15" s="110">
        <f>'[2]Raw Data'!XU15</f>
        <v>10.083333333333332</v>
      </c>
      <c r="LI15" s="110">
        <f>'[2]Raw Data'!XV15</f>
        <v>14.973214285714286</v>
      </c>
      <c r="LJ15" s="110">
        <f>'[2]Raw Data'!XW15</f>
        <v>8.3775510204081645</v>
      </c>
      <c r="LK15" s="110">
        <f>'[2]Raw Data'!XX15</f>
        <v>31.135132045979081</v>
      </c>
      <c r="LL15" s="110">
        <f>'[2]Raw Data'!XY15</f>
        <v>30.645710719585288</v>
      </c>
      <c r="LM15" s="110">
        <f>'[2]Raw Data'!XZ15</f>
        <v>29.680815152555674</v>
      </c>
      <c r="LN15" s="110">
        <f>'[2]Raw Data'!YA15</f>
        <v>40.826313616197346</v>
      </c>
      <c r="LO15" s="110">
        <f>'[2]Raw Data'!YB15</f>
        <v>24.965475197725567</v>
      </c>
      <c r="LP15" s="110">
        <f>'[2]Raw Data'!YC15</f>
        <v>40.16063387964563</v>
      </c>
      <c r="LQ15" s="110">
        <f>'[2]Raw Data'!YD15</f>
        <v>18.978102189781019</v>
      </c>
      <c r="LR15" s="110">
        <f>'[2]Raw Data'!YG15</f>
        <v>14.678899082568806</v>
      </c>
      <c r="LS15" s="110">
        <f>'[2]Raw Data'!YJ15</f>
        <v>16.992981159955672</v>
      </c>
      <c r="LT15" s="110">
        <f>'[2]Raw Data'!KF15</f>
        <v>84.4833</v>
      </c>
      <c r="LU15" s="110">
        <f>'[2]Raw Data'!KG15</f>
        <v>82.968201413270521</v>
      </c>
      <c r="LV15" s="115">
        <f>'[2]Raw Data'!KH15</f>
        <v>91.5124</v>
      </c>
      <c r="LW15" s="115">
        <f>'[2]Raw Data'!KI15</f>
        <v>92.207349707016391</v>
      </c>
      <c r="LX15" s="115">
        <f>'[2]Raw Data'!DV15</f>
        <v>861.17</v>
      </c>
      <c r="LY15" s="115">
        <f>'[2]Raw Data'!DW15</f>
        <v>830.5</v>
      </c>
      <c r="LZ15" s="115">
        <f>'[2]Raw Data'!DX15</f>
        <v>889.32</v>
      </c>
      <c r="MA15" s="115"/>
      <c r="MB15" s="115">
        <f>'[2]Raw Data'!DZ15</f>
        <v>932.25</v>
      </c>
      <c r="MC15" s="115"/>
      <c r="MD15" s="115"/>
      <c r="ME15" s="115"/>
      <c r="MF15" s="115"/>
      <c r="MG15" s="115"/>
      <c r="MH15" s="115">
        <f>'[2]Raw Data'!EF15</f>
        <v>807</v>
      </c>
      <c r="MI15" s="115">
        <f>'[2]Raw Data'!EG15</f>
        <v>791</v>
      </c>
      <c r="MJ15" s="115">
        <f>'[2]Raw Data'!EH15</f>
        <v>859</v>
      </c>
      <c r="MK15" s="115" t="str">
        <f>'[2]Raw Data'!EI15</f>
        <v>*</v>
      </c>
      <c r="ML15" s="115">
        <f>'[2]Raw Data'!EJ15</f>
        <v>1011</v>
      </c>
      <c r="MM15" s="115">
        <f>'[2]Raw Data'!EK15</f>
        <v>872</v>
      </c>
      <c r="MN15" s="115">
        <f>'[2]Raw Data'!EL15</f>
        <v>849</v>
      </c>
      <c r="MO15" s="115">
        <f>'[2]Raw Data'!EM15</f>
        <v>898</v>
      </c>
      <c r="MP15" s="115">
        <f>'[2]Raw Data'!EN15</f>
        <v>947</v>
      </c>
      <c r="MQ15" s="115">
        <f>'[2]Raw Data'!EO15</f>
        <v>892</v>
      </c>
      <c r="MR15" s="115">
        <f>'[2]Raw Data'!EP15</f>
        <v>1338</v>
      </c>
      <c r="MS15" s="115">
        <f>'[2]Raw Data'!EQ15</f>
        <v>909</v>
      </c>
      <c r="MT15" s="115">
        <f>'[2]Raw Data'!ER15</f>
        <v>1127</v>
      </c>
      <c r="MU15" s="115" t="str">
        <f>'[2]Raw Data'!ES15</f>
        <v>*</v>
      </c>
      <c r="MV15" s="115">
        <f>'[2]Raw Data'!ET15</f>
        <v>941</v>
      </c>
      <c r="MW15" s="115"/>
      <c r="MX15" s="115"/>
      <c r="MY15" s="115"/>
      <c r="MZ15" s="115"/>
      <c r="NA15" s="115"/>
      <c r="NB15" s="115">
        <f>'[2]Raw Data'!EZ15</f>
        <v>83.766233766233768</v>
      </c>
      <c r="NC15" s="115">
        <f>'[2]Raw Data'!FA15</f>
        <v>72.527472527472526</v>
      </c>
      <c r="ND15" s="115">
        <f>'[2]Raw Data'!FB15</f>
        <v>80.416666666666671</v>
      </c>
      <c r="NE15" s="115">
        <f>'[2]Raw Data'!FC15</f>
        <v>82.467532467532465</v>
      </c>
      <c r="NF15" s="115">
        <f>'[2]Raw Data'!FD15</f>
        <v>68.681318681318686</v>
      </c>
      <c r="NG15" s="115">
        <f>'[2]Raw Data'!FE15</f>
        <v>74.166666666666671</v>
      </c>
      <c r="NH15" s="115">
        <f>'[2]Raw Data'!FF15</f>
        <v>81.578947368421055</v>
      </c>
      <c r="NI15" s="115">
        <f>'[2]Raw Data'!FG15</f>
        <v>76.923076923076934</v>
      </c>
      <c r="NJ15" s="115">
        <f>'[2]Raw Data'!FH15</f>
        <v>81.25</v>
      </c>
      <c r="NK15" s="115">
        <f>'[2]Raw Data'!FI15</f>
        <v>80.26315789473685</v>
      </c>
      <c r="NL15" s="115">
        <f>'[2]Raw Data'!FJ15</f>
        <v>70.181818181818173</v>
      </c>
      <c r="NM15" s="115">
        <f>'[2]Raw Data'!FK15</f>
        <v>69.166666666666671</v>
      </c>
      <c r="NN15" s="115">
        <f>'[2]Raw Data'!FL15</f>
        <v>7.5406408036233028</v>
      </c>
      <c r="NO15" s="116"/>
      <c r="NP15" s="113"/>
    </row>
    <row r="16" spans="1:380" s="63" customFormat="1" ht="15" customHeight="1">
      <c r="A16" s="64" t="s">
        <v>97</v>
      </c>
      <c r="B16" s="65">
        <v>3</v>
      </c>
      <c r="C16" s="65">
        <v>4</v>
      </c>
      <c r="D16" s="96">
        <f>'[2]Raw data real costs'!B16</f>
        <v>4964.0740729654035</v>
      </c>
      <c r="E16" s="96">
        <f>'[2]Raw data real costs'!C16</f>
        <v>4477.3126111947549</v>
      </c>
      <c r="F16" s="96">
        <f>'[2]Raw data real costs'!D16</f>
        <v>4311.61901987275</v>
      </c>
      <c r="G16" s="96">
        <f>'[2]Raw data real costs'!E16</f>
        <v>4436.1183844209445</v>
      </c>
      <c r="H16" s="96">
        <f>'[2]Raw data real costs'!F16</f>
        <v>4322.4641759015149</v>
      </c>
      <c r="I16" s="97">
        <f>'[2]Raw data real costs'!G16</f>
        <v>4784.8763474952439</v>
      </c>
      <c r="J16" s="96">
        <f>'[2]Raw data real costs'!H16</f>
        <v>6497.2271646908894</v>
      </c>
      <c r="K16" s="96">
        <f>'[2]Raw data real costs'!I16</f>
        <v>6442.1960628407214</v>
      </c>
      <c r="L16" s="96">
        <f>'[2]Raw data real costs'!J16</f>
        <v>6352.9274283083005</v>
      </c>
      <c r="M16" s="96">
        <f>'[2]Raw data real costs'!K16</f>
        <v>6383.617586364473</v>
      </c>
      <c r="N16" s="96">
        <f>'[2]Raw data real costs'!L16</f>
        <v>6733.8884143799351</v>
      </c>
      <c r="O16" s="97">
        <f>'[2]Raw data real costs'!M16</f>
        <v>6864.8522912305189</v>
      </c>
      <c r="P16" s="40">
        <f>'[2]Raw data real costs'!N16</f>
        <v>3440.1649393926396</v>
      </c>
      <c r="Q16" s="41">
        <f>'[2]Raw data real costs'!O16</f>
        <v>2298.4910971150171</v>
      </c>
      <c r="R16" s="41">
        <f>'[2]Raw data real costs'!P16</f>
        <v>2726.3964926028293</v>
      </c>
      <c r="S16" s="41">
        <f>'[2]Raw data real costs'!Q16</f>
        <v>2589.9121969660187</v>
      </c>
      <c r="T16" s="41">
        <f>'[2]Raw data real costs'!R16</f>
        <v>3083.5541336693386</v>
      </c>
      <c r="U16" s="44">
        <f>'[2]Raw data real costs'!S16</f>
        <v>4951.1215266153331</v>
      </c>
      <c r="V16" s="66">
        <f>'[2]Raw Data'!BD16</f>
        <v>50</v>
      </c>
      <c r="W16" s="67">
        <f>'[2]Raw Data'!BE16</f>
        <v>53</v>
      </c>
      <c r="X16" s="68">
        <f>'[2]Raw Data'!BF16</f>
        <v>54</v>
      </c>
      <c r="Y16" s="67">
        <f>'[2]Raw Data'!BG16</f>
        <v>58</v>
      </c>
      <c r="Z16" s="125">
        <f>'[2]Raw Data'!BH16</f>
        <v>56</v>
      </c>
      <c r="AA16" s="66">
        <f>'[2]Raw Data'!BI16</f>
        <v>24</v>
      </c>
      <c r="AB16" s="68">
        <f>'[2]Raw Data'!BJ16</f>
        <v>27</v>
      </c>
      <c r="AC16" s="68">
        <f>'[2]Raw Data'!BK16</f>
        <v>28</v>
      </c>
      <c r="AD16" s="68">
        <f>'[2]Raw Data'!BL16</f>
        <v>30</v>
      </c>
      <c r="AE16" s="68">
        <f>'[2]Raw Data'!BM16</f>
        <v>31</v>
      </c>
      <c r="AF16" s="120">
        <f>'[2]Raw Data'!BN16</f>
        <v>26</v>
      </c>
      <c r="AG16" s="120">
        <f>'[2]Raw Data'!BO16</f>
        <v>33</v>
      </c>
      <c r="AH16" s="120">
        <f>'[2]Raw Data'!BP16</f>
        <v>33</v>
      </c>
      <c r="AI16" s="120">
        <f>'[2]Raw Data'!BQ16</f>
        <v>36</v>
      </c>
      <c r="AJ16" s="105">
        <f>'[2]Raw Data'!BR16</f>
        <v>35</v>
      </c>
      <c r="AK16" s="14">
        <f>'[2]Raw Data'!BS16</f>
        <v>9</v>
      </c>
      <c r="AL16" s="13">
        <f>'[2]Raw Data'!BT16</f>
        <v>10</v>
      </c>
      <c r="AM16" s="14">
        <f>'[2]Raw Data'!BU16</f>
        <v>12</v>
      </c>
      <c r="AN16" s="13">
        <f>'[2]Raw Data'!BV16</f>
        <v>9</v>
      </c>
      <c r="AO16" s="14">
        <f>'[2]Raw Data'!BW16</f>
        <v>11</v>
      </c>
      <c r="AP16" s="40">
        <f>'[2]Raw data real costs'!T16</f>
        <v>2580.442856515413</v>
      </c>
      <c r="AQ16" s="41">
        <f>'[2]Raw data real costs'!U16</f>
        <v>2601.2095032333491</v>
      </c>
      <c r="AR16" s="41">
        <f>'[2]Raw data real costs'!V16</f>
        <v>2368.1740929051498</v>
      </c>
      <c r="AS16" s="41">
        <f>'[2]Raw data real costs'!W16</f>
        <v>2630.8956798144491</v>
      </c>
      <c r="AT16" s="41">
        <f>'[2]Raw data real costs'!X16</f>
        <v>4008.798102156079</v>
      </c>
      <c r="AU16" s="41">
        <f>'[2]Raw data real costs'!Y16</f>
        <v>4475.1602564102568</v>
      </c>
      <c r="AV16" s="40">
        <f>'[2]Raw data real costs'!Z16</f>
        <v>180.00173239183823</v>
      </c>
      <c r="AW16" s="41">
        <f>'[2]Raw data real costs'!AA16</f>
        <v>175.40161843664697</v>
      </c>
      <c r="AX16" s="41">
        <f>'[2]Raw data real costs'!AB16</f>
        <v>219.69554921433252</v>
      </c>
      <c r="AY16" s="41">
        <f>'[2]Raw data real costs'!AC16</f>
        <v>227.90610691102347</v>
      </c>
      <c r="AZ16" s="41">
        <f>'[2]Raw data real costs'!AD16</f>
        <v>263.45163464329721</v>
      </c>
      <c r="BA16" s="41">
        <f>'[2]Raw data real costs'!AE16</f>
        <v>257.75147928994085</v>
      </c>
      <c r="BB16" s="48">
        <f>'[2]Raw Data'!DH16</f>
        <v>86.96741854636592</v>
      </c>
      <c r="BC16" s="48">
        <f>'[2]Raw Data'!DI16</f>
        <v>87.20930232558139</v>
      </c>
      <c r="BD16" s="48">
        <f>'[2]Raw Data'!DJ16</f>
        <v>84.533333333333331</v>
      </c>
      <c r="BE16" s="48">
        <f>'[2]Raw Data'!DK16</f>
        <v>81.621621621621614</v>
      </c>
      <c r="BF16" s="48">
        <f>'[2]Raw Data'!DL16</f>
        <v>83.791208791208788</v>
      </c>
      <c r="BG16" s="48">
        <f>'[2]Raw Data'!DM16</f>
        <v>87.131367292225207</v>
      </c>
      <c r="BH16" s="70">
        <f>'[2]Raw Data'!DN16</f>
        <v>85.533333333333346</v>
      </c>
      <c r="BI16" s="70">
        <f>'[2]Raw Data'!DO16</f>
        <v>84.333333333333329</v>
      </c>
      <c r="BJ16" s="71">
        <f>'[2]Raw Data'!DP16</f>
        <v>80.333333333333329</v>
      </c>
      <c r="BK16" s="91">
        <f>'[2]Raw Data'!DQ16</f>
        <v>90.4</v>
      </c>
      <c r="BL16" s="49">
        <f>'[2]Raw Data'!DR16</f>
        <v>91.6</v>
      </c>
      <c r="BM16" s="69">
        <f>'[2]Raw Data'!DS16</f>
        <v>92.7</v>
      </c>
      <c r="BN16" s="68">
        <f>'[2]Raw Data'!DT16</f>
        <v>90.1</v>
      </c>
      <c r="BO16" s="55">
        <f>'[2]Raw Data'!DU16</f>
        <v>95</v>
      </c>
      <c r="BP16" s="68">
        <f>'[2]Raw Data'!DV16</f>
        <v>708.62</v>
      </c>
      <c r="BQ16" s="48">
        <f>'[2]Raw Data'!FL16</f>
        <v>3.8177994527707293</v>
      </c>
      <c r="BR16" s="57">
        <f>'[2]Raw Data'!FO16</f>
        <v>3.8942549311425885</v>
      </c>
      <c r="BS16" s="57">
        <f>'[2]Raw Data'!FR16</f>
        <v>3.767113167128981</v>
      </c>
      <c r="BT16" s="57">
        <f>'[2]Raw Data'!FU16</f>
        <v>4.0652813277688731</v>
      </c>
      <c r="BU16" s="57">
        <f>'[2]Raw Data'!FX16</f>
        <v>3.8982054578623333</v>
      </c>
      <c r="BV16" s="123">
        <f>'[2]Raw Data'!GA16</f>
        <v>4.25974341541143</v>
      </c>
      <c r="BW16" s="41">
        <f>'[2]Raw data real costs'!AF16</f>
        <v>22505.267576210896</v>
      </c>
      <c r="BX16" s="41">
        <f>'[2]Raw data real costs'!AG16</f>
        <v>19681.396107014643</v>
      </c>
      <c r="BY16" s="39">
        <f>'[2]Raw data real costs'!AH16</f>
        <v>19375.574658926445</v>
      </c>
      <c r="BZ16" s="43">
        <f>'[2]Raw data real costs'!AI16</f>
        <v>19902.334728485701</v>
      </c>
      <c r="CA16" s="39">
        <f>'[2]Raw data real costs'!AJ16</f>
        <v>19592.481432463395</v>
      </c>
      <c r="CB16" s="109">
        <f>'[2]Raw data real costs'!AK16</f>
        <v>21336.61491859144</v>
      </c>
      <c r="CC16" s="60">
        <f>'[2]Raw Data'!GV16</f>
        <v>42.729970326409493</v>
      </c>
      <c r="CD16" s="60">
        <f>'[2]Raw Data'!GW16</f>
        <v>42.244224422442244</v>
      </c>
      <c r="CE16" s="60">
        <f>'[2]Raw Data'!GX16</f>
        <v>47.109826589595379</v>
      </c>
      <c r="CF16" s="60">
        <f>'[2]Raw Data'!GY16</f>
        <v>52.083333333333336</v>
      </c>
      <c r="CG16" s="60">
        <f>'[2]Raw Data'!GZ16</f>
        <v>48.75</v>
      </c>
      <c r="CH16" s="60">
        <f>'[2]Raw Data'!HA16</f>
        <v>49.270072992700733</v>
      </c>
      <c r="CI16" s="41">
        <f>'[2]Raw data real costs'!AL16</f>
        <v>10.837415730153159</v>
      </c>
      <c r="CJ16" s="41">
        <f>'[2]Raw data real costs'!AM16</f>
        <v>10.400013952369232</v>
      </c>
      <c r="CK16" s="39">
        <f>'[2]Raw data real costs'!AN16</f>
        <v>11.66233489345672</v>
      </c>
      <c r="CL16" s="43">
        <f>'[2]Raw data real costs'!AO16</f>
        <v>9.5707568220157437</v>
      </c>
      <c r="CM16" s="39">
        <f>'[2]Raw data real costs'!AP16</f>
        <v>7.7821455835615172</v>
      </c>
      <c r="CN16" s="44">
        <f>'[2]Raw data real costs'!AQ16</f>
        <v>8.788833632262623</v>
      </c>
      <c r="CO16" s="111">
        <f>'[2]Raw Data'!HI16</f>
        <v>37.1</v>
      </c>
      <c r="CP16" s="111">
        <f>'[2]Raw Data'!HJ16</f>
        <v>46.1</v>
      </c>
      <c r="CQ16" s="111">
        <f>'[2]Raw Data'!HK16</f>
        <v>37.5</v>
      </c>
      <c r="CR16" s="111">
        <f>'[2]Raw Data'!HL16</f>
        <v>22.7</v>
      </c>
      <c r="CS16" s="111">
        <f>'[2]Raw Data'!HM16</f>
        <v>11.8</v>
      </c>
      <c r="CT16" s="111">
        <f>'[2]Raw Data'!HN16</f>
        <v>8.6</v>
      </c>
      <c r="CU16" s="72">
        <f>'[2]Raw Data'!HO16</f>
        <v>4.6533742331288339</v>
      </c>
      <c r="CV16" s="72">
        <f>'[2]Raw Data'!HP16</f>
        <v>4.1593600849058072</v>
      </c>
      <c r="CW16" s="72">
        <f>'[2]Raw Data'!HQ16</f>
        <v>4.8980099502487562</v>
      </c>
      <c r="CX16" s="72">
        <f>'[2]Raw Data'!HR16</f>
        <v>4.3386699507389164</v>
      </c>
      <c r="CY16" s="72">
        <f>'[2]Raw Data'!HS16</f>
        <v>4.7609756097560973</v>
      </c>
      <c r="CZ16" s="72">
        <f>'[2]Raw Data'!HT16</f>
        <v>4.7254423428920074</v>
      </c>
      <c r="DA16" s="72">
        <f>'[2]Raw Data'!HU16</f>
        <v>10.706362494767685</v>
      </c>
      <c r="DB16" s="72">
        <f>'[2]Raw Data'!HV16</f>
        <v>10.217556446507702</v>
      </c>
      <c r="DC16" s="72">
        <f>'[2]Raw Data'!HW16</f>
        <v>11.466274427400714</v>
      </c>
      <c r="DD16" s="72">
        <f>'[2]Raw Data'!HX16</f>
        <v>10.657639032458135</v>
      </c>
      <c r="DE16" s="72">
        <f>'[2]Raw Data'!HY16</f>
        <v>11.478879043890377</v>
      </c>
      <c r="DF16" s="72">
        <f>'[2]Raw Data'!HZ16</f>
        <v>11.17746024429592</v>
      </c>
      <c r="DG16" s="72">
        <f>'[2]Raw Data'!IA16</f>
        <v>96.109821863363493</v>
      </c>
      <c r="DH16" s="72">
        <f>'[2]Raw Data'!IB16</f>
        <v>96.086146664584959</v>
      </c>
      <c r="DI16" s="72">
        <f>'[2]Raw Data'!IC16</f>
        <v>95.555253346456638</v>
      </c>
      <c r="DJ16" s="72">
        <f>'[2]Raw Data'!ID16</f>
        <v>95.615905478162261</v>
      </c>
      <c r="DK16" s="72">
        <f>'[2]Raw Data'!IE16</f>
        <v>95.650025481590248</v>
      </c>
      <c r="DL16" s="72">
        <f>'[2]Raw Data'!IF16</f>
        <v>96.091528259742688</v>
      </c>
      <c r="DM16" s="72">
        <f>'[2]Raw Data'!IG16</f>
        <v>92.546991883701708</v>
      </c>
      <c r="DN16" s="72">
        <f>'[2]Raw Data'!IH16</f>
        <v>93.105583597856068</v>
      </c>
      <c r="DO16" s="72">
        <f>'[2]Raw Data'!II16</f>
        <v>94.864855055556419</v>
      </c>
      <c r="DP16" s="72">
        <f>'[2]Raw Data'!IJ16</f>
        <v>96.250370224108991</v>
      </c>
      <c r="DQ16" s="72">
        <f>'[2]Raw Data'!IK16</f>
        <v>96.321779306758401</v>
      </c>
      <c r="DR16" s="72">
        <f>'[2]Raw Data'!IL16</f>
        <v>96.265156656773271</v>
      </c>
      <c r="DS16" s="41">
        <f>'[2]Raw data real costs'!AR16</f>
        <v>22.779335305275161</v>
      </c>
      <c r="DT16" s="41">
        <f>'[2]Raw data real costs'!AS16</f>
        <v>25.109911812757499</v>
      </c>
      <c r="DU16" s="39">
        <f>'[2]Raw data real costs'!AT16</f>
        <v>24.355587312221406</v>
      </c>
      <c r="DV16" s="43">
        <f>'[2]Raw data real costs'!AU16</f>
        <v>21.643738522059333</v>
      </c>
      <c r="DW16" s="39">
        <f>'[2]Raw data real costs'!AV16</f>
        <v>15.636758816369577</v>
      </c>
      <c r="DX16" s="39">
        <f>'[2]Raw data real costs'!AW16</f>
        <v>14.742549374168163</v>
      </c>
      <c r="DY16" s="35">
        <f>'[2]Raw Data'!JE16</f>
        <v>0.9</v>
      </c>
      <c r="DZ16" s="35">
        <f>'[2]Raw Data'!JH16</f>
        <v>0.8</v>
      </c>
      <c r="EA16" s="35">
        <f>'[2]Raw Data'!JK16</f>
        <v>1.0545260969859818</v>
      </c>
      <c r="EB16" s="35">
        <f>'[2]Raw Data'!JN16</f>
        <v>1.0411011786278697</v>
      </c>
      <c r="EC16" s="35">
        <f>'[2]Raw Data'!JQ16</f>
        <v>1.0936900707818549</v>
      </c>
      <c r="ED16" s="35">
        <f>'[2]Raw Data'!JT16</f>
        <v>2.6451867290035485</v>
      </c>
      <c r="EE16" s="56">
        <f>'[2]Raw Data'!JW16</f>
        <v>33.957654723127035</v>
      </c>
      <c r="EF16" s="56">
        <f>'[2]Raw Data'!JX16</f>
        <v>31.16017496354926</v>
      </c>
      <c r="EG16" s="56">
        <f>'[2]Raw Data'!JY16</f>
        <v>30.352536543422183</v>
      </c>
      <c r="EH16" s="56">
        <f>'[2]Raw Data'!JZ16</f>
        <v>31.711145996860285</v>
      </c>
      <c r="EI16" s="56">
        <f>'[2]Raw Data'!KA16</f>
        <v>28.827361563517918</v>
      </c>
      <c r="EJ16" s="56">
        <f>'[2]Raw Data'!KB16</f>
        <v>30.994602929838088</v>
      </c>
      <c r="EK16" s="61">
        <f>'[2]Raw Data'!KC16</f>
        <v>71.13333333333334</v>
      </c>
      <c r="EL16" s="61">
        <f>'[2]Raw Data'!KD16</f>
        <v>74.333333333333329</v>
      </c>
      <c r="EM16" s="61">
        <f>'[2]Raw Data'!KE16</f>
        <v>69.666666666666671</v>
      </c>
      <c r="EN16" s="41">
        <f>'[2]Raw data real costs'!AX16</f>
        <v>345.77802048618014</v>
      </c>
      <c r="EO16" s="41">
        <f>'[2]Raw data real costs'!AY16</f>
        <v>371.2720713477143</v>
      </c>
      <c r="EP16" s="39">
        <f>'[2]Raw data real costs'!AZ16</f>
        <v>348.05979830278994</v>
      </c>
      <c r="EQ16" s="43">
        <f>'[2]Raw data real costs'!BA16</f>
        <v>308.25817800920379</v>
      </c>
      <c r="ER16" s="39">
        <f>'[2]Raw data real costs'!BB16</f>
        <v>326.02876179199484</v>
      </c>
      <c r="ES16" s="35">
        <f>'[2]Raw data real costs'!BC16</f>
        <v>339.28262748487464</v>
      </c>
      <c r="ET16" s="41">
        <f>'[2]Raw data real costs'!BD16</f>
        <v>5.3103259556732789</v>
      </c>
      <c r="EU16" s="41">
        <f>'[2]Raw data real costs'!BE16</f>
        <v>5.9253407391388668</v>
      </c>
      <c r="EV16" s="39">
        <f>'[2]Raw data real costs'!BF16</f>
        <v>5.6337124559295182</v>
      </c>
      <c r="EW16" s="43">
        <f>'[2]Raw data real costs'!BG16</f>
        <v>5.321029968825628</v>
      </c>
      <c r="EX16" s="39">
        <f>'[2]Raw data real costs'!BH16</f>
        <v>5.3743925912200066</v>
      </c>
      <c r="EY16" s="44">
        <f>'[2]Raw data real costs'!BI16</f>
        <v>4.9085941706527034</v>
      </c>
      <c r="EZ16" s="41">
        <f>'[2]Raw data real costs'!BJ16</f>
        <v>3.9399633547488118</v>
      </c>
      <c r="FA16" s="41">
        <f>'[2]Raw data real costs'!BK16</f>
        <v>4.5868813477884673</v>
      </c>
      <c r="FB16" s="39">
        <f>'[2]Raw data real costs'!BL16</f>
        <v>4.9728400245918509</v>
      </c>
      <c r="FC16" s="43">
        <f>'[2]Raw data real costs'!BM16</f>
        <v>4.7851055372234113</v>
      </c>
      <c r="FD16" s="39">
        <f>'[2]Raw data real costs'!BN16</f>
        <v>4.3200680335374679</v>
      </c>
      <c r="FE16" s="44">
        <f>'[2]Raw data real costs'!BO16</f>
        <v>4.3121534202908176</v>
      </c>
      <c r="FF16" s="41">
        <f>'[2]Raw data real costs'!BP16</f>
        <v>6.4442183882360435</v>
      </c>
      <c r="FG16" s="41">
        <f>'[2]Raw data real costs'!BQ16</f>
        <v>3.2021618583883935</v>
      </c>
      <c r="FH16" s="43">
        <f>'[2]Raw data real costs'!BR16</f>
        <v>2.9449322040979022</v>
      </c>
      <c r="FI16" s="43">
        <f>'[2]Raw data real costs'!BS16</f>
        <v>2.4924021915029373</v>
      </c>
      <c r="FJ16" s="39">
        <f>'[2]Raw data real costs'!BT16</f>
        <v>3.9017641081677197</v>
      </c>
      <c r="FK16" s="44">
        <f>'[2]Raw data real costs'!BU16</f>
        <v>3.5723981099338635</v>
      </c>
      <c r="FL16" s="41">
        <f>'[2]Raw data real costs'!BV16</f>
        <v>16095.185144678191</v>
      </c>
      <c r="FM16" s="41">
        <f>'[2]Raw data real costs'!BW16</f>
        <v>14199.113068849005</v>
      </c>
      <c r="FN16" s="43">
        <f>'[2]Raw data real costs'!BX16</f>
        <v>16428.266917493569</v>
      </c>
      <c r="FO16" s="43">
        <f>'[2]Raw data real costs'!BY16</f>
        <v>24832.508911552562</v>
      </c>
      <c r="FP16" s="46">
        <f>'[2]Raw data real costs'!BZ16</f>
        <v>20675.64300759145</v>
      </c>
      <c r="FQ16" s="46">
        <f>'[2]Raw data real costs'!CA16</f>
        <v>21772.056039379022</v>
      </c>
      <c r="FR16" s="134">
        <f>'[2]Raw Data'!NW16</f>
        <v>87.333333333333329</v>
      </c>
      <c r="FS16" s="134">
        <f>'[2]Raw Data'!NX16</f>
        <v>85.333333333333329</v>
      </c>
      <c r="FT16" s="134">
        <f>'[2]Raw Data'!NY16</f>
        <v>81.399999999999991</v>
      </c>
      <c r="FU16" s="61">
        <f>'[2]Raw Data'!NZ16</f>
        <v>83.666666666666671</v>
      </c>
      <c r="FV16" s="58">
        <f>'[2]Raw Data'!OA16</f>
        <v>89</v>
      </c>
      <c r="FW16" s="58">
        <f>'[2]Raw Data'!OB16</f>
        <v>62.428571428571423</v>
      </c>
      <c r="FX16" s="58">
        <f>'[2]Raw Data'!OC16</f>
        <v>71.333333333333329</v>
      </c>
      <c r="FY16" s="58">
        <f>'[2]Raw Data'!OD16</f>
        <v>75.666666666666671</v>
      </c>
      <c r="FZ16" s="58">
        <f>'[2]Raw Data'!OE16</f>
        <v>77.966666666666669</v>
      </c>
      <c r="GA16" s="58">
        <f>'[2]Raw Data'!OF16</f>
        <v>80.666666666666671</v>
      </c>
      <c r="GB16" s="58">
        <f>'[2]Raw Data'!OG16</f>
        <v>82</v>
      </c>
      <c r="GC16" s="41">
        <f>'[2]Raw data real costs'!CB16</f>
        <v>86.640998033803299</v>
      </c>
      <c r="GD16" s="41">
        <f>'[2]Raw data real costs'!CC16</f>
        <v>90.28312667630415</v>
      </c>
      <c r="GE16" s="43">
        <f>'[2]Raw data real costs'!CD16</f>
        <v>89.211065381080914</v>
      </c>
      <c r="GF16" s="43">
        <f>'[2]Raw data real costs'!CE16</f>
        <v>85.120497862032948</v>
      </c>
      <c r="GG16" s="42">
        <f>'[2]Raw data real costs'!CF16</f>
        <v>104.72429848784729</v>
      </c>
      <c r="GH16" s="41">
        <f>'[2]Raw data real costs'!CG16</f>
        <v>73.705400515517283</v>
      </c>
      <c r="GI16" s="39">
        <f>'[2]Raw data real costs'!CH16</f>
        <v>70.144431276098373</v>
      </c>
      <c r="GJ16" s="39">
        <f>'[2]Raw data real costs'!CI16</f>
        <v>89.230991419483601</v>
      </c>
      <c r="GK16" s="42">
        <f>'[2]Raw data real costs'!CJ16</f>
        <v>56.056179621171594</v>
      </c>
      <c r="GL16" s="41">
        <f>'[2]Raw data real costs'!CK16</f>
        <v>75.499523506130515</v>
      </c>
      <c r="GM16" s="41">
        <f>'[2]Raw data real costs'!CL16</f>
        <v>77.167820983187397</v>
      </c>
      <c r="GN16" s="39">
        <f>'[2]Raw data real costs'!CM16</f>
        <v>68.684246851599724</v>
      </c>
      <c r="GO16" s="39">
        <f>'[2]Raw data real costs'!CN16</f>
        <v>68.719469716615791</v>
      </c>
      <c r="GP16" s="42">
        <f>'[2]Raw data real costs'!CO16</f>
        <v>62.785044540802417</v>
      </c>
      <c r="GQ16" s="41">
        <f>'[2]Raw data real costs'!CP16</f>
        <v>59.726052246655875</v>
      </c>
      <c r="GR16" s="39">
        <f>'[2]Raw data real costs'!CQ16</f>
        <v>59.820445075533407</v>
      </c>
      <c r="GS16" s="39">
        <f>'[2]Raw data real costs'!CR16</f>
        <v>52.327750249544508</v>
      </c>
      <c r="GT16" s="42">
        <f>'[2]Raw data real costs'!CS16</f>
        <v>43.890329040310526</v>
      </c>
      <c r="GU16" s="41">
        <f>'[2]Raw data real costs'!CT16</f>
        <v>18943.333124627767</v>
      </c>
      <c r="GV16" s="41">
        <f>'[2]Raw data real costs'!CU16</f>
        <v>18769.966551919606</v>
      </c>
      <c r="GW16" s="39">
        <f>'[2]Raw data real costs'!CV16</f>
        <v>16593.474750533529</v>
      </c>
      <c r="GX16" s="43">
        <f>'[2]Raw data real costs'!CW16</f>
        <v>15426.25553596447</v>
      </c>
      <c r="GY16" s="46">
        <f>'[2]Raw data real costs'!CX16</f>
        <v>14718.254344387135</v>
      </c>
      <c r="GZ16" s="42">
        <f>'[2]Raw data real costs'!CY16</f>
        <v>12299.633977028903</v>
      </c>
      <c r="HA16" s="61">
        <f>'[2]Raw Data'!RC16</f>
        <v>92.8</v>
      </c>
      <c r="HB16" s="61">
        <f>'[2]Raw Data'!RD16</f>
        <v>93.7</v>
      </c>
      <c r="HC16" s="61">
        <f>'[2]Raw Data'!RE16</f>
        <v>95.1</v>
      </c>
      <c r="HD16" s="61">
        <f>'[2]Raw Data'!RF16</f>
        <v>94.625719769673694</v>
      </c>
      <c r="HE16" s="61">
        <f>'[2]Raw Data'!RG16</f>
        <v>95.2</v>
      </c>
      <c r="HF16" s="41">
        <f>'[2]Raw data real costs'!CZ16</f>
        <v>14061.868335496481</v>
      </c>
      <c r="HG16" s="41">
        <f>'[2]Raw data real costs'!DA16</f>
        <v>11837.809890420132</v>
      </c>
      <c r="HH16" s="39">
        <f>'[2]Raw data real costs'!DB16</f>
        <v>14100.674121451746</v>
      </c>
      <c r="HI16" s="43">
        <f>'[2]Raw data real costs'!DC16</f>
        <v>18440.411722763598</v>
      </c>
      <c r="HJ16" s="46">
        <f>'[2]Raw data real costs'!DD16</f>
        <v>11066.953011846344</v>
      </c>
      <c r="HK16" s="42">
        <f>'[2]Raw data real costs'!DE16</f>
        <v>7736.4455667097773</v>
      </c>
      <c r="HL16" s="61">
        <f>'[2]Raw Data'!SA16</f>
        <v>28.4</v>
      </c>
      <c r="HM16" s="61">
        <f>'[2]Raw Data'!SB16</f>
        <v>25</v>
      </c>
      <c r="HN16" s="61">
        <f>'[2]Raw Data'!SC16</f>
        <v>25.490000000000002</v>
      </c>
      <c r="HO16" s="61">
        <f>'[2]Raw Data'!SD16</f>
        <v>28.281124217883448</v>
      </c>
      <c r="HP16" s="61">
        <f>'[2]Raw Data'!SE16</f>
        <v>27.519986243582565</v>
      </c>
      <c r="HQ16" s="61">
        <f>'[2]Raw Data'!SF16</f>
        <v>39.535377609013324</v>
      </c>
      <c r="HR16" s="61">
        <f>'[2]Raw Data'!SG16</f>
        <v>38.53139338048755</v>
      </c>
      <c r="HS16" s="61">
        <f>'[2]Raw Data'!SH16</f>
        <v>36.1</v>
      </c>
      <c r="HT16" s="61">
        <f>'[2]Raw Data'!SI16</f>
        <v>38.200000000000003</v>
      </c>
      <c r="HU16" s="61">
        <f>'[2]Raw Data'!SJ16</f>
        <v>36.60892015291796</v>
      </c>
      <c r="HV16" s="61">
        <f>'[2]Raw Data'!SK16</f>
        <v>34.597033117299361</v>
      </c>
      <c r="HW16" s="61">
        <f>'[2]Raw Data'!SL16</f>
        <v>38.478607961062124</v>
      </c>
      <c r="HX16" s="61">
        <f>'[2]Raw Data'!SM16</f>
        <v>41.385974650917206</v>
      </c>
      <c r="HY16" s="61">
        <f>'[2]Raw Data'!SN16</f>
        <v>37.299999999999997</v>
      </c>
      <c r="HZ16" s="61">
        <f>'[2]Raw Data'!SO16</f>
        <v>38.56</v>
      </c>
      <c r="IA16" s="61">
        <f>'[2]Raw Data'!SP16</f>
        <v>38.507219684570536</v>
      </c>
      <c r="IB16" s="61">
        <f>'[2]Raw Data'!SQ16</f>
        <v>34.923208854813467</v>
      </c>
      <c r="IC16" s="61">
        <f>'[2]Raw Data'!SR16</f>
        <v>38.749357983226403</v>
      </c>
      <c r="ID16" s="61">
        <f>'[2]Raw Data'!SS16</f>
        <v>38.553188088162472</v>
      </c>
      <c r="IE16" s="61">
        <f>'[2]Raw Data'!ST16</f>
        <v>33.1</v>
      </c>
      <c r="IF16" s="61">
        <f>'[2]Raw Data'!SU16</f>
        <v>34.08</v>
      </c>
      <c r="IG16" s="61">
        <f>'[2]Raw Data'!SV16</f>
        <v>33.97560359977146</v>
      </c>
      <c r="IH16" s="61">
        <f>'[2]Raw Data'!SW16</f>
        <v>33.743645765825178</v>
      </c>
      <c r="II16" s="41">
        <f>'[2]Raw data real costs'!DF16</f>
        <v>25682.31716563868</v>
      </c>
      <c r="IJ16" s="41">
        <f>'[2]Raw data real costs'!DG16</f>
        <v>24457.835204016457</v>
      </c>
      <c r="IK16" s="39">
        <f>'[2]Raw data real costs'!DH16</f>
        <v>22851.547466087191</v>
      </c>
      <c r="IL16" s="43">
        <f>'[2]Raw data real costs'!DI16</f>
        <v>23762.142148123574</v>
      </c>
      <c r="IM16" s="46">
        <f>'[2]Raw data real costs'!DJ16</f>
        <v>29168.904064330869</v>
      </c>
      <c r="IN16" s="41">
        <f>'[2]Raw data real costs'!DK16</f>
        <v>1982.4939964795135</v>
      </c>
      <c r="IO16" s="39">
        <f>'[2]Raw data real costs'!DL16</f>
        <v>1972.069673226745</v>
      </c>
      <c r="IP16" s="39">
        <f>'[2]Raw data real costs'!DM16</f>
        <v>6620.0286856355988</v>
      </c>
      <c r="IQ16" s="42">
        <f>'[2]Raw data real costs'!DN16</f>
        <v>6140.3508771929819</v>
      </c>
      <c r="IR16" s="39">
        <f>'[2]Raw data real costs'!DO16</f>
        <v>20869.053469607679</v>
      </c>
      <c r="IS16" s="43">
        <f>'[2]Raw data real costs'!DP16</f>
        <v>21790.072474896831</v>
      </c>
      <c r="IT16" s="46">
        <f>'[2]Raw data real costs'!DQ16</f>
        <v>22548.875378695269</v>
      </c>
      <c r="IU16" s="42">
        <f>'[2]Raw data real costs'!DR16</f>
        <v>17121.040010097186</v>
      </c>
      <c r="IV16" s="60">
        <f>'[2]Raw Data'!UO16</f>
        <v>53.293691658638679</v>
      </c>
      <c r="IW16" s="60">
        <f>'[2]Raw Data'!UP16</f>
        <v>55.3</v>
      </c>
      <c r="IX16" s="60">
        <f>'[2]Raw Data'!UQ16</f>
        <v>53.039621090108128</v>
      </c>
      <c r="IY16" s="60">
        <f>'[2]Raw Data'!UR16</f>
        <v>54.3</v>
      </c>
      <c r="IZ16" s="60">
        <f>'[2]Raw Data'!US16</f>
        <v>53.93459426756241</v>
      </c>
      <c r="JA16" s="60">
        <f>'[2]Raw Data'!UT16</f>
        <v>86.5</v>
      </c>
      <c r="JB16" s="60">
        <f>'[2]Raw Data'!UU16</f>
        <v>88</v>
      </c>
      <c r="JC16" s="60">
        <f>'[2]Raw Data'!UV16</f>
        <v>84.333333333333329</v>
      </c>
      <c r="JD16" s="60">
        <f>'[2]Raw Data'!UW16</f>
        <v>73.100000000000009</v>
      </c>
      <c r="JE16" s="60">
        <f>'[2]Raw Data'!UX16</f>
        <v>77.333333333333329</v>
      </c>
      <c r="JF16" s="60">
        <f>'[2]Raw Data'!UY16</f>
        <v>78.333333333333329</v>
      </c>
      <c r="JG16" s="60">
        <f>'[2]Raw Data'!UZ16</f>
        <v>6.6391317751107515</v>
      </c>
      <c r="JH16" s="60">
        <f>'[2]Raw Data'!VA16</f>
        <v>7.8517494240982328</v>
      </c>
      <c r="JI16" s="60">
        <f>'[2]Raw Data'!VB16</f>
        <v>7.4153659288413483</v>
      </c>
      <c r="JJ16" s="60">
        <f>'[2]Raw Data'!VC16</f>
        <v>7.6468255547397268</v>
      </c>
      <c r="JK16" s="60">
        <f>'[2]Raw Data'!VD16</f>
        <v>7.6626591055474593</v>
      </c>
      <c r="JL16" s="58">
        <f>'[2]Raw Data'!VE16</f>
        <v>8.0171393143064229</v>
      </c>
      <c r="JM16" s="58">
        <f>'[2]Raw Data'!VF16</f>
        <v>0.95415077845531715</v>
      </c>
      <c r="JN16" s="58">
        <f>'[2]Raw Data'!VG16</f>
        <v>0.88464410162992413</v>
      </c>
      <c r="JO16" s="58">
        <f>'[2]Raw Data'!VH16</f>
        <v>1.0618430042038254</v>
      </c>
      <c r="JP16" s="58">
        <f>'[2]Raw Data'!VI16</f>
        <v>1.2247835431123026</v>
      </c>
      <c r="JQ16" s="58">
        <f>'[2]Raw Data'!VJ16</f>
        <v>1.726202445977413</v>
      </c>
      <c r="JR16" s="58">
        <f>'[2]Raw Data'!VK16</f>
        <v>0.98339895482357875</v>
      </c>
      <c r="JS16" s="58">
        <f>'[2]Raw Data'!VL16</f>
        <v>52.505715874683311</v>
      </c>
      <c r="JT16" s="58">
        <f>'[2]Raw Data'!VM16</f>
        <v>70.466897233201593</v>
      </c>
      <c r="JU16" s="58">
        <f>'[2]Raw Data'!VN16</f>
        <v>80.916312580823941</v>
      </c>
      <c r="JV16" s="58">
        <f>'[2]Raw Data'!VO16</f>
        <v>87.295208655332303</v>
      </c>
      <c r="JW16" s="58">
        <f>'[2]Raw Data'!VP16</f>
        <v>82.79029887310142</v>
      </c>
      <c r="JX16" s="58">
        <f>'[2]Raw Data'!VQ16</f>
        <v>91.099028651719721</v>
      </c>
      <c r="JY16" s="58">
        <f>'[2]Raw Data'!VR16</f>
        <v>95.24353075465703</v>
      </c>
      <c r="JZ16" s="58">
        <f>'[2]Raw Data'!VS16</f>
        <v>94.678213905209972</v>
      </c>
      <c r="KA16" s="58">
        <f>'[2]Raw Data'!VT16</f>
        <v>89.921750706191759</v>
      </c>
      <c r="KB16" s="58">
        <f>'[2]Raw Data'!VU16</f>
        <v>14.063670169066459</v>
      </c>
      <c r="KC16" s="58">
        <f>'[2]Raw Data'!VV16</f>
        <v>11.821642131553038</v>
      </c>
      <c r="KD16" s="58">
        <f>'[2]Raw Data'!VW16</f>
        <v>11.265248868778281</v>
      </c>
      <c r="KE16" s="58">
        <f>'[2]Raw Data'!VX16</f>
        <v>55.070135327195203</v>
      </c>
      <c r="KF16" s="58">
        <f>'[2]Raw Data'!VY16</f>
        <v>71.942934782608688</v>
      </c>
      <c r="KG16" s="58">
        <f>'[2]Raw Data'!VZ16</f>
        <v>83.416466531190352</v>
      </c>
      <c r="KH16" s="58">
        <f>'[2]Raw Data'!WA16</f>
        <v>88.117465224111285</v>
      </c>
      <c r="KI16" s="58">
        <f>'[2]Raw Data'!WB16</f>
        <v>91.615629593336607</v>
      </c>
      <c r="KJ16" s="58">
        <f>'[2]Raw Data'!WC16</f>
        <v>96.426171421589586</v>
      </c>
      <c r="KK16" s="58">
        <f>'[2]Raw Data'!WD16</f>
        <v>84.955752212389385</v>
      </c>
      <c r="KL16" s="58">
        <f>'[2]Raw Data'!WE16</f>
        <v>81.570996978851966</v>
      </c>
      <c r="KM16" s="58">
        <f>'[2]Raw Data'!WF16</f>
        <v>87.654320987654316</v>
      </c>
      <c r="KN16" s="58">
        <f>'[2]Raw Data'!WG16</f>
        <v>90.415335463258785</v>
      </c>
      <c r="KO16" s="58">
        <f>'[2]Raw Data'!WH16</f>
        <v>90.789473684210535</v>
      </c>
      <c r="KP16" s="58">
        <f>'[2]Raw Data'!WI16</f>
        <v>91.438356164383563</v>
      </c>
      <c r="KQ16" s="58">
        <f>'[2]Raw Data'!WJ16</f>
        <v>80.930318159111692</v>
      </c>
      <c r="KR16" s="58">
        <f>'[2]Raw Data'!WK16</f>
        <v>81.970854023015562</v>
      </c>
      <c r="KS16" s="58">
        <f>'[2]Raw Data'!WL16</f>
        <v>84.414513869267978</v>
      </c>
      <c r="KT16" s="58">
        <f>'[2]Raw Data'!WM16</f>
        <v>85.969757298198147</v>
      </c>
      <c r="KU16" s="58">
        <f>'[2]Raw Data'!WN16</f>
        <v>86.594853381208864</v>
      </c>
      <c r="KV16" s="58">
        <f>'[2]Raw Data'!WO16</f>
        <v>87.071779973088795</v>
      </c>
      <c r="KW16" s="58">
        <f>'[2]Raw Data'!WP16</f>
        <v>7.8307692307692314</v>
      </c>
      <c r="KX16" s="58">
        <f>'[2]Raw Data'!WS16</f>
        <v>9.6349206349206344</v>
      </c>
      <c r="KY16" s="58">
        <f>'[2]Raw Data'!WV16</f>
        <v>13.038461538461538</v>
      </c>
      <c r="KZ16" s="62">
        <f>'[2]Raw Data'!WY16</f>
        <v>16.13953488372093</v>
      </c>
      <c r="LA16" s="62">
        <f>'[2]Raw data real costs'!DS16</f>
        <v>6552.1926757917499</v>
      </c>
      <c r="LB16" s="62">
        <f>'[2]Raw data real costs'!DT16</f>
        <v>8059.6240788348932</v>
      </c>
      <c r="LC16" s="62">
        <f>'[2]Raw data real costs'!DU16</f>
        <v>7958.6939052082153</v>
      </c>
      <c r="LD16" s="62">
        <f>'[2]Raw data real costs'!DV16</f>
        <v>7766.8271627891654</v>
      </c>
      <c r="LE16" s="62">
        <f>'[2]Raw data real costs'!DW16</f>
        <v>8023.5044344673106</v>
      </c>
      <c r="LF16" s="62">
        <f>'[2]Raw data real costs'!DX16</f>
        <v>11421.906693711968</v>
      </c>
      <c r="LG16" s="110">
        <f>'[2]Raw Data'!XT16</f>
        <v>14.444444444444445</v>
      </c>
      <c r="LH16" s="110">
        <f>'[2]Raw Data'!XU16</f>
        <v>7.6571428571428575</v>
      </c>
      <c r="LI16" s="110">
        <f>'[2]Raw Data'!XV16</f>
        <v>10.285714285714286</v>
      </c>
      <c r="LJ16" s="110">
        <f>'[2]Raw Data'!XW16</f>
        <v>6.8571428571428568</v>
      </c>
      <c r="LK16" s="110">
        <f>'[2]Raw Data'!XX16</f>
        <v>25.22269536987508</v>
      </c>
      <c r="LL16" s="110">
        <f>'[2]Raw Data'!XY16</f>
        <v>22.302083353967461</v>
      </c>
      <c r="LM16" s="110">
        <f>'[2]Raw Data'!XZ16</f>
        <v>22.632026197282194</v>
      </c>
      <c r="LN16" s="110">
        <f>'[2]Raw Data'!YA16</f>
        <v>21.234422852430011</v>
      </c>
      <c r="LO16" s="110">
        <f>'[2]Raw Data'!YB16</f>
        <v>21.180244819345262</v>
      </c>
      <c r="LP16" s="110">
        <f>'[2]Raw Data'!YC16</f>
        <v>15.676079262758488</v>
      </c>
      <c r="LQ16" s="110">
        <f>'[2]Raw Data'!YD16</f>
        <v>23.98829218630695</v>
      </c>
      <c r="LR16" s="110">
        <f>'[2]Raw Data'!YG16</f>
        <v>23.844251379288476</v>
      </c>
      <c r="LS16" s="110">
        <f>'[2]Raw Data'!YJ16</f>
        <v>19.373974504606842</v>
      </c>
      <c r="LT16" s="110">
        <f>'[2]Raw Data'!KF16</f>
        <v>86.614599999999996</v>
      </c>
      <c r="LU16" s="110">
        <f>'[2]Raw Data'!KG16</f>
        <v>82.275301521581156</v>
      </c>
      <c r="LV16" s="115">
        <f>'[2]Raw Data'!KH16</f>
        <v>86.898200000000003</v>
      </c>
      <c r="LW16" s="115">
        <f>'[2]Raw Data'!KI16</f>
        <v>84.13053235970861</v>
      </c>
      <c r="LX16" s="115">
        <f>'[2]Raw Data'!DV16</f>
        <v>708.62</v>
      </c>
      <c r="LY16" s="115">
        <f>'[2]Raw Data'!DW16</f>
        <v>772.21</v>
      </c>
      <c r="LZ16" s="115">
        <f>'[2]Raw Data'!DX16</f>
        <v>791.75</v>
      </c>
      <c r="MA16" s="115">
        <f>'[2]Raw Data'!DY16</f>
        <v>828.89</v>
      </c>
      <c r="MB16" s="115">
        <f>'[2]Raw Data'!DZ16</f>
        <v>861.14</v>
      </c>
      <c r="MC16" s="115">
        <f>'[2]Raw Data'!EA16</f>
        <v>442</v>
      </c>
      <c r="MD16" s="115">
        <f>'[2]Raw Data'!EB16</f>
        <v>499</v>
      </c>
      <c r="ME16" s="115">
        <f>'[2]Raw Data'!EC16</f>
        <v>505</v>
      </c>
      <c r="MF16" s="115">
        <f>'[2]Raw Data'!ED16</f>
        <v>467</v>
      </c>
      <c r="MG16" s="115">
        <f>'[2]Raw Data'!EE16</f>
        <v>516</v>
      </c>
      <c r="MH16" s="115">
        <f>'[2]Raw Data'!EF16</f>
        <v>558</v>
      </c>
      <c r="MI16" s="115">
        <f>'[2]Raw Data'!EG16</f>
        <v>630</v>
      </c>
      <c r="MJ16" s="115">
        <f>'[2]Raw Data'!EH16</f>
        <v>609</v>
      </c>
      <c r="MK16" s="115">
        <f>'[2]Raw Data'!EI16</f>
        <v>647</v>
      </c>
      <c r="ML16" s="115">
        <f>'[2]Raw Data'!EJ16</f>
        <v>721</v>
      </c>
      <c r="MM16" s="115">
        <f>'[2]Raw Data'!EK16</f>
        <v>710</v>
      </c>
      <c r="MN16" s="115">
        <f>'[2]Raw Data'!EL16</f>
        <v>720</v>
      </c>
      <c r="MO16" s="115">
        <f>'[2]Raw Data'!EM16</f>
        <v>768</v>
      </c>
      <c r="MP16" s="115">
        <f>'[2]Raw Data'!EN16</f>
        <v>803</v>
      </c>
      <c r="MQ16" s="115">
        <f>'[2]Raw Data'!EO16</f>
        <v>853</v>
      </c>
      <c r="MR16" s="115">
        <f>'[2]Raw Data'!EP16</f>
        <v>840</v>
      </c>
      <c r="MS16" s="115">
        <f>'[2]Raw Data'!EQ16</f>
        <v>845</v>
      </c>
      <c r="MT16" s="115">
        <f>'[2]Raw Data'!ER16</f>
        <v>1000</v>
      </c>
      <c r="MU16" s="115">
        <f>'[2]Raw Data'!ES16</f>
        <v>963</v>
      </c>
      <c r="MV16" s="115">
        <f>'[2]Raw Data'!ET16</f>
        <v>970</v>
      </c>
      <c r="MW16" s="115">
        <f>'[2]Raw Data'!EU16</f>
        <v>1022</v>
      </c>
      <c r="MX16" s="115">
        <f>'[2]Raw Data'!EV16</f>
        <v>1093</v>
      </c>
      <c r="MY16" s="115">
        <f>'[2]Raw Data'!EW16</f>
        <v>1046</v>
      </c>
      <c r="MZ16" s="115">
        <f>'[2]Raw Data'!EX16</f>
        <v>1144</v>
      </c>
      <c r="NA16" s="115">
        <f>'[2]Raw Data'!EY16</f>
        <v>1166</v>
      </c>
      <c r="NB16" s="115">
        <f>'[2]Raw Data'!EZ16</f>
        <v>81.173184357541899</v>
      </c>
      <c r="NC16" s="115">
        <f>'[2]Raw Data'!FA16</f>
        <v>77.931769722814508</v>
      </c>
      <c r="ND16" s="115">
        <f>'[2]Raw Data'!FB16</f>
        <v>73.056379821958458</v>
      </c>
      <c r="NE16" s="115">
        <f>'[2]Raw Data'!FC16</f>
        <v>78.715083798882674</v>
      </c>
      <c r="NF16" s="115">
        <f>'[2]Raw Data'!FD16</f>
        <v>69.152903569525833</v>
      </c>
      <c r="NG16" s="115">
        <f>'[2]Raw Data'!FE16</f>
        <v>65.519287833827903</v>
      </c>
      <c r="NH16" s="115">
        <f>'[2]Raw Data'!FF16</f>
        <v>88.149804359977651</v>
      </c>
      <c r="NI16" s="115">
        <f>'[2]Raw Data'!FG16</f>
        <v>84.230154501864689</v>
      </c>
      <c r="NJ16" s="115">
        <f>'[2]Raw Data'!FH16</f>
        <v>79.940652818991097</v>
      </c>
      <c r="NK16" s="115">
        <f>'[2]Raw Data'!FI16</f>
        <v>85.865921787709496</v>
      </c>
      <c r="NL16" s="115">
        <f>'[2]Raw Data'!FJ16</f>
        <v>75.492807671816735</v>
      </c>
      <c r="NM16" s="115">
        <f>'[2]Raw Data'!FK16</f>
        <v>65.697329376854597</v>
      </c>
      <c r="NN16" s="115">
        <f>'[2]Raw Data'!FL16</f>
        <v>3.8177994527707293</v>
      </c>
      <c r="NO16" s="115"/>
      <c r="NP16" s="112"/>
    </row>
    <row r="17" spans="1:380" s="63" customFormat="1" ht="15" customHeight="1">
      <c r="A17" s="51" t="s">
        <v>98</v>
      </c>
      <c r="B17" s="52">
        <v>3</v>
      </c>
      <c r="C17" s="52">
        <v>2</v>
      </c>
      <c r="D17" s="98">
        <f>'[2]Raw data real costs'!B17</f>
        <v>5358.93652661326</v>
      </c>
      <c r="E17" s="98">
        <f>'[2]Raw data real costs'!C17</f>
        <v>5048.4373237561313</v>
      </c>
      <c r="F17" s="98">
        <f>'[2]Raw data real costs'!D17</f>
        <v>4672.2013817093466</v>
      </c>
      <c r="G17" s="98">
        <f>'[2]Raw data real costs'!E17</f>
        <v>4624.8204044371741</v>
      </c>
      <c r="H17" s="98">
        <f>'[2]Raw data real costs'!F17</f>
        <v>4406.5397233733565</v>
      </c>
      <c r="I17" s="99">
        <f>'[2]Raw data real costs'!G17</f>
        <v>4425.4823570311146</v>
      </c>
      <c r="J17" s="98">
        <f>'[2]Raw data real costs'!H17</f>
        <v>6258.7704584908006</v>
      </c>
      <c r="K17" s="98">
        <f>'[2]Raw data real costs'!I17</f>
        <v>6117.3338434200841</v>
      </c>
      <c r="L17" s="98">
        <f>'[2]Raw data real costs'!J17</f>
        <v>6137.0803774823707</v>
      </c>
      <c r="M17" s="98">
        <f>'[2]Raw data real costs'!K17</f>
        <v>6135.7517297139539</v>
      </c>
      <c r="N17" s="98">
        <f>'[2]Raw data real costs'!L17</f>
        <v>6199.2663152985906</v>
      </c>
      <c r="O17" s="99">
        <f>'[2]Raw data real costs'!M17</f>
        <v>6435.0665661894</v>
      </c>
      <c r="P17" s="33">
        <f>'[2]Raw data real costs'!N17</f>
        <v>2937.6625430217409</v>
      </c>
      <c r="Q17" s="34">
        <f>'[2]Raw data real costs'!O17</f>
        <v>2914.680265824938</v>
      </c>
      <c r="R17" s="34">
        <f>'[2]Raw data real costs'!P17</f>
        <v>2824.9082813600839</v>
      </c>
      <c r="S17" s="34">
        <f>'[2]Raw data real costs'!Q17</f>
        <v>2946.6669945020531</v>
      </c>
      <c r="T17" s="34">
        <f>'[2]Raw data real costs'!R17</f>
        <v>3005.7500476173536</v>
      </c>
      <c r="U17" s="38">
        <f>'[2]Raw data real costs'!S17</f>
        <v>3471.8299814577094</v>
      </c>
      <c r="V17" s="53">
        <f>'[2]Raw Data'!BD17</f>
        <v>48</v>
      </c>
      <c r="W17" s="54">
        <f>'[2]Raw Data'!BE17</f>
        <v>49</v>
      </c>
      <c r="X17" s="55">
        <f>'[2]Raw Data'!BF17</f>
        <v>52</v>
      </c>
      <c r="Y17" s="54">
        <f>'[2]Raw Data'!BG17</f>
        <v>53</v>
      </c>
      <c r="Z17" s="124">
        <f>'[2]Raw Data'!BH17</f>
        <v>56</v>
      </c>
      <c r="AA17" s="53">
        <f>'[2]Raw Data'!BI17</f>
        <v>23</v>
      </c>
      <c r="AB17" s="55">
        <f>'[2]Raw Data'!BJ17</f>
        <v>24</v>
      </c>
      <c r="AC17" s="55">
        <f>'[2]Raw Data'!BK17</f>
        <v>27</v>
      </c>
      <c r="AD17" s="55">
        <f>'[2]Raw Data'!BL17</f>
        <v>27</v>
      </c>
      <c r="AE17" s="55">
        <f>'[2]Raw Data'!BM17</f>
        <v>30</v>
      </c>
      <c r="AF17" s="119">
        <f>'[2]Raw Data'!BN17</f>
        <v>26</v>
      </c>
      <c r="AG17" s="119">
        <f>'[2]Raw Data'!BO17</f>
        <v>28</v>
      </c>
      <c r="AH17" s="119">
        <f>'[2]Raw Data'!BP17</f>
        <v>32</v>
      </c>
      <c r="AI17" s="119">
        <f>'[2]Raw Data'!BQ17</f>
        <v>33</v>
      </c>
      <c r="AJ17" s="104">
        <f>'[2]Raw Data'!BR17</f>
        <v>37</v>
      </c>
      <c r="AK17" s="12">
        <f>'[2]Raw Data'!BS17</f>
        <v>8</v>
      </c>
      <c r="AL17" s="11">
        <f>'[2]Raw Data'!BT17</f>
        <v>7</v>
      </c>
      <c r="AM17" s="12">
        <f>'[2]Raw Data'!BU17</f>
        <v>12</v>
      </c>
      <c r="AN17" s="11">
        <f>'[2]Raw Data'!BV17</f>
        <v>11</v>
      </c>
      <c r="AO17" s="12">
        <f>'[2]Raw Data'!BW17</f>
        <v>14</v>
      </c>
      <c r="AP17" s="33">
        <f>'[2]Raw data real costs'!T17</f>
        <v>4288.4587554734662</v>
      </c>
      <c r="AQ17" s="34">
        <f>'[2]Raw data real costs'!U17</f>
        <v>4131.8654579448248</v>
      </c>
      <c r="AR17" s="34">
        <f>'[2]Raw data real costs'!V17</f>
        <v>2910.7250008095484</v>
      </c>
      <c r="AS17" s="34">
        <f>'[2]Raw data real costs'!W17</f>
        <v>3139.8484582623983</v>
      </c>
      <c r="AT17" s="34">
        <f>'[2]Raw data real costs'!X17</f>
        <v>3033.3597864070716</v>
      </c>
      <c r="AU17" s="34">
        <f>'[2]Raw data real costs'!Y17</f>
        <v>4543.356643356643</v>
      </c>
      <c r="AV17" s="33">
        <f>'[2]Raw data real costs'!Z17</f>
        <v>264.37983980344239</v>
      </c>
      <c r="AW17" s="34">
        <f>'[2]Raw data real costs'!AA17</f>
        <v>281.41889688536719</v>
      </c>
      <c r="AX17" s="34">
        <f>'[2]Raw data real costs'!AB17</f>
        <v>317.66394719658035</v>
      </c>
      <c r="AY17" s="34">
        <f>'[2]Raw data real costs'!AC17</f>
        <v>343.06003276125296</v>
      </c>
      <c r="AZ17" s="34">
        <f>'[2]Raw data real costs'!AD17</f>
        <v>367.1491987606085</v>
      </c>
      <c r="BA17" s="34">
        <f>'[2]Raw data real costs'!AE17</f>
        <v>384.35043716329591</v>
      </c>
      <c r="BB17" s="48">
        <f>'[2]Raw Data'!DH17</f>
        <v>92.8311057108141</v>
      </c>
      <c r="BC17" s="48">
        <f>'[2]Raw Data'!DI17</f>
        <v>93.450292397660817</v>
      </c>
      <c r="BD17" s="48">
        <f>'[2]Raw Data'!DJ17</f>
        <v>90.481651376146786</v>
      </c>
      <c r="BE17" s="48">
        <f>'[2]Raw Data'!DK17</f>
        <v>89.174705251875679</v>
      </c>
      <c r="BF17" s="48">
        <f>'[2]Raw Data'!DL17</f>
        <v>86.119257086999028</v>
      </c>
      <c r="BG17" s="48">
        <f>'[2]Raw Data'!DM17</f>
        <v>88.786952089704386</v>
      </c>
      <c r="BH17" s="58">
        <f>'[2]Raw Data'!DN17</f>
        <v>78.766666666666666</v>
      </c>
      <c r="BI17" s="58">
        <f>'[2]Raw Data'!DO17</f>
        <v>76.666666666666671</v>
      </c>
      <c r="BJ17" s="59">
        <f>'[2]Raw Data'!DP17</f>
        <v>73.333333333333329</v>
      </c>
      <c r="BK17" s="90">
        <f>'[2]Raw Data'!DQ17</f>
        <v>89.6</v>
      </c>
      <c r="BL17" s="48">
        <f>'[2]Raw Data'!DR17</f>
        <v>89.8</v>
      </c>
      <c r="BM17" s="57">
        <f>'[2]Raw Data'!DS17</f>
        <v>92.5</v>
      </c>
      <c r="BN17" s="55">
        <f>'[2]Raw Data'!DT17</f>
        <v>92.4</v>
      </c>
      <c r="BO17" s="55">
        <f>'[2]Raw Data'!DU17</f>
        <v>92.7</v>
      </c>
      <c r="BP17" s="55">
        <f>'[2]Raw Data'!DV17</f>
        <v>738.58</v>
      </c>
      <c r="BQ17" s="48">
        <f>'[2]Raw Data'!FL17</f>
        <v>5.7546944310294803</v>
      </c>
      <c r="BR17" s="57">
        <f>'[2]Raw Data'!FO17</f>
        <v>5.7524778429287045</v>
      </c>
      <c r="BS17" s="57">
        <f>'[2]Raw Data'!FR17</f>
        <v>5.8572309200954358</v>
      </c>
      <c r="BT17" s="57">
        <f>'[2]Raw Data'!FU17</f>
        <v>6.4223879498048779</v>
      </c>
      <c r="BU17" s="57">
        <f>'[2]Raw Data'!FX17</f>
        <v>6.2262445871779706</v>
      </c>
      <c r="BV17" s="123">
        <f>'[2]Raw Data'!GA17</f>
        <v>6.5141877263234536</v>
      </c>
      <c r="BW17" s="34">
        <f>'[2]Raw data real costs'!AF17</f>
        <v>25694.911173620661</v>
      </c>
      <c r="BX17" s="34">
        <f>'[2]Raw data real costs'!AG17</f>
        <v>29005.111004951472</v>
      </c>
      <c r="BY17" s="35">
        <f>'[2]Raw data real costs'!AH17</f>
        <v>28418.511723921773</v>
      </c>
      <c r="BZ17" s="37">
        <f>'[2]Raw data real costs'!AI17</f>
        <v>27585.533142794375</v>
      </c>
      <c r="CA17" s="35">
        <f>'[2]Raw data real costs'!AJ17</f>
        <v>39242.688734700372</v>
      </c>
      <c r="CB17" s="109">
        <f>'[2]Raw data real costs'!AK17</f>
        <v>27570.093457943927</v>
      </c>
      <c r="CC17" s="60">
        <f>'[2]Raw Data'!GV17</f>
        <v>46.080760095011875</v>
      </c>
      <c r="CD17" s="60">
        <f>'[2]Raw Data'!GW17</f>
        <v>46.969696969696969</v>
      </c>
      <c r="CE17" s="60">
        <f>'[2]Raw Data'!GX17</f>
        <v>48.546144121365359</v>
      </c>
      <c r="CF17" s="60">
        <f>'[2]Raw Data'!GY17</f>
        <v>49.269588313413017</v>
      </c>
      <c r="CG17" s="60">
        <f>'[2]Raw Data'!GZ17</f>
        <v>50.488021295474717</v>
      </c>
      <c r="CH17" s="60">
        <f>'[2]Raw Data'!HA17</f>
        <v>50.536193029490619</v>
      </c>
      <c r="CI17" s="34">
        <f>'[2]Raw data real costs'!AL17</f>
        <v>4.4568325030308529</v>
      </c>
      <c r="CJ17" s="34">
        <f>'[2]Raw data real costs'!AM17</f>
        <v>3.1527771971127891</v>
      </c>
      <c r="CK17" s="35">
        <f>'[2]Raw data real costs'!AN17</f>
        <v>4.250649799409409</v>
      </c>
      <c r="CL17" s="37">
        <f>'[2]Raw data real costs'!AO17</f>
        <v>5.5556121876879478</v>
      </c>
      <c r="CM17" s="35">
        <f>'[2]Raw data real costs'!AP17</f>
        <v>4.3035897532551681</v>
      </c>
      <c r="CN17" s="38">
        <f>'[2]Raw data real costs'!AQ17</f>
        <v>3.6521496979858066</v>
      </c>
      <c r="CO17" s="111">
        <f>'[2]Raw Data'!HI17</f>
        <v>36.1</v>
      </c>
      <c r="CP17" s="111">
        <f>'[2]Raw Data'!HJ17</f>
        <v>46</v>
      </c>
      <c r="CQ17" s="111">
        <f>'[2]Raw Data'!HK17</f>
        <v>39.36</v>
      </c>
      <c r="CR17" s="111">
        <f>'[2]Raw Data'!HL17</f>
        <v>38.96</v>
      </c>
      <c r="CS17" s="111">
        <f>'[2]Raw Data'!HM17</f>
        <v>37.9</v>
      </c>
      <c r="CT17" s="111">
        <f>'[2]Raw Data'!HN17</f>
        <v>43.79</v>
      </c>
      <c r="CU17" s="72">
        <f>'[2]Raw Data'!HO17</f>
        <v>5.7289095488448813</v>
      </c>
      <c r="CV17" s="72">
        <f>'[2]Raw Data'!HP17</f>
        <v>5.4094579008073822</v>
      </c>
      <c r="CW17" s="72">
        <f>'[2]Raw Data'!HQ17</f>
        <v>6.520325825079353</v>
      </c>
      <c r="CX17" s="72">
        <f>'[2]Raw Data'!HR17</f>
        <v>5.8085922335807636</v>
      </c>
      <c r="CY17" s="72">
        <f>'[2]Raw Data'!HS17</f>
        <v>5.7035160905840288</v>
      </c>
      <c r="CZ17" s="72">
        <f>'[2]Raw Data'!HT17</f>
        <v>5.6225371371744677</v>
      </c>
      <c r="DA17" s="72">
        <f>'[2]Raw Data'!HU17</f>
        <v>12.870021628393472</v>
      </c>
      <c r="DB17" s="72">
        <f>'[2]Raw Data'!HV17</f>
        <v>11.76693177061532</v>
      </c>
      <c r="DC17" s="72">
        <f>'[2]Raw Data'!HW17</f>
        <v>12.23345423860067</v>
      </c>
      <c r="DD17" s="72">
        <f>'[2]Raw Data'!HX17</f>
        <v>10.601899457613056</v>
      </c>
      <c r="DE17" s="72">
        <f>'[2]Raw Data'!HY17</f>
        <v>10.945271414564578</v>
      </c>
      <c r="DF17" s="72">
        <f>'[2]Raw Data'!HZ17</f>
        <v>11.428544122505933</v>
      </c>
      <c r="DG17" s="72">
        <f>'[2]Raw Data'!IA17</f>
        <v>93.780000260789194</v>
      </c>
      <c r="DH17" s="72">
        <f>'[2]Raw Data'!IB17</f>
        <v>95.214363153476981</v>
      </c>
      <c r="DI17" s="72">
        <f>'[2]Raw Data'!IC17</f>
        <v>95.449999236449443</v>
      </c>
      <c r="DJ17" s="72">
        <f>'[2]Raw Data'!ID17</f>
        <v>95.47</v>
      </c>
      <c r="DK17" s="72">
        <f>'[2]Raw Data'!IE17</f>
        <v>95.382071030734352</v>
      </c>
      <c r="DL17" s="72">
        <f>'[2]Raw Data'!IF17</f>
        <v>95.691236718981926</v>
      </c>
      <c r="DM17" s="72">
        <f>'[2]Raw Data'!IG17</f>
        <v>91.623473214472767</v>
      </c>
      <c r="DN17" s="72">
        <f>'[2]Raw Data'!IH17</f>
        <v>90.903536469170717</v>
      </c>
      <c r="DO17" s="72">
        <f>'[2]Raw Data'!II17</f>
        <v>91.574522733896828</v>
      </c>
      <c r="DP17" s="72">
        <f>'[2]Raw Data'!IJ17</f>
        <v>91.748303362601121</v>
      </c>
      <c r="DQ17" s="72">
        <f>'[2]Raw Data'!IK17</f>
        <v>93.791806600238687</v>
      </c>
      <c r="DR17" s="72">
        <f>'[2]Raw Data'!IL17</f>
        <v>94.340519974635384</v>
      </c>
      <c r="DS17" s="34">
        <f>'[2]Raw data real costs'!AR17</f>
        <v>22.871023514606989</v>
      </c>
      <c r="DT17" s="34">
        <f>'[2]Raw data real costs'!AS17</f>
        <v>26.987348830562546</v>
      </c>
      <c r="DU17" s="35">
        <f>'[2]Raw data real costs'!AT17</f>
        <v>27.11746525211926</v>
      </c>
      <c r="DV17" s="37">
        <f>'[2]Raw data real costs'!AU17</f>
        <v>22.277449484149489</v>
      </c>
      <c r="DW17" s="35">
        <f>'[2]Raw data real costs'!AV17</f>
        <v>23.506852337904984</v>
      </c>
      <c r="DX17" s="35">
        <f>'[2]Raw data real costs'!AW17</f>
        <v>18.997982601693391</v>
      </c>
      <c r="DY17" s="35">
        <f>'[2]Raw Data'!JE17</f>
        <v>1.5</v>
      </c>
      <c r="DZ17" s="35">
        <f>'[2]Raw Data'!JH17</f>
        <v>1.7</v>
      </c>
      <c r="EA17" s="35">
        <f>'[2]Raw Data'!JK17</f>
        <v>1.7863007208730155</v>
      </c>
      <c r="EB17" s="35">
        <f>'[2]Raw Data'!JN17</f>
        <v>2.0824251921580745</v>
      </c>
      <c r="EC17" s="35">
        <f>'[2]Raw Data'!JQ17</f>
        <v>2.3004102407062264</v>
      </c>
      <c r="ED17" s="35">
        <f>'[2]Raw Data'!JT17</f>
        <v>2.479850908826875</v>
      </c>
      <c r="EE17" s="56">
        <f>'[2]Raw Data'!JW17</f>
        <v>20.441306266548985</v>
      </c>
      <c r="EF17" s="56">
        <f>'[2]Raw Data'!JX17</f>
        <v>20.759233926128591</v>
      </c>
      <c r="EG17" s="56">
        <f>'[2]Raw Data'!JY17</f>
        <v>22.914466737064416</v>
      </c>
      <c r="EH17" s="56">
        <f>'[2]Raw Data'!JZ17</f>
        <v>21.142249024476765</v>
      </c>
      <c r="EI17" s="56">
        <f>'[2]Raw Data'!KA17</f>
        <v>20.196009800490025</v>
      </c>
      <c r="EJ17" s="56">
        <f>'[2]Raw Data'!KB17</f>
        <v>22.774258086028677</v>
      </c>
      <c r="EK17" s="61">
        <f>'[2]Raw Data'!KC17</f>
        <v>57</v>
      </c>
      <c r="EL17" s="61">
        <f>'[2]Raw Data'!KD17</f>
        <v>52.666666666666664</v>
      </c>
      <c r="EM17" s="61">
        <f>'[2]Raw Data'!KE17</f>
        <v>50</v>
      </c>
      <c r="EN17" s="34">
        <f>'[2]Raw data real costs'!AX17</f>
        <v>391.39350567316978</v>
      </c>
      <c r="EO17" s="34">
        <f>'[2]Raw data real costs'!AY17</f>
        <v>377.9803559476137</v>
      </c>
      <c r="EP17" s="35">
        <f>'[2]Raw data real costs'!AZ17</f>
        <v>386.33177976988361</v>
      </c>
      <c r="EQ17" s="37">
        <f>'[2]Raw data real costs'!BA17</f>
        <v>382.40430087098804</v>
      </c>
      <c r="ER17" s="35">
        <f>'[2]Raw data real costs'!BB17</f>
        <v>380.23693943316835</v>
      </c>
      <c r="ES17" s="35">
        <f>'[2]Raw data real costs'!BC17</f>
        <v>348.93439893439893</v>
      </c>
      <c r="ET17" s="34">
        <f>'[2]Raw data real costs'!BD17</f>
        <v>4.0589064693314416</v>
      </c>
      <c r="EU17" s="34">
        <f>'[2]Raw data real costs'!BE17</f>
        <v>2.9484401290986004</v>
      </c>
      <c r="EV17" s="35">
        <f>'[2]Raw data real costs'!BF17</f>
        <v>2.5139000150072039</v>
      </c>
      <c r="EW17" s="37">
        <f>'[2]Raw data real costs'!BG17</f>
        <v>2.7640992172357222</v>
      </c>
      <c r="EX17" s="35">
        <f>'[2]Raw data real costs'!BH17</f>
        <v>2.5381985062402035</v>
      </c>
      <c r="EY17" s="38">
        <f>'[2]Raw data real costs'!BI17</f>
        <v>2.316648913562497</v>
      </c>
      <c r="EZ17" s="34">
        <f>'[2]Raw data real costs'!BJ17</f>
        <v>4.9075312656501975</v>
      </c>
      <c r="FA17" s="34">
        <f>'[2]Raw data real costs'!BK17</f>
        <v>4.6203589452310245</v>
      </c>
      <c r="FB17" s="35">
        <f>'[2]Raw data real costs'!BL17</f>
        <v>4.5287518229626338</v>
      </c>
      <c r="FC17" s="37">
        <f>'[2]Raw data real costs'!BM17</f>
        <v>4.563575105903853</v>
      </c>
      <c r="FD17" s="35">
        <f>'[2]Raw data real costs'!BN17</f>
        <v>4.3204069849555156</v>
      </c>
      <c r="FE17" s="38">
        <f>'[2]Raw data real costs'!BO17</f>
        <v>3.9005999098949564</v>
      </c>
      <c r="FF17" s="34">
        <f>'[2]Raw data real costs'!BP17</f>
        <v>3.0232310869559291</v>
      </c>
      <c r="FG17" s="34">
        <f>'[2]Raw data real costs'!BQ17</f>
        <v>2.9250936302794184</v>
      </c>
      <c r="FH17" s="37">
        <f>'[2]Raw data real costs'!BR17</f>
        <v>4.5314037752572016</v>
      </c>
      <c r="FI17" s="37">
        <f>'[2]Raw data real costs'!BS17</f>
        <v>1.6779395734796432</v>
      </c>
      <c r="FJ17" s="35">
        <f>'[2]Raw data real costs'!BT17</f>
        <v>1.5879791208721175</v>
      </c>
      <c r="FK17" s="38">
        <f>'[2]Raw data real costs'!BU17</f>
        <v>2.0455629477742212</v>
      </c>
      <c r="FL17" s="34">
        <f>'[2]Raw data real costs'!BV17</f>
        <v>33476.261217965075</v>
      </c>
      <c r="FM17" s="34">
        <f>'[2]Raw data real costs'!BW17</f>
        <v>30148.38235810534</v>
      </c>
      <c r="FN17" s="37">
        <f>'[2]Raw data real costs'!BX17</f>
        <v>28356.264884223812</v>
      </c>
      <c r="FO17" s="37">
        <f>'[2]Raw data real costs'!BY17</f>
        <v>23187.517334047923</v>
      </c>
      <c r="FP17" s="45">
        <f>'[2]Raw data real costs'!BZ17</f>
        <v>27285.825179880521</v>
      </c>
      <c r="FQ17" s="45">
        <f>'[2]Raw data real costs'!CA17</f>
        <v>18873.614431645296</v>
      </c>
      <c r="FR17" s="134">
        <f>'[2]Raw Data'!NW17</f>
        <v>72</v>
      </c>
      <c r="FS17" s="134">
        <f>'[2]Raw Data'!NX17</f>
        <v>71.333333333333329</v>
      </c>
      <c r="FT17" s="134">
        <f>'[2]Raw Data'!NY17</f>
        <v>83.766666666666666</v>
      </c>
      <c r="FU17" s="61">
        <f>'[2]Raw Data'!NZ17</f>
        <v>84</v>
      </c>
      <c r="FV17" s="58">
        <f>'[2]Raw Data'!OA17</f>
        <v>85</v>
      </c>
      <c r="FW17" s="58">
        <f>'[2]Raw Data'!OB17</f>
        <v>65.63636363636364</v>
      </c>
      <c r="FX17" s="58">
        <f>'[2]Raw Data'!OC17</f>
        <v>63</v>
      </c>
      <c r="FY17" s="58">
        <f>'[2]Raw Data'!OD17</f>
        <v>62.666666666666664</v>
      </c>
      <c r="FZ17" s="58">
        <f>'[2]Raw Data'!OE17</f>
        <v>72</v>
      </c>
      <c r="GA17" s="58">
        <f>'[2]Raw Data'!OF17</f>
        <v>74</v>
      </c>
      <c r="GB17" s="58">
        <f>'[2]Raw Data'!OG17</f>
        <v>74</v>
      </c>
      <c r="GC17" s="34">
        <f>'[2]Raw data real costs'!CB17</f>
        <v>83.084476955938655</v>
      </c>
      <c r="GD17" s="34">
        <f>'[2]Raw data real costs'!CC17</f>
        <v>84.321916267848053</v>
      </c>
      <c r="GE17" s="37">
        <f>'[2]Raw data real costs'!CD17</f>
        <v>86.192910684705154</v>
      </c>
      <c r="GF17" s="37">
        <f>'[2]Raw data real costs'!CE17</f>
        <v>83.006366522780951</v>
      </c>
      <c r="GG17" s="36">
        <f>'[2]Raw data real costs'!CF17</f>
        <v>75.869951036581568</v>
      </c>
      <c r="GH17" s="34">
        <f>'[2]Raw data real costs'!CG17</f>
        <v>65.869654524636346</v>
      </c>
      <c r="GI17" s="35">
        <f>'[2]Raw data real costs'!CH17</f>
        <v>61.906328524927147</v>
      </c>
      <c r="GJ17" s="35">
        <f>'[2]Raw data real costs'!CI17</f>
        <v>55.68568104383062</v>
      </c>
      <c r="GK17" s="36">
        <f>'[2]Raw data real costs'!CJ17</f>
        <v>55.377053246299369</v>
      </c>
      <c r="GL17" s="34">
        <f>'[2]Raw data real costs'!CK17</f>
        <v>108.22479516391709</v>
      </c>
      <c r="GM17" s="34">
        <f>'[2]Raw data real costs'!CL17</f>
        <v>131.25391971818945</v>
      </c>
      <c r="GN17" s="35">
        <f>'[2]Raw data real costs'!CM17</f>
        <v>124.31236313204964</v>
      </c>
      <c r="GO17" s="35">
        <f>'[2]Raw data real costs'!CN17</f>
        <v>132.29835093242164</v>
      </c>
      <c r="GP17" s="36">
        <f>'[2]Raw data real costs'!CO17</f>
        <v>98.115593283911323</v>
      </c>
      <c r="GQ17" s="34">
        <f>'[2]Raw data real costs'!CP17</f>
        <v>79.596453927554975</v>
      </c>
      <c r="GR17" s="35">
        <f>'[2]Raw data real costs'!CQ17</f>
        <v>77.718180480021601</v>
      </c>
      <c r="GS17" s="35">
        <f>'[2]Raw data real costs'!CR17</f>
        <v>77.948501393281873</v>
      </c>
      <c r="GT17" s="36">
        <f>'[2]Raw data real costs'!CS17</f>
        <v>72.124327797882771</v>
      </c>
      <c r="GU17" s="34">
        <f>'[2]Raw data real costs'!CT17</f>
        <v>16887.998000319985</v>
      </c>
      <c r="GV17" s="34">
        <f>'[2]Raw data real costs'!CU17</f>
        <v>17529.200822789873</v>
      </c>
      <c r="GW17" s="35">
        <f>'[2]Raw data real costs'!CV17</f>
        <v>17590.39101828172</v>
      </c>
      <c r="GX17" s="37">
        <f>'[2]Raw data real costs'!CW17</f>
        <v>18625.583058645734</v>
      </c>
      <c r="GY17" s="45">
        <f>'[2]Raw data real costs'!CX17</f>
        <v>16991.764242016408</v>
      </c>
      <c r="GZ17" s="36">
        <f>'[2]Raw data real costs'!CY17</f>
        <v>18064.007824386004</v>
      </c>
      <c r="HA17" s="61">
        <f>'[2]Raw Data'!RC17</f>
        <v>97.2</v>
      </c>
      <c r="HB17" s="61">
        <f>'[2]Raw Data'!RD17</f>
        <v>98.9</v>
      </c>
      <c r="HC17" s="61">
        <f>'[2]Raw Data'!RE17</f>
        <v>97.7</v>
      </c>
      <c r="HD17" s="61">
        <f>'[2]Raw Data'!RF17</f>
        <v>98.486377396569125</v>
      </c>
      <c r="HE17" s="61">
        <f>'[2]Raw Data'!RG17</f>
        <v>97.9</v>
      </c>
      <c r="HF17" s="34">
        <f>'[2]Raw data real costs'!CZ17</f>
        <v>18177.283188838112</v>
      </c>
      <c r="HG17" s="34">
        <f>'[2]Raw data real costs'!DA17</f>
        <v>16960.339148058709</v>
      </c>
      <c r="HH17" s="35">
        <f>'[2]Raw data real costs'!DB17</f>
        <v>18377.599385992744</v>
      </c>
      <c r="HI17" s="37">
        <f>'[2]Raw data real costs'!DC17</f>
        <v>16153.056861883861</v>
      </c>
      <c r="HJ17" s="45">
        <f>'[2]Raw data real costs'!DD17</f>
        <v>14541.257857216247</v>
      </c>
      <c r="HK17" s="36">
        <f>'[2]Raw data real costs'!DE17</f>
        <v>14433.499771165161</v>
      </c>
      <c r="HL17" s="61">
        <f>'[2]Raw Data'!SA17</f>
        <v>35.799999999999997</v>
      </c>
      <c r="HM17" s="61">
        <f>'[2]Raw Data'!SB17</f>
        <v>33.9</v>
      </c>
      <c r="HN17" s="61">
        <f>'[2]Raw Data'!SC17</f>
        <v>31.3</v>
      </c>
      <c r="HO17" s="61">
        <f>'[2]Raw Data'!SD17</f>
        <v>29.629824472303877</v>
      </c>
      <c r="HP17" s="61">
        <f>'[2]Raw Data'!SE17</f>
        <v>26.758428036435049</v>
      </c>
      <c r="HQ17" s="61">
        <f>'[2]Raw Data'!SF17</f>
        <v>36.715257067983941</v>
      </c>
      <c r="HR17" s="61">
        <f>'[2]Raw Data'!SG17</f>
        <v>33.799999999999997</v>
      </c>
      <c r="HS17" s="61">
        <f>'[2]Raw Data'!SH17</f>
        <v>31.3</v>
      </c>
      <c r="HT17" s="61">
        <f>'[2]Raw Data'!SI17</f>
        <v>33.6</v>
      </c>
      <c r="HU17" s="61">
        <f>'[2]Raw Data'!SJ17</f>
        <v>37.300240715412798</v>
      </c>
      <c r="HV17" s="61">
        <f>'[2]Raw Data'!SK17</f>
        <v>33.622979400732298</v>
      </c>
      <c r="HW17" s="61">
        <f>'[2]Raw Data'!SL17</f>
        <v>31.64322364684427</v>
      </c>
      <c r="HX17" s="61">
        <f>'[2]Raw Data'!SM17</f>
        <v>30.952482677042006</v>
      </c>
      <c r="HY17" s="61">
        <f>'[2]Raw Data'!SN17</f>
        <v>28.8</v>
      </c>
      <c r="HZ17" s="61">
        <f>'[2]Raw Data'!SO17</f>
        <v>28.7</v>
      </c>
      <c r="IA17" s="61">
        <f>'[2]Raw Data'!SP17</f>
        <v>31.287709802337968</v>
      </c>
      <c r="IB17" s="61">
        <f>'[2]Raw Data'!SQ17</f>
        <v>29.927913097412794</v>
      </c>
      <c r="IC17" s="61">
        <f>'[2]Raw Data'!SR17</f>
        <v>39.342792855124493</v>
      </c>
      <c r="ID17" s="61">
        <f>'[2]Raw Data'!SS17</f>
        <v>38.557494371246221</v>
      </c>
      <c r="IE17" s="61">
        <f>'[2]Raw Data'!ST17</f>
        <v>36.1</v>
      </c>
      <c r="IF17" s="61">
        <f>'[2]Raw Data'!SU17</f>
        <v>34.4</v>
      </c>
      <c r="IG17" s="61">
        <f>'[2]Raw Data'!SV17</f>
        <v>34.644552935658979</v>
      </c>
      <c r="IH17" s="61">
        <f>'[2]Raw Data'!SW17</f>
        <v>34.397523658282346</v>
      </c>
      <c r="II17" s="34">
        <f>'[2]Raw data real costs'!DF17</f>
        <v>28465.762354837942</v>
      </c>
      <c r="IJ17" s="34">
        <f>'[2]Raw data real costs'!DG17</f>
        <v>21114.522824494059</v>
      </c>
      <c r="IK17" s="35">
        <f>'[2]Raw data real costs'!DH17</f>
        <v>21840.152528569502</v>
      </c>
      <c r="IL17" s="37">
        <f>'[2]Raw data real costs'!DI17</f>
        <v>21228.830571466595</v>
      </c>
      <c r="IM17" s="45">
        <f>'[2]Raw data real costs'!DJ17</f>
        <v>20984.678420890374</v>
      </c>
      <c r="IN17" s="34">
        <f>'[2]Raw data real costs'!DK17</f>
        <v>8326.9295105039582</v>
      </c>
      <c r="IO17" s="35">
        <f>'[2]Raw data real costs'!DL17</f>
        <v>8026.4483079396659</v>
      </c>
      <c r="IP17" s="35">
        <f>'[2]Raw data real costs'!DM17</f>
        <v>7775.24315790321</v>
      </c>
      <c r="IQ17" s="36">
        <f>'[2]Raw data real costs'!DN17</f>
        <v>8136.8180830254296</v>
      </c>
      <c r="IR17" s="35">
        <f>'[2]Raw data real costs'!DO17</f>
        <v>13513.223018065546</v>
      </c>
      <c r="IS17" s="37">
        <f>'[2]Raw data real costs'!DP17</f>
        <v>13202.382263526928</v>
      </c>
      <c r="IT17" s="45">
        <f>'[2]Raw data real costs'!DQ17</f>
        <v>13209.435262987163</v>
      </c>
      <c r="IU17" s="36">
        <f>'[2]Raw data real costs'!DR17</f>
        <v>12608.672027820039</v>
      </c>
      <c r="IV17" s="60">
        <f>'[2]Raw Data'!UO17</f>
        <v>54.501373541649869</v>
      </c>
      <c r="IW17" s="60">
        <f>'[2]Raw Data'!UP17</f>
        <v>52.1</v>
      </c>
      <c r="IX17" s="60">
        <f>'[2]Raw Data'!UQ17</f>
        <v>55.875909646258478</v>
      </c>
      <c r="IY17" s="60">
        <f>'[2]Raw Data'!UR17</f>
        <v>53.7</v>
      </c>
      <c r="IZ17" s="60">
        <f>'[2]Raw Data'!US17</f>
        <v>52.295945506742825</v>
      </c>
      <c r="JA17" s="60">
        <f>'[2]Raw Data'!UT17</f>
        <v>79</v>
      </c>
      <c r="JB17" s="60">
        <f>'[2]Raw Data'!UU17</f>
        <v>80.333333333333329</v>
      </c>
      <c r="JC17" s="60">
        <f>'[2]Raw Data'!UV17</f>
        <v>82</v>
      </c>
      <c r="JD17" s="60">
        <f>'[2]Raw Data'!UW17</f>
        <v>77.966666666666669</v>
      </c>
      <c r="JE17" s="60">
        <f>'[2]Raw Data'!UX17</f>
        <v>80.333333333333329</v>
      </c>
      <c r="JF17" s="60">
        <f>'[2]Raw Data'!UY17</f>
        <v>82.333333333333329</v>
      </c>
      <c r="JG17" s="60">
        <f>'[2]Raw Data'!UZ17</f>
        <v>9.2123839029204255</v>
      </c>
      <c r="JH17" s="60">
        <f>'[2]Raw Data'!VA17</f>
        <v>9.2077175146219172</v>
      </c>
      <c r="JI17" s="60">
        <f>'[2]Raw Data'!VB17</f>
        <v>9.9171930971807853</v>
      </c>
      <c r="JJ17" s="60">
        <f>'[2]Raw Data'!VC17</f>
        <v>6.0597989323179364</v>
      </c>
      <c r="JK17" s="60">
        <f>'[2]Raw Data'!VD17</f>
        <v>5.9250251070995414</v>
      </c>
      <c r="JL17" s="58">
        <f>'[2]Raw Data'!VE17</f>
        <v>6.2076110010394583</v>
      </c>
      <c r="JM17" s="58">
        <f>'[2]Raw Data'!VF17</f>
        <v>1.9871760208686731</v>
      </c>
      <c r="JN17" s="58">
        <f>'[2]Raw Data'!VG17</f>
        <v>1.763622247542318</v>
      </c>
      <c r="JO17" s="58">
        <f>'[2]Raw Data'!VH17</f>
        <v>1.570637904366486</v>
      </c>
      <c r="JP17" s="58">
        <f>'[2]Raw Data'!VI17</f>
        <v>1.6225056849068751</v>
      </c>
      <c r="JQ17" s="58">
        <f>'[2]Raw Data'!VJ17</f>
        <v>1.7361122039604402</v>
      </c>
      <c r="JR17" s="58">
        <f>'[2]Raw Data'!VK17</f>
        <v>1.501799472133478</v>
      </c>
      <c r="JS17" s="58">
        <f>'[2]Raw Data'!VL17</f>
        <v>36.804096638655466</v>
      </c>
      <c r="JT17" s="58">
        <f>'[2]Raw Data'!VM17</f>
        <v>62.055820737204982</v>
      </c>
      <c r="JU17" s="58">
        <f>'[2]Raw Data'!VN17</f>
        <v>67.904474042581469</v>
      </c>
      <c r="JV17" s="58">
        <f>'[2]Raw Data'!VO17</f>
        <v>80.684580295008828</v>
      </c>
      <c r="JW17" s="58">
        <f>'[2]Raw Data'!VP17</f>
        <v>98.24426459768577</v>
      </c>
      <c r="JX17" s="58">
        <f>'[2]Raw Data'!VQ17</f>
        <v>98.569141484890935</v>
      </c>
      <c r="JY17" s="58">
        <f>'[2]Raw Data'!VR17</f>
        <v>92.014468178212951</v>
      </c>
      <c r="JZ17" s="58">
        <f>'[2]Raw Data'!VS17</f>
        <v>93.753977861252196</v>
      </c>
      <c r="KA17" s="58">
        <f>'[2]Raw Data'!VT17</f>
        <v>92.122275709945484</v>
      </c>
      <c r="KB17" s="58">
        <f>'[2]Raw Data'!VU17</f>
        <v>10.965933800434888</v>
      </c>
      <c r="KC17" s="58">
        <f>'[2]Raw Data'!VV17</f>
        <v>9.9584989718985604</v>
      </c>
      <c r="KD17" s="58">
        <f>'[2]Raw Data'!VW17</f>
        <v>10.017597918378527</v>
      </c>
      <c r="KE17" s="58">
        <f>'[2]Raw Data'!VX17</f>
        <v>69.166885504201687</v>
      </c>
      <c r="KF17" s="58">
        <f>'[2]Raw Data'!VY17</f>
        <v>82.995226730310264</v>
      </c>
      <c r="KG17" s="58">
        <f>'[2]Raw Data'!VZ17</f>
        <v>86.647623476267981</v>
      </c>
      <c r="KH17" s="58">
        <f>'[2]Raw Data'!WA17</f>
        <v>96.86345020477475</v>
      </c>
      <c r="KI17" s="58">
        <f>'[2]Raw Data'!WB17</f>
        <v>98.642231288876999</v>
      </c>
      <c r="KJ17" s="58">
        <f>'[2]Raw Data'!WC17</f>
        <v>99.789873924354609</v>
      </c>
      <c r="KK17" s="58">
        <f>'[2]Raw Data'!WD17</f>
        <v>59.136212624584715</v>
      </c>
      <c r="KL17" s="58">
        <f>'[2]Raw Data'!WE17</f>
        <v>57.111356119073875</v>
      </c>
      <c r="KM17" s="58">
        <f>'[2]Raw Data'!WF17</f>
        <v>66.162790697674424</v>
      </c>
      <c r="KN17" s="58">
        <f>'[2]Raw Data'!WG17</f>
        <v>68.119891008174378</v>
      </c>
      <c r="KO17" s="58">
        <f>'[2]Raw Data'!WH17</f>
        <v>73.563218390804593</v>
      </c>
      <c r="KP17" s="58">
        <f>'[2]Raw Data'!WI17</f>
        <v>76.923076923076934</v>
      </c>
      <c r="KQ17" s="58">
        <f>'[2]Raw Data'!WJ17</f>
        <v>79.139237300808503</v>
      </c>
      <c r="KR17" s="58">
        <f>'[2]Raw Data'!WK17</f>
        <v>79.529954998866017</v>
      </c>
      <c r="KS17" s="58">
        <f>'[2]Raw Data'!WL17</f>
        <v>81.250246460822581</v>
      </c>
      <c r="KT17" s="58">
        <f>'[2]Raw Data'!WM17</f>
        <v>84.625473210937614</v>
      </c>
      <c r="KU17" s="58">
        <f>'[2]Raw Data'!WN17</f>
        <v>83.011376857361299</v>
      </c>
      <c r="KV17" s="58">
        <f>'[2]Raw Data'!WO17</f>
        <v>74.54762615087553</v>
      </c>
      <c r="KW17" s="58">
        <f>'[2]Raw Data'!WP17</f>
        <v>5.9464285714285712</v>
      </c>
      <c r="KX17" s="58">
        <f>'[2]Raw Data'!WS17</f>
        <v>6.9395973154362416</v>
      </c>
      <c r="KY17" s="58">
        <f>'[2]Raw Data'!WV17</f>
        <v>11.512396694214875</v>
      </c>
      <c r="KZ17" s="62">
        <f>'[2]Raw Data'!WY17</f>
        <v>11.892857142857142</v>
      </c>
      <c r="LA17" s="62">
        <f>'[2]Raw data real costs'!DS17</f>
        <v>5528.9650225175965</v>
      </c>
      <c r="LB17" s="62">
        <f>'[2]Raw data real costs'!DT17</f>
        <v>5062.0609707147805</v>
      </c>
      <c r="LC17" s="62">
        <f>'[2]Raw data real costs'!DU17</f>
        <v>5292.8355903992124</v>
      </c>
      <c r="LD17" s="62">
        <f>'[2]Raw data real costs'!DV17</f>
        <v>3788.4669524236201</v>
      </c>
      <c r="LE17" s="62">
        <f>'[2]Raw data real costs'!DW17</f>
        <v>4336.5731009368092</v>
      </c>
      <c r="LF17" s="62">
        <f>'[2]Raw data real costs'!DX17</f>
        <v>4348.4162895927602</v>
      </c>
      <c r="LG17" s="110">
        <f>'[2]Raw Data'!XT17</f>
        <v>16.463385354141657</v>
      </c>
      <c r="LH17" s="110">
        <f>'[2]Raw Data'!XU17</f>
        <v>15.033717834960072</v>
      </c>
      <c r="LI17" s="110">
        <f>'[2]Raw Data'!XV17</f>
        <v>17.825688073394495</v>
      </c>
      <c r="LJ17" s="110">
        <f>'[2]Raw Data'!XW17</f>
        <v>17.600000000000001</v>
      </c>
      <c r="LK17" s="110">
        <f>'[2]Raw Data'!XX17</f>
        <v>19.152423696091638</v>
      </c>
      <c r="LL17" s="110">
        <f>'[2]Raw Data'!XY17</f>
        <v>20.303726391748906</v>
      </c>
      <c r="LM17" s="110">
        <f>'[2]Raw Data'!XZ17</f>
        <v>15.972977983135131</v>
      </c>
      <c r="LN17" s="110">
        <f>'[2]Raw Data'!YA17</f>
        <v>14.907799789791088</v>
      </c>
      <c r="LO17" s="110">
        <f>'[2]Raw Data'!YB17</f>
        <v>19.589389037735344</v>
      </c>
      <c r="LP17" s="110">
        <f>'[2]Raw Data'!YC17</f>
        <v>19.297445057862426</v>
      </c>
      <c r="LQ17" s="110">
        <f>'[2]Raw Data'!YD17</f>
        <v>21.995094031071137</v>
      </c>
      <c r="LR17" s="110">
        <f>'[2]Raw Data'!YG17</f>
        <v>21.81075561606535</v>
      </c>
      <c r="LS17" s="110">
        <f>'[2]Raw Data'!YJ17</f>
        <v>15.920452075635732</v>
      </c>
      <c r="LT17" s="110">
        <f>'[2]Raw Data'!KF17</f>
        <v>81.111699999999999</v>
      </c>
      <c r="LU17" s="110">
        <f>'[2]Raw Data'!KG17</f>
        <v>79.710905842635313</v>
      </c>
      <c r="LV17" s="115">
        <f>'[2]Raw Data'!KH17</f>
        <v>85.958399999999997</v>
      </c>
      <c r="LW17" s="115">
        <f>'[2]Raw Data'!KI17</f>
        <v>82.286529632060137</v>
      </c>
      <c r="LX17" s="115">
        <f>'[2]Raw Data'!DV17</f>
        <v>738.58</v>
      </c>
      <c r="LY17" s="115">
        <f>'[2]Raw Data'!DW17</f>
        <v>765.04</v>
      </c>
      <c r="LZ17" s="115">
        <f>'[2]Raw Data'!DX17</f>
        <v>799.77</v>
      </c>
      <c r="MA17" s="115">
        <f>'[2]Raw Data'!DY17</f>
        <v>811.82</v>
      </c>
      <c r="MB17" s="115">
        <f>'[2]Raw Data'!DZ17</f>
        <v>834.11</v>
      </c>
      <c r="MC17" s="115">
        <f>'[2]Raw Data'!EA17</f>
        <v>466</v>
      </c>
      <c r="MD17" s="115">
        <f>'[2]Raw Data'!EB17</f>
        <v>477</v>
      </c>
      <c r="ME17" s="115">
        <f>'[2]Raw Data'!EC17</f>
        <v>535</v>
      </c>
      <c r="MF17" s="115">
        <f>'[2]Raw Data'!ED17</f>
        <v>540</v>
      </c>
      <c r="MG17" s="115">
        <f>'[2]Raw Data'!EE17</f>
        <v>562</v>
      </c>
      <c r="MH17" s="115">
        <f>'[2]Raw Data'!EF17</f>
        <v>572</v>
      </c>
      <c r="MI17" s="115">
        <f>'[2]Raw Data'!EG17</f>
        <v>605</v>
      </c>
      <c r="MJ17" s="115">
        <f>'[2]Raw Data'!EH17</f>
        <v>643</v>
      </c>
      <c r="MK17" s="115">
        <f>'[2]Raw Data'!EI17</f>
        <v>665</v>
      </c>
      <c r="ML17" s="115">
        <f>'[2]Raw Data'!EJ17</f>
        <v>675</v>
      </c>
      <c r="MM17" s="115">
        <f>'[2]Raw Data'!EK17</f>
        <v>697</v>
      </c>
      <c r="MN17" s="115">
        <f>'[2]Raw Data'!EL17</f>
        <v>762</v>
      </c>
      <c r="MO17" s="115">
        <f>'[2]Raw Data'!EM17</f>
        <v>772</v>
      </c>
      <c r="MP17" s="115">
        <f>'[2]Raw Data'!EN17</f>
        <v>806</v>
      </c>
      <c r="MQ17" s="115">
        <f>'[2]Raw Data'!EO17</f>
        <v>819</v>
      </c>
      <c r="MR17" s="115">
        <f>'[2]Raw Data'!EP17</f>
        <v>936</v>
      </c>
      <c r="MS17" s="115">
        <f>'[2]Raw Data'!EQ17</f>
        <v>878</v>
      </c>
      <c r="MT17" s="115">
        <f>'[2]Raw Data'!ER17</f>
        <v>945</v>
      </c>
      <c r="MU17" s="115">
        <f>'[2]Raw Data'!ES17</f>
        <v>969</v>
      </c>
      <c r="MV17" s="115">
        <f>'[2]Raw Data'!ET17</f>
        <v>969</v>
      </c>
      <c r="MW17" s="115">
        <f>'[2]Raw Data'!EU17</f>
        <v>1033</v>
      </c>
      <c r="MX17" s="115">
        <f>'[2]Raw Data'!EV17</f>
        <v>1091</v>
      </c>
      <c r="MY17" s="115">
        <f>'[2]Raw Data'!EW17</f>
        <v>1119</v>
      </c>
      <c r="MZ17" s="115">
        <f>'[2]Raw Data'!EX17</f>
        <v>1123</v>
      </c>
      <c r="NA17" s="115">
        <f>'[2]Raw Data'!EY17</f>
        <v>1119</v>
      </c>
      <c r="NB17" s="115">
        <f>'[2]Raw Data'!EZ17</f>
        <v>93.83124556842354</v>
      </c>
      <c r="NC17" s="115">
        <f>'[2]Raw Data'!FA17</f>
        <v>88.964018353054826</v>
      </c>
      <c r="ND17" s="115">
        <f>'[2]Raw Data'!FB17</f>
        <v>85.467217346411971</v>
      </c>
      <c r="NE17" s="115">
        <f>'[2]Raw Data'!FC17</f>
        <v>93.429449302765306</v>
      </c>
      <c r="NF17" s="115">
        <f>'[2]Raw Data'!FD17</f>
        <v>86.114465105047088</v>
      </c>
      <c r="NG17" s="115">
        <f>'[2]Raw Data'!FE17</f>
        <v>78.058853897780068</v>
      </c>
      <c r="NH17" s="115">
        <f>'[2]Raw Data'!FF17</f>
        <v>94.87118884424487</v>
      </c>
      <c r="NI17" s="115">
        <f>'[2]Raw Data'!FG17</f>
        <v>92.055059164453041</v>
      </c>
      <c r="NJ17" s="115">
        <f>'[2]Raw Data'!FH17</f>
        <v>87.06763035622096</v>
      </c>
      <c r="NK17" s="115">
        <f>'[2]Raw Data'!FI17</f>
        <v>96.076577641219572</v>
      </c>
      <c r="NL17" s="115">
        <f>'[2]Raw Data'!FJ17</f>
        <v>90.678580053127263</v>
      </c>
      <c r="NM17" s="115">
        <f>'[2]Raw Data'!FK17</f>
        <v>83.866804336602996</v>
      </c>
      <c r="NN17" s="115">
        <f>'[2]Raw Data'!FL17</f>
        <v>5.7546944310294803</v>
      </c>
      <c r="NO17" s="116"/>
      <c r="NP17" s="113"/>
    </row>
    <row r="18" spans="1:380" s="63" customFormat="1" ht="15" customHeight="1">
      <c r="A18" s="64" t="s">
        <v>99</v>
      </c>
      <c r="B18" s="65">
        <v>4</v>
      </c>
      <c r="C18" s="65">
        <v>4</v>
      </c>
      <c r="D18" s="96">
        <f>'[2]Raw data real costs'!B18</f>
        <v>5101.0001880439886</v>
      </c>
      <c r="E18" s="96">
        <f>'[2]Raw data real costs'!C18</f>
        <v>4928.8695533487316</v>
      </c>
      <c r="F18" s="96">
        <f>'[2]Raw data real costs'!D18</f>
        <v>4799.9329895555766</v>
      </c>
      <c r="G18" s="96">
        <f>'[2]Raw data real costs'!E18</f>
        <v>4510.7669945073021</v>
      </c>
      <c r="H18" s="96">
        <f>'[2]Raw data real costs'!F18</f>
        <v>4347.0918379065643</v>
      </c>
      <c r="I18" s="97">
        <f>'[2]Raw data real costs'!G18</f>
        <v>4384.2968947235549</v>
      </c>
      <c r="J18" s="96">
        <f>'[2]Raw data real costs'!H18</f>
        <v>7190.7454739125651</v>
      </c>
      <c r="K18" s="96">
        <f>'[2]Raw data real costs'!I18</f>
        <v>6785.7042409757887</v>
      </c>
      <c r="L18" s="96">
        <f>'[2]Raw data real costs'!J18</f>
        <v>6702.5935051787101</v>
      </c>
      <c r="M18" s="96">
        <f>'[2]Raw data real costs'!K18</f>
        <v>6428.4034097355143</v>
      </c>
      <c r="N18" s="96">
        <f>'[2]Raw data real costs'!L18</f>
        <v>6549.6404442110779</v>
      </c>
      <c r="O18" s="97">
        <f>'[2]Raw data real costs'!M18</f>
        <v>6691.0295003010233</v>
      </c>
      <c r="P18" s="40">
        <f>'[2]Raw data real costs'!N18</f>
        <v>5419.6143767948506</v>
      </c>
      <c r="Q18" s="41">
        <f>'[2]Raw data real costs'!O18</f>
        <v>5045.1160634370854</v>
      </c>
      <c r="R18" s="41">
        <f>'[2]Raw data real costs'!P18</f>
        <v>4993.0696485697745</v>
      </c>
      <c r="S18" s="41">
        <f>'[2]Raw data real costs'!Q18</f>
        <v>4129.6068949812106</v>
      </c>
      <c r="T18" s="41">
        <f>'[2]Raw data real costs'!R18</f>
        <v>4159.8847978709882</v>
      </c>
      <c r="U18" s="44">
        <f>'[2]Raw data real costs'!S18</f>
        <v>5082.5204061317936</v>
      </c>
      <c r="V18" s="66">
        <f>'[2]Raw Data'!BD18</f>
        <v>38</v>
      </c>
      <c r="W18" s="67">
        <f>'[2]Raw Data'!BE18</f>
        <v>43</v>
      </c>
      <c r="X18" s="68">
        <f>'[2]Raw Data'!BF18</f>
        <v>46</v>
      </c>
      <c r="Y18" s="67">
        <f>'[2]Raw Data'!BG18</f>
        <v>48</v>
      </c>
      <c r="Z18" s="125">
        <f>'[2]Raw Data'!BH18</f>
        <v>48</v>
      </c>
      <c r="AA18" s="66">
        <f>'[2]Raw Data'!BI18</f>
        <v>17</v>
      </c>
      <c r="AB18" s="68">
        <f>'[2]Raw Data'!BJ18</f>
        <v>19</v>
      </c>
      <c r="AC18" s="68">
        <f>'[2]Raw Data'!BK18</f>
        <v>23</v>
      </c>
      <c r="AD18" s="68">
        <f>'[2]Raw Data'!BL18</f>
        <v>22</v>
      </c>
      <c r="AE18" s="68">
        <f>'[2]Raw Data'!BM18</f>
        <v>23</v>
      </c>
      <c r="AF18" s="120">
        <f>'[2]Raw Data'!BN18</f>
        <v>28</v>
      </c>
      <c r="AG18" s="120">
        <f>'[2]Raw Data'!BO18</f>
        <v>33</v>
      </c>
      <c r="AH18" s="120">
        <f>'[2]Raw Data'!BP18</f>
        <v>37</v>
      </c>
      <c r="AI18" s="120">
        <f>'[2]Raw Data'!BQ18</f>
        <v>39</v>
      </c>
      <c r="AJ18" s="105">
        <f>'[2]Raw Data'!BR18</f>
        <v>41</v>
      </c>
      <c r="AK18" s="14">
        <f>'[2]Raw Data'!BS18</f>
        <v>10</v>
      </c>
      <c r="AL18" s="13">
        <f>'[2]Raw Data'!BT18</f>
        <v>11</v>
      </c>
      <c r="AM18" s="14">
        <f>'[2]Raw Data'!BU18</f>
        <v>15</v>
      </c>
      <c r="AN18" s="13">
        <f>'[2]Raw Data'!BV18</f>
        <v>15</v>
      </c>
      <c r="AO18" s="14">
        <f>'[2]Raw Data'!BW18</f>
        <v>16</v>
      </c>
      <c r="AP18" s="40">
        <f>'[2]Raw data real costs'!T18</f>
        <v>3679.3439121502192</v>
      </c>
      <c r="AQ18" s="41">
        <f>'[2]Raw data real costs'!U18</f>
        <v>3549.5619000402403</v>
      </c>
      <c r="AR18" s="41">
        <f>'[2]Raw data real costs'!V18</f>
        <v>3490.4895537825719</v>
      </c>
      <c r="AS18" s="41">
        <f>'[2]Raw data real costs'!W18</f>
        <v>3338.8738284477931</v>
      </c>
      <c r="AT18" s="41">
        <f>'[2]Raw data real costs'!X18</f>
        <v>3158.6476077792954</v>
      </c>
      <c r="AU18" s="41">
        <f>'[2]Raw data real costs'!Y18</f>
        <v>3465.6928437416241</v>
      </c>
      <c r="AV18" s="40">
        <f>'[2]Raw data real costs'!Z18</f>
        <v>195.80503688183356</v>
      </c>
      <c r="AW18" s="41">
        <f>'[2]Raw data real costs'!AA18</f>
        <v>220.10729655483169</v>
      </c>
      <c r="AX18" s="41">
        <f>'[2]Raw data real costs'!AB18</f>
        <v>250.27934585636683</v>
      </c>
      <c r="AY18" s="41">
        <f>'[2]Raw data real costs'!AC18</f>
        <v>248.99264465041529</v>
      </c>
      <c r="AZ18" s="41">
        <f>'[2]Raw data real costs'!AD18</f>
        <v>265.46026294107645</v>
      </c>
      <c r="BA18" s="41">
        <f>'[2]Raw data real costs'!AE18</f>
        <v>278.80458417538563</v>
      </c>
      <c r="BB18" s="48">
        <f>'[2]Raw Data'!DH18</f>
        <v>93.714136671883153</v>
      </c>
      <c r="BC18" s="48">
        <f>'[2]Raw Data'!DI18</f>
        <v>92.914438502673804</v>
      </c>
      <c r="BD18" s="48">
        <f>'[2]Raw Data'!DJ18</f>
        <v>92.678279804028307</v>
      </c>
      <c r="BE18" s="48">
        <f>'[2]Raw Data'!DK18</f>
        <v>92.351598173515981</v>
      </c>
      <c r="BF18" s="48">
        <f>'[2]Raw Data'!DL18</f>
        <v>91.290322580645167</v>
      </c>
      <c r="BG18" s="48">
        <f>'[2]Raw Data'!DM18</f>
        <v>91.287188828172432</v>
      </c>
      <c r="BH18" s="70">
        <f>'[2]Raw Data'!DN18</f>
        <v>80.333333333333329</v>
      </c>
      <c r="BI18" s="70">
        <f>'[2]Raw Data'!DO18</f>
        <v>76</v>
      </c>
      <c r="BJ18" s="71">
        <f>'[2]Raw Data'!DP18</f>
        <v>72</v>
      </c>
      <c r="BK18" s="91">
        <f>'[2]Raw Data'!DQ18</f>
        <v>87.9</v>
      </c>
      <c r="BL18" s="49">
        <f>'[2]Raw Data'!DR18</f>
        <v>89.4</v>
      </c>
      <c r="BM18" s="69">
        <f>'[2]Raw Data'!DS18</f>
        <v>89.8</v>
      </c>
      <c r="BN18" s="68">
        <f>'[2]Raw Data'!DT18</f>
        <v>90.3</v>
      </c>
      <c r="BO18" s="55">
        <f>'[2]Raw Data'!DU18</f>
        <v>89.9</v>
      </c>
      <c r="BP18" s="68">
        <f>'[2]Raw Data'!DV18</f>
        <v>600.4</v>
      </c>
      <c r="BQ18" s="48">
        <f>'[2]Raw Data'!FL18</f>
        <v>4.0893283206206501</v>
      </c>
      <c r="BR18" s="57">
        <f>'[2]Raw Data'!FO18</f>
        <v>4.0974026678362874</v>
      </c>
      <c r="BS18" s="57">
        <f>'[2]Raw Data'!FR18</f>
        <v>4.2463558407086772</v>
      </c>
      <c r="BT18" s="57">
        <f>'[2]Raw Data'!FU18</f>
        <v>4.5807596444251484</v>
      </c>
      <c r="BU18" s="57">
        <f>'[2]Raw Data'!FX18</f>
        <v>4.2409190721910841</v>
      </c>
      <c r="BV18" s="123">
        <f>'[2]Raw Data'!GA18</f>
        <v>4.320729224624114</v>
      </c>
      <c r="BW18" s="41">
        <f>'[2]Raw data real costs'!AF18</f>
        <v>24415.829936138569</v>
      </c>
      <c r="BX18" s="41">
        <f>'[2]Raw data real costs'!AG18</f>
        <v>25173.484826767883</v>
      </c>
      <c r="BY18" s="39">
        <f>'[2]Raw data real costs'!AH18</f>
        <v>28782.875800739603</v>
      </c>
      <c r="BZ18" s="43">
        <f>'[2]Raw data real costs'!AI18</f>
        <v>27138.995021022252</v>
      </c>
      <c r="CA18" s="39">
        <f>'[2]Raw data real costs'!AJ18</f>
        <v>21826.829537359834</v>
      </c>
      <c r="CB18" s="109">
        <f>'[2]Raw data real costs'!AK18</f>
        <v>20887.62080680806</v>
      </c>
      <c r="CC18" s="60">
        <f>'[2]Raw Data'!GV18</f>
        <v>49.50354609929078</v>
      </c>
      <c r="CD18" s="60">
        <f>'[2]Raw Data'!GW18</f>
        <v>52.143845089903188</v>
      </c>
      <c r="CE18" s="60">
        <f>'[2]Raw Data'!GX18</f>
        <v>55.52325581395349</v>
      </c>
      <c r="CF18" s="60">
        <f>'[2]Raw Data'!GY18</f>
        <v>60.196905766526022</v>
      </c>
      <c r="CG18" s="60">
        <f>'[2]Raw Data'!GZ18</f>
        <v>59.370725034199722</v>
      </c>
      <c r="CH18" s="60">
        <f>'[2]Raw Data'!HA18</f>
        <v>59.681697612732101</v>
      </c>
      <c r="CI18" s="41">
        <f>'[2]Raw data real costs'!AL18</f>
        <v>18.477429630566654</v>
      </c>
      <c r="CJ18" s="41">
        <f>'[2]Raw data real costs'!AM18</f>
        <v>18.482822305689126</v>
      </c>
      <c r="CK18" s="39">
        <f>'[2]Raw data real costs'!AN18</f>
        <v>16.854559766916022</v>
      </c>
      <c r="CL18" s="43">
        <f>'[2]Raw data real costs'!AO18</f>
        <v>12.681513354441535</v>
      </c>
      <c r="CM18" s="39">
        <f>'[2]Raw data real costs'!AP18</f>
        <v>11.210287762609111</v>
      </c>
      <c r="CN18" s="44">
        <f>'[2]Raw data real costs'!AQ18</f>
        <v>10.983186596389977</v>
      </c>
      <c r="CO18" s="111"/>
      <c r="CP18" s="111"/>
      <c r="CQ18" s="111"/>
      <c r="CR18" s="111">
        <f>'[2]Raw Data'!HL18</f>
        <v>0.85</v>
      </c>
      <c r="CS18" s="111">
        <f>'[2]Raw Data'!HM18</f>
        <v>0.66359999999999997</v>
      </c>
      <c r="CT18" s="111">
        <f>'[2]Raw Data'!HN18</f>
        <v>0.60940000000000005</v>
      </c>
      <c r="CU18" s="72">
        <f>'[2]Raw Data'!HO18</f>
        <v>6.6845197810196337</v>
      </c>
      <c r="CV18" s="72">
        <f>'[2]Raw Data'!HP18</f>
        <v>5.9653778306065126</v>
      </c>
      <c r="CW18" s="72">
        <f>'[2]Raw Data'!HQ18</f>
        <v>6.6344477807683262</v>
      </c>
      <c r="CX18" s="72">
        <f>'[2]Raw Data'!HR18</f>
        <v>6.1180115696789086</v>
      </c>
      <c r="CY18" s="72">
        <f>'[2]Raw Data'!HS18</f>
        <v>5.8285698219387552</v>
      </c>
      <c r="CZ18" s="72">
        <f>'[2]Raw Data'!HT18</f>
        <v>6.0337399761132913</v>
      </c>
      <c r="DA18" s="72">
        <f>'[2]Raw Data'!HU18</f>
        <v>9.3495976786779984</v>
      </c>
      <c r="DB18" s="72">
        <f>'[2]Raw Data'!HV18</f>
        <v>9.2415846920684626</v>
      </c>
      <c r="DC18" s="72">
        <f>'[2]Raw Data'!HW18</f>
        <v>9.7309987483887532</v>
      </c>
      <c r="DD18" s="72">
        <f>'[2]Raw Data'!HX18</f>
        <v>9.6097951174448131</v>
      </c>
      <c r="DE18" s="72">
        <f>'[2]Raw Data'!HY18</f>
        <v>10.151222734606248</v>
      </c>
      <c r="DF18" s="72">
        <f>'[2]Raw Data'!HZ18</f>
        <v>9.720341854824941</v>
      </c>
      <c r="DG18" s="72">
        <f>'[2]Raw Data'!IA18</f>
        <v>92.270534873626659</v>
      </c>
      <c r="DH18" s="72">
        <f>'[2]Raw Data'!IB18</f>
        <v>92.577865128852039</v>
      </c>
      <c r="DI18" s="72">
        <f>'[2]Raw Data'!IC18</f>
        <v>93.144279635463761</v>
      </c>
      <c r="DJ18" s="72">
        <f>'[2]Raw Data'!ID18</f>
        <v>93.915200172429195</v>
      </c>
      <c r="DK18" s="72">
        <f>'[2]Raw Data'!IE18</f>
        <v>94.607158611333432</v>
      </c>
      <c r="DL18" s="72">
        <f>'[2]Raw Data'!IF18</f>
        <v>94.748887652711787</v>
      </c>
      <c r="DM18" s="72">
        <f>'[2]Raw Data'!IG18</f>
        <v>90.000095949952509</v>
      </c>
      <c r="DN18" s="72">
        <f>'[2]Raw Data'!IH18</f>
        <v>87.990285274299268</v>
      </c>
      <c r="DO18" s="72">
        <f>'[2]Raw Data'!II18</f>
        <v>88.372075749191296</v>
      </c>
      <c r="DP18" s="72">
        <f>'[2]Raw Data'!IJ18</f>
        <v>89.951574841860321</v>
      </c>
      <c r="DQ18" s="72">
        <f>'[2]Raw Data'!IK18</f>
        <v>91.633843017329255</v>
      </c>
      <c r="DR18" s="72">
        <f>'[2]Raw Data'!IL18</f>
        <v>93.715826758274559</v>
      </c>
      <c r="DS18" s="41">
        <f>'[2]Raw data real costs'!AR18</f>
        <v>22.934099802654277</v>
      </c>
      <c r="DT18" s="41">
        <f>'[2]Raw data real costs'!AS18</f>
        <v>20.97758395533732</v>
      </c>
      <c r="DU18" s="39">
        <f>'[2]Raw data real costs'!AT18</f>
        <v>22.165747019259211</v>
      </c>
      <c r="DV18" s="43">
        <f>'[2]Raw data real costs'!AU18</f>
        <v>22.372534764830128</v>
      </c>
      <c r="DW18" s="39">
        <f>'[2]Raw data real costs'!AV18</f>
        <v>18.581646726240511</v>
      </c>
      <c r="DX18" s="39">
        <f>'[2]Raw data real costs'!AW18</f>
        <v>21.233042783166866</v>
      </c>
      <c r="DY18" s="35">
        <f>'[2]Raw Data'!JE18</f>
        <v>1.3</v>
      </c>
      <c r="DZ18" s="35">
        <f>'[2]Raw Data'!JH18</f>
        <v>8.9</v>
      </c>
      <c r="EA18" s="35">
        <f>'[2]Raw Data'!JK18</f>
        <v>29.819027529274962</v>
      </c>
      <c r="EB18" s="35">
        <f>'[2]Raw Data'!JN18</f>
        <v>31.481596006049394</v>
      </c>
      <c r="EC18" s="35">
        <f>'[2]Raw Data'!JQ18</f>
        <v>32.496580782724671</v>
      </c>
      <c r="ED18" s="35">
        <f>'[2]Raw Data'!JT18</f>
        <v>27.589364676347245</v>
      </c>
      <c r="EE18" s="56">
        <f>'[2]Raw Data'!JW18</f>
        <v>38.118579924310687</v>
      </c>
      <c r="EF18" s="56">
        <f>'[2]Raw Data'!JX18</f>
        <v>37.957272461223297</v>
      </c>
      <c r="EG18" s="56">
        <f>'[2]Raw Data'!JY18</f>
        <v>37.166942646394702</v>
      </c>
      <c r="EH18" s="56">
        <f>'[2]Raw Data'!JZ18</f>
        <v>35.823483057525614</v>
      </c>
      <c r="EI18" s="56">
        <f>'[2]Raw Data'!KA18</f>
        <v>40.696409140369965</v>
      </c>
      <c r="EJ18" s="56">
        <f>'[2]Raw Data'!KB18</f>
        <v>39.355674275538291</v>
      </c>
      <c r="EK18" s="61">
        <f>'[2]Raw Data'!KC18</f>
        <v>59.333333333333336</v>
      </c>
      <c r="EL18" s="61">
        <f>'[2]Raw Data'!KD18</f>
        <v>51</v>
      </c>
      <c r="EM18" s="61">
        <f>'[2]Raw Data'!KE18</f>
        <v>46.333333333333336</v>
      </c>
      <c r="EN18" s="41">
        <f>'[2]Raw data real costs'!AX18</f>
        <v>415.35371512685202</v>
      </c>
      <c r="EO18" s="41">
        <f>'[2]Raw data real costs'!AY18</f>
        <v>428.41268654033803</v>
      </c>
      <c r="EP18" s="39">
        <f>'[2]Raw data real costs'!AZ18</f>
        <v>388.9264803465619</v>
      </c>
      <c r="EQ18" s="43">
        <f>'[2]Raw data real costs'!BA18</f>
        <v>345.77356023843225</v>
      </c>
      <c r="ER18" s="39">
        <f>'[2]Raw data real costs'!BB18</f>
        <v>382.37784148213285</v>
      </c>
      <c r="ES18" s="35">
        <f>'[2]Raw data real costs'!BC18</f>
        <v>354.94658119658118</v>
      </c>
      <c r="ET18" s="41">
        <f>'[2]Raw data real costs'!BD18</f>
        <v>7.9929476128201866</v>
      </c>
      <c r="EU18" s="41">
        <f>'[2]Raw data real costs'!BE18</f>
        <v>6.2446573582879461</v>
      </c>
      <c r="EV18" s="39">
        <f>'[2]Raw data real costs'!BF18</f>
        <v>5.8342452956403204</v>
      </c>
      <c r="EW18" s="43">
        <f>'[2]Raw data real costs'!BG18</f>
        <v>6.4609210349453683</v>
      </c>
      <c r="EX18" s="39">
        <f>'[2]Raw data real costs'!BH18</f>
        <v>4.6389449630572086</v>
      </c>
      <c r="EY18" s="44">
        <f>'[2]Raw data real costs'!BI18</f>
        <v>4.8123541278912656</v>
      </c>
      <c r="EZ18" s="41">
        <f>'[2]Raw data real costs'!BJ18</f>
        <v>3.3269484272226091</v>
      </c>
      <c r="FA18" s="41">
        <f>'[2]Raw data real costs'!BK18</f>
        <v>3.1698767470165068</v>
      </c>
      <c r="FB18" s="39">
        <f>'[2]Raw data real costs'!BL18</f>
        <v>2.547891437408929</v>
      </c>
      <c r="FC18" s="43">
        <f>'[2]Raw data real costs'!BM18</f>
        <v>2.2191159988379323</v>
      </c>
      <c r="FD18" s="39">
        <f>'[2]Raw data real costs'!BN18</f>
        <v>2.4592686348559134</v>
      </c>
      <c r="FE18" s="44">
        <f>'[2]Raw data real costs'!BO18</f>
        <v>2.5284563065824113</v>
      </c>
      <c r="FF18" s="41">
        <f>'[2]Raw data real costs'!BP18</f>
        <v>5.7230545344796271</v>
      </c>
      <c r="FG18" s="41">
        <f>'[2]Raw data real costs'!BQ18</f>
        <v>4.7769968638236611</v>
      </c>
      <c r="FH18" s="43">
        <f>'[2]Raw data real costs'!BR18</f>
        <v>4.5723265071844574</v>
      </c>
      <c r="FI18" s="43">
        <f>'[2]Raw data real costs'!BS18</f>
        <v>4.4817554054828337</v>
      </c>
      <c r="FJ18" s="39">
        <f>'[2]Raw data real costs'!BT18</f>
        <v>4.0806541169194253</v>
      </c>
      <c r="FK18" s="44">
        <f>'[2]Raw data real costs'!BU18</f>
        <v>3.6443378848571677</v>
      </c>
      <c r="FL18" s="41">
        <f>'[2]Raw data real costs'!BV18</f>
        <v>44516.278636343348</v>
      </c>
      <c r="FM18" s="41">
        <f>'[2]Raw data real costs'!BW18</f>
        <v>37796.444268641455</v>
      </c>
      <c r="FN18" s="43">
        <f>'[2]Raw data real costs'!BX18</f>
        <v>36371.246807371375</v>
      </c>
      <c r="FO18" s="43">
        <f>'[2]Raw data real costs'!BY18</f>
        <v>32776.291619331816</v>
      </c>
      <c r="FP18" s="46">
        <f>'[2]Raw data real costs'!BZ18</f>
        <v>37879.959326789387</v>
      </c>
      <c r="FQ18" s="46">
        <f>'[2]Raw data real costs'!CA18</f>
        <v>33006.23412606788</v>
      </c>
      <c r="FR18" s="134">
        <f>'[2]Raw Data'!NW18</f>
        <v>82</v>
      </c>
      <c r="FS18" s="134">
        <f>'[2]Raw Data'!NX18</f>
        <v>77.666666666666671</v>
      </c>
      <c r="FT18" s="134">
        <f>'[2]Raw Data'!NY18</f>
        <v>86.2</v>
      </c>
      <c r="FU18" s="61">
        <f>'[2]Raw Data'!NZ18</f>
        <v>84</v>
      </c>
      <c r="FV18" s="58">
        <f>'[2]Raw Data'!OA18</f>
        <v>83.666666666666671</v>
      </c>
      <c r="FW18" s="58">
        <f>'[2]Raw Data'!OB18</f>
        <v>92.882352941176464</v>
      </c>
      <c r="FX18" s="58">
        <f>'[2]Raw Data'!OC18</f>
        <v>90</v>
      </c>
      <c r="FY18" s="58">
        <f>'[2]Raw Data'!OD18</f>
        <v>87</v>
      </c>
      <c r="FZ18" s="58">
        <f>'[2]Raw Data'!OE18</f>
        <v>83.766666666666666</v>
      </c>
      <c r="GA18" s="58">
        <f>'[2]Raw Data'!OF18</f>
        <v>79.333333333333329</v>
      </c>
      <c r="GB18" s="58">
        <f>'[2]Raw Data'!OG18</f>
        <v>74.666666666666671</v>
      </c>
      <c r="GC18" s="41">
        <f>'[2]Raw data real costs'!CB18</f>
        <v>61.531567846262917</v>
      </c>
      <c r="GD18" s="41">
        <f>'[2]Raw data real costs'!CC18</f>
        <v>63.736410246649477</v>
      </c>
      <c r="GE18" s="43">
        <f>'[2]Raw data real costs'!CD18</f>
        <v>62.115600124732907</v>
      </c>
      <c r="GF18" s="43">
        <f>'[2]Raw data real costs'!CE18</f>
        <v>80.084747893267249</v>
      </c>
      <c r="GG18" s="42">
        <f>'[2]Raw data real costs'!CF18</f>
        <v>79.49304123347062</v>
      </c>
      <c r="GH18" s="41">
        <f>'[2]Raw data real costs'!CG18</f>
        <v>49.412051539887365</v>
      </c>
      <c r="GI18" s="39">
        <f>'[2]Raw data real costs'!CH18</f>
        <v>68.956625454037464</v>
      </c>
      <c r="GJ18" s="39">
        <f>'[2]Raw data real costs'!CI18</f>
        <v>66.843024782177835</v>
      </c>
      <c r="GK18" s="42">
        <f>'[2]Raw data real costs'!CJ18</f>
        <v>67.61511987663026</v>
      </c>
      <c r="GL18" s="41">
        <f>'[2]Raw data real costs'!CK18</f>
        <v>126.55709702882405</v>
      </c>
      <c r="GM18" s="41">
        <f>'[2]Raw data real costs'!CL18</f>
        <v>135.15269690818874</v>
      </c>
      <c r="GN18" s="39">
        <f>'[2]Raw data real costs'!CM18</f>
        <v>130.60488302313067</v>
      </c>
      <c r="GO18" s="39">
        <f>'[2]Raw data real costs'!CN18</f>
        <v>115.28628927970648</v>
      </c>
      <c r="GP18" s="42">
        <f>'[2]Raw data real costs'!CO18</f>
        <v>112.43051344704475</v>
      </c>
      <c r="GQ18" s="41">
        <f>'[2]Raw data real costs'!CP18</f>
        <v>114.26452655209562</v>
      </c>
      <c r="GR18" s="39">
        <f>'[2]Raw data real costs'!CQ18</f>
        <v>98.200219074083591</v>
      </c>
      <c r="GS18" s="39">
        <f>'[2]Raw data real costs'!CR18</f>
        <v>95.248711441167089</v>
      </c>
      <c r="GT18" s="42">
        <f>'[2]Raw data real costs'!CS18</f>
        <v>101.74462591472935</v>
      </c>
      <c r="GU18" s="41">
        <f>'[2]Raw data real costs'!CT18</f>
        <v>31117.788887039504</v>
      </c>
      <c r="GV18" s="41">
        <f>'[2]Raw data real costs'!CU18</f>
        <v>31374.546777919208</v>
      </c>
      <c r="GW18" s="39">
        <f>'[2]Raw data real costs'!CV18</f>
        <v>29949.513839850046</v>
      </c>
      <c r="GX18" s="43">
        <f>'[2]Raw data real costs'!CW18</f>
        <v>27270.571813404742</v>
      </c>
      <c r="GY18" s="46">
        <f>'[2]Raw data real costs'!CX18</f>
        <v>26531.883959157371</v>
      </c>
      <c r="GZ18" s="42">
        <f>'[2]Raw data real costs'!CY18</f>
        <v>26460.401754791041</v>
      </c>
      <c r="HA18" s="61">
        <f>'[2]Raw Data'!RC18</f>
        <v>96.1</v>
      </c>
      <c r="HB18" s="61">
        <f>'[2]Raw Data'!RD18</f>
        <v>93.2</v>
      </c>
      <c r="HC18" s="61">
        <f>'[2]Raw Data'!RE18</f>
        <v>94.4</v>
      </c>
      <c r="HD18" s="61">
        <f>'[2]Raw Data'!RF18</f>
        <v>94.83695652173914</v>
      </c>
      <c r="HE18" s="61">
        <f>'[2]Raw Data'!RG18</f>
        <v>91.7</v>
      </c>
      <c r="HF18" s="41">
        <f>'[2]Raw data real costs'!CZ18</f>
        <v>41120.397854054194</v>
      </c>
      <c r="HG18" s="41">
        <f>'[2]Raw data real costs'!DA18</f>
        <v>31681.140653391722</v>
      </c>
      <c r="HH18" s="39">
        <f>'[2]Raw data real costs'!DB18</f>
        <v>23719.454035666669</v>
      </c>
      <c r="HI18" s="43">
        <f>'[2]Raw data real costs'!DC18</f>
        <v>18865.287299783922</v>
      </c>
      <c r="HJ18" s="46">
        <f>'[2]Raw data real costs'!DD18</f>
        <v>13236.398241181185</v>
      </c>
      <c r="HK18" s="42">
        <f>'[2]Raw data real costs'!DE18</f>
        <v>13382.94705507123</v>
      </c>
      <c r="HL18" s="61">
        <f>'[2]Raw Data'!SA18</f>
        <v>32.251244657610336</v>
      </c>
      <c r="HM18" s="61">
        <f>'[2]Raw Data'!SB18</f>
        <v>28.1</v>
      </c>
      <c r="HN18" s="61">
        <f>'[2]Raw Data'!SC18</f>
        <v>28.23</v>
      </c>
      <c r="HO18" s="61">
        <f>'[2]Raw Data'!SD18</f>
        <v>28.402745845102803</v>
      </c>
      <c r="HP18" s="61">
        <f>'[2]Raw Data'!SE18</f>
        <v>24.446633421576475</v>
      </c>
      <c r="HQ18" s="61">
        <f>'[2]Raw Data'!SF18</f>
        <v>31.04645738670721</v>
      </c>
      <c r="HR18" s="61">
        <f>'[2]Raw Data'!SG18</f>
        <v>29.535234986718518</v>
      </c>
      <c r="HS18" s="61">
        <f>'[2]Raw Data'!SH18</f>
        <v>25.8</v>
      </c>
      <c r="HT18" s="61">
        <f>'[2]Raw Data'!SI18</f>
        <v>26.26</v>
      </c>
      <c r="HU18" s="61">
        <f>'[2]Raw Data'!SJ18</f>
        <v>23.894587902370002</v>
      </c>
      <c r="HV18" s="61">
        <f>'[2]Raw Data'!SK18</f>
        <v>20.388125011117239</v>
      </c>
      <c r="HW18" s="61">
        <f>'[2]Raw Data'!SL18</f>
        <v>23.33302720808944</v>
      </c>
      <c r="HX18" s="61">
        <f>'[2]Raw Data'!SM18</f>
        <v>23.257223389978883</v>
      </c>
      <c r="HY18" s="61">
        <f>'[2]Raw Data'!SN18</f>
        <v>23.5</v>
      </c>
      <c r="HZ18" s="61">
        <f>'[2]Raw Data'!SO18</f>
        <v>24.86</v>
      </c>
      <c r="IA18" s="61">
        <f>'[2]Raw Data'!SP18</f>
        <v>22.811108000101814</v>
      </c>
      <c r="IB18" s="61">
        <f>'[2]Raw Data'!SQ18</f>
        <v>19.103171339658751</v>
      </c>
      <c r="IC18" s="61">
        <f>'[2]Raw Data'!SR18</f>
        <v>30.635727318647117</v>
      </c>
      <c r="ID18" s="61">
        <f>'[2]Raw Data'!SS18</f>
        <v>32.235497641787404</v>
      </c>
      <c r="IE18" s="61">
        <f>'[2]Raw Data'!ST18</f>
        <v>35.1</v>
      </c>
      <c r="IF18" s="61">
        <f>'[2]Raw Data'!SU18</f>
        <v>35.549999999999997</v>
      </c>
      <c r="IG18" s="61">
        <f>'[2]Raw Data'!SV18</f>
        <v>35.599725156379613</v>
      </c>
      <c r="IH18" s="61">
        <f>'[2]Raw Data'!SW18</f>
        <v>35.959841637087393</v>
      </c>
      <c r="II18" s="41">
        <f>'[2]Raw data real costs'!DF18</f>
        <v>20800.680372450643</v>
      </c>
      <c r="IJ18" s="41">
        <f>'[2]Raw data real costs'!DG18</f>
        <v>21825.618046872791</v>
      </c>
      <c r="IK18" s="39">
        <f>'[2]Raw data real costs'!DH18</f>
        <v>22192.241505167953</v>
      </c>
      <c r="IL18" s="43">
        <f>'[2]Raw data real costs'!DI18</f>
        <v>32993.307887287345</v>
      </c>
      <c r="IM18" s="46">
        <f>'[2]Raw data real costs'!DJ18</f>
        <v>29997.443802054884</v>
      </c>
      <c r="IN18" s="41">
        <f>'[2]Raw data real costs'!DK18</f>
        <v>6830.9269066123088</v>
      </c>
      <c r="IO18" s="39">
        <f>'[2]Raw data real costs'!DL18</f>
        <v>5401.4836457279525</v>
      </c>
      <c r="IP18" s="39">
        <f>'[2]Raw data real costs'!DM18</f>
        <v>4383.4558283532097</v>
      </c>
      <c r="IQ18" s="42">
        <f>'[2]Raw data real costs'!DN18</f>
        <v>6545.8323712768406</v>
      </c>
      <c r="IR18" s="39">
        <f>'[2]Raw data real costs'!DO18</f>
        <v>15361.314598555644</v>
      </c>
      <c r="IS18" s="43">
        <f>'[2]Raw data real costs'!DP18</f>
        <v>27591.824241559392</v>
      </c>
      <c r="IT18" s="46">
        <f>'[2]Raw data real costs'!DQ18</f>
        <v>25613.987973701671</v>
      </c>
      <c r="IU18" s="42">
        <f>'[2]Raw data real costs'!DR18</f>
        <v>24235.577398819143</v>
      </c>
      <c r="IV18" s="60">
        <f>'[2]Raw Data'!UO18</f>
        <v>26.481908148810362</v>
      </c>
      <c r="IW18" s="60">
        <f>'[2]Raw Data'!UP18</f>
        <v>28.9</v>
      </c>
      <c r="IX18" s="60">
        <f>'[2]Raw Data'!UQ18</f>
        <v>26.897293176729725</v>
      </c>
      <c r="IY18" s="60">
        <f>'[2]Raw Data'!UR18</f>
        <v>25.8</v>
      </c>
      <c r="IZ18" s="60">
        <f>'[2]Raw Data'!US18</f>
        <v>25.968396133139159</v>
      </c>
      <c r="JA18" s="60">
        <f>'[2]Raw Data'!UT18</f>
        <v>76.833333333333329</v>
      </c>
      <c r="JB18" s="60">
        <f>'[2]Raw Data'!UU18</f>
        <v>77.333333333333329</v>
      </c>
      <c r="JC18" s="60">
        <f>'[2]Raw Data'!UV18</f>
        <v>77.666666666666671</v>
      </c>
      <c r="JD18" s="60">
        <f>'[2]Raw Data'!UW18</f>
        <v>69.066666666666663</v>
      </c>
      <c r="JE18" s="60">
        <f>'[2]Raw Data'!UX18</f>
        <v>65.333333333333329</v>
      </c>
      <c r="JF18" s="60">
        <f>'[2]Raw Data'!UY18</f>
        <v>62.666666666666664</v>
      </c>
      <c r="JG18" s="60" t="str">
        <f>'[2]Raw Data'!UZ18</f>
        <v>N/A</v>
      </c>
      <c r="JH18" s="60"/>
      <c r="JI18" s="60"/>
      <c r="JJ18" s="60"/>
      <c r="JK18" s="60"/>
      <c r="JL18" s="58"/>
      <c r="JM18" s="58" t="str">
        <f>'[2]Raw Data'!VF18</f>
        <v>N/A</v>
      </c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 t="str">
        <f>'[2]Raw Data'!VR18</f>
        <v>N/A</v>
      </c>
      <c r="JZ18" s="58" t="str">
        <f>'[2]Raw Data'!VS18</f>
        <v>N/A</v>
      </c>
      <c r="KA18" s="58" t="str">
        <f>'[2]Raw Data'!VT18</f>
        <v>N/A</v>
      </c>
      <c r="KB18" s="58" t="str">
        <f>'[2]Raw Data'!VU18</f>
        <v>N/A</v>
      </c>
      <c r="KC18" s="58" t="str">
        <f>'[2]Raw Data'!VV18</f>
        <v>N/A</v>
      </c>
      <c r="KD18" s="58" t="str">
        <f>'[2]Raw Data'!VW18</f>
        <v>N/A</v>
      </c>
      <c r="KE18" s="58" t="str">
        <f>'[2]Raw Data'!VX18</f>
        <v>N/A</v>
      </c>
      <c r="KF18" s="58" t="str">
        <f>'[2]Raw Data'!VY18</f>
        <v>N/A</v>
      </c>
      <c r="KG18" s="58"/>
      <c r="KH18" s="58"/>
      <c r="KI18" s="58"/>
      <c r="KJ18" s="58"/>
      <c r="KK18" s="58">
        <f>'[2]Raw Data'!WD18</f>
        <v>79.548022598870062</v>
      </c>
      <c r="KL18" s="58">
        <f>'[2]Raw Data'!WE18</f>
        <v>92.307692307692307</v>
      </c>
      <c r="KM18" s="58">
        <f>'[2]Raw Data'!WF18</f>
        <v>91.798418972332016</v>
      </c>
      <c r="KN18" s="58">
        <f>'[2]Raw Data'!WG18</f>
        <v>89.009009009009006</v>
      </c>
      <c r="KO18" s="58">
        <f>'[2]Raw Data'!WH18</f>
        <v>84.055459272097053</v>
      </c>
      <c r="KP18" s="58">
        <f>'[2]Raw Data'!WI18</f>
        <v>81.881533101045306</v>
      </c>
      <c r="KQ18" s="58">
        <f>'[2]Raw Data'!WJ18</f>
        <v>84.467905529378953</v>
      </c>
      <c r="KR18" s="58">
        <f>'[2]Raw Data'!WK18</f>
        <v>87.943963071404582</v>
      </c>
      <c r="KS18" s="58">
        <f>'[2]Raw Data'!WL18</f>
        <v>76.437221428317869</v>
      </c>
      <c r="KT18" s="58">
        <f>'[2]Raw Data'!WM18</f>
        <v>62.65486077997312</v>
      </c>
      <c r="KU18" s="58">
        <f>'[2]Raw Data'!WN18</f>
        <v>69.101989254557381</v>
      </c>
      <c r="KV18" s="58">
        <f>'[2]Raw Data'!WO18</f>
        <v>68.862657727631969</v>
      </c>
      <c r="KW18" s="58">
        <f>'[2]Raw Data'!WP18</f>
        <v>16.451219512195124</v>
      </c>
      <c r="KX18" s="58">
        <f>'[2]Raw Data'!WS18</f>
        <v>21.486206896551725</v>
      </c>
      <c r="KY18" s="58">
        <f>'[2]Raw Data'!WV18</f>
        <v>19.64</v>
      </c>
      <c r="KZ18" s="62">
        <f>'[2]Raw Data'!WY18</f>
        <v>16.49802371541502</v>
      </c>
      <c r="LA18" s="62">
        <f>'[2]Raw data real costs'!DS18</f>
        <v>13620.558233663218</v>
      </c>
      <c r="LB18" s="62">
        <f>'[2]Raw data real costs'!DT18</f>
        <v>6882.559433172386</v>
      </c>
      <c r="LC18" s="62">
        <f>'[2]Raw data real costs'!DU18</f>
        <v>33592.081148139965</v>
      </c>
      <c r="LD18" s="62">
        <f>'[2]Raw data real costs'!DV18</f>
        <v>6321.9550841896553</v>
      </c>
      <c r="LE18" s="62">
        <f>'[2]Raw data real costs'!DW18</f>
        <v>6347.2255978195362</v>
      </c>
      <c r="LF18" s="62">
        <f>'[2]Raw data real costs'!DX18</f>
        <v>7023.0031948881788</v>
      </c>
      <c r="LG18" s="110">
        <f>'[2]Raw Data'!XT18</f>
        <v>12.81904761904762</v>
      </c>
      <c r="LH18" s="110">
        <f>'[2]Raw Data'!XU18</f>
        <v>12.724378881987578</v>
      </c>
      <c r="LI18" s="110">
        <f>'[2]Raw Data'!XV18</f>
        <v>10.361607142857142</v>
      </c>
      <c r="LJ18" s="110">
        <f>'[2]Raw Data'!XW18</f>
        <v>11.652173913043478</v>
      </c>
      <c r="LK18" s="110">
        <f>'[2]Raw Data'!XX18</f>
        <v>20.701305589076195</v>
      </c>
      <c r="LL18" s="110">
        <f>'[2]Raw Data'!XY18</f>
        <v>25.486594619924858</v>
      </c>
      <c r="LM18" s="110">
        <f>'[2]Raw Data'!XZ18</f>
        <v>28.345888791845724</v>
      </c>
      <c r="LN18" s="110">
        <f>'[2]Raw Data'!YA18</f>
        <v>19.981782786585985</v>
      </c>
      <c r="LO18" s="110">
        <f>'[2]Raw Data'!YB18</f>
        <v>20.204905655922438</v>
      </c>
      <c r="LP18" s="110">
        <f>'[2]Raw Data'!YC18</f>
        <v>18.196085636482771</v>
      </c>
      <c r="LQ18" s="110">
        <f>'[2]Raw Data'!YD18</f>
        <v>12.086769932273855</v>
      </c>
      <c r="LR18" s="110">
        <f>'[2]Raw Data'!YG18</f>
        <v>9.2889066773397371</v>
      </c>
      <c r="LS18" s="110">
        <f>'[2]Raw Data'!YJ18</f>
        <v>6.168156479862783</v>
      </c>
      <c r="LT18" s="110">
        <f>'[2]Raw Data'!KF18</f>
        <v>84.474299999999999</v>
      </c>
      <c r="LU18" s="110">
        <f>'[2]Raw Data'!KG18</f>
        <v>82.34604082902392</v>
      </c>
      <c r="LV18" s="115">
        <f>'[2]Raw Data'!KH18</f>
        <v>85.572900000000004</v>
      </c>
      <c r="LW18" s="115">
        <f>'[2]Raw Data'!KI18</f>
        <v>83.843884499786668</v>
      </c>
      <c r="LX18" s="115">
        <f>'[2]Raw Data'!DV18</f>
        <v>600.4</v>
      </c>
      <c r="LY18" s="115">
        <f>'[2]Raw Data'!DW18</f>
        <v>657.71</v>
      </c>
      <c r="LZ18" s="115">
        <f>'[2]Raw Data'!DX18</f>
        <v>706.64</v>
      </c>
      <c r="MA18" s="115">
        <f>'[2]Raw Data'!DY18</f>
        <v>725.38</v>
      </c>
      <c r="MB18" s="115">
        <f>'[2]Raw Data'!DZ18</f>
        <v>736.94</v>
      </c>
      <c r="MC18" s="115">
        <f>'[2]Raw Data'!EA18</f>
        <v>470</v>
      </c>
      <c r="MD18" s="115">
        <f>'[2]Raw Data'!EB18</f>
        <v>530</v>
      </c>
      <c r="ME18" s="115">
        <f>'[2]Raw Data'!EC18</f>
        <v>589</v>
      </c>
      <c r="MF18" s="115">
        <f>'[2]Raw Data'!ED18</f>
        <v>610</v>
      </c>
      <c r="MG18" s="115">
        <f>'[2]Raw Data'!EE18</f>
        <v>631</v>
      </c>
      <c r="MH18" s="115">
        <f>'[2]Raw Data'!EF18</f>
        <v>634</v>
      </c>
      <c r="MI18" s="115">
        <f>'[2]Raw Data'!EG18</f>
        <v>675</v>
      </c>
      <c r="MJ18" s="115">
        <f>'[2]Raw Data'!EH18</f>
        <v>770</v>
      </c>
      <c r="MK18" s="115">
        <f>'[2]Raw Data'!EI18</f>
        <v>770</v>
      </c>
      <c r="ML18" s="115">
        <f>'[2]Raw Data'!EJ18</f>
        <v>771</v>
      </c>
      <c r="MM18" s="115">
        <f>'[2]Raw Data'!EK18</f>
        <v>756</v>
      </c>
      <c r="MN18" s="115">
        <f>'[2]Raw Data'!EL18</f>
        <v>797</v>
      </c>
      <c r="MO18" s="115">
        <f>'[2]Raw Data'!EM18</f>
        <v>817</v>
      </c>
      <c r="MP18" s="115">
        <f>'[2]Raw Data'!EN18</f>
        <v>827</v>
      </c>
      <c r="MQ18" s="115">
        <f>'[2]Raw Data'!EO18</f>
        <v>843</v>
      </c>
      <c r="MR18" s="115">
        <f>'[2]Raw Data'!EP18</f>
        <v>894</v>
      </c>
      <c r="MS18" s="115">
        <f>'[2]Raw Data'!EQ18</f>
        <v>922</v>
      </c>
      <c r="MT18" s="115">
        <f>'[2]Raw Data'!ER18</f>
        <v>1001</v>
      </c>
      <c r="MU18" s="115">
        <f>'[2]Raw Data'!ES18</f>
        <v>986</v>
      </c>
      <c r="MV18" s="115">
        <f>'[2]Raw Data'!ET18</f>
        <v>929</v>
      </c>
      <c r="MW18" s="115">
        <f>'[2]Raw Data'!EU18</f>
        <v>1066</v>
      </c>
      <c r="MX18" s="115">
        <f>'[2]Raw Data'!EV18</f>
        <v>1146</v>
      </c>
      <c r="MY18" s="115">
        <f>'[2]Raw Data'!EW18</f>
        <v>1137</v>
      </c>
      <c r="MZ18" s="115">
        <f>'[2]Raw Data'!EX18</f>
        <v>1190</v>
      </c>
      <c r="NA18" s="115">
        <f>'[2]Raw Data'!EY18</f>
        <v>1226</v>
      </c>
      <c r="NB18" s="115">
        <f>'[2]Raw Data'!EZ18</f>
        <v>77.322677322677322</v>
      </c>
      <c r="NC18" s="115">
        <f>'[2]Raw Data'!FA18</f>
        <v>73.603151862464173</v>
      </c>
      <c r="ND18" s="115">
        <f>'[2]Raw Data'!FB18</f>
        <v>73.129921259842519</v>
      </c>
      <c r="NE18" s="115">
        <f>'[2]Raw Data'!FC18</f>
        <v>74.904182636227304</v>
      </c>
      <c r="NF18" s="115">
        <f>'[2]Raw Data'!FD18</f>
        <v>67.603868194842406</v>
      </c>
      <c r="NG18" s="115">
        <f>'[2]Raw Data'!FE18</f>
        <v>66.181102362204726</v>
      </c>
      <c r="NH18" s="115">
        <f>'[2]Raw Data'!FF18</f>
        <v>81.52590371480926</v>
      </c>
      <c r="NI18" s="115">
        <f>'[2]Raw Data'!FG18</f>
        <v>80.741005906568816</v>
      </c>
      <c r="NJ18" s="115">
        <f>'[2]Raw Data'!FH18</f>
        <v>78.444881889763778</v>
      </c>
      <c r="NK18" s="115">
        <f>'[2]Raw Data'!FI18</f>
        <v>82.230371728621449</v>
      </c>
      <c r="NL18" s="115">
        <f>'[2]Raw Data'!FJ18</f>
        <v>74.208944670319966</v>
      </c>
      <c r="NM18" s="115">
        <f>'[2]Raw Data'!FK18</f>
        <v>69.915337664894679</v>
      </c>
      <c r="NN18" s="115">
        <f>'[2]Raw Data'!FL18</f>
        <v>4.0893283206206501</v>
      </c>
      <c r="NO18" s="117"/>
      <c r="NP18" s="114"/>
    </row>
    <row r="19" spans="1:380" s="63" customFormat="1" ht="15" customHeight="1">
      <c r="A19" s="51" t="s">
        <v>100</v>
      </c>
      <c r="B19" s="52">
        <v>2</v>
      </c>
      <c r="C19" s="52">
        <v>1</v>
      </c>
      <c r="D19" s="98">
        <f>'[2]Raw data real costs'!B19</f>
        <v>5526.5010593028355</v>
      </c>
      <c r="E19" s="98">
        <f>'[2]Raw data real costs'!C19</f>
        <v>5555.4035477560737</v>
      </c>
      <c r="F19" s="98">
        <f>'[2]Raw data real costs'!D19</f>
        <v>5298.7667095306151</v>
      </c>
      <c r="G19" s="98">
        <f>'[2]Raw data real costs'!E19</f>
        <v>5342.2798609948086</v>
      </c>
      <c r="H19" s="98">
        <f>'[2]Raw data real costs'!F19</f>
        <v>5002.8516165621313</v>
      </c>
      <c r="I19" s="99">
        <f>'[2]Raw data real costs'!G19</f>
        <v>5013.2082029892244</v>
      </c>
      <c r="J19" s="98">
        <f>'[2]Raw data real costs'!H19</f>
        <v>7277.527035662355</v>
      </c>
      <c r="K19" s="98">
        <f>'[2]Raw data real costs'!I19</f>
        <v>7628.8980440397409</v>
      </c>
      <c r="L19" s="98">
        <f>'[2]Raw data real costs'!J19</f>
        <v>7401.6128870116327</v>
      </c>
      <c r="M19" s="98">
        <f>'[2]Raw data real costs'!K19</f>
        <v>7601.4394487589707</v>
      </c>
      <c r="N19" s="98">
        <f>'[2]Raw data real costs'!L19</f>
        <v>6986.5814484985603</v>
      </c>
      <c r="O19" s="99">
        <f>'[2]Raw data real costs'!M19</f>
        <v>7102.7632561613145</v>
      </c>
      <c r="P19" s="33">
        <f>'[2]Raw data real costs'!N19</f>
        <v>2377.7254498143702</v>
      </c>
      <c r="Q19" s="34">
        <f>'[2]Raw data real costs'!O19</f>
        <v>2513.310331435036</v>
      </c>
      <c r="R19" s="34">
        <f>'[2]Raw data real costs'!P19</f>
        <v>2379.2934583720389</v>
      </c>
      <c r="S19" s="34">
        <f>'[2]Raw data real costs'!Q19</f>
        <v>2303.4546532837935</v>
      </c>
      <c r="T19" s="34">
        <f>'[2]Raw data real costs'!R19</f>
        <v>2877.2875044485095</v>
      </c>
      <c r="U19" s="38">
        <f>'[2]Raw data real costs'!S19</f>
        <v>3679.8687602531054</v>
      </c>
      <c r="V19" s="53">
        <f>'[2]Raw Data'!BD19</f>
        <v>55</v>
      </c>
      <c r="W19" s="54">
        <f>'[2]Raw Data'!BE19</f>
        <v>56</v>
      </c>
      <c r="X19" s="55">
        <f>'[2]Raw Data'!BF19</f>
        <v>56</v>
      </c>
      <c r="Y19" s="54">
        <f>'[2]Raw Data'!BG19</f>
        <v>59</v>
      </c>
      <c r="Z19" s="124">
        <f>'[2]Raw Data'!BH19</f>
        <v>59</v>
      </c>
      <c r="AA19" s="53">
        <f>'[2]Raw Data'!BI19</f>
        <v>27</v>
      </c>
      <c r="AB19" s="55">
        <f>'[2]Raw Data'!BJ19</f>
        <v>27</v>
      </c>
      <c r="AC19" s="55">
        <f>'[2]Raw Data'!BK19</f>
        <v>28</v>
      </c>
      <c r="AD19" s="55">
        <f>'[2]Raw Data'!BL19</f>
        <v>30</v>
      </c>
      <c r="AE19" s="55">
        <f>'[2]Raw Data'!BM19</f>
        <v>30</v>
      </c>
      <c r="AF19" s="119">
        <f>'[2]Raw Data'!BN19</f>
        <v>27</v>
      </c>
      <c r="AG19" s="119">
        <f>'[2]Raw Data'!BO19</f>
        <v>31</v>
      </c>
      <c r="AH19" s="119">
        <f>'[2]Raw Data'!BP19</f>
        <v>26</v>
      </c>
      <c r="AI19" s="119">
        <f>'[2]Raw Data'!BQ19</f>
        <v>37</v>
      </c>
      <c r="AJ19" s="104">
        <f>'[2]Raw Data'!BR19</f>
        <v>34</v>
      </c>
      <c r="AK19" s="12">
        <f>'[2]Raw Data'!BS19</f>
        <v>7</v>
      </c>
      <c r="AL19" s="11">
        <f>'[2]Raw Data'!BT19</f>
        <v>12</v>
      </c>
      <c r="AM19" s="12">
        <f>'[2]Raw Data'!BU19</f>
        <v>11</v>
      </c>
      <c r="AN19" s="11">
        <f>'[2]Raw Data'!BV19</f>
        <v>13</v>
      </c>
      <c r="AO19" s="12">
        <f>'[2]Raw Data'!BW19</f>
        <v>13</v>
      </c>
      <c r="AP19" s="33">
        <f>'[2]Raw data real costs'!T19</f>
        <v>2473.2873346630809</v>
      </c>
      <c r="AQ19" s="34">
        <f>'[2]Raw data real costs'!U19</f>
        <v>3250.3085562524525</v>
      </c>
      <c r="AR19" s="34">
        <f>'[2]Raw data real costs'!V19</f>
        <v>3710.8060433915066</v>
      </c>
      <c r="AS19" s="34">
        <f>'[2]Raw data real costs'!W19</f>
        <v>3001.8034525093017</v>
      </c>
      <c r="AT19" s="34">
        <f>'[2]Raw data real costs'!X19</f>
        <v>3205.4179385965926</v>
      </c>
      <c r="AU19" s="34">
        <f>'[2]Raw data real costs'!Y19</f>
        <v>3746.8387776606955</v>
      </c>
      <c r="AV19" s="33">
        <f>'[2]Raw data real costs'!Z19</f>
        <v>71.131584921493911</v>
      </c>
      <c r="AW19" s="34">
        <f>'[2]Raw data real costs'!AA19</f>
        <v>169.28632585518727</v>
      </c>
      <c r="AX19" s="34">
        <f>'[2]Raw data real costs'!AB19</f>
        <v>215.37254295858324</v>
      </c>
      <c r="AY19" s="34">
        <f>'[2]Raw data real costs'!AC19</f>
        <v>220.21186864865192</v>
      </c>
      <c r="AZ19" s="34">
        <f>'[2]Raw data real costs'!AD19</f>
        <v>206.51963563699019</v>
      </c>
      <c r="BA19" s="34">
        <f>'[2]Raw data real costs'!AE19</f>
        <v>211.17166212534059</v>
      </c>
      <c r="BB19" s="48">
        <f>'[2]Raw Data'!DH19</f>
        <v>85.714285714285708</v>
      </c>
      <c r="BC19" s="48">
        <f>'[2]Raw Data'!DI19</f>
        <v>83.629191321499022</v>
      </c>
      <c r="BD19" s="48">
        <f>'[2]Raw Data'!DJ19</f>
        <v>83.549783549783555</v>
      </c>
      <c r="BE19" s="48">
        <f>'[2]Raw Data'!DK19</f>
        <v>80.536912751677846</v>
      </c>
      <c r="BF19" s="48">
        <f>'[2]Raw Data'!DL19</f>
        <v>81.693363844393602</v>
      </c>
      <c r="BG19" s="48">
        <f>'[2]Raw Data'!DM19</f>
        <v>83.409090909090907</v>
      </c>
      <c r="BH19" s="58">
        <f>'[2]Raw Data'!DN19</f>
        <v>84.066666666666663</v>
      </c>
      <c r="BI19" s="58">
        <f>'[2]Raw Data'!DO19</f>
        <v>83.333333333333329</v>
      </c>
      <c r="BJ19" s="59">
        <f>'[2]Raw Data'!DP19</f>
        <v>79.333333333333329</v>
      </c>
      <c r="BK19" s="90">
        <f>'[2]Raw Data'!DQ19</f>
        <v>91.2</v>
      </c>
      <c r="BL19" s="48">
        <f>'[2]Raw Data'!DR19</f>
        <v>93.4</v>
      </c>
      <c r="BM19" s="57">
        <f>'[2]Raw Data'!DS19</f>
        <v>93.7</v>
      </c>
      <c r="BN19" s="55">
        <f>'[2]Raw Data'!DT19</f>
        <v>93.8</v>
      </c>
      <c r="BO19" s="55">
        <f>'[2]Raw Data'!DU19</f>
        <v>95</v>
      </c>
      <c r="BP19" s="55">
        <f>'[2]Raw Data'!DV19</f>
        <v>789.7</v>
      </c>
      <c r="BQ19" s="48">
        <f>'[2]Raw Data'!FL19</f>
        <v>5.1991199569998194</v>
      </c>
      <c r="BR19" s="57">
        <f>'[2]Raw Data'!FO19</f>
        <v>7.2997914158457506</v>
      </c>
      <c r="BS19" s="57">
        <f>'[2]Raw Data'!FR19</f>
        <v>8.0045469655226604</v>
      </c>
      <c r="BT19" s="57">
        <f>'[2]Raw Data'!FU19</f>
        <v>6.971903663915076</v>
      </c>
      <c r="BU19" s="57">
        <f>'[2]Raw Data'!FX19</f>
        <v>7.5586329188744168</v>
      </c>
      <c r="BV19" s="123">
        <f>'[2]Raw Data'!GA19</f>
        <v>8.2188063530328677</v>
      </c>
      <c r="BW19" s="34">
        <f>'[2]Raw data real costs'!AF19</f>
        <v>33868.738757458988</v>
      </c>
      <c r="BX19" s="34">
        <f>'[2]Raw data real costs'!AG19</f>
        <v>37903.657941869598</v>
      </c>
      <c r="BY19" s="35">
        <f>'[2]Raw data real costs'!AH19</f>
        <v>44924.568606291126</v>
      </c>
      <c r="BZ19" s="37">
        <f>'[2]Raw data real costs'!AI19</f>
        <v>45032.938141623228</v>
      </c>
      <c r="CA19" s="35">
        <f>'[2]Raw data real costs'!AJ19</f>
        <v>42619.532178696914</v>
      </c>
      <c r="CB19" s="109">
        <f>'[2]Raw data real costs'!AK19</f>
        <v>35338.088932553073</v>
      </c>
      <c r="CC19" s="60">
        <f>'[2]Raw Data'!GV19</f>
        <v>45.695364238410598</v>
      </c>
      <c r="CD19" s="60">
        <f>'[2]Raw Data'!GW19</f>
        <v>54.01146131805158</v>
      </c>
      <c r="CE19" s="60">
        <f>'[2]Raw Data'!GX19</f>
        <v>46.005509641873275</v>
      </c>
      <c r="CF19" s="60">
        <f>'[2]Raw Data'!GY19</f>
        <v>46.719160104986877</v>
      </c>
      <c r="CG19" s="60">
        <f>'[2]Raw Data'!GZ19</f>
        <v>48.205128205128204</v>
      </c>
      <c r="CH19" s="60">
        <f>'[2]Raw Data'!HA19</f>
        <v>47.184986595174259</v>
      </c>
      <c r="CI19" s="34">
        <f>'[2]Raw data real costs'!AL19</f>
        <v>16.2924252268642</v>
      </c>
      <c r="CJ19" s="34">
        <f>'[2]Raw data real costs'!AM19</f>
        <v>19.799395028757608</v>
      </c>
      <c r="CK19" s="35">
        <f>'[2]Raw data real costs'!AN19</f>
        <v>16.082648359324857</v>
      </c>
      <c r="CL19" s="37">
        <f>'[2]Raw data real costs'!AO19</f>
        <v>14.499954070342458</v>
      </c>
      <c r="CM19" s="35">
        <f>'[2]Raw data real costs'!AP19</f>
        <v>11.878771284061976</v>
      </c>
      <c r="CN19" s="38">
        <f>'[2]Raw data real costs'!AQ19</f>
        <v>10.676136705941079</v>
      </c>
      <c r="CO19" s="111">
        <f>'[2]Raw Data'!HI19</f>
        <v>22</v>
      </c>
      <c r="CP19" s="111">
        <f>'[2]Raw Data'!HJ19</f>
        <v>28</v>
      </c>
      <c r="CQ19" s="111">
        <f>'[2]Raw Data'!HK19</f>
        <v>19</v>
      </c>
      <c r="CR19" s="111">
        <f>'[2]Raw Data'!HL19</f>
        <v>119</v>
      </c>
      <c r="CS19" s="111">
        <f>'[2]Raw Data'!HM19</f>
        <v>146</v>
      </c>
      <c r="CT19" s="111">
        <f>'[2]Raw Data'!HN19</f>
        <v>53.5</v>
      </c>
      <c r="CU19" s="72">
        <f>'[2]Raw Data'!HO19</f>
        <v>6.418856259659969</v>
      </c>
      <c r="CV19" s="72">
        <f>'[2]Raw Data'!HP19</f>
        <v>6.3131313131313131</v>
      </c>
      <c r="CW19" s="72">
        <f>'[2]Raw Data'!HQ19</f>
        <v>5.7044289403692705</v>
      </c>
      <c r="CX19" s="72">
        <f>'[2]Raw Data'!HR19</f>
        <v>5.1399078341013826</v>
      </c>
      <c r="CY19" s="72">
        <f>'[2]Raw Data'!HS19</f>
        <v>5.5566918630502453</v>
      </c>
      <c r="CZ19" s="72">
        <f>'[2]Raw Data'!HT19</f>
        <v>6.0819088319088319</v>
      </c>
      <c r="DA19" s="72">
        <f>'[2]Raw Data'!HU19</f>
        <v>10.451333612623936</v>
      </c>
      <c r="DB19" s="72">
        <f>'[2]Raw Data'!HV19</f>
        <v>9.2593933177022265</v>
      </c>
      <c r="DC19" s="72">
        <f>'[2]Raw Data'!HW19</f>
        <v>9.8550240614515801</v>
      </c>
      <c r="DD19" s="72">
        <f>'[2]Raw Data'!HX19</f>
        <v>9.1555829734731642</v>
      </c>
      <c r="DE19" s="72">
        <f>'[2]Raw Data'!HY19</f>
        <v>9.7738219358367378</v>
      </c>
      <c r="DF19" s="72">
        <f>'[2]Raw Data'!HZ19</f>
        <v>9.6058446186742703</v>
      </c>
      <c r="DG19" s="72">
        <f>'[2]Raw Data'!IA19</f>
        <v>95.401355334908729</v>
      </c>
      <c r="DH19" s="72">
        <f>'[2]Raw Data'!IB19</f>
        <v>95.500707197791527</v>
      </c>
      <c r="DI19" s="72">
        <f>'[2]Raw Data'!IC19</f>
        <v>95.590713423994856</v>
      </c>
      <c r="DJ19" s="72">
        <f>'[2]Raw Data'!ID19</f>
        <v>95.490058309064125</v>
      </c>
      <c r="DK19" s="72">
        <f>'[2]Raw Data'!IE19</f>
        <v>95.484172725034384</v>
      </c>
      <c r="DL19" s="72">
        <f>'[2]Raw Data'!IF19</f>
        <v>95.629679645229771</v>
      </c>
      <c r="DM19" s="72">
        <f>'[2]Raw Data'!IG19</f>
        <v>89.707223091875534</v>
      </c>
      <c r="DN19" s="72">
        <f>'[2]Raw Data'!IH19</f>
        <v>92.247966082273408</v>
      </c>
      <c r="DO19" s="72">
        <f>'[2]Raw Data'!II19</f>
        <v>90.722949301894957</v>
      </c>
      <c r="DP19" s="72">
        <f>'[2]Raw Data'!IJ19</f>
        <v>93.326054686659646</v>
      </c>
      <c r="DQ19" s="72">
        <f>'[2]Raw Data'!IK19</f>
        <v>94.335230808232112</v>
      </c>
      <c r="DR19" s="72">
        <f>'[2]Raw Data'!IL19</f>
        <v>91.308738120380156</v>
      </c>
      <c r="DS19" s="34">
        <f>'[2]Raw data real costs'!AR19</f>
        <v>32.342199653818945</v>
      </c>
      <c r="DT19" s="34">
        <f>'[2]Raw data real costs'!AS19</f>
        <v>32.709845231015187</v>
      </c>
      <c r="DU19" s="35">
        <f>'[2]Raw data real costs'!AT19</f>
        <v>29.095316085871609</v>
      </c>
      <c r="DV19" s="37">
        <f>'[2]Raw data real costs'!AU19</f>
        <v>30.652904638443609</v>
      </c>
      <c r="DW19" s="35">
        <f>'[2]Raw data real costs'!AV19</f>
        <v>31.314372954514681</v>
      </c>
      <c r="DX19" s="35">
        <f>'[2]Raw data real costs'!AW19</f>
        <v>32.656890311124002</v>
      </c>
      <c r="DY19" s="35">
        <f>'[2]Raw Data'!JE19</f>
        <v>2.1</v>
      </c>
      <c r="DZ19" s="35">
        <f>'[2]Raw Data'!JH19</f>
        <v>2.1</v>
      </c>
      <c r="EA19" s="35">
        <f>'[2]Raw Data'!JK19</f>
        <v>2.9501088406713012</v>
      </c>
      <c r="EB19" s="35">
        <f>'[2]Raw Data'!JN19</f>
        <v>3.1495108648601855</v>
      </c>
      <c r="EC19" s="35">
        <f>'[2]Raw Data'!JQ19</f>
        <v>4.1637339619921478</v>
      </c>
      <c r="ED19" s="35">
        <f>'[2]Raw Data'!JT19</f>
        <v>5.2620897364084334</v>
      </c>
      <c r="EE19" s="56">
        <f>'[2]Raw Data'!JW19</f>
        <v>19.587083112758073</v>
      </c>
      <c r="EF19" s="56">
        <f>'[2]Raw Data'!JX19</f>
        <v>19.819341126461211</v>
      </c>
      <c r="EG19" s="56">
        <f>'[2]Raw Data'!JY19</f>
        <v>19.216113228089277</v>
      </c>
      <c r="EH19" s="56">
        <f>'[2]Raw Data'!JZ19</f>
        <v>21.033210332103323</v>
      </c>
      <c r="EI19" s="56">
        <f>'[2]Raw Data'!KA19</f>
        <v>21.574489287493773</v>
      </c>
      <c r="EJ19" s="56">
        <f>'[2]Raw Data'!KB19</f>
        <v>23.698296836982969</v>
      </c>
      <c r="EK19" s="61">
        <f>'[2]Raw Data'!KC19</f>
        <v>56.466666666666669</v>
      </c>
      <c r="EL19" s="61">
        <f>'[2]Raw Data'!KD19</f>
        <v>53.333333333333336</v>
      </c>
      <c r="EM19" s="61">
        <f>'[2]Raw Data'!KE19</f>
        <v>51.666666666666664</v>
      </c>
      <c r="EN19" s="34">
        <f>'[2]Raw data real costs'!AX19</f>
        <v>409.42520509810788</v>
      </c>
      <c r="EO19" s="34">
        <f>'[2]Raw data real costs'!AY19</f>
        <v>420.27486459000482</v>
      </c>
      <c r="EP19" s="35">
        <f>'[2]Raw data real costs'!AZ19</f>
        <v>366.39200157842578</v>
      </c>
      <c r="EQ19" s="37">
        <f>'[2]Raw data real costs'!BA19</f>
        <v>445.3925710092692</v>
      </c>
      <c r="ER19" s="35">
        <f>'[2]Raw data real costs'!BB19</f>
        <v>412.58541169303254</v>
      </c>
      <c r="ES19" s="35">
        <f>'[2]Raw data real costs'!BC19</f>
        <v>426.73934345908867</v>
      </c>
      <c r="ET19" s="34">
        <f>'[2]Raw data real costs'!BD19</f>
        <v>3.568431885485194</v>
      </c>
      <c r="EU19" s="34">
        <f>'[2]Raw data real costs'!BE19</f>
        <v>3.0107168373292601</v>
      </c>
      <c r="EV19" s="35">
        <f>'[2]Raw data real costs'!BF19</f>
        <v>2.564497655073894</v>
      </c>
      <c r="EW19" s="37">
        <f>'[2]Raw data real costs'!BG19</f>
        <v>1.6645599089484628</v>
      </c>
      <c r="EX19" s="35">
        <f>'[2]Raw data real costs'!BH19</f>
        <v>1.8728692600912573</v>
      </c>
      <c r="EY19" s="38">
        <f>'[2]Raw data real costs'!BI19</f>
        <v>1.7050154019599211</v>
      </c>
      <c r="EZ19" s="34">
        <f>'[2]Raw data real costs'!BJ19</f>
        <v>2.3464150188376132</v>
      </c>
      <c r="FA19" s="34">
        <f>'[2]Raw data real costs'!BK19</f>
        <v>2.4402333596659926</v>
      </c>
      <c r="FB19" s="35">
        <f>'[2]Raw data real costs'!BL19</f>
        <v>2.0721811297322668</v>
      </c>
      <c r="FC19" s="37">
        <f>'[2]Raw data real costs'!BM19</f>
        <v>2.4886381164806513</v>
      </c>
      <c r="FD19" s="35">
        <f>'[2]Raw data real costs'!BN19</f>
        <v>2.4861639255197403</v>
      </c>
      <c r="FE19" s="38">
        <f>'[2]Raw data real costs'!BO19</f>
        <v>2.3295098493311173</v>
      </c>
      <c r="FF19" s="34">
        <f>'[2]Raw data real costs'!BP19</f>
        <v>2.5193237167723876</v>
      </c>
      <c r="FG19" s="34">
        <f>'[2]Raw data real costs'!BQ19</f>
        <v>1.7057628031333691</v>
      </c>
      <c r="FH19" s="37">
        <f>'[2]Raw data real costs'!BR19</f>
        <v>0.97929626084855048</v>
      </c>
      <c r="FI19" s="37">
        <f>'[2]Raw data real costs'!BS19</f>
        <v>2.2925677160270252</v>
      </c>
      <c r="FJ19" s="35">
        <f>'[2]Raw data real costs'!BT19</f>
        <v>1.9937010309352092</v>
      </c>
      <c r="FK19" s="38">
        <f>'[2]Raw data real costs'!BU19</f>
        <v>1.884394341290893</v>
      </c>
      <c r="FL19" s="34">
        <f>'[2]Raw data real costs'!BV19</f>
        <v>20060.863410927053</v>
      </c>
      <c r="FM19" s="34">
        <f>'[2]Raw data real costs'!BW19</f>
        <v>19667.845102508963</v>
      </c>
      <c r="FN19" s="37">
        <f>'[2]Raw data real costs'!BX19</f>
        <v>23939.30517631735</v>
      </c>
      <c r="FO19" s="37">
        <f>'[2]Raw data real costs'!BY19</f>
        <v>13180.372139011677</v>
      </c>
      <c r="FP19" s="45">
        <f>'[2]Raw data real costs'!BZ19</f>
        <v>12616.519079893291</v>
      </c>
      <c r="FQ19" s="45">
        <f>'[2]Raw data real costs'!CA19</f>
        <v>9721.9255905343634</v>
      </c>
      <c r="FR19" s="134">
        <f>'[2]Raw Data'!NW19</f>
        <v>75</v>
      </c>
      <c r="FS19" s="134">
        <f>'[2]Raw Data'!NX19</f>
        <v>73.333333333333329</v>
      </c>
      <c r="FT19" s="134">
        <f>'[2]Raw Data'!NY19</f>
        <v>84.600000000000009</v>
      </c>
      <c r="FU19" s="61">
        <f>'[2]Raw Data'!NZ19</f>
        <v>87.666666666666671</v>
      </c>
      <c r="FV19" s="58">
        <f>'[2]Raw Data'!OA19</f>
        <v>88.333333333333329</v>
      </c>
      <c r="FW19" s="58">
        <f>'[2]Raw Data'!OB19</f>
        <v>66.58169934640523</v>
      </c>
      <c r="FX19" s="58">
        <f>'[2]Raw Data'!OC19</f>
        <v>67.333333333333329</v>
      </c>
      <c r="FY19" s="58">
        <f>'[2]Raw Data'!OD19</f>
        <v>63.333333333333336</v>
      </c>
      <c r="FZ19" s="58">
        <f>'[2]Raw Data'!OE19</f>
        <v>80.933333333333337</v>
      </c>
      <c r="GA19" s="58">
        <f>'[2]Raw Data'!OF19</f>
        <v>81.333333333333329</v>
      </c>
      <c r="GB19" s="58">
        <f>'[2]Raw Data'!OG19</f>
        <v>78.333333333333329</v>
      </c>
      <c r="GC19" s="34">
        <f>'[2]Raw data real costs'!CB19</f>
        <v>155.73501840599826</v>
      </c>
      <c r="GD19" s="34">
        <f>'[2]Raw data real costs'!CC19</f>
        <v>153.01648608005618</v>
      </c>
      <c r="GE19" s="37">
        <f>'[2]Raw data real costs'!CD19</f>
        <v>135.60413001509386</v>
      </c>
      <c r="GF19" s="37">
        <f>'[2]Raw data real costs'!CE19</f>
        <v>127.83098684196911</v>
      </c>
      <c r="GG19" s="36">
        <f>'[2]Raw data real costs'!CF19</f>
        <v>132.61308240414797</v>
      </c>
      <c r="GH19" s="34">
        <f>'[2]Raw data real costs'!CG19</f>
        <v>105.55693818613098</v>
      </c>
      <c r="GI19" s="35">
        <f>'[2]Raw data real costs'!CH19</f>
        <v>92.696710601893429</v>
      </c>
      <c r="GJ19" s="35">
        <f>'[2]Raw data real costs'!CI19</f>
        <v>98.380617418461838</v>
      </c>
      <c r="GK19" s="36">
        <f>'[2]Raw data real costs'!CJ19</f>
        <v>94.435297991438915</v>
      </c>
      <c r="GL19" s="34">
        <f>'[2]Raw data real costs'!CK19</f>
        <v>116.55981779787852</v>
      </c>
      <c r="GM19" s="34">
        <f>'[2]Raw data real costs'!CL19</f>
        <v>118.41736381311479</v>
      </c>
      <c r="GN19" s="35">
        <f>'[2]Raw data real costs'!CM19</f>
        <v>111.42023433558579</v>
      </c>
      <c r="GO19" s="35">
        <f>'[2]Raw data real costs'!CN19</f>
        <v>119.15553655423008</v>
      </c>
      <c r="GP19" s="36">
        <f>'[2]Raw data real costs'!CO19</f>
        <v>108.81632234186517</v>
      </c>
      <c r="GQ19" s="34">
        <f>'[2]Raw data real costs'!CP19</f>
        <v>106.66621043062243</v>
      </c>
      <c r="GR19" s="35">
        <f>'[2]Raw data real costs'!CQ19</f>
        <v>114.33776406143784</v>
      </c>
      <c r="GS19" s="35">
        <f>'[2]Raw data real costs'!CR19</f>
        <v>102.77283378782998</v>
      </c>
      <c r="GT19" s="36">
        <f>'[2]Raw data real costs'!CS19</f>
        <v>107.56503128086928</v>
      </c>
      <c r="GU19" s="34">
        <f>'[2]Raw data real costs'!CT19</f>
        <v>16198.723724094776</v>
      </c>
      <c r="GV19" s="34">
        <f>'[2]Raw data real costs'!CU19</f>
        <v>18616.419420928298</v>
      </c>
      <c r="GW19" s="35">
        <f>'[2]Raw data real costs'!CV19</f>
        <v>15606.594045441601</v>
      </c>
      <c r="GX19" s="37">
        <f>'[2]Raw data real costs'!CW19</f>
        <v>11832.578440865731</v>
      </c>
      <c r="GY19" s="45">
        <f>'[2]Raw data real costs'!CX19</f>
        <v>11332.46078555989</v>
      </c>
      <c r="GZ19" s="36">
        <f>'[2]Raw data real costs'!CY19</f>
        <v>11417.709623681174</v>
      </c>
      <c r="HA19" s="61">
        <f>'[2]Raw Data'!RC19</f>
        <v>99.3</v>
      </c>
      <c r="HB19" s="61">
        <f>'[2]Raw Data'!RD19</f>
        <v>98.7</v>
      </c>
      <c r="HC19" s="61">
        <f>'[2]Raw Data'!RE19</f>
        <v>99.1</v>
      </c>
      <c r="HD19" s="61">
        <f>'[2]Raw Data'!RF19</f>
        <v>97.52066115702479</v>
      </c>
      <c r="HE19" s="61">
        <f>'[2]Raw Data'!RG19</f>
        <v>92.9</v>
      </c>
      <c r="HF19" s="34">
        <f>'[2]Raw data real costs'!CZ19</f>
        <v>6803.8979641829346</v>
      </c>
      <c r="HG19" s="34">
        <f>'[2]Raw data real costs'!DA19</f>
        <v>6732.6069095634593</v>
      </c>
      <c r="HH19" s="35">
        <f>'[2]Raw data real costs'!DB19</f>
        <v>6052.33430914156</v>
      </c>
      <c r="HI19" s="37">
        <f>'[2]Raw data real costs'!DC19</f>
        <v>5728.2700028426525</v>
      </c>
      <c r="HJ19" s="45">
        <f>'[2]Raw data real costs'!DD19</f>
        <v>4754.9512570762054</v>
      </c>
      <c r="HK19" s="36">
        <f>'[2]Raw data real costs'!DE19</f>
        <v>6411.4236569344157</v>
      </c>
      <c r="HL19" s="61">
        <f>'[2]Raw Data'!SA19</f>
        <v>24.142438118183676</v>
      </c>
      <c r="HM19" s="61">
        <f>'[2]Raw Data'!SB19</f>
        <v>24.6</v>
      </c>
      <c r="HN19" s="61">
        <f>'[2]Raw Data'!SC19</f>
        <v>25.33</v>
      </c>
      <c r="HO19" s="61">
        <f>'[2]Raw Data'!SD19</f>
        <v>25.282603456028539</v>
      </c>
      <c r="HP19" s="61">
        <f>'[2]Raw Data'!SE19</f>
        <v>26.945783238933039</v>
      </c>
      <c r="HQ19" s="61">
        <f>'[2]Raw Data'!SF19</f>
        <v>31.719001342029959</v>
      </c>
      <c r="HR19" s="61">
        <f>'[2]Raw Data'!SG19</f>
        <v>32.547819381615703</v>
      </c>
      <c r="HS19" s="61">
        <f>'[2]Raw Data'!SH19</f>
        <v>33.5</v>
      </c>
      <c r="HT19" s="61">
        <f>'[2]Raw Data'!SI19</f>
        <v>35.9</v>
      </c>
      <c r="HU19" s="61">
        <f>'[2]Raw Data'!SJ19</f>
        <v>35.50736381775279</v>
      </c>
      <c r="HV19" s="61">
        <f>'[2]Raw Data'!SK19</f>
        <v>34.749790859916978</v>
      </c>
      <c r="HW19" s="61">
        <f>'[2]Raw Data'!SL19</f>
        <v>31.2878893499445</v>
      </c>
      <c r="HX19" s="61">
        <f>'[2]Raw Data'!SM19</f>
        <v>32.876916338101324</v>
      </c>
      <c r="HY19" s="61">
        <f>'[2]Raw Data'!SN19</f>
        <v>34.6</v>
      </c>
      <c r="HZ19" s="61">
        <f>'[2]Raw Data'!SO19</f>
        <v>41.89</v>
      </c>
      <c r="IA19" s="61">
        <f>'[2]Raw Data'!SP19</f>
        <v>41.815459383079954</v>
      </c>
      <c r="IB19" s="61">
        <f>'[2]Raw Data'!SQ19</f>
        <v>39.002554590938402</v>
      </c>
      <c r="IC19" s="61">
        <f>'[2]Raw Data'!SR19</f>
        <v>39.785973799301296</v>
      </c>
      <c r="ID19" s="61">
        <f>'[2]Raw Data'!SS19</f>
        <v>34.97249038886747</v>
      </c>
      <c r="IE19" s="61">
        <f>'[2]Raw Data'!ST19</f>
        <v>36.4</v>
      </c>
      <c r="IF19" s="61">
        <f>'[2]Raw Data'!SU19</f>
        <v>37.229999999999997</v>
      </c>
      <c r="IG19" s="61">
        <f>'[2]Raw Data'!SV19</f>
        <v>38.805615869246978</v>
      </c>
      <c r="IH19" s="61">
        <f>'[2]Raw Data'!SW19</f>
        <v>46.392676142683214</v>
      </c>
      <c r="II19" s="34">
        <f>'[2]Raw data real costs'!DF19</f>
        <v>25302.338700199427</v>
      </c>
      <c r="IJ19" s="34">
        <f>'[2]Raw data real costs'!DG19</f>
        <v>24125.699689120211</v>
      </c>
      <c r="IK19" s="35">
        <f>'[2]Raw data real costs'!DH19</f>
        <v>21861.688466163065</v>
      </c>
      <c r="IL19" s="37">
        <f>'[2]Raw data real costs'!DI19</f>
        <v>21516.56368111568</v>
      </c>
      <c r="IM19" s="45">
        <f>'[2]Raw data real costs'!DJ19</f>
        <v>20837.939299987691</v>
      </c>
      <c r="IN19" s="34">
        <f>'[2]Raw data real costs'!DK19</f>
        <v>3794.8759181190667</v>
      </c>
      <c r="IO19" s="35">
        <f>'[2]Raw data real costs'!DL19</f>
        <v>3863.9669982560795</v>
      </c>
      <c r="IP19" s="35">
        <f>'[2]Raw data real costs'!DM19</f>
        <v>3839.2481216478564</v>
      </c>
      <c r="IQ19" s="36">
        <f>'[2]Raw data real costs'!DN19</f>
        <v>4168.9803938319592</v>
      </c>
      <c r="IR19" s="35">
        <f>'[2]Raw data real costs'!DO19</f>
        <v>18066.812548043996</v>
      </c>
      <c r="IS19" s="37">
        <f>'[2]Raw data real costs'!DP19</f>
        <v>17652.596682859599</v>
      </c>
      <c r="IT19" s="45">
        <f>'[2]Raw data real costs'!DQ19</f>
        <v>16998.691178339835</v>
      </c>
      <c r="IU19" s="36">
        <f>'[2]Raw data real costs'!DR19</f>
        <v>18914.185639229421</v>
      </c>
      <c r="IV19" s="60">
        <f>'[2]Raw Data'!UO19</f>
        <v>45.884885637914749</v>
      </c>
      <c r="IW19" s="60">
        <f>'[2]Raw Data'!UP19</f>
        <v>44</v>
      </c>
      <c r="IX19" s="60">
        <f>'[2]Raw Data'!UQ19</f>
        <v>45.033163749221323</v>
      </c>
      <c r="IY19" s="60">
        <f>'[2]Raw Data'!UR19</f>
        <v>46.1</v>
      </c>
      <c r="IZ19" s="60">
        <f>'[2]Raw Data'!US19</f>
        <v>44.461671190236984</v>
      </c>
      <c r="JA19" s="60">
        <f>'[2]Raw Data'!UT19</f>
        <v>86.266666666666666</v>
      </c>
      <c r="JB19" s="60">
        <f>'[2]Raw Data'!UU19</f>
        <v>86.333333333333329</v>
      </c>
      <c r="JC19" s="60">
        <f>'[2]Raw Data'!UV19</f>
        <v>87.666666666666671</v>
      </c>
      <c r="JD19" s="60">
        <f>'[2]Raw Data'!UW19</f>
        <v>70.5</v>
      </c>
      <c r="JE19" s="60">
        <f>'[2]Raw Data'!UX19</f>
        <v>71.666666666666671</v>
      </c>
      <c r="JF19" s="60">
        <f>'[2]Raw Data'!UY19</f>
        <v>73</v>
      </c>
      <c r="JG19" s="60">
        <f>'[2]Raw Data'!UZ19</f>
        <v>5.8971279209020482</v>
      </c>
      <c r="JH19" s="60">
        <f>'[2]Raw Data'!VA19</f>
        <v>5.3090159922639275</v>
      </c>
      <c r="JI19" s="60">
        <f>'[2]Raw Data'!VB19</f>
        <v>6.0988848291941702</v>
      </c>
      <c r="JJ19" s="60">
        <f>'[2]Raw Data'!VC19</f>
        <v>4.3551433754343254</v>
      </c>
      <c r="JK19" s="60">
        <f>'[2]Raw Data'!VD19</f>
        <v>4.4182021480605176</v>
      </c>
      <c r="JL19" s="58">
        <f>'[2]Raw Data'!VE19</f>
        <v>4.7583177556360479</v>
      </c>
      <c r="JM19" s="58">
        <f>'[2]Raw Data'!VF19</f>
        <v>1.8671564239090328</v>
      </c>
      <c r="JN19" s="58">
        <f>'[2]Raw Data'!VG19</f>
        <v>2.0602148425557352</v>
      </c>
      <c r="JO19" s="58">
        <f>'[2]Raw Data'!VH19</f>
        <v>2.0088916082236703</v>
      </c>
      <c r="JP19" s="58">
        <f>'[2]Raw Data'!VI19</f>
        <v>1.1887175629134037</v>
      </c>
      <c r="JQ19" s="58">
        <f>'[2]Raw Data'!VJ19</f>
        <v>0.91845022030374002</v>
      </c>
      <c r="JR19" s="58">
        <f>'[2]Raw Data'!VK19</f>
        <v>1.0167735326438914</v>
      </c>
      <c r="JS19" s="58">
        <f>'[2]Raw Data'!VL19</f>
        <v>32.061406745885307</v>
      </c>
      <c r="JT19" s="58">
        <f>'[2]Raw Data'!VM19</f>
        <v>41.617940937014289</v>
      </c>
      <c r="JU19" s="58">
        <f>'[2]Raw Data'!VN19</f>
        <v>70.21857923497268</v>
      </c>
      <c r="JV19" s="58">
        <f>'[2]Raw Data'!VO19</f>
        <v>70.212295444493591</v>
      </c>
      <c r="JW19" s="58">
        <f>'[2]Raw Data'!VP19</f>
        <v>85.151097905645329</v>
      </c>
      <c r="JX19" s="58">
        <f>'[2]Raw Data'!VQ19</f>
        <v>90.826678178286215</v>
      </c>
      <c r="JY19" s="58">
        <f>'[2]Raw Data'!VR19</f>
        <v>87.906132757901972</v>
      </c>
      <c r="JZ19" s="58">
        <f>'[2]Raw Data'!VS19</f>
        <v>90.701823489886237</v>
      </c>
      <c r="KA19" s="58">
        <f>'[2]Raw Data'!VT19</f>
        <v>91.991372772089491</v>
      </c>
      <c r="KB19" s="58">
        <f>'[2]Raw Data'!VU19</f>
        <v>8.7448055594552851</v>
      </c>
      <c r="KC19" s="58">
        <f>'[2]Raw Data'!VV19</f>
        <v>7.3158571329303035</v>
      </c>
      <c r="KD19" s="58">
        <f>'[2]Raw Data'!VW19</f>
        <v>7.5302044945444031</v>
      </c>
      <c r="KE19" s="58">
        <f>'[2]Raw Data'!VX19</f>
        <v>37.537825669791133</v>
      </c>
      <c r="KF19" s="58">
        <f>'[2]Raw Data'!VY19</f>
        <v>47.886906964695434</v>
      </c>
      <c r="KG19" s="58">
        <f>'[2]Raw Data'!VZ19</f>
        <v>79.958647171761925</v>
      </c>
      <c r="KH19" s="58">
        <f>'[2]Raw Data'!WA19</f>
        <v>75.659737579242233</v>
      </c>
      <c r="KI19" s="58">
        <f>'[2]Raw Data'!WB19</f>
        <v>86.694688020871084</v>
      </c>
      <c r="KJ19" s="58">
        <f>'[2]Raw Data'!WC19</f>
        <v>92.3591625296784</v>
      </c>
      <c r="KK19" s="58">
        <f>'[2]Raw Data'!WD19</f>
        <v>55.024946543121878</v>
      </c>
      <c r="KL19" s="58">
        <f>'[2]Raw Data'!WE19</f>
        <v>61.883408071748882</v>
      </c>
      <c r="KM19" s="58">
        <f>'[2]Raw Data'!WF19</f>
        <v>59.248341930729552</v>
      </c>
      <c r="KN19" s="58">
        <f>'[2]Raw Data'!WG19</f>
        <v>58.06207418622256</v>
      </c>
      <c r="KO19" s="58">
        <f>'[2]Raw Data'!WH19</f>
        <v>64.255677039529019</v>
      </c>
      <c r="KP19" s="58">
        <f>'[2]Raw Data'!WI19</f>
        <v>64.242942686056466</v>
      </c>
      <c r="KQ19" s="58">
        <f>'[2]Raw Data'!WJ19</f>
        <v>59.81551585802444</v>
      </c>
      <c r="KR19" s="58">
        <f>'[2]Raw Data'!WK19</f>
        <v>60.507436731709262</v>
      </c>
      <c r="KS19" s="58">
        <f>'[2]Raw Data'!WL19</f>
        <v>60.397165358715775</v>
      </c>
      <c r="KT19" s="58">
        <f>'[2]Raw Data'!WM19</f>
        <v>58.013772779698257</v>
      </c>
      <c r="KU19" s="58">
        <f>'[2]Raw Data'!WN19</f>
        <v>79.317898848516904</v>
      </c>
      <c r="KV19" s="58">
        <f>'[2]Raw Data'!WO19</f>
        <v>80.31746237591021</v>
      </c>
      <c r="KW19" s="58">
        <f>'[2]Raw Data'!WP19</f>
        <v>2.564516129032258</v>
      </c>
      <c r="KX19" s="58">
        <f>'[2]Raw Data'!WS19</f>
        <v>7.3999999999999995</v>
      </c>
      <c r="KY19" s="58">
        <f>'[2]Raw Data'!WV19</f>
        <v>6.0576923076923075</v>
      </c>
      <c r="KZ19" s="62">
        <f>'[2]Raw Data'!WY19</f>
        <v>5.75</v>
      </c>
      <c r="LA19" s="62">
        <f>'[2]Raw data real costs'!DS19</f>
        <v>3172.570907880875</v>
      </c>
      <c r="LB19" s="62">
        <f>'[2]Raw data real costs'!DT19</f>
        <v>2954.7257045815145</v>
      </c>
      <c r="LC19" s="62">
        <f>'[2]Raw data real costs'!DU19</f>
        <v>3353.8254973139524</v>
      </c>
      <c r="LD19" s="62">
        <f>'[2]Raw data real costs'!DV19</f>
        <v>3043.3765288154227</v>
      </c>
      <c r="LE19" s="62">
        <f>'[2]Raw data real costs'!DW19</f>
        <v>3440.6183725657606</v>
      </c>
      <c r="LF19" s="62">
        <f>'[2]Raw data real costs'!DX19</f>
        <v>4286.6907921190186</v>
      </c>
      <c r="LG19" s="110">
        <f>'[2]Raw Data'!XT19</f>
        <v>9.8313917841814824</v>
      </c>
      <c r="LH19" s="110">
        <f>'[2]Raw Data'!XU19</f>
        <v>10.232409381663114</v>
      </c>
      <c r="LI19" s="110">
        <f>'[2]Raw Data'!XV19</f>
        <v>9.8515625</v>
      </c>
      <c r="LJ19" s="110">
        <f>'[2]Raw Data'!XW19</f>
        <v>10.651389566065333</v>
      </c>
      <c r="LK19" s="110">
        <f>'[2]Raw Data'!XX19</f>
        <v>34.988414005042536</v>
      </c>
      <c r="LL19" s="110">
        <f>'[2]Raw Data'!XY19</f>
        <v>33.51294899137234</v>
      </c>
      <c r="LM19" s="110">
        <f>'[2]Raw Data'!XZ19</f>
        <v>30.217093284720942</v>
      </c>
      <c r="LN19" s="110">
        <f>'[2]Raw Data'!YA19</f>
        <v>30.549525627203479</v>
      </c>
      <c r="LO19" s="110">
        <f>'[2]Raw Data'!YB19</f>
        <v>28.02382370164549</v>
      </c>
      <c r="LP19" s="110">
        <f>'[2]Raw Data'!YC19</f>
        <v>23.067652115999056</v>
      </c>
      <c r="LQ19" s="110">
        <f>'[2]Raw Data'!YD19</f>
        <v>10.732838191731421</v>
      </c>
      <c r="LR19" s="110">
        <f>'[2]Raw Data'!YG19</f>
        <v>10.98335335507122</v>
      </c>
      <c r="LS19" s="110">
        <f>'[2]Raw Data'!YJ19</f>
        <v>10.764170688992353</v>
      </c>
      <c r="LT19" s="110">
        <f>'[2]Raw Data'!KF19</f>
        <v>85.597099999999998</v>
      </c>
      <c r="LU19" s="110">
        <f>'[2]Raw Data'!KG19</f>
        <v>83.49435286261162</v>
      </c>
      <c r="LV19" s="115">
        <f>'[2]Raw Data'!KH19</f>
        <v>82.763099999999994</v>
      </c>
      <c r="LW19" s="115">
        <f>'[2]Raw Data'!KI19</f>
        <v>86.662609761939294</v>
      </c>
      <c r="LX19" s="115">
        <f>'[2]Raw Data'!DV19</f>
        <v>789.7</v>
      </c>
      <c r="LY19" s="115">
        <f>'[2]Raw Data'!DW19</f>
        <v>832.35</v>
      </c>
      <c r="LZ19" s="115">
        <f>'[2]Raw Data'!DX19</f>
        <v>826.56</v>
      </c>
      <c r="MA19" s="115">
        <f>'[2]Raw Data'!DY19</f>
        <v>862.09</v>
      </c>
      <c r="MB19" s="115">
        <f>'[2]Raw Data'!DZ19</f>
        <v>877.02</v>
      </c>
      <c r="MC19" s="115">
        <f>'[2]Raw Data'!EA19</f>
        <v>462</v>
      </c>
      <c r="MD19" s="115">
        <f>'[2]Raw Data'!EB19</f>
        <v>504</v>
      </c>
      <c r="ME19" s="115">
        <f>'[2]Raw Data'!EC19</f>
        <v>462</v>
      </c>
      <c r="MF19" s="115">
        <f>'[2]Raw Data'!ED19</f>
        <v>566</v>
      </c>
      <c r="MG19" s="115">
        <f>'[2]Raw Data'!EE19</f>
        <v>543</v>
      </c>
      <c r="MH19" s="115">
        <f>'[2]Raw Data'!EF19</f>
        <v>637</v>
      </c>
      <c r="MI19" s="115">
        <f>'[2]Raw Data'!EG19</f>
        <v>637</v>
      </c>
      <c r="MJ19" s="115">
        <f>'[2]Raw Data'!EH19</f>
        <v>621</v>
      </c>
      <c r="MK19" s="115">
        <f>'[2]Raw Data'!EI19</f>
        <v>644</v>
      </c>
      <c r="ML19" s="115">
        <f>'[2]Raw Data'!EJ19</f>
        <v>640</v>
      </c>
      <c r="MM19" s="115">
        <f>'[2]Raw Data'!EK19</f>
        <v>800</v>
      </c>
      <c r="MN19" s="115">
        <f>'[2]Raw Data'!EL19</f>
        <v>809</v>
      </c>
      <c r="MO19" s="115">
        <f>'[2]Raw Data'!EM19</f>
        <v>846</v>
      </c>
      <c r="MP19" s="115">
        <f>'[2]Raw Data'!EN19</f>
        <v>873</v>
      </c>
      <c r="MQ19" s="115">
        <f>'[2]Raw Data'!EO19</f>
        <v>876</v>
      </c>
      <c r="MR19" s="115">
        <f>'[2]Raw Data'!EP19</f>
        <v>887</v>
      </c>
      <c r="MS19" s="115">
        <f>'[2]Raw Data'!EQ19</f>
        <v>940</v>
      </c>
      <c r="MT19" s="115">
        <f>'[2]Raw Data'!ER19</f>
        <v>948</v>
      </c>
      <c r="MU19" s="115">
        <f>'[2]Raw Data'!ES19</f>
        <v>990</v>
      </c>
      <c r="MV19" s="115">
        <f>'[2]Raw Data'!ET19</f>
        <v>968</v>
      </c>
      <c r="MW19" s="115">
        <f>'[2]Raw Data'!EU19</f>
        <v>1047</v>
      </c>
      <c r="MX19" s="115">
        <f>'[2]Raw Data'!EV19</f>
        <v>1087</v>
      </c>
      <c r="MY19" s="115">
        <f>'[2]Raw Data'!EW19</f>
        <v>1026</v>
      </c>
      <c r="MZ19" s="115">
        <f>'[2]Raw Data'!EX19</f>
        <v>1045</v>
      </c>
      <c r="NA19" s="115">
        <f>'[2]Raw Data'!EY19</f>
        <v>1177</v>
      </c>
      <c r="NB19" s="115">
        <f>'[2]Raw Data'!EZ19</f>
        <v>72.868887927304201</v>
      </c>
      <c r="NC19" s="115">
        <f>'[2]Raw Data'!FA19</f>
        <v>67.351129363449687</v>
      </c>
      <c r="ND19" s="115">
        <f>'[2]Raw Data'!FB19</f>
        <v>68.476499189627233</v>
      </c>
      <c r="NE19" s="115">
        <f>'[2]Raw Data'!FC19</f>
        <v>67.806144526179139</v>
      </c>
      <c r="NF19" s="115">
        <f>'[2]Raw Data'!FD19</f>
        <v>58.398357289527723</v>
      </c>
      <c r="NG19" s="115">
        <f>'[2]Raw Data'!FE19</f>
        <v>60.372771474878448</v>
      </c>
      <c r="NH19" s="115">
        <f>'[2]Raw Data'!FF19</f>
        <v>81.652964084811771</v>
      </c>
      <c r="NI19" s="115">
        <f>'[2]Raw Data'!FG19</f>
        <v>74.784394250513344</v>
      </c>
      <c r="NJ19" s="115">
        <f>'[2]Raw Data'!FH19</f>
        <v>75.568181818181827</v>
      </c>
      <c r="NK19" s="115">
        <f>'[2]Raw Data'!FI19</f>
        <v>76.720034617048896</v>
      </c>
      <c r="NL19" s="115">
        <f>'[2]Raw Data'!FJ19</f>
        <v>65.699725597804786</v>
      </c>
      <c r="NM19" s="115">
        <f>'[2]Raw Data'!FK19</f>
        <v>60.818476499189636</v>
      </c>
      <c r="NN19" s="115">
        <f>'[2]Raw Data'!FL19</f>
        <v>5.1991199569998194</v>
      </c>
      <c r="NO19" s="115"/>
      <c r="NP19" s="112"/>
    </row>
    <row r="20" spans="1:380" s="63" customFormat="1" ht="15" customHeight="1">
      <c r="A20" s="64" t="s">
        <v>101</v>
      </c>
      <c r="B20" s="65">
        <v>4</v>
      </c>
      <c r="C20" s="65">
        <v>3</v>
      </c>
      <c r="D20" s="96">
        <f>'[2]Raw data real costs'!B20</f>
        <v>5082.635373877356</v>
      </c>
      <c r="E20" s="96">
        <f>'[2]Raw data real costs'!C20</f>
        <v>4532.2781460565993</v>
      </c>
      <c r="F20" s="96">
        <f>'[2]Raw data real costs'!D20</f>
        <v>4434.3316829767227</v>
      </c>
      <c r="G20" s="96">
        <f>'[2]Raw data real costs'!E20</f>
        <v>4361.3535327662103</v>
      </c>
      <c r="H20" s="96">
        <f>'[2]Raw data real costs'!F20</f>
        <v>4473.1040801967347</v>
      </c>
      <c r="I20" s="97">
        <f>'[2]Raw data real costs'!G20</f>
        <v>4598.721461187215</v>
      </c>
      <c r="J20" s="96">
        <f>'[2]Raw data real costs'!H20</f>
        <v>6913.4873121627279</v>
      </c>
      <c r="K20" s="96">
        <f>'[2]Raw data real costs'!I20</f>
        <v>6756.8170897783066</v>
      </c>
      <c r="L20" s="96">
        <f>'[2]Raw data real costs'!J20</f>
        <v>6478.3447470102365</v>
      </c>
      <c r="M20" s="96">
        <f>'[2]Raw data real costs'!K20</f>
        <v>6481.1222365586582</v>
      </c>
      <c r="N20" s="96">
        <f>'[2]Raw data real costs'!L20</f>
        <v>6734.870149457719</v>
      </c>
      <c r="O20" s="97">
        <f>'[2]Raw data real costs'!M20</f>
        <v>6793.384579548102</v>
      </c>
      <c r="P20" s="40">
        <f>'[2]Raw data real costs'!N20</f>
        <v>5373.2274831441318</v>
      </c>
      <c r="Q20" s="41">
        <f>'[2]Raw data real costs'!O20</f>
        <v>4438.9852934899627</v>
      </c>
      <c r="R20" s="41">
        <f>'[2]Raw data real costs'!P20</f>
        <v>5100.8340590976331</v>
      </c>
      <c r="S20" s="41">
        <f>'[2]Raw data real costs'!Q20</f>
        <v>4609.3315783579656</v>
      </c>
      <c r="T20" s="41">
        <f>'[2]Raw data real costs'!R20</f>
        <v>4888.3172646889061</v>
      </c>
      <c r="U20" s="44">
        <f>'[2]Raw data real costs'!S20</f>
        <v>5311.2868439971244</v>
      </c>
      <c r="V20" s="66">
        <f>'[2]Raw Data'!BD20</f>
        <v>51</v>
      </c>
      <c r="W20" s="67">
        <f>'[2]Raw Data'!BE20</f>
        <v>54</v>
      </c>
      <c r="X20" s="68">
        <f>'[2]Raw Data'!BF20</f>
        <v>53</v>
      </c>
      <c r="Y20" s="67">
        <f>'[2]Raw Data'!BG20</f>
        <v>55</v>
      </c>
      <c r="Z20" s="125">
        <f>'[2]Raw Data'!BH20</f>
        <v>57</v>
      </c>
      <c r="AA20" s="66">
        <f>'[2]Raw Data'!BI20</f>
        <v>24</v>
      </c>
      <c r="AB20" s="68">
        <f>'[2]Raw Data'!BJ20</f>
        <v>27</v>
      </c>
      <c r="AC20" s="68">
        <f>'[2]Raw Data'!BK20</f>
        <v>24</v>
      </c>
      <c r="AD20" s="68">
        <f>'[2]Raw Data'!BL20</f>
        <v>27</v>
      </c>
      <c r="AE20" s="68">
        <f>'[2]Raw Data'!BM20</f>
        <v>30</v>
      </c>
      <c r="AF20" s="120">
        <f>'[2]Raw Data'!BN20</f>
        <v>34</v>
      </c>
      <c r="AG20" s="120">
        <f>'[2]Raw Data'!BO20</f>
        <v>36</v>
      </c>
      <c r="AH20" s="120">
        <f>'[2]Raw Data'!BP20</f>
        <v>32</v>
      </c>
      <c r="AI20" s="120">
        <f>'[2]Raw Data'!BQ20</f>
        <v>41</v>
      </c>
      <c r="AJ20" s="105">
        <f>'[2]Raw Data'!BR20</f>
        <v>41</v>
      </c>
      <c r="AK20" s="14">
        <f>'[2]Raw Data'!BS20</f>
        <v>10</v>
      </c>
      <c r="AL20" s="13">
        <f>'[2]Raw Data'!BT20</f>
        <v>13</v>
      </c>
      <c r="AM20" s="14">
        <f>'[2]Raw Data'!BU20</f>
        <v>12</v>
      </c>
      <c r="AN20" s="13">
        <f>'[2]Raw Data'!BV20</f>
        <v>12</v>
      </c>
      <c r="AO20" s="14">
        <f>'[2]Raw Data'!BW20</f>
        <v>16</v>
      </c>
      <c r="AP20" s="40">
        <f>'[2]Raw data real costs'!T20</f>
        <v>3334.3639186131477</v>
      </c>
      <c r="AQ20" s="41">
        <f>'[2]Raw data real costs'!U20</f>
        <v>3241.17990060999</v>
      </c>
      <c r="AR20" s="41">
        <f>'[2]Raw data real costs'!V20</f>
        <v>3012.6076671440792</v>
      </c>
      <c r="AS20" s="41">
        <f>'[2]Raw data real costs'!W20</f>
        <v>2407.3012584618209</v>
      </c>
      <c r="AT20" s="41">
        <f>'[2]Raw data real costs'!X20</f>
        <v>3101.936589948964</v>
      </c>
      <c r="AU20" s="41">
        <f>'[2]Raw data real costs'!Y20</f>
        <v>3072.5806451612902</v>
      </c>
      <c r="AV20" s="40">
        <f>'[2]Raw data real costs'!Z20</f>
        <v>100.70203743220772</v>
      </c>
      <c r="AW20" s="41">
        <f>'[2]Raw data real costs'!AA20</f>
        <v>106.84928641404844</v>
      </c>
      <c r="AX20" s="41">
        <f>'[2]Raw data real costs'!AB20</f>
        <v>102.99414593758632</v>
      </c>
      <c r="AY20" s="41">
        <f>'[2]Raw data real costs'!AC20</f>
        <v>105.9721674699357</v>
      </c>
      <c r="AZ20" s="41">
        <f>'[2]Raw data real costs'!AD20</f>
        <v>118.54662424510208</v>
      </c>
      <c r="BA20" s="41">
        <f>'[2]Raw data real costs'!AE20</f>
        <v>158.32604895104896</v>
      </c>
      <c r="BB20" s="48">
        <f>'[2]Raw Data'!DH20</f>
        <v>89.122807017543863</v>
      </c>
      <c r="BC20" s="48">
        <f>'[2]Raw Data'!DI20</f>
        <v>90.3010033444816</v>
      </c>
      <c r="BD20" s="48">
        <f>'[2]Raw Data'!DJ20</f>
        <v>90.217391304347828</v>
      </c>
      <c r="BE20" s="48">
        <f>'[2]Raw Data'!DK20</f>
        <v>87.341772151898738</v>
      </c>
      <c r="BF20" s="48">
        <f>'[2]Raw Data'!DL20</f>
        <v>87.081339712918663</v>
      </c>
      <c r="BG20" s="48">
        <f>'[2]Raw Data'!DM20</f>
        <v>85.024154589371975</v>
      </c>
      <c r="BH20" s="70">
        <f>'[2]Raw Data'!DN20</f>
        <v>83.333333333333329</v>
      </c>
      <c r="BI20" s="70">
        <f>'[2]Raw Data'!DO20</f>
        <v>86.333333333333329</v>
      </c>
      <c r="BJ20" s="71">
        <f>'[2]Raw Data'!DP20</f>
        <v>87.333333333333329</v>
      </c>
      <c r="BK20" s="91">
        <f>'[2]Raw Data'!DQ20</f>
        <v>94.5</v>
      </c>
      <c r="BL20" s="49">
        <f>'[2]Raw Data'!DR20</f>
        <v>95.2</v>
      </c>
      <c r="BM20" s="69">
        <f>'[2]Raw Data'!DS20</f>
        <v>94</v>
      </c>
      <c r="BN20" s="68">
        <f>'[2]Raw Data'!DT20</f>
        <v>94.6</v>
      </c>
      <c r="BO20" s="55">
        <f>'[2]Raw Data'!DU20</f>
        <v>94.3</v>
      </c>
      <c r="BP20" s="68">
        <f>'[2]Raw Data'!DV20</f>
        <v>781.1</v>
      </c>
      <c r="BQ20" s="48">
        <f>'[2]Raw Data'!FL20</f>
        <v>2.6562169733162824</v>
      </c>
      <c r="BR20" s="57">
        <f>'[2]Raw Data'!FO20</f>
        <v>2.9399168433027976</v>
      </c>
      <c r="BS20" s="57">
        <f>'[2]Raw Data'!FR20</f>
        <v>3.01845826893019</v>
      </c>
      <c r="BT20" s="57">
        <f>'[2]Raw Data'!FU20</f>
        <v>3.0896678805593174</v>
      </c>
      <c r="BU20" s="57">
        <f>'[2]Raw Data'!FX20</f>
        <v>3.0193227170348123</v>
      </c>
      <c r="BV20" s="123">
        <f>'[2]Raw Data'!GA20</f>
        <v>2.8604128280262016</v>
      </c>
      <c r="BW20" s="41">
        <f>'[2]Raw data real costs'!AF20</f>
        <v>24324.986466352057</v>
      </c>
      <c r="BX20" s="41">
        <f>'[2]Raw data real costs'!AG20</f>
        <v>33920.432542244831</v>
      </c>
      <c r="BY20" s="39">
        <f>'[2]Raw data real costs'!AH20</f>
        <v>31080.368613788229</v>
      </c>
      <c r="BZ20" s="43">
        <f>'[2]Raw data real costs'!AI20</f>
        <v>28546.656499893634</v>
      </c>
      <c r="CA20" s="39">
        <f>'[2]Raw data real costs'!AJ20</f>
        <v>28763.889301733077</v>
      </c>
      <c r="CB20" s="109">
        <f>'[2]Raw data real costs'!AK20</f>
        <v>28352.201257861634</v>
      </c>
      <c r="CC20" s="60">
        <f>'[2]Raw Data'!GV20</f>
        <v>47.590361445783131</v>
      </c>
      <c r="CD20" s="60">
        <f>'[2]Raw Data'!GW20</f>
        <v>47.590361445783131</v>
      </c>
      <c r="CE20" s="60">
        <f>'[2]Raw Data'!GX20</f>
        <v>46.987951807228917</v>
      </c>
      <c r="CF20" s="60">
        <f>'[2]Raw Data'!GY20</f>
        <v>50</v>
      </c>
      <c r="CG20" s="60">
        <f>'[2]Raw Data'!GZ20</f>
        <v>50.625</v>
      </c>
      <c r="CH20" s="60">
        <f>'[2]Raw Data'!HA20</f>
        <v>53.201970443349758</v>
      </c>
      <c r="CI20" s="41">
        <f>'[2]Raw data real costs'!AL20</f>
        <v>17.817925602890895</v>
      </c>
      <c r="CJ20" s="41">
        <f>'[2]Raw data real costs'!AM20</f>
        <v>15.919000915955731</v>
      </c>
      <c r="CK20" s="39">
        <f>'[2]Raw data real costs'!AN20</f>
        <v>16.029739054416197</v>
      </c>
      <c r="CL20" s="43">
        <f>'[2]Raw data real costs'!AO20</f>
        <v>14.320064407897586</v>
      </c>
      <c r="CM20" s="39">
        <f>'[2]Raw data real costs'!AP20</f>
        <v>11.785429755846609</v>
      </c>
      <c r="CN20" s="44">
        <f>'[2]Raw data real costs'!AQ20</f>
        <v>12.151075795882566</v>
      </c>
      <c r="CO20" s="111">
        <f>'[2]Raw Data'!HI20</f>
        <v>46.1</v>
      </c>
      <c r="CP20" s="111">
        <f>'[2]Raw Data'!HJ20</f>
        <v>25.5</v>
      </c>
      <c r="CQ20" s="111">
        <f>'[2]Raw Data'!HK20</f>
        <v>16.600000000000001</v>
      </c>
      <c r="CR20" s="111">
        <f>'[2]Raw Data'!HL20</f>
        <v>0.7</v>
      </c>
      <c r="CS20" s="111">
        <f>'[2]Raw Data'!HM20</f>
        <v>2.2000000000000002</v>
      </c>
      <c r="CT20" s="111">
        <f>'[2]Raw Data'!HN20</f>
        <v>1.43</v>
      </c>
      <c r="CU20" s="72">
        <f>'[2]Raw Data'!HO20</f>
        <v>8.1307936507936507</v>
      </c>
      <c r="CV20" s="72">
        <f>'[2]Raw Data'!HP20</f>
        <v>8.7229219143576824</v>
      </c>
      <c r="CW20" s="72">
        <f>'[2]Raw Data'!HQ20</f>
        <v>8.346776754525246</v>
      </c>
      <c r="CX20" s="72">
        <f>'[2]Raw Data'!HR20</f>
        <v>7.559125964010283</v>
      </c>
      <c r="CY20" s="72">
        <f>'[2]Raw Data'!HS20</f>
        <v>6.4194711538461542</v>
      </c>
      <c r="CZ20" s="72">
        <f>'[2]Raw Data'!HT20</f>
        <v>5.4963942307692308</v>
      </c>
      <c r="DA20" s="72">
        <f>'[2]Raw Data'!HU20</f>
        <v>10.92850889991246</v>
      </c>
      <c r="DB20" s="72">
        <f>'[2]Raw Data'!HV20</f>
        <v>10.91871921182266</v>
      </c>
      <c r="DC20" s="72">
        <f>'[2]Raw Data'!HW20</f>
        <v>10.681612691596589</v>
      </c>
      <c r="DD20" s="72">
        <f>'[2]Raw Data'!HX20</f>
        <v>11.889186090943829</v>
      </c>
      <c r="DE20" s="72">
        <f>'[2]Raw Data'!HY20</f>
        <v>11.11400651465798</v>
      </c>
      <c r="DF20" s="72">
        <f>'[2]Raw Data'!HZ20</f>
        <v>9.4768796328979885</v>
      </c>
      <c r="DG20" s="72">
        <f>'[2]Raw Data'!IA20</f>
        <v>94.032242937430524</v>
      </c>
      <c r="DH20" s="72">
        <f>'[2]Raw Data'!IB20</f>
        <v>94.232846936560534</v>
      </c>
      <c r="DI20" s="72">
        <f>'[2]Raw Data'!IC20</f>
        <v>94.182751226340173</v>
      </c>
      <c r="DJ20" s="72">
        <f>'[2]Raw Data'!ID20</f>
        <v>94.507973206821688</v>
      </c>
      <c r="DK20" s="72">
        <f>'[2]Raw Data'!IE20</f>
        <v>94.803756670974053</v>
      </c>
      <c r="DL20" s="72">
        <f>'[2]Raw Data'!IF20</f>
        <v>95.120269079730306</v>
      </c>
      <c r="DM20" s="72">
        <f>'[2]Raw Data'!IG20</f>
        <v>94.369990381532546</v>
      </c>
      <c r="DN20" s="72">
        <f>'[2]Raw Data'!IH20</f>
        <v>95.592180040918393</v>
      </c>
      <c r="DO20" s="72">
        <f>'[2]Raw Data'!II20</f>
        <v>96.027233278467747</v>
      </c>
      <c r="DP20" s="72">
        <f>'[2]Raw Data'!IJ20</f>
        <v>96.301782332086844</v>
      </c>
      <c r="DQ20" s="72">
        <f>'[2]Raw Data'!IK20</f>
        <v>96.587512255781135</v>
      </c>
      <c r="DR20" s="72">
        <f>'[2]Raw Data'!IL20</f>
        <v>96.478309588602528</v>
      </c>
      <c r="DS20" s="41">
        <f>'[2]Raw data real costs'!AR20</f>
        <v>20.779057643751834</v>
      </c>
      <c r="DT20" s="41">
        <f>'[2]Raw data real costs'!AS20</f>
        <v>17.297366478401749</v>
      </c>
      <c r="DU20" s="39">
        <f>'[2]Raw data real costs'!AT20</f>
        <v>16.136268796946169</v>
      </c>
      <c r="DV20" s="43">
        <f>'[2]Raw data real costs'!AU20</f>
        <v>17.651579619147469</v>
      </c>
      <c r="DW20" s="39">
        <f>'[2]Raw data real costs'!AV20</f>
        <v>12.845246795653347</v>
      </c>
      <c r="DX20" s="39">
        <f>'[2]Raw data real costs'!AW20</f>
        <v>19.713618843169996</v>
      </c>
      <c r="DY20" s="35">
        <f>'[2]Raw Data'!JE20</f>
        <v>0.6</v>
      </c>
      <c r="DZ20" s="35">
        <f>'[2]Raw Data'!JH20</f>
        <v>0.8</v>
      </c>
      <c r="EA20" s="35">
        <f>'[2]Raw Data'!JK20</f>
        <v>0.95491426821800363</v>
      </c>
      <c r="EB20" s="35">
        <f>'[2]Raw Data'!JN20</f>
        <v>1.1528028933092225</v>
      </c>
      <c r="EC20" s="35">
        <f>'[2]Raw Data'!JQ20</f>
        <v>1.0388719665947188</v>
      </c>
      <c r="ED20" s="35">
        <f>'[2]Raw Data'!JT20</f>
        <v>4.6344844211414449</v>
      </c>
      <c r="EE20" s="56">
        <f>'[2]Raw Data'!JW20</f>
        <v>37.867559168061199</v>
      </c>
      <c r="EF20" s="56">
        <f>'[2]Raw Data'!JX20</f>
        <v>34.47570332480818</v>
      </c>
      <c r="EG20" s="56">
        <f>'[2]Raw Data'!JY20</f>
        <v>35.531914893617021</v>
      </c>
      <c r="EH20" s="56">
        <f>'[2]Raw Data'!JZ20</f>
        <v>32.59958071278826</v>
      </c>
      <c r="EI20" s="56">
        <f>'[2]Raw Data'!KA20</f>
        <v>34.397810218978101</v>
      </c>
      <c r="EJ20" s="56">
        <f>'[2]Raw Data'!KB20</f>
        <v>31.210855949895617</v>
      </c>
      <c r="EK20" s="61">
        <f>'[2]Raw Data'!KC20</f>
        <v>68.7</v>
      </c>
      <c r="EL20" s="61">
        <f>'[2]Raw Data'!KD20</f>
        <v>65.666666666666671</v>
      </c>
      <c r="EM20" s="61">
        <f>'[2]Raw Data'!KE20</f>
        <v>66</v>
      </c>
      <c r="EN20" s="41">
        <f>'[2]Raw data real costs'!AX20</f>
        <v>376.40435243139564</v>
      </c>
      <c r="EO20" s="41">
        <f>'[2]Raw data real costs'!AY20</f>
        <v>381.97866371961572</v>
      </c>
      <c r="EP20" s="39">
        <f>'[2]Raw data real costs'!AZ20</f>
        <v>368.53734011100846</v>
      </c>
      <c r="EQ20" s="43">
        <f>'[2]Raw data real costs'!BA20</f>
        <v>358.54674281161806</v>
      </c>
      <c r="ER20" s="39">
        <f>'[2]Raw data real costs'!BB20</f>
        <v>354.3931123711277</v>
      </c>
      <c r="ES20" s="35">
        <f>'[2]Raw data real costs'!BC20</f>
        <v>357.95454545454544</v>
      </c>
      <c r="ET20" s="41">
        <f>'[2]Raw data real costs'!BD20</f>
        <v>1.5482568222235924</v>
      </c>
      <c r="EU20" s="41">
        <f>'[2]Raw data real costs'!BE20</f>
        <v>1.7931314928302775</v>
      </c>
      <c r="EV20" s="39">
        <f>'[2]Raw data real costs'!BF20</f>
        <v>1.9959288898428427</v>
      </c>
      <c r="EW20" s="43">
        <f>'[2]Raw data real costs'!BG20</f>
        <v>2.2564793674770787</v>
      </c>
      <c r="EX20" s="39">
        <f>'[2]Raw data real costs'!BH20</f>
        <v>1.5267920957510202</v>
      </c>
      <c r="EY20" s="44">
        <f>'[2]Raw data real costs'!BI20</f>
        <v>1.9389067290507258</v>
      </c>
      <c r="EZ20" s="41">
        <f>'[2]Raw data real costs'!BJ20</f>
        <v>4.7635857524368284</v>
      </c>
      <c r="FA20" s="41">
        <f>'[2]Raw data real costs'!BK20</f>
        <v>4.1110028543110904</v>
      </c>
      <c r="FB20" s="39">
        <f>'[2]Raw data real costs'!BL20</f>
        <v>3.8023093353481352</v>
      </c>
      <c r="FC20" s="43">
        <f>'[2]Raw data real costs'!BM20</f>
        <v>3.3684014886129017</v>
      </c>
      <c r="FD20" s="39">
        <f>'[2]Raw data real costs'!BN20</f>
        <v>3.3671374664540128</v>
      </c>
      <c r="FE20" s="44">
        <f>'[2]Raw data real costs'!BO20</f>
        <v>2.944820356428095</v>
      </c>
      <c r="FF20" s="41">
        <f>'[2]Raw data real costs'!BP20</f>
        <v>4.1283921006549011</v>
      </c>
      <c r="FG20" s="41">
        <f>'[2]Raw data real costs'!BQ20</f>
        <v>5.3793112019866065</v>
      </c>
      <c r="FH20" s="43">
        <f>'[2]Raw data real costs'!BR20</f>
        <v>5.405670172443795</v>
      </c>
      <c r="FI20" s="43">
        <f>'[2]Raw data real costs'!BS20</f>
        <v>4.6919745146921148</v>
      </c>
      <c r="FJ20" s="39">
        <f>'[2]Raw data real costs'!BT20</f>
        <v>3.9794675869571838</v>
      </c>
      <c r="FK20" s="44">
        <f>'[2]Raw data real costs'!BU20</f>
        <v>3.5793442539423737</v>
      </c>
      <c r="FL20" s="41">
        <f>'[2]Raw data real costs'!BV20</f>
        <v>38968.386279429666</v>
      </c>
      <c r="FM20" s="41">
        <f>'[2]Raw data real costs'!BW20</f>
        <v>38741.407403563884</v>
      </c>
      <c r="FN20" s="43">
        <f>'[2]Raw data real costs'!BX20</f>
        <v>38362.421921233654</v>
      </c>
      <c r="FO20" s="43">
        <f>'[2]Raw data real costs'!BY20</f>
        <v>38002.974460062935</v>
      </c>
      <c r="FP20" s="46">
        <f>'[2]Raw data real costs'!BZ20</f>
        <v>39756.298243453552</v>
      </c>
      <c r="FQ20" s="46">
        <f>'[2]Raw data real costs'!CA20</f>
        <v>31207.547169811322</v>
      </c>
      <c r="FR20" s="134">
        <f>'[2]Raw Data'!NW20</f>
        <v>81</v>
      </c>
      <c r="FS20" s="134">
        <f>'[2]Raw Data'!NX20</f>
        <v>80.666666666666671</v>
      </c>
      <c r="FT20" s="134">
        <f>'[2]Raw Data'!NY20</f>
        <v>82.466666666666669</v>
      </c>
      <c r="FU20" s="61">
        <f>'[2]Raw Data'!NZ20</f>
        <v>84.333333333333329</v>
      </c>
      <c r="FV20" s="58">
        <f>'[2]Raw Data'!OA20</f>
        <v>85.333333333333329</v>
      </c>
      <c r="FW20" s="58">
        <f>'[2]Raw Data'!OB20</f>
        <v>80.333333333333329</v>
      </c>
      <c r="FX20" s="58">
        <f>'[2]Raw Data'!OC20</f>
        <v>82.333333333333329</v>
      </c>
      <c r="FY20" s="58">
        <f>'[2]Raw Data'!OD20</f>
        <v>82</v>
      </c>
      <c r="FZ20" s="58">
        <f>'[2]Raw Data'!OE20</f>
        <v>88</v>
      </c>
      <c r="GA20" s="58">
        <f>'[2]Raw Data'!OF20</f>
        <v>89.333333333333329</v>
      </c>
      <c r="GB20" s="58">
        <f>'[2]Raw Data'!OG20</f>
        <v>88</v>
      </c>
      <c r="GC20" s="41">
        <f>'[2]Raw data real costs'!CB20</f>
        <v>56.617509622019092</v>
      </c>
      <c r="GD20" s="41">
        <f>'[2]Raw data real costs'!CC20</f>
        <v>53.082533522118808</v>
      </c>
      <c r="GE20" s="43">
        <f>'[2]Raw data real costs'!CD20</f>
        <v>69.628578409279527</v>
      </c>
      <c r="GF20" s="43">
        <f>'[2]Raw data real costs'!CE20</f>
        <v>59.559650349529541</v>
      </c>
      <c r="GG20" s="42">
        <f>'[2]Raw data real costs'!CF20</f>
        <v>59.000448151093018</v>
      </c>
      <c r="GH20" s="41">
        <f>'[2]Raw data real costs'!CG20</f>
        <v>44.528997473547449</v>
      </c>
      <c r="GI20" s="39">
        <f>'[2]Raw data real costs'!CH20</f>
        <v>37.857022124246029</v>
      </c>
      <c r="GJ20" s="39">
        <f>'[2]Raw data real costs'!CI20</f>
        <v>38.076315135089835</v>
      </c>
      <c r="GK20" s="42">
        <f>'[2]Raw data real costs'!CJ20</f>
        <v>39.97667815858852</v>
      </c>
      <c r="GL20" s="41">
        <f>'[2]Raw data real costs'!CK20</f>
        <v>90.273325516031377</v>
      </c>
      <c r="GM20" s="41">
        <f>'[2]Raw data real costs'!CL20</f>
        <v>86.367569400772794</v>
      </c>
      <c r="GN20" s="39">
        <f>'[2]Raw data real costs'!CM20</f>
        <v>81.46309584529827</v>
      </c>
      <c r="GO20" s="39">
        <f>'[2]Raw data real costs'!CN20</f>
        <v>82.707400073761789</v>
      </c>
      <c r="GP20" s="42">
        <f>'[2]Raw data real costs'!CO20</f>
        <v>88.284039911613903</v>
      </c>
      <c r="GQ20" s="41">
        <f>'[2]Raw data real costs'!CP20</f>
        <v>74.98662366602646</v>
      </c>
      <c r="GR20" s="39">
        <f>'[2]Raw data real costs'!CQ20</f>
        <v>74.217311267438035</v>
      </c>
      <c r="GS20" s="39">
        <f>'[2]Raw data real costs'!CR20</f>
        <v>81.326319676085447</v>
      </c>
      <c r="GT20" s="42">
        <f>'[2]Raw data real costs'!CS20</f>
        <v>82.792537010748333</v>
      </c>
      <c r="GU20" s="41">
        <f>'[2]Raw data real costs'!CT20</f>
        <v>20277.545379358158</v>
      </c>
      <c r="GV20" s="41">
        <f>'[2]Raw data real costs'!CU20</f>
        <v>19147.403090546166</v>
      </c>
      <c r="GW20" s="39">
        <f>'[2]Raw data real costs'!CV20</f>
        <v>17646.457221216955</v>
      </c>
      <c r="GX20" s="43">
        <f>'[2]Raw data real costs'!CW20</f>
        <v>17059.451461030258</v>
      </c>
      <c r="GY20" s="46">
        <f>'[2]Raw data real costs'!CX20</f>
        <v>18576.416483891455</v>
      </c>
      <c r="GZ20" s="42">
        <f>'[2]Raw data real costs'!CY20</f>
        <v>16364.779874213837</v>
      </c>
      <c r="HA20" s="61">
        <f>'[2]Raw Data'!RC20</f>
        <v>93.3</v>
      </c>
      <c r="HB20" s="61">
        <f>'[2]Raw Data'!RD20</f>
        <v>92.6</v>
      </c>
      <c r="HC20" s="61">
        <f>'[2]Raw Data'!RE20</f>
        <v>95.8</v>
      </c>
      <c r="HD20" s="61">
        <f>'[2]Raw Data'!RF20</f>
        <v>93.658536585365866</v>
      </c>
      <c r="HE20" s="61">
        <f>'[2]Raw Data'!RG20</f>
        <v>94.4</v>
      </c>
      <c r="HF20" s="41">
        <f>'[2]Raw data real costs'!CZ20</f>
        <v>18605.974080015898</v>
      </c>
      <c r="HG20" s="41">
        <f>'[2]Raw data real costs'!DA20</f>
        <v>20756.031741253977</v>
      </c>
      <c r="HH20" s="39">
        <f>'[2]Raw data real costs'!DB20</f>
        <v>29293.402823249337</v>
      </c>
      <c r="HI20" s="43">
        <f>'[2]Raw data real costs'!DC20</f>
        <v>26278.486713754472</v>
      </c>
      <c r="HJ20" s="46">
        <f>'[2]Raw data real costs'!DD20</f>
        <v>27780.546306972603</v>
      </c>
      <c r="HK20" s="42">
        <f>'[2]Raw data real costs'!DE20</f>
        <v>31163.863266413453</v>
      </c>
      <c r="HL20" s="61">
        <f>'[2]Raw Data'!SA20</f>
        <v>30.738693212549506</v>
      </c>
      <c r="HM20" s="61">
        <f>'[2]Raw Data'!SB20</f>
        <v>32.700000000000003</v>
      </c>
      <c r="HN20" s="61">
        <f>'[2]Raw Data'!SC20</f>
        <v>37.81</v>
      </c>
      <c r="HO20" s="61">
        <f>'[2]Raw Data'!SD20</f>
        <v>33.892831867046908</v>
      </c>
      <c r="HP20" s="61">
        <f>'[2]Raw Data'!SE20</f>
        <v>31.173181837902415</v>
      </c>
      <c r="HQ20" s="61">
        <f>'[2]Raw Data'!SF20</f>
        <v>38.412770943822814</v>
      </c>
      <c r="HR20" s="61">
        <f>'[2]Raw Data'!SG20</f>
        <v>41.956057547794416</v>
      </c>
      <c r="HS20" s="61">
        <f>'[2]Raw Data'!SH20</f>
        <v>44.3</v>
      </c>
      <c r="HT20" s="61">
        <f>'[2]Raw Data'!SI20</f>
        <v>43.37</v>
      </c>
      <c r="HU20" s="61">
        <f>'[2]Raw Data'!SJ20</f>
        <v>37.985572955520816</v>
      </c>
      <c r="HV20" s="61">
        <f>'[2]Raw Data'!SK20</f>
        <v>36.213540602272374</v>
      </c>
      <c r="HW20" s="61">
        <f>'[2]Raw Data'!SL20</f>
        <v>49.733479287790693</v>
      </c>
      <c r="HX20" s="61">
        <f>'[2]Raw Data'!SM20</f>
        <v>50.670214585322242</v>
      </c>
      <c r="HY20" s="61">
        <f>'[2]Raw Data'!SN20</f>
        <v>47.4</v>
      </c>
      <c r="HZ20" s="61">
        <f>'[2]Raw Data'!SO20</f>
        <v>49.120000000000005</v>
      </c>
      <c r="IA20" s="61">
        <f>'[2]Raw Data'!SP20</f>
        <v>46.932093596564705</v>
      </c>
      <c r="IB20" s="61">
        <f>'[2]Raw Data'!SQ20</f>
        <v>44.321309079709835</v>
      </c>
      <c r="IC20" s="61">
        <f>'[2]Raw Data'!SR20</f>
        <v>47.19563423846742</v>
      </c>
      <c r="ID20" s="61">
        <f>'[2]Raw Data'!SS20</f>
        <v>48.96239655886292</v>
      </c>
      <c r="IE20" s="61">
        <f>'[2]Raw Data'!ST20</f>
        <v>51.1</v>
      </c>
      <c r="IF20" s="61">
        <f>'[2]Raw Data'!SU20</f>
        <v>50.77</v>
      </c>
      <c r="IG20" s="61">
        <f>'[2]Raw Data'!SV20</f>
        <v>47.936874059329391</v>
      </c>
      <c r="IH20" s="61">
        <f>'[2]Raw Data'!SW20</f>
        <v>44.496105452251513</v>
      </c>
      <c r="II20" s="41">
        <f>'[2]Raw data real costs'!DF20</f>
        <v>21339.830581592436</v>
      </c>
      <c r="IJ20" s="41">
        <f>'[2]Raw data real costs'!DG20</f>
        <v>23677.530274566969</v>
      </c>
      <c r="IK20" s="39">
        <f>'[2]Raw data real costs'!DH20</f>
        <v>39608.205291290447</v>
      </c>
      <c r="IL20" s="43">
        <f>'[2]Raw data real costs'!DI20</f>
        <v>22834.786591066539</v>
      </c>
      <c r="IM20" s="46">
        <f>'[2]Raw data real costs'!DJ20</f>
        <v>21506.887059887875</v>
      </c>
      <c r="IN20" s="41">
        <f>'[2]Raw data real costs'!DK20</f>
        <v>1977.8416390592511</v>
      </c>
      <c r="IO20" s="39">
        <f>'[2]Raw data real costs'!DL20</f>
        <v>2030.8870786940779</v>
      </c>
      <c r="IP20" s="39">
        <f>'[2]Raw data real costs'!DM20</f>
        <v>3081.3960992237007</v>
      </c>
      <c r="IQ20" s="42">
        <f>'[2]Raw data real costs'!DN20</f>
        <v>2792.4528301886794</v>
      </c>
      <c r="IR20" s="39">
        <f>'[2]Raw data real costs'!DO20</f>
        <v>37630.363652231201</v>
      </c>
      <c r="IS20" s="43">
        <f>'[2]Raw data real costs'!DP20</f>
        <v>20803.89951237246</v>
      </c>
      <c r="IT20" s="46">
        <f>'[2]Raw data real costs'!DQ20</f>
        <v>18425.49096066417</v>
      </c>
      <c r="IU20" s="42">
        <f>'[2]Raw data real costs'!DR20</f>
        <v>17836.477987421382</v>
      </c>
      <c r="IV20" s="60">
        <f>'[2]Raw Data'!UO20</f>
        <v>41.947631656369524</v>
      </c>
      <c r="IW20" s="60">
        <f>'[2]Raw Data'!UP20</f>
        <v>54.1</v>
      </c>
      <c r="IX20" s="60">
        <f>'[2]Raw Data'!UQ20</f>
        <v>55.455523429669803</v>
      </c>
      <c r="IY20" s="60">
        <f>'[2]Raw Data'!UR20</f>
        <v>56.8</v>
      </c>
      <c r="IZ20" s="60">
        <f>'[2]Raw Data'!US20</f>
        <v>54.721300006013522</v>
      </c>
      <c r="JA20" s="60">
        <f>'[2]Raw Data'!UT20</f>
        <v>89.2</v>
      </c>
      <c r="JB20" s="60">
        <f>'[2]Raw Data'!UU20</f>
        <v>91</v>
      </c>
      <c r="JC20" s="60">
        <f>'[2]Raw Data'!UV20</f>
        <v>93</v>
      </c>
      <c r="JD20" s="60">
        <f>'[2]Raw Data'!UW20</f>
        <v>77.899999999999991</v>
      </c>
      <c r="JE20" s="60">
        <f>'[2]Raw Data'!UX20</f>
        <v>78.666666666666671</v>
      </c>
      <c r="JF20" s="60">
        <f>'[2]Raw Data'!UY20</f>
        <v>78.666666666666671</v>
      </c>
      <c r="JG20" s="60" t="str">
        <f>'[2]Raw Data'!UZ20</f>
        <v>N/A</v>
      </c>
      <c r="JH20" s="60"/>
      <c r="JI20" s="60"/>
      <c r="JJ20" s="60"/>
      <c r="JK20" s="60"/>
      <c r="JL20" s="58"/>
      <c r="JM20" s="58" t="str">
        <f>'[2]Raw Data'!VF20</f>
        <v>N/A</v>
      </c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 t="str">
        <f>'[2]Raw Data'!VR20</f>
        <v>N/A</v>
      </c>
      <c r="JZ20" s="58" t="str">
        <f>'[2]Raw Data'!VS20</f>
        <v>N/A</v>
      </c>
      <c r="KA20" s="58" t="str">
        <f>'[2]Raw Data'!VT20</f>
        <v>N/A</v>
      </c>
      <c r="KB20" s="58" t="str">
        <f>'[2]Raw Data'!VU20</f>
        <v>N/A</v>
      </c>
      <c r="KC20" s="58" t="str">
        <f>'[2]Raw Data'!VV20</f>
        <v>N/A</v>
      </c>
      <c r="KD20" s="58" t="str">
        <f>'[2]Raw Data'!VW20</f>
        <v>N/A</v>
      </c>
      <c r="KE20" s="58" t="str">
        <f>'[2]Raw Data'!VX20</f>
        <v>N/A</v>
      </c>
      <c r="KF20" s="58" t="str">
        <f>'[2]Raw Data'!VY20</f>
        <v>N/A</v>
      </c>
      <c r="KG20" s="58"/>
      <c r="KH20" s="58"/>
      <c r="KI20" s="58"/>
      <c r="KJ20" s="58"/>
      <c r="KK20" s="58">
        <f>'[2]Raw Data'!WD20</f>
        <v>72.903225806451616</v>
      </c>
      <c r="KL20" s="58">
        <f>'[2]Raw Data'!WE20</f>
        <v>78.378378378378372</v>
      </c>
      <c r="KM20" s="58">
        <f>'[2]Raw Data'!WF20</f>
        <v>80.26315789473685</v>
      </c>
      <c r="KN20" s="58">
        <f>'[2]Raw Data'!WG20</f>
        <v>87.2340425531915</v>
      </c>
      <c r="KO20" s="58">
        <f>'[2]Raw Data'!WH20</f>
        <v>88.721804511278194</v>
      </c>
      <c r="KP20" s="58">
        <f>'[2]Raw Data'!WI20</f>
        <v>90</v>
      </c>
      <c r="KQ20" s="58">
        <f>'[2]Raw Data'!WJ20</f>
        <v>62.606151720775259</v>
      </c>
      <c r="KR20" s="58">
        <f>'[2]Raw Data'!WK20</f>
        <v>77.125367863449085</v>
      </c>
      <c r="KS20" s="58">
        <f>'[2]Raw Data'!WL20</f>
        <v>82.324979789814066</v>
      </c>
      <c r="KT20" s="58">
        <f>'[2]Raw Data'!WM20</f>
        <v>83.526829452898653</v>
      </c>
      <c r="KU20" s="58">
        <f>'[2]Raw Data'!WN20</f>
        <v>85.200272697432098</v>
      </c>
      <c r="KV20" s="58">
        <f>'[2]Raw Data'!WO20</f>
        <v>89.815744680851068</v>
      </c>
      <c r="KW20" s="58">
        <f>'[2]Raw Data'!WP20</f>
        <v>16.302325581395351</v>
      </c>
      <c r="KX20" s="58">
        <f>'[2]Raw Data'!WS20</f>
        <v>22.3125</v>
      </c>
      <c r="KY20" s="58">
        <f>'[2]Raw Data'!WV20</f>
        <v>25.178571428571427</v>
      </c>
      <c r="KZ20" s="62">
        <f>'[2]Raw Data'!WY20</f>
        <v>19.230769230769234</v>
      </c>
      <c r="LA20" s="62">
        <f>'[2]Raw data real costs'!DS20</f>
        <v>4869.350696325665</v>
      </c>
      <c r="LB20" s="62">
        <f>'[2]Raw data real costs'!DT20</f>
        <v>8710.030735186725</v>
      </c>
      <c r="LC20" s="62">
        <f>'[2]Raw data real costs'!DU20</f>
        <v>8406.3704373761775</v>
      </c>
      <c r="LD20" s="62">
        <f>'[2]Raw data real costs'!DV20</f>
        <v>7872.4864930775693</v>
      </c>
      <c r="LE20" s="62">
        <f>'[2]Raw data real costs'!DW20</f>
        <v>8939.2432779903775</v>
      </c>
      <c r="LF20" s="62">
        <f>'[2]Raw data real costs'!DX20</f>
        <v>8275.9856630824379</v>
      </c>
      <c r="LG20" s="110">
        <f>'[2]Raw Data'!XT20</f>
        <v>10.285714285714286</v>
      </c>
      <c r="LH20" s="110">
        <f>'[2]Raw Data'!XU20</f>
        <v>8.8095238095238084</v>
      </c>
      <c r="LI20" s="110">
        <f>'[2]Raw Data'!XV20</f>
        <v>0</v>
      </c>
      <c r="LJ20" s="110">
        <f>'[2]Raw Data'!XW20</f>
        <v>0</v>
      </c>
      <c r="LK20" s="110">
        <f>'[2]Raw Data'!XX20</f>
        <v>23.933330866156798</v>
      </c>
      <c r="LL20" s="110">
        <f>'[2]Raw Data'!XY20</f>
        <v>18.590833153477661</v>
      </c>
      <c r="LM20" s="110">
        <f>'[2]Raw Data'!XZ20</f>
        <v>18.854563899601665</v>
      </c>
      <c r="LN20" s="110">
        <f>'[2]Raw Data'!YA20</f>
        <v>13.741554110542328</v>
      </c>
      <c r="LO20" s="110">
        <f>'[2]Raw Data'!YB20</f>
        <v>23.244187733935938</v>
      </c>
      <c r="LP20" s="110">
        <f>'[2]Raw Data'!YC20</f>
        <v>26.913879338642467</v>
      </c>
      <c r="LQ20" s="110">
        <f>'[2]Raw Data'!YD20</f>
        <v>20.786656708986804</v>
      </c>
      <c r="LR20" s="110">
        <f>'[2]Raw Data'!YG20</f>
        <v>18.900988859682062</v>
      </c>
      <c r="LS20" s="110">
        <f>'[2]Raw Data'!YJ20</f>
        <v>19.245283018867923</v>
      </c>
      <c r="LT20" s="110">
        <f>'[2]Raw Data'!KF20</f>
        <v>87.183400000000006</v>
      </c>
      <c r="LU20" s="110">
        <f>'[2]Raw Data'!KG20</f>
        <v>83.684207666171517</v>
      </c>
      <c r="LV20" s="115">
        <f>'[2]Raw Data'!KH20</f>
        <v>85.964600000000004</v>
      </c>
      <c r="LW20" s="115">
        <f>'[2]Raw Data'!KI20</f>
        <v>88.387443950053552</v>
      </c>
      <c r="LX20" s="115">
        <f>'[2]Raw Data'!DV20</f>
        <v>781.1</v>
      </c>
      <c r="LY20" s="115">
        <f>'[2]Raw Data'!DW20</f>
        <v>814.51</v>
      </c>
      <c r="LZ20" s="115">
        <f>'[2]Raw Data'!DX20</f>
        <v>770.8</v>
      </c>
      <c r="MA20" s="115">
        <f>'[2]Raw Data'!DY20</f>
        <v>836.76</v>
      </c>
      <c r="MB20" s="115">
        <f>'[2]Raw Data'!DZ20</f>
        <v>888.55</v>
      </c>
      <c r="MC20" s="115">
        <f>'[2]Raw Data'!EA20</f>
        <v>556</v>
      </c>
      <c r="MD20" s="115">
        <f>'[2]Raw Data'!EB20</f>
        <v>580</v>
      </c>
      <c r="ME20" s="115">
        <f>'[2]Raw Data'!EC20</f>
        <v>559</v>
      </c>
      <c r="MF20" s="115">
        <f>'[2]Raw Data'!ED20</f>
        <v>623</v>
      </c>
      <c r="MG20" s="115">
        <f>'[2]Raw Data'!EE20</f>
        <v>681</v>
      </c>
      <c r="MH20" s="115">
        <f>'[2]Raw Data'!EF20</f>
        <v>746</v>
      </c>
      <c r="MI20" s="115">
        <f>'[2]Raw Data'!EG20</f>
        <v>716</v>
      </c>
      <c r="MJ20" s="115">
        <f>'[2]Raw Data'!EH20</f>
        <v>675</v>
      </c>
      <c r="MK20" s="115">
        <f>'[2]Raw Data'!EI20</f>
        <v>820</v>
      </c>
      <c r="ML20" s="115">
        <f>'[2]Raw Data'!EJ20</f>
        <v>843</v>
      </c>
      <c r="MM20" s="115">
        <f>'[2]Raw Data'!EK20</f>
        <v>912</v>
      </c>
      <c r="MN20" s="115">
        <f>'[2]Raw Data'!EL20</f>
        <v>986</v>
      </c>
      <c r="MO20" s="115">
        <f>'[2]Raw Data'!EM20</f>
        <v>903</v>
      </c>
      <c r="MP20" s="115">
        <f>'[2]Raw Data'!EN20</f>
        <v>920</v>
      </c>
      <c r="MQ20" s="115">
        <f>'[2]Raw Data'!EO20</f>
        <v>923</v>
      </c>
      <c r="MR20" s="115">
        <f>'[2]Raw Data'!EP20</f>
        <v>1074</v>
      </c>
      <c r="MS20" s="115">
        <f>'[2]Raw Data'!EQ20</f>
        <v>1074</v>
      </c>
      <c r="MT20" s="115">
        <f>'[2]Raw Data'!ER20</f>
        <v>1105</v>
      </c>
      <c r="MU20" s="115">
        <f>'[2]Raw Data'!ES20</f>
        <v>1080</v>
      </c>
      <c r="MV20" s="115">
        <f>'[2]Raw Data'!ET20</f>
        <v>1140</v>
      </c>
      <c r="MW20" s="115">
        <f>'[2]Raw Data'!EU20</f>
        <v>1164</v>
      </c>
      <c r="MX20" s="115">
        <f>'[2]Raw Data'!EV20</f>
        <v>1279</v>
      </c>
      <c r="MY20" s="115">
        <f>'[2]Raw Data'!EW20</f>
        <v>1211</v>
      </c>
      <c r="MZ20" s="115">
        <f>'[2]Raw Data'!EX20</f>
        <v>1232</v>
      </c>
      <c r="NA20" s="115">
        <f>'[2]Raw Data'!EY20</f>
        <v>1346</v>
      </c>
      <c r="NB20" s="115">
        <f>'[2]Raw Data'!EZ20</f>
        <v>78.561917443408788</v>
      </c>
      <c r="NC20" s="115">
        <f>'[2]Raw Data'!FA20</f>
        <v>65.195460277427486</v>
      </c>
      <c r="ND20" s="115">
        <f>'[2]Raw Data'!FB20</f>
        <v>69.260204081632651</v>
      </c>
      <c r="NE20" s="115">
        <f>'[2]Raw Data'!FC20</f>
        <v>75.765645805592541</v>
      </c>
      <c r="NF20" s="115">
        <f>'[2]Raw Data'!FD20</f>
        <v>56.11601513240857</v>
      </c>
      <c r="NG20" s="115">
        <f>'[2]Raw Data'!FE20</f>
        <v>57.908163265306122</v>
      </c>
      <c r="NH20" s="115">
        <f>'[2]Raw Data'!FF20</f>
        <v>79.094540612516639</v>
      </c>
      <c r="NI20" s="115">
        <f>'[2]Raw Data'!FG20</f>
        <v>69.482976040353094</v>
      </c>
      <c r="NJ20" s="115">
        <f>'[2]Raw Data'!FH20</f>
        <v>73.852040816326522</v>
      </c>
      <c r="NK20" s="115">
        <f>'[2]Raw Data'!FI20</f>
        <v>83.754993342210383</v>
      </c>
      <c r="NL20" s="115">
        <f>'[2]Raw Data'!FJ20</f>
        <v>59.874213836477985</v>
      </c>
      <c r="NM20" s="115">
        <f>'[2]Raw Data'!FK20</f>
        <v>60.841836734693878</v>
      </c>
      <c r="NN20" s="115">
        <f>'[2]Raw Data'!FL20</f>
        <v>2.6562169733162824</v>
      </c>
      <c r="NO20" s="116"/>
      <c r="NP20" s="113"/>
    </row>
    <row r="21" spans="1:380" s="63" customFormat="1" ht="15" customHeight="1">
      <c r="A21" s="51" t="s">
        <v>102</v>
      </c>
      <c r="B21" s="52">
        <v>2</v>
      </c>
      <c r="C21" s="52">
        <v>3</v>
      </c>
      <c r="D21" s="98">
        <f>'[2]Raw data real costs'!B21</f>
        <v>5019.2515404030519</v>
      </c>
      <c r="E21" s="98">
        <f>'[2]Raw data real costs'!C21</f>
        <v>5077.4875453652403</v>
      </c>
      <c r="F21" s="98">
        <f>'[2]Raw data real costs'!D21</f>
        <v>4957.7421252092363</v>
      </c>
      <c r="G21" s="98">
        <f>'[2]Raw data real costs'!E21</f>
        <v>4854.5730551373845</v>
      </c>
      <c r="H21" s="98">
        <f>'[2]Raw data real costs'!F21</f>
        <v>4746.3323579049866</v>
      </c>
      <c r="I21" s="99">
        <f>'[2]Raw data real costs'!G21</f>
        <v>4649.9717034521791</v>
      </c>
      <c r="J21" s="98">
        <f>'[2]Raw data real costs'!H21</f>
        <v>6611.4312266376573</v>
      </c>
      <c r="K21" s="98">
        <f>'[2]Raw data real costs'!I21</f>
        <v>6559.4503081353241</v>
      </c>
      <c r="L21" s="98">
        <f>'[2]Raw data real costs'!J21</f>
        <v>6501.3778388330174</v>
      </c>
      <c r="M21" s="98">
        <f>'[2]Raw data real costs'!K21</f>
        <v>6490.452398499524</v>
      </c>
      <c r="N21" s="98">
        <f>'[2]Raw data real costs'!L21</f>
        <v>6439.8288337421736</v>
      </c>
      <c r="O21" s="99">
        <f>'[2]Raw data real costs'!M21</f>
        <v>6298.726738491675</v>
      </c>
      <c r="P21" s="33">
        <f>'[2]Raw data real costs'!N21</f>
        <v>3607.193018497413</v>
      </c>
      <c r="Q21" s="34">
        <f>'[2]Raw data real costs'!O21</f>
        <v>3129.423200023301</v>
      </c>
      <c r="R21" s="34">
        <f>'[2]Raw data real costs'!P21</f>
        <v>3183.0144454333131</v>
      </c>
      <c r="S21" s="34">
        <f>'[2]Raw data real costs'!Q21</f>
        <v>3061.7478309925068</v>
      </c>
      <c r="T21" s="34">
        <f>'[2]Raw data real costs'!R21</f>
        <v>2906.9975733926722</v>
      </c>
      <c r="U21" s="38">
        <f>'[2]Raw data real costs'!S21</f>
        <v>3558.8081547307893</v>
      </c>
      <c r="V21" s="53">
        <f>'[2]Raw Data'!BD21</f>
        <v>48</v>
      </c>
      <c r="W21" s="54">
        <f>'[2]Raw Data'!BE21</f>
        <v>50</v>
      </c>
      <c r="X21" s="55">
        <f>'[2]Raw Data'!BF21</f>
        <v>50</v>
      </c>
      <c r="Y21" s="54">
        <f>'[2]Raw Data'!BG21</f>
        <v>54</v>
      </c>
      <c r="Z21" s="124">
        <f>'[2]Raw Data'!BH21</f>
        <v>58</v>
      </c>
      <c r="AA21" s="53">
        <f>'[2]Raw Data'!BI21</f>
        <v>20</v>
      </c>
      <c r="AB21" s="55">
        <f>'[2]Raw Data'!BJ21</f>
        <v>21</v>
      </c>
      <c r="AC21" s="55">
        <f>'[2]Raw Data'!BK21</f>
        <v>26</v>
      </c>
      <c r="AD21" s="55">
        <f>'[2]Raw Data'!BL21</f>
        <v>24</v>
      </c>
      <c r="AE21" s="55">
        <f>'[2]Raw Data'!BM21</f>
        <v>29</v>
      </c>
      <c r="AF21" s="119">
        <f>'[2]Raw Data'!BN21</f>
        <v>26</v>
      </c>
      <c r="AG21" s="119">
        <f>'[2]Raw Data'!BO21</f>
        <v>35</v>
      </c>
      <c r="AH21" s="119">
        <f>'[2]Raw Data'!BP21</f>
        <v>34</v>
      </c>
      <c r="AI21" s="119">
        <f>'[2]Raw Data'!BQ21</f>
        <v>39</v>
      </c>
      <c r="AJ21" s="104">
        <f>'[2]Raw Data'!BR21</f>
        <v>37</v>
      </c>
      <c r="AK21" s="12">
        <f>'[2]Raw Data'!BS21</f>
        <v>5</v>
      </c>
      <c r="AL21" s="11">
        <f>'[2]Raw Data'!BT21</f>
        <v>9</v>
      </c>
      <c r="AM21" s="12">
        <f>'[2]Raw Data'!BU21</f>
        <v>14</v>
      </c>
      <c r="AN21" s="11">
        <f>'[2]Raw Data'!BV21</f>
        <v>10</v>
      </c>
      <c r="AO21" s="12">
        <f>'[2]Raw Data'!BW21</f>
        <v>12</v>
      </c>
      <c r="AP21" s="33">
        <f>'[2]Raw data real costs'!T21</f>
        <v>1965.52278544813</v>
      </c>
      <c r="AQ21" s="34">
        <f>'[2]Raw data real costs'!U21</f>
        <v>2543.7148676995066</v>
      </c>
      <c r="AR21" s="34">
        <f>'[2]Raw data real costs'!V21</f>
        <v>2858.7015994994931</v>
      </c>
      <c r="AS21" s="34">
        <f>'[2]Raw data real costs'!W21</f>
        <v>2513.1597828567214</v>
      </c>
      <c r="AT21" s="34">
        <f>'[2]Raw data real costs'!X21</f>
        <v>1920.6914508538639</v>
      </c>
      <c r="AU21" s="34">
        <f>'[2]Raw data real costs'!Y21</f>
        <v>2951.5384615384614</v>
      </c>
      <c r="AV21" s="33">
        <f>'[2]Raw data real costs'!Z21</f>
        <v>274.64938607031712</v>
      </c>
      <c r="AW21" s="34">
        <f>'[2]Raw data real costs'!AA21</f>
        <v>343.08032760889068</v>
      </c>
      <c r="AX21" s="34">
        <f>'[2]Raw data real costs'!AB21</f>
        <v>280.07543721974292</v>
      </c>
      <c r="AY21" s="34">
        <f>'[2]Raw data real costs'!AC21</f>
        <v>256.77732834443884</v>
      </c>
      <c r="AZ21" s="34">
        <f>'[2]Raw data real costs'!AD21</f>
        <v>315.372065291431</v>
      </c>
      <c r="BA21" s="34">
        <f>'[2]Raw data real costs'!AE21</f>
        <v>319.82905982905982</v>
      </c>
      <c r="BB21" s="48">
        <f>'[2]Raw Data'!DH21</f>
        <v>88.410596026490069</v>
      </c>
      <c r="BC21" s="48">
        <f>'[2]Raw Data'!DI21</f>
        <v>87.318840579710141</v>
      </c>
      <c r="BD21" s="48">
        <f>'[2]Raw Data'!DJ21</f>
        <v>91.245791245791239</v>
      </c>
      <c r="BE21" s="48">
        <f>'[2]Raw Data'!DK21</f>
        <v>91.909385113268598</v>
      </c>
      <c r="BF21" s="48">
        <f>'[2]Raw Data'!DL21</f>
        <v>87.450980392156865</v>
      </c>
      <c r="BG21" s="48">
        <f>'[2]Raw Data'!DM21</f>
        <v>90</v>
      </c>
      <c r="BH21" s="58">
        <f>'[2]Raw Data'!DN21</f>
        <v>81.933333333333337</v>
      </c>
      <c r="BI21" s="58">
        <f>'[2]Raw Data'!DO21</f>
        <v>79.333333333333329</v>
      </c>
      <c r="BJ21" s="59">
        <f>'[2]Raw Data'!DP21</f>
        <v>78</v>
      </c>
      <c r="BK21" s="90">
        <f>'[2]Raw Data'!DQ21</f>
        <v>85.8</v>
      </c>
      <c r="BL21" s="48">
        <f>'[2]Raw Data'!DR21</f>
        <v>89.2</v>
      </c>
      <c r="BM21" s="57">
        <f>'[2]Raw Data'!DS21</f>
        <v>94.2</v>
      </c>
      <c r="BN21" s="55">
        <f>'[2]Raw Data'!DT21</f>
        <v>93.4</v>
      </c>
      <c r="BO21" s="55">
        <f>'[2]Raw Data'!DU21</f>
        <v>95.1</v>
      </c>
      <c r="BP21" s="55">
        <f>'[2]Raw Data'!DV21</f>
        <v>715.87</v>
      </c>
      <c r="BQ21" s="48">
        <f>'[2]Raw Data'!FL21</f>
        <v>4.5317094280793739</v>
      </c>
      <c r="BR21" s="57">
        <f>'[2]Raw Data'!FO21</f>
        <v>4.438131475686304</v>
      </c>
      <c r="BS21" s="57">
        <f>'[2]Raw Data'!FR21</f>
        <v>3.7940756238459148</v>
      </c>
      <c r="BT21" s="57">
        <f>'[2]Raw Data'!FU21</f>
        <v>4.494265808330713</v>
      </c>
      <c r="BU21" s="57">
        <f>'[2]Raw Data'!FX21</f>
        <v>5.2608692447726657</v>
      </c>
      <c r="BV21" s="123">
        <f>'[2]Raw Data'!GA21</f>
        <v>5.0847335504510474</v>
      </c>
      <c r="BW21" s="34">
        <f>'[2]Raw data real costs'!AF21</f>
        <v>45277.162810353206</v>
      </c>
      <c r="BX21" s="34">
        <f>'[2]Raw data real costs'!AG21</f>
        <v>36964.448129375509</v>
      </c>
      <c r="BY21" s="35">
        <f>'[2]Raw data real costs'!AH21</f>
        <v>49779.614686150933</v>
      </c>
      <c r="BZ21" s="37">
        <f>'[2]Raw data real costs'!AI21</f>
        <v>45529.02506639409</v>
      </c>
      <c r="CA21" s="35">
        <f>'[2]Raw data real costs'!AJ21</f>
        <v>42222.242315846379</v>
      </c>
      <c r="CB21" s="109">
        <f>'[2]Raw data real costs'!AK21</f>
        <v>34363.199450738073</v>
      </c>
      <c r="CC21" s="60">
        <f>'[2]Raw Data'!GV21</f>
        <v>44.600938967136152</v>
      </c>
      <c r="CD21" s="60">
        <f>'[2]Raw Data'!GW21</f>
        <v>41.584158415841586</v>
      </c>
      <c r="CE21" s="60">
        <f>'[2]Raw Data'!GX21</f>
        <v>45.555555555555557</v>
      </c>
      <c r="CF21" s="60">
        <f>'[2]Raw Data'!GY21</f>
        <v>45.273631840796021</v>
      </c>
      <c r="CG21" s="60">
        <f>'[2]Raw Data'!GZ21</f>
        <v>47.727272727272727</v>
      </c>
      <c r="CH21" s="60">
        <f>'[2]Raw Data'!HA21</f>
        <v>44.565217391304344</v>
      </c>
      <c r="CI21" s="34">
        <f>'[2]Raw data real costs'!AL21</f>
        <v>15.1000863246904</v>
      </c>
      <c r="CJ21" s="34">
        <f>'[2]Raw data real costs'!AM21</f>
        <v>14.441050687894368</v>
      </c>
      <c r="CK21" s="35">
        <f>'[2]Raw data real costs'!AN21</f>
        <v>14.743461371264226</v>
      </c>
      <c r="CL21" s="37">
        <f>'[2]Raw data real costs'!AO21</f>
        <v>14.363492965649552</v>
      </c>
      <c r="CM21" s="35">
        <f>'[2]Raw data real costs'!AP21</f>
        <v>10.70005197220731</v>
      </c>
      <c r="CN21" s="38">
        <f>'[2]Raw data real costs'!AQ21</f>
        <v>10.943268416596105</v>
      </c>
      <c r="CO21" s="111">
        <f>'[2]Raw Data'!HI21</f>
        <v>55.9</v>
      </c>
      <c r="CP21" s="111">
        <f>'[2]Raw Data'!HJ21</f>
        <v>22.1</v>
      </c>
      <c r="CQ21" s="111">
        <f>'[2]Raw Data'!HK21</f>
        <v>25.2</v>
      </c>
      <c r="CR21" s="111">
        <f>'[2]Raw Data'!HL21</f>
        <v>1.8</v>
      </c>
      <c r="CS21" s="111">
        <f>'[2]Raw Data'!HM21</f>
        <v>0.65</v>
      </c>
      <c r="CT21" s="111">
        <f>'[2]Raw Data'!HN21</f>
        <v>2.72</v>
      </c>
      <c r="CU21" s="72">
        <f>'[2]Raw Data'!HO21</f>
        <v>4.8848556039422419</v>
      </c>
      <c r="CV21" s="72">
        <f>'[2]Raw Data'!HP21</f>
        <v>4.794289415206638</v>
      </c>
      <c r="CW21" s="72">
        <f>'[2]Raw Data'!HQ21</f>
        <v>5.2097826086956518</v>
      </c>
      <c r="CX21" s="72">
        <f>'[2]Raw Data'!HR21</f>
        <v>5.2463312368972748</v>
      </c>
      <c r="CY21" s="72">
        <f>'[2]Raw Data'!HS21</f>
        <v>5.4990210086257081</v>
      </c>
      <c r="CZ21" s="72">
        <f>'[2]Raw Data'!HT21</f>
        <v>4.1648460774577956</v>
      </c>
      <c r="DA21" s="72">
        <f>'[2]Raw Data'!HU21</f>
        <v>9.6338306752496532</v>
      </c>
      <c r="DB21" s="72">
        <f>'[2]Raw Data'!HV21</f>
        <v>9.9715737371245297</v>
      </c>
      <c r="DC21" s="72">
        <f>'[2]Raw Data'!HW21</f>
        <v>10.468127490039841</v>
      </c>
      <c r="DD21" s="72">
        <f>'[2]Raw Data'!HX21</f>
        <v>10.044952681388013</v>
      </c>
      <c r="DE21" s="72">
        <f>'[2]Raw Data'!HY21</f>
        <v>10.106653527036908</v>
      </c>
      <c r="DF21" s="72">
        <f>'[2]Raw Data'!HZ21</f>
        <v>9.901326053042121</v>
      </c>
      <c r="DG21" s="72">
        <f>'[2]Raw Data'!IA21</f>
        <v>92.960739030023092</v>
      </c>
      <c r="DH21" s="72">
        <f>'[2]Raw Data'!IB21</f>
        <v>93.596688782031777</v>
      </c>
      <c r="DI21" s="72">
        <f>'[2]Raw Data'!IC21</f>
        <v>93.90503614385554</v>
      </c>
      <c r="DJ21" s="72">
        <f>'[2]Raw Data'!ID21</f>
        <v>93.479658639233108</v>
      </c>
      <c r="DK21" s="72">
        <f>'[2]Raw Data'!IE21</f>
        <v>93.815688829711888</v>
      </c>
      <c r="DL21" s="72">
        <f>'[2]Raw Data'!IF21</f>
        <v>94.402399757822607</v>
      </c>
      <c r="DM21" s="72">
        <f>'[2]Raw Data'!IG21</f>
        <v>81.242341133220521</v>
      </c>
      <c r="DN21" s="72">
        <f>'[2]Raw Data'!IH21</f>
        <v>83.090386523862918</v>
      </c>
      <c r="DO21" s="72">
        <f>'[2]Raw Data'!II21</f>
        <v>93.264331634966794</v>
      </c>
      <c r="DP21" s="72">
        <f>'[2]Raw Data'!IJ21</f>
        <v>93.384220654265562</v>
      </c>
      <c r="DQ21" s="72">
        <f>'[2]Raw Data'!IK21</f>
        <v>92.976252006202216</v>
      </c>
      <c r="DR21" s="72">
        <f>'[2]Raw Data'!IL21</f>
        <v>89.701562291360659</v>
      </c>
      <c r="DS21" s="34">
        <f>'[2]Raw data real costs'!AR21</f>
        <v>17.403669502270578</v>
      </c>
      <c r="DT21" s="34">
        <f>'[2]Raw data real costs'!AS21</f>
        <v>17.971371424741534</v>
      </c>
      <c r="DU21" s="35">
        <f>'[2]Raw data real costs'!AT21</f>
        <v>12.912033192185419</v>
      </c>
      <c r="DV21" s="37">
        <f>'[2]Raw data real costs'!AU21</f>
        <v>24.26985489582891</v>
      </c>
      <c r="DW21" s="35">
        <f>'[2]Raw data real costs'!AV21</f>
        <v>28.347830441641825</v>
      </c>
      <c r="DX21" s="35">
        <f>'[2]Raw data real costs'!AW21</f>
        <v>25.900847566597744</v>
      </c>
      <c r="DY21" s="35">
        <f>'[2]Raw Data'!JE21</f>
        <v>2.8</v>
      </c>
      <c r="DZ21" s="35">
        <f>'[2]Raw Data'!JH21</f>
        <v>2.2000000000000002</v>
      </c>
      <c r="EA21" s="35">
        <f>'[2]Raw Data'!JK21</f>
        <v>2.3920535171295354</v>
      </c>
      <c r="EB21" s="35">
        <f>'[2]Raw Data'!JN21</f>
        <v>2.7318776433559555</v>
      </c>
      <c r="EC21" s="35">
        <f>'[2]Raw Data'!JQ21</f>
        <v>2.6193372933514638</v>
      </c>
      <c r="ED21" s="35">
        <f>'[2]Raw Data'!JT21</f>
        <v>3.8466791095734512</v>
      </c>
      <c r="EE21" s="56">
        <f>'[2]Raw Data'!JW21</f>
        <v>36.336336336336338</v>
      </c>
      <c r="EF21" s="56">
        <f>'[2]Raw Data'!JX21</f>
        <v>38.368246968026462</v>
      </c>
      <c r="EG21" s="56">
        <f>'[2]Raw Data'!JY21</f>
        <v>53.571428571428569</v>
      </c>
      <c r="EH21" s="56">
        <f>'[2]Raw Data'!JZ21</f>
        <v>38.803680981595093</v>
      </c>
      <c r="EI21" s="56">
        <f>'[2]Raw Data'!KA21</f>
        <v>32.236842105263158</v>
      </c>
      <c r="EJ21" s="56">
        <f>'[2]Raw Data'!KB21</f>
        <v>36.911764705882355</v>
      </c>
      <c r="EK21" s="61">
        <f>'[2]Raw Data'!KC21</f>
        <v>50.233333333333327</v>
      </c>
      <c r="EL21" s="61">
        <f>'[2]Raw Data'!KD21</f>
        <v>47.333333333333336</v>
      </c>
      <c r="EM21" s="61">
        <f>'[2]Raw Data'!KE21</f>
        <v>37</v>
      </c>
      <c r="EN21" s="34">
        <f>'[2]Raw data real costs'!AX21</f>
        <v>376.8160605430524</v>
      </c>
      <c r="EO21" s="34">
        <f>'[2]Raw data real costs'!AY21</f>
        <v>404.34519751316071</v>
      </c>
      <c r="EP21" s="35">
        <f>'[2]Raw data real costs'!AZ21</f>
        <v>404.98205430809872</v>
      </c>
      <c r="EQ21" s="37">
        <f>'[2]Raw data real costs'!BA21</f>
        <v>400.11633294680871</v>
      </c>
      <c r="ER21" s="35">
        <f>'[2]Raw data real costs'!BB21</f>
        <v>409.48996865470178</v>
      </c>
      <c r="ES21" s="35">
        <f>'[2]Raw data real costs'!BC21</f>
        <v>392.00404858299595</v>
      </c>
      <c r="ET21" s="34">
        <f>'[2]Raw data real costs'!BD21</f>
        <v>3.9423552235674695</v>
      </c>
      <c r="EU21" s="34">
        <f>'[2]Raw data real costs'!BE21</f>
        <v>2.6719347216024012</v>
      </c>
      <c r="EV21" s="35">
        <f>'[2]Raw data real costs'!BF21</f>
        <v>3.4845369373329675</v>
      </c>
      <c r="EW21" s="37">
        <f>'[2]Raw data real costs'!BG21</f>
        <v>2.8354693724436579</v>
      </c>
      <c r="EX21" s="35">
        <f>'[2]Raw data real costs'!BH21</f>
        <v>2.9995253455125974</v>
      </c>
      <c r="EY21" s="38">
        <f>'[2]Raw data real costs'!BI21</f>
        <v>3.3669396366956339</v>
      </c>
      <c r="EZ21" s="34">
        <f>'[2]Raw data real costs'!BJ21</f>
        <v>3.1788179036669919</v>
      </c>
      <c r="FA21" s="34">
        <f>'[2]Raw data real costs'!BK21</f>
        <v>3.1793663896424054</v>
      </c>
      <c r="FB21" s="35">
        <f>'[2]Raw data real costs'!BL21</f>
        <v>2.6251218081713663</v>
      </c>
      <c r="FC21" s="37">
        <f>'[2]Raw data real costs'!BM21</f>
        <v>2.7078657687523493</v>
      </c>
      <c r="FD21" s="35">
        <f>'[2]Raw data real costs'!BN21</f>
        <v>2.4679581431853284</v>
      </c>
      <c r="FE21" s="38">
        <f>'[2]Raw data real costs'!BO21</f>
        <v>1.6655485900668532</v>
      </c>
      <c r="FF21" s="34"/>
      <c r="FG21" s="34"/>
      <c r="FH21" s="37"/>
      <c r="FI21" s="37"/>
      <c r="FJ21" s="35"/>
      <c r="FK21" s="38"/>
      <c r="FL21" s="34">
        <f>'[2]Raw data real costs'!BV21</f>
        <v>17291.249330202041</v>
      </c>
      <c r="FM21" s="34">
        <f>'[2]Raw data real costs'!BW21</f>
        <v>19406.977457778456</v>
      </c>
      <c r="FN21" s="37">
        <f>'[2]Raw data real costs'!BX21</f>
        <v>10824.329360961905</v>
      </c>
      <c r="FO21" s="37">
        <f>'[2]Raw data real costs'!BY21</f>
        <v>5596.3512175187016</v>
      </c>
      <c r="FP21" s="45">
        <f>'[2]Raw data real costs'!BZ21</f>
        <v>6407.9010137184059</v>
      </c>
      <c r="FQ21" s="45">
        <f>'[2]Raw data real costs'!CA21</f>
        <v>5515.505206545371</v>
      </c>
      <c r="FR21" s="134">
        <f>'[2]Raw Data'!NW21</f>
        <v>77</v>
      </c>
      <c r="FS21" s="134">
        <f>'[2]Raw Data'!NX21</f>
        <v>68.333333333333329</v>
      </c>
      <c r="FT21" s="134">
        <f>'[2]Raw Data'!NY21</f>
        <v>83.433333333333337</v>
      </c>
      <c r="FU21" s="61">
        <f>'[2]Raw Data'!NZ21</f>
        <v>84</v>
      </c>
      <c r="FV21" s="58">
        <f>'[2]Raw Data'!OA21</f>
        <v>79</v>
      </c>
      <c r="FW21" s="58">
        <f>'[2]Raw Data'!OB21</f>
        <v>70.407407407407405</v>
      </c>
      <c r="FX21" s="58">
        <f>'[2]Raw Data'!OC21</f>
        <v>68.333333333333329</v>
      </c>
      <c r="FY21" s="58">
        <f>'[2]Raw Data'!OD21</f>
        <v>59.333333333333336</v>
      </c>
      <c r="FZ21" s="58">
        <f>'[2]Raw Data'!OE21</f>
        <v>77.933333333333337</v>
      </c>
      <c r="GA21" s="58">
        <f>'[2]Raw Data'!OF21</f>
        <v>75.333333333333329</v>
      </c>
      <c r="GB21" s="58">
        <f>'[2]Raw Data'!OG21</f>
        <v>73.666666666666671</v>
      </c>
      <c r="GC21" s="34">
        <f>'[2]Raw data real costs'!CB21</f>
        <v>100.93891000762609</v>
      </c>
      <c r="GD21" s="34">
        <f>'[2]Raw data real costs'!CC21</f>
        <v>101.59313697875226</v>
      </c>
      <c r="GE21" s="37">
        <f>'[2]Raw data real costs'!CD21</f>
        <v>98.626934387102693</v>
      </c>
      <c r="GF21" s="37">
        <f>'[2]Raw data real costs'!CE21</f>
        <v>87.292053795073542</v>
      </c>
      <c r="GG21" s="36">
        <f>'[2]Raw data real costs'!CF21</f>
        <v>73.767856134908413</v>
      </c>
      <c r="GH21" s="34">
        <f>'[2]Raw data real costs'!CG21</f>
        <v>79.240133884654483</v>
      </c>
      <c r="GI21" s="35">
        <f>'[2]Raw data real costs'!CH21</f>
        <v>61.734762559562029</v>
      </c>
      <c r="GJ21" s="35">
        <f>'[2]Raw data real costs'!CI21</f>
        <v>29.985053329654519</v>
      </c>
      <c r="GK21" s="36">
        <f>'[2]Raw data real costs'!CJ21</f>
        <v>70.30401051274923</v>
      </c>
      <c r="GL21" s="34">
        <f>'[2]Raw data real costs'!CK21</f>
        <v>84.197964024757397</v>
      </c>
      <c r="GM21" s="34">
        <f>'[2]Raw data real costs'!CL21</f>
        <v>89.427988301263113</v>
      </c>
      <c r="GN21" s="35">
        <f>'[2]Raw data real costs'!CM21</f>
        <v>88.687785960495432</v>
      </c>
      <c r="GO21" s="35">
        <f>'[2]Raw data real costs'!CN21</f>
        <v>84.908472229067286</v>
      </c>
      <c r="GP21" s="36">
        <f>'[2]Raw data real costs'!CO21</f>
        <v>96.378693264382264</v>
      </c>
      <c r="GQ21" s="34">
        <f>'[2]Raw data real costs'!CP21</f>
        <v>75.144330961602051</v>
      </c>
      <c r="GR21" s="35">
        <f>'[2]Raw data real costs'!CQ21</f>
        <v>57.709158136973684</v>
      </c>
      <c r="GS21" s="35">
        <f>'[2]Raw data real costs'!CR21</f>
        <v>74.718539059670377</v>
      </c>
      <c r="GT21" s="36">
        <f>'[2]Raw data real costs'!CS21</f>
        <v>84.32943317075636</v>
      </c>
      <c r="GU21" s="34">
        <f>'[2]Raw data real costs'!CT21</f>
        <v>10113.001328443856</v>
      </c>
      <c r="GV21" s="34">
        <f>'[2]Raw data real costs'!CU21</f>
        <v>10339.256686639083</v>
      </c>
      <c r="GW21" s="35">
        <f>'[2]Raw data real costs'!CV21</f>
        <v>10184.709898723246</v>
      </c>
      <c r="GX21" s="37">
        <f>'[2]Raw data real costs'!CW21</f>
        <v>10362.276125341079</v>
      </c>
      <c r="GY21" s="45">
        <f>'[2]Raw data real costs'!CX21</f>
        <v>11674.030574083352</v>
      </c>
      <c r="GZ21" s="36">
        <f>'[2]Raw data real costs'!CY21</f>
        <v>11614.601212953427</v>
      </c>
      <c r="HA21" s="61">
        <f>'[2]Raw Data'!RC21</f>
        <v>93.6</v>
      </c>
      <c r="HB21" s="61">
        <f>'[2]Raw Data'!RD21</f>
        <v>94.9</v>
      </c>
      <c r="HC21" s="61">
        <f>'[2]Raw Data'!RE21</f>
        <v>94.9</v>
      </c>
      <c r="HD21" s="61">
        <f>'[2]Raw Data'!RF21</f>
        <v>96.137339055793987</v>
      </c>
      <c r="HE21" s="61">
        <f>'[2]Raw Data'!RG21</f>
        <v>98.7</v>
      </c>
      <c r="HF21" s="34">
        <f>'[2]Raw data real costs'!CZ21</f>
        <v>15806.00821085853</v>
      </c>
      <c r="HG21" s="34">
        <f>'[2]Raw data real costs'!DA21</f>
        <v>11076.832393693197</v>
      </c>
      <c r="HH21" s="35">
        <f>'[2]Raw data real costs'!DB21</f>
        <v>16380.901258647922</v>
      </c>
      <c r="HI21" s="37">
        <f>'[2]Raw data real costs'!DC21</f>
        <v>15758.692249377462</v>
      </c>
      <c r="HJ21" s="45">
        <f>'[2]Raw data real costs'!DD21</f>
        <v>16566.502881258679</v>
      </c>
      <c r="HK21" s="36">
        <f>'[2]Raw data real costs'!DE21</f>
        <v>14516.509433962265</v>
      </c>
      <c r="HL21" s="61">
        <f>'[2]Raw Data'!SA21</f>
        <v>22.7</v>
      </c>
      <c r="HM21" s="61">
        <f>'[2]Raw Data'!SB21</f>
        <v>24.1</v>
      </c>
      <c r="HN21" s="61">
        <f>'[2]Raw Data'!SC21</f>
        <v>22.09</v>
      </c>
      <c r="HO21" s="61">
        <f>'[2]Raw Data'!SD21</f>
        <v>21.625569145736716</v>
      </c>
      <c r="HP21" s="61">
        <f>'[2]Raw Data'!SE21</f>
        <v>20.401896771873766</v>
      </c>
      <c r="HQ21" s="61">
        <f>'[2]Raw Data'!SF21</f>
        <v>25.189116285875205</v>
      </c>
      <c r="HR21" s="61">
        <f>'[2]Raw Data'!SG21</f>
        <v>27</v>
      </c>
      <c r="HS21" s="61">
        <f>'[2]Raw Data'!SH21</f>
        <v>30.4</v>
      </c>
      <c r="HT21" s="61">
        <f>'[2]Raw Data'!SI21</f>
        <v>28.18</v>
      </c>
      <c r="HU21" s="61">
        <f>'[2]Raw Data'!SJ21</f>
        <v>24.444682687563994</v>
      </c>
      <c r="HV21" s="61">
        <f>'[2]Raw Data'!SK21</f>
        <v>27.994602330774256</v>
      </c>
      <c r="HW21" s="61">
        <f>'[2]Raw Data'!SL21</f>
        <v>32.096592997484507</v>
      </c>
      <c r="HX21" s="61">
        <f>'[2]Raw Data'!SM21</f>
        <v>30.4</v>
      </c>
      <c r="HY21" s="61">
        <f>'[2]Raw Data'!SN21</f>
        <v>28.7</v>
      </c>
      <c r="HZ21" s="61">
        <f>'[2]Raw Data'!SO21</f>
        <v>29.8</v>
      </c>
      <c r="IA21" s="61">
        <f>'[2]Raw Data'!SP21</f>
        <v>31.973935915979979</v>
      </c>
      <c r="IB21" s="61">
        <f>'[2]Raw Data'!SQ21</f>
        <v>30.474565694924053</v>
      </c>
      <c r="IC21" s="61">
        <f>'[2]Raw Data'!SR21</f>
        <v>37.505280981353529</v>
      </c>
      <c r="ID21" s="61">
        <f>'[2]Raw Data'!SS21</f>
        <v>32.799999999999997</v>
      </c>
      <c r="IE21" s="61">
        <f>'[2]Raw Data'!ST21</f>
        <v>36.1</v>
      </c>
      <c r="IF21" s="61">
        <f>'[2]Raw Data'!SU21</f>
        <v>34.47</v>
      </c>
      <c r="IG21" s="61">
        <f>'[2]Raw Data'!SV21</f>
        <v>34.350531548128963</v>
      </c>
      <c r="IH21" s="61">
        <f>'[2]Raw Data'!SW21</f>
        <v>35.305147104584194</v>
      </c>
      <c r="II21" s="34">
        <f>'[2]Raw data real costs'!DF21</f>
        <v>15863.531495598205</v>
      </c>
      <c r="IJ21" s="34">
        <f>'[2]Raw data real costs'!DG21</f>
        <v>15746.495276794431</v>
      </c>
      <c r="IK21" s="35">
        <f>'[2]Raw data real costs'!DH21</f>
        <v>13604.213946845301</v>
      </c>
      <c r="IL21" s="37">
        <f>'[2]Raw data real costs'!DI21</f>
        <v>17992.570043420343</v>
      </c>
      <c r="IM21" s="45">
        <f>'[2]Raw data real costs'!DJ21</f>
        <v>17965.424296643239</v>
      </c>
      <c r="IN21" s="34">
        <f>'[2]Raw data real costs'!DK21</f>
        <v>4428.1347385753243</v>
      </c>
      <c r="IO21" s="35">
        <f>'[2]Raw data real costs'!DL21</f>
        <v>4453.0106461976766</v>
      </c>
      <c r="IP21" s="35">
        <f>'[2]Raw data real costs'!DM21</f>
        <v>8225.4147557912638</v>
      </c>
      <c r="IQ21" s="36">
        <f>'[2]Raw data real costs'!DN21</f>
        <v>6362.2840141892666</v>
      </c>
      <c r="IR21" s="35">
        <f>'[2]Raw data real costs'!DO21</f>
        <v>9176.0792082699791</v>
      </c>
      <c r="IS21" s="37">
        <f>'[2]Raw data real costs'!DP21</f>
        <v>13539.559397222665</v>
      </c>
      <c r="IT21" s="45">
        <f>'[2]Raw data real costs'!DQ21</f>
        <v>9740.0095408519755</v>
      </c>
      <c r="IU21" s="36">
        <f>'[2]Raw data real costs'!DR21</f>
        <v>9715.0703741846901</v>
      </c>
      <c r="IV21" s="60">
        <f>'[2]Raw Data'!UO21</f>
        <v>45.847780861695426</v>
      </c>
      <c r="IW21" s="60">
        <f>'[2]Raw Data'!UP21</f>
        <v>45.1</v>
      </c>
      <c r="IX21" s="60">
        <f>'[2]Raw Data'!UQ21</f>
        <v>42.34288785396744</v>
      </c>
      <c r="IY21" s="60">
        <f>'[2]Raw Data'!UR21</f>
        <v>46.9</v>
      </c>
      <c r="IZ21" s="60">
        <f>'[2]Raw Data'!US21</f>
        <v>47.855066182411619</v>
      </c>
      <c r="JA21" s="60">
        <f>'[2]Raw Data'!UT21</f>
        <v>79.333333333333329</v>
      </c>
      <c r="JB21" s="60">
        <f>'[2]Raw Data'!UU21</f>
        <v>79.666666666666671</v>
      </c>
      <c r="JC21" s="60">
        <f>'[2]Raw Data'!UV21</f>
        <v>83</v>
      </c>
      <c r="JD21" s="60">
        <f>'[2]Raw Data'!UW21</f>
        <v>72.899999999999991</v>
      </c>
      <c r="JE21" s="60">
        <f>'[2]Raw Data'!UX21</f>
        <v>73.333333333333329</v>
      </c>
      <c r="JF21" s="60">
        <f>'[2]Raw Data'!UY21</f>
        <v>72.333333333333329</v>
      </c>
      <c r="JG21" s="60">
        <f>'[2]Raw Data'!UZ21</f>
        <v>6.4804628151289734</v>
      </c>
      <c r="JH21" s="60">
        <f>'[2]Raw Data'!VA21</f>
        <v>6.4466412438978589</v>
      </c>
      <c r="JI21" s="60">
        <f>'[2]Raw Data'!VB21</f>
        <v>6.9140019140908446</v>
      </c>
      <c r="JJ21" s="60">
        <f>'[2]Raw Data'!VC21</f>
        <v>4.2961357389472026</v>
      </c>
      <c r="JK21" s="60">
        <f>'[2]Raw Data'!VD21</f>
        <v>6.5718537951938645</v>
      </c>
      <c r="JL21" s="58">
        <f>'[2]Raw Data'!VE21</f>
        <v>6.8459926410605885</v>
      </c>
      <c r="JM21" s="58">
        <f>'[2]Raw Data'!VF21</f>
        <v>1.3686475891410514</v>
      </c>
      <c r="JN21" s="58">
        <f>'[2]Raw Data'!VG21</f>
        <v>1.2858327199827859</v>
      </c>
      <c r="JO21" s="58">
        <f>'[2]Raw Data'!VH21</f>
        <v>1.6265208884963718</v>
      </c>
      <c r="JP21" s="58">
        <f>'[2]Raw Data'!VI21</f>
        <v>1.6132171464431018</v>
      </c>
      <c r="JQ21" s="58">
        <f>'[2]Raw Data'!VJ21</f>
        <v>0.59625092330007534</v>
      </c>
      <c r="JR21" s="58">
        <f>'[2]Raw Data'!VK21</f>
        <v>0.83088223587804333</v>
      </c>
      <c r="JS21" s="58">
        <f>'[2]Raw Data'!VL21</f>
        <v>62.5</v>
      </c>
      <c r="JT21" s="58">
        <f>'[2]Raw Data'!VM21</f>
        <v>80.200797283330871</v>
      </c>
      <c r="JU21" s="58">
        <f>'[2]Raw Data'!VN21</f>
        <v>86.394062863795114</v>
      </c>
      <c r="JV21" s="58">
        <f>'[2]Raw Data'!VO21</f>
        <v>94.368875237677344</v>
      </c>
      <c r="JW21" s="58">
        <f>'[2]Raw Data'!VP21</f>
        <v>93.116996507566938</v>
      </c>
      <c r="JX21" s="58">
        <f>'[2]Raw Data'!VQ21</f>
        <v>93.130990415335475</v>
      </c>
      <c r="JY21" s="58">
        <f>'[2]Raw Data'!VR21</f>
        <v>86.104570766528383</v>
      </c>
      <c r="JZ21" s="58">
        <f>'[2]Raw Data'!VS21</f>
        <v>87.925563561843063</v>
      </c>
      <c r="KA21" s="58">
        <f>'[2]Raw Data'!VT21</f>
        <v>87.651930730343125</v>
      </c>
      <c r="KB21" s="58">
        <f>'[2]Raw Data'!VU21</f>
        <v>7</v>
      </c>
      <c r="KC21" s="58">
        <f>'[2]Raw Data'!VV21</f>
        <v>7.3670681733515462</v>
      </c>
      <c r="KD21" s="58">
        <f>'[2]Raw Data'!VW21</f>
        <v>9.0062728338043705</v>
      </c>
      <c r="KE21" s="58">
        <f>'[2]Raw Data'!VX21</f>
        <v>83.913438256658594</v>
      </c>
      <c r="KF21" s="58">
        <f>'[2]Raw Data'!VY21</f>
        <v>92.219105270928694</v>
      </c>
      <c r="KG21" s="58">
        <f>'[2]Raw Data'!VZ21</f>
        <v>93.538998835855651</v>
      </c>
      <c r="KH21" s="58">
        <f>'[2]Raw Data'!WA21</f>
        <v>99.049290624542934</v>
      </c>
      <c r="KI21" s="58">
        <f>'[2]Raw Data'!WB21</f>
        <v>100</v>
      </c>
      <c r="KJ21" s="58">
        <f>'[2]Raw Data'!WC21</f>
        <v>99.796688934069124</v>
      </c>
      <c r="KK21" s="58">
        <f>'[2]Raw Data'!WD21</f>
        <v>85.77981651376146</v>
      </c>
      <c r="KL21" s="58">
        <f>'[2]Raw Data'!WE21</f>
        <v>88.205128205128204</v>
      </c>
      <c r="KM21" s="58">
        <f>'[2]Raw Data'!WF21</f>
        <v>88.265306122448976</v>
      </c>
      <c r="KN21" s="58">
        <f>'[2]Raw Data'!WG21</f>
        <v>88.888888888888886</v>
      </c>
      <c r="KO21" s="58">
        <f>'[2]Raw Data'!WH21</f>
        <v>88.69047619047619</v>
      </c>
      <c r="KP21" s="58">
        <f>'[2]Raw Data'!WI21</f>
        <v>80.645161290322577</v>
      </c>
      <c r="KQ21" s="58">
        <f>'[2]Raw Data'!WJ21</f>
        <v>76.420201984282215</v>
      </c>
      <c r="KR21" s="58">
        <f>'[2]Raw Data'!WK21</f>
        <v>71.278749921601303</v>
      </c>
      <c r="KS21" s="58">
        <f>'[2]Raw Data'!WL21</f>
        <v>72.147207813083796</v>
      </c>
      <c r="KT21" s="58">
        <f>'[2]Raw Data'!WM21</f>
        <v>81.493913020556462</v>
      </c>
      <c r="KU21" s="58">
        <f>'[2]Raw Data'!WN21</f>
        <v>75.935604505860354</v>
      </c>
      <c r="KV21" s="58">
        <f>'[2]Raw Data'!WO21</f>
        <v>75.856907177566896</v>
      </c>
      <c r="KW21" s="58">
        <f>'[2]Raw Data'!WP21</f>
        <v>8</v>
      </c>
      <c r="KX21" s="58">
        <f>'[2]Raw Data'!WS21</f>
        <v>6.833333333333333</v>
      </c>
      <c r="KY21" s="58">
        <f>'[2]Raw Data'!WV21</f>
        <v>12.333333333333334</v>
      </c>
      <c r="KZ21" s="62">
        <f>'[2]Raw Data'!WY21</f>
        <v>8.5714285714285712</v>
      </c>
      <c r="LA21" s="62">
        <f>'[2]Raw data real costs'!DS21</f>
        <v>4039.2844984039671</v>
      </c>
      <c r="LB21" s="62">
        <f>'[2]Raw data real costs'!DT21</f>
        <v>3815.3399877277884</v>
      </c>
      <c r="LC21" s="62">
        <f>'[2]Raw data real costs'!DU21</f>
        <v>4295.0317042028373</v>
      </c>
      <c r="LD21" s="62">
        <f>'[2]Raw data real costs'!DV21</f>
        <v>4762.5916352375971</v>
      </c>
      <c r="LE21" s="62">
        <f>'[2]Raw data real costs'!DW21</f>
        <v>4765.6018431552811</v>
      </c>
      <c r="LF21" s="62">
        <f>'[2]Raw data real costs'!DX21</f>
        <v>3879.0983606557379</v>
      </c>
      <c r="LG21" s="110">
        <f>'[2]Raw Data'!XT21</f>
        <v>26.324675324675326</v>
      </c>
      <c r="LH21" s="110">
        <f>'[2]Raw Data'!XU21</f>
        <v>54.928571428571431</v>
      </c>
      <c r="LI21" s="110">
        <f>'[2]Raw Data'!XV21</f>
        <v>9.9090909090909083</v>
      </c>
      <c r="LJ21" s="110">
        <f>'[2]Raw Data'!XW21</f>
        <v>7.8961038961038961</v>
      </c>
      <c r="LK21" s="110">
        <f>'[2]Raw Data'!XX21</f>
        <v>15.765404891108444</v>
      </c>
      <c r="LL21" s="110">
        <f>'[2]Raw Data'!XY21</f>
        <v>21.499060168952425</v>
      </c>
      <c r="LM21" s="110">
        <f>'[2]Raw Data'!XZ21</f>
        <v>15.603426173869032</v>
      </c>
      <c r="LN21" s="110">
        <f>'[2]Raw Data'!YA21</f>
        <v>19.151160349400946</v>
      </c>
      <c r="LO21" s="110">
        <f>'[2]Raw Data'!YB21</f>
        <v>16.534762036116398</v>
      </c>
      <c r="LP21" s="110">
        <f>'[2]Raw Data'!YC21</f>
        <v>14.663427721014338</v>
      </c>
      <c r="LQ21" s="110">
        <f>'[2]Raw Data'!YD21</f>
        <v>23.137764136465588</v>
      </c>
      <c r="LR21" s="110">
        <f>'[2]Raw Data'!YG21</f>
        <v>22.732544653212713</v>
      </c>
      <c r="LS21" s="110">
        <f>'[2]Raw Data'!YJ21</f>
        <v>19.91</v>
      </c>
      <c r="LT21" s="110">
        <f>'[2]Raw Data'!KF21</f>
        <v>85.776799999999994</v>
      </c>
      <c r="LU21" s="110">
        <f>'[2]Raw Data'!KG21</f>
        <v>72.9967550142444</v>
      </c>
      <c r="LV21" s="115">
        <f>'[2]Raw Data'!KH21</f>
        <v>81.7333</v>
      </c>
      <c r="LW21" s="115">
        <f>'[2]Raw Data'!KI21</f>
        <v>85.697210518870591</v>
      </c>
      <c r="LX21" s="115">
        <f>'[2]Raw Data'!DV21</f>
        <v>715.87</v>
      </c>
      <c r="LY21" s="115">
        <f>'[2]Raw Data'!DW21</f>
        <v>752.09</v>
      </c>
      <c r="LZ21" s="115">
        <f>'[2]Raw Data'!DX21</f>
        <v>753.86</v>
      </c>
      <c r="MA21" s="115">
        <f>'[2]Raw Data'!DY21</f>
        <v>787.49</v>
      </c>
      <c r="MB21" s="115">
        <f>'[2]Raw Data'!DZ21</f>
        <v>888.43</v>
      </c>
      <c r="MC21" s="115">
        <f>'[2]Raw Data'!EA21</f>
        <v>422</v>
      </c>
      <c r="MD21" s="115">
        <f>'[2]Raw Data'!EB21</f>
        <v>544</v>
      </c>
      <c r="ME21" s="115">
        <f>'[2]Raw Data'!EC21</f>
        <v>501</v>
      </c>
      <c r="MF21" s="115">
        <f>'[2]Raw Data'!ED21</f>
        <v>493</v>
      </c>
      <c r="MG21" s="115">
        <f>'[2]Raw Data'!EE21</f>
        <v>581</v>
      </c>
      <c r="MH21" s="115">
        <f>'[2]Raw Data'!EF21</f>
        <v>541</v>
      </c>
      <c r="MI21" s="115">
        <f>'[2]Raw Data'!EG21</f>
        <v>541</v>
      </c>
      <c r="MJ21" s="115">
        <f>'[2]Raw Data'!EH21</f>
        <v>538</v>
      </c>
      <c r="MK21" s="115">
        <f>'[2]Raw Data'!EI21</f>
        <v>572</v>
      </c>
      <c r="ML21" s="115">
        <f>'[2]Raw Data'!EJ21</f>
        <v>695</v>
      </c>
      <c r="MM21" s="115">
        <f>'[2]Raw Data'!EK21</f>
        <v>727</v>
      </c>
      <c r="MN21" s="115">
        <f>'[2]Raw Data'!EL21</f>
        <v>669</v>
      </c>
      <c r="MO21" s="115">
        <f>'[2]Raw Data'!EM21</f>
        <v>783</v>
      </c>
      <c r="MP21" s="115">
        <f>'[2]Raw Data'!EN21</f>
        <v>842</v>
      </c>
      <c r="MQ21" s="115">
        <f>'[2]Raw Data'!EO21</f>
        <v>849</v>
      </c>
      <c r="MR21" s="115">
        <f>'[2]Raw Data'!EP21</f>
        <v>848</v>
      </c>
      <c r="MS21" s="115">
        <f>'[2]Raw Data'!EQ21</f>
        <v>922</v>
      </c>
      <c r="MT21" s="115">
        <f>'[2]Raw Data'!ER21</f>
        <v>895</v>
      </c>
      <c r="MU21" s="115">
        <f>'[2]Raw Data'!ES21</f>
        <v>854</v>
      </c>
      <c r="MV21" s="115">
        <f>'[2]Raw Data'!ET21</f>
        <v>1041</v>
      </c>
      <c r="MW21" s="115">
        <f>'[2]Raw Data'!EU21</f>
        <v>1038</v>
      </c>
      <c r="MX21" s="115">
        <f>'[2]Raw Data'!EV21</f>
        <v>1067</v>
      </c>
      <c r="MY21" s="115">
        <f>'[2]Raw Data'!EW21</f>
        <v>1029</v>
      </c>
      <c r="MZ21" s="115">
        <f>'[2]Raw Data'!EX21</f>
        <v>1098</v>
      </c>
      <c r="NA21" s="115">
        <f>'[2]Raw Data'!EY21</f>
        <v>1228</v>
      </c>
      <c r="NB21" s="115">
        <f>'[2]Raw Data'!EZ21</f>
        <v>75.591985428051004</v>
      </c>
      <c r="NC21" s="115">
        <f>'[2]Raw Data'!FA21</f>
        <v>71.802325581395351</v>
      </c>
      <c r="ND21" s="115">
        <f>'[2]Raw Data'!FB21</f>
        <v>64.468085106382972</v>
      </c>
      <c r="NE21" s="115">
        <f>'[2]Raw Data'!FC21</f>
        <v>74.043715846994544</v>
      </c>
      <c r="NF21" s="115">
        <f>'[2]Raw Data'!FD21</f>
        <v>63.856589147286826</v>
      </c>
      <c r="NG21" s="115">
        <f>'[2]Raw Data'!FE21</f>
        <v>54.042553191489361</v>
      </c>
      <c r="NH21" s="115">
        <f>'[2]Raw Data'!FF21</f>
        <v>83.879781420765028</v>
      </c>
      <c r="NI21" s="115">
        <f>'[2]Raw Data'!FG21</f>
        <v>75.678294573643413</v>
      </c>
      <c r="NJ21" s="115">
        <f>'[2]Raw Data'!FH21</f>
        <v>67.340425531914889</v>
      </c>
      <c r="NK21" s="115">
        <f>'[2]Raw Data'!FI21</f>
        <v>81.876138433515479</v>
      </c>
      <c r="NL21" s="115">
        <f>'[2]Raw Data'!FJ21</f>
        <v>68.992248062015506</v>
      </c>
      <c r="NM21" s="115">
        <f>'[2]Raw Data'!FK21</f>
        <v>60.957446808510639</v>
      </c>
      <c r="NN21" s="115">
        <f>'[2]Raw Data'!FL21</f>
        <v>4.5317094280793739</v>
      </c>
      <c r="NO21" s="115"/>
      <c r="NP21" s="112"/>
    </row>
    <row r="22" spans="1:380" s="63" customFormat="1" ht="15" customHeight="1">
      <c r="A22" s="64" t="s">
        <v>103</v>
      </c>
      <c r="B22" s="65">
        <v>2</v>
      </c>
      <c r="C22" s="65">
        <v>2</v>
      </c>
      <c r="D22" s="96">
        <f>'[2]Raw data real costs'!B22</f>
        <v>4765.3311782079118</v>
      </c>
      <c r="E22" s="96">
        <f>'[2]Raw data real costs'!C22</f>
        <v>4691.8016162149543</v>
      </c>
      <c r="F22" s="96">
        <f>'[2]Raw data real costs'!D22</f>
        <v>4557.0579711903656</v>
      </c>
      <c r="G22" s="96">
        <f>'[2]Raw data real costs'!E22</f>
        <v>4343.3647052392898</v>
      </c>
      <c r="H22" s="96">
        <f>'[2]Raw data real costs'!F22</f>
        <v>4276.0325820918479</v>
      </c>
      <c r="I22" s="97">
        <f>'[2]Raw data real costs'!G22</f>
        <v>4401.129943502825</v>
      </c>
      <c r="J22" s="96">
        <f>'[2]Raw data real costs'!H22</f>
        <v>6039.4085693781662</v>
      </c>
      <c r="K22" s="96">
        <f>'[2]Raw data real costs'!I22</f>
        <v>5961.4339496500197</v>
      </c>
      <c r="L22" s="96">
        <f>'[2]Raw data real costs'!J22</f>
        <v>5858.9348406483005</v>
      </c>
      <c r="M22" s="96">
        <f>'[2]Raw data real costs'!K22</f>
        <v>6017.6818191488665</v>
      </c>
      <c r="N22" s="96">
        <f>'[2]Raw data real costs'!L22</f>
        <v>6151.0296106841606</v>
      </c>
      <c r="O22" s="97">
        <f>'[2]Raw data real costs'!M22</f>
        <v>6452.0602218700478</v>
      </c>
      <c r="P22" s="40">
        <f>'[2]Raw data real costs'!N22</f>
        <v>2409.6318840940767</v>
      </c>
      <c r="Q22" s="41">
        <f>'[2]Raw data real costs'!O22</f>
        <v>2328.7900680520561</v>
      </c>
      <c r="R22" s="41">
        <f>'[2]Raw data real costs'!P22</f>
        <v>2037.8276066923643</v>
      </c>
      <c r="S22" s="41">
        <f>'[2]Raw data real costs'!Q22</f>
        <v>2048.0860374760186</v>
      </c>
      <c r="T22" s="41">
        <f>'[2]Raw data real costs'!R22</f>
        <v>2175.5181700631615</v>
      </c>
      <c r="U22" s="44">
        <f>'[2]Raw data real costs'!S22</f>
        <v>2367.4446439257931</v>
      </c>
      <c r="V22" s="66">
        <f>'[2]Raw Data'!BD22</f>
        <v>52</v>
      </c>
      <c r="W22" s="67">
        <f>'[2]Raw Data'!BE22</f>
        <v>52</v>
      </c>
      <c r="X22" s="68">
        <f>'[2]Raw Data'!BF22</f>
        <v>58</v>
      </c>
      <c r="Y22" s="67">
        <f>'[2]Raw Data'!BG22</f>
        <v>57</v>
      </c>
      <c r="Z22" s="125">
        <f>'[2]Raw Data'!BH22</f>
        <v>59</v>
      </c>
      <c r="AA22" s="66">
        <f>'[2]Raw Data'!BI22</f>
        <v>24</v>
      </c>
      <c r="AB22" s="68">
        <f>'[2]Raw Data'!BJ22</f>
        <v>25</v>
      </c>
      <c r="AC22" s="68">
        <f>'[2]Raw Data'!BK22</f>
        <v>29</v>
      </c>
      <c r="AD22" s="68">
        <f>'[2]Raw Data'!BL22</f>
        <v>30</v>
      </c>
      <c r="AE22" s="68">
        <f>'[2]Raw Data'!BM22</f>
        <v>29</v>
      </c>
      <c r="AF22" s="120"/>
      <c r="AG22" s="120"/>
      <c r="AH22" s="120"/>
      <c r="AI22" s="120">
        <f>'[2]Raw Data'!BQ22</f>
        <v>44</v>
      </c>
      <c r="AJ22" s="105">
        <f>'[2]Raw Data'!BR22</f>
        <v>40</v>
      </c>
      <c r="AK22" s="14"/>
      <c r="AL22" s="13"/>
      <c r="AM22" s="14"/>
      <c r="AN22" s="13"/>
      <c r="AO22" s="14"/>
      <c r="AP22" s="40">
        <f>'[2]Raw data real costs'!T22</f>
        <v>2960.0714212633384</v>
      </c>
      <c r="AQ22" s="41">
        <f>'[2]Raw data real costs'!U22</f>
        <v>3038.8134341669461</v>
      </c>
      <c r="AR22" s="41">
        <f>'[2]Raw data real costs'!V22</f>
        <v>4095.8233543304218</v>
      </c>
      <c r="AS22" s="41">
        <f>'[2]Raw data real costs'!W22</f>
        <v>4954.9360396846978</v>
      </c>
      <c r="AT22" s="41">
        <f>'[2]Raw data real costs'!X22</f>
        <v>4110.8849813546185</v>
      </c>
      <c r="AU22" s="41">
        <f>'[2]Raw data real costs'!Y22</f>
        <v>3792.3076923076924</v>
      </c>
      <c r="AV22" s="40">
        <f>'[2]Raw data real costs'!Z22</f>
        <v>227.94157519548725</v>
      </c>
      <c r="AW22" s="41">
        <f>'[2]Raw data real costs'!AA22</f>
        <v>244.57835204016456</v>
      </c>
      <c r="AX22" s="41">
        <f>'[2]Raw data real costs'!AB22</f>
        <v>239.96721657768833</v>
      </c>
      <c r="AY22" s="41">
        <f>'[2]Raw data real costs'!AC22</f>
        <v>243.8709363324559</v>
      </c>
      <c r="AZ22" s="41">
        <f>'[2]Raw data real costs'!AD22</f>
        <v>363.66915717263737</v>
      </c>
      <c r="BA22" s="41">
        <f>'[2]Raw data real costs'!AE22</f>
        <v>393.47450302506485</v>
      </c>
      <c r="BB22" s="48">
        <f>'[2]Raw Data'!DH22</f>
        <v>86.473429951690818</v>
      </c>
      <c r="BC22" s="48">
        <f>'[2]Raw Data'!DI22</f>
        <v>84.93150684931507</v>
      </c>
      <c r="BD22" s="48">
        <f>'[2]Raw Data'!DJ22</f>
        <v>85.067873303167417</v>
      </c>
      <c r="BE22" s="48">
        <f>'[2]Raw Data'!DK22</f>
        <v>86.3849765258216</v>
      </c>
      <c r="BF22" s="48">
        <f>'[2]Raw Data'!DL22</f>
        <v>86.124401913875602</v>
      </c>
      <c r="BG22" s="48">
        <f>'[2]Raw Data'!DM22</f>
        <v>83.568075117370881</v>
      </c>
      <c r="BH22" s="70">
        <f>'[2]Raw Data'!DN22</f>
        <v>81.066666666666663</v>
      </c>
      <c r="BI22" s="70">
        <f>'[2]Raw Data'!DO22</f>
        <v>78.666666666666671</v>
      </c>
      <c r="BJ22" s="71">
        <f>'[2]Raw Data'!DP22</f>
        <v>74</v>
      </c>
      <c r="BK22" s="91">
        <f>'[2]Raw Data'!DQ22</f>
        <v>91.8</v>
      </c>
      <c r="BL22" s="49">
        <f>'[2]Raw Data'!DR22</f>
        <v>94.1</v>
      </c>
      <c r="BM22" s="69">
        <f>'[2]Raw Data'!DS22</f>
        <v>93.9</v>
      </c>
      <c r="BN22" s="68">
        <f>'[2]Raw Data'!DT22</f>
        <v>94.4</v>
      </c>
      <c r="BO22" s="55">
        <f>'[2]Raw Data'!DU22</f>
        <v>92.7</v>
      </c>
      <c r="BP22" s="68">
        <f>'[2]Raw Data'!DV22</f>
        <v>759.88</v>
      </c>
      <c r="BQ22" s="48">
        <f>'[2]Raw Data'!FL22</f>
        <v>4.5792550172051092</v>
      </c>
      <c r="BR22" s="57">
        <f>'[2]Raw Data'!FO22</f>
        <v>4.5069052397452509</v>
      </c>
      <c r="BS22" s="57">
        <f>'[2]Raw Data'!FR22</f>
        <v>4.5825907538201722</v>
      </c>
      <c r="BT22" s="57">
        <f>'[2]Raw Data'!FU22</f>
        <v>4.5957010321552536</v>
      </c>
      <c r="BU22" s="57">
        <f>'[2]Raw Data'!FX22</f>
        <v>4.1744689533223012</v>
      </c>
      <c r="BV22" s="123">
        <f>'[2]Raw Data'!GA22</f>
        <v>4.3992697142054631</v>
      </c>
      <c r="BW22" s="41">
        <f>'[2]Raw data real costs'!AF22</f>
        <v>29934.115012856702</v>
      </c>
      <c r="BX22" s="41">
        <f>'[2]Raw data real costs'!AG22</f>
        <v>31219.398245722969</v>
      </c>
      <c r="BY22" s="39">
        <f>'[2]Raw data real costs'!AH22</f>
        <v>28360.937614961887</v>
      </c>
      <c r="BZ22" s="43">
        <f>'[2]Raw data real costs'!AI22</f>
        <v>26718.841985292504</v>
      </c>
      <c r="CA22" s="39">
        <f>'[2]Raw data real costs'!AJ22</f>
        <v>26766.58181130201</v>
      </c>
      <c r="CB22" s="109">
        <f>'[2]Raw data real costs'!AK22</f>
        <v>27609.674379646109</v>
      </c>
      <c r="CC22" s="60">
        <f>'[2]Raw Data'!GV22</f>
        <v>40.462427745664741</v>
      </c>
      <c r="CD22" s="60">
        <f>'[2]Raw Data'!GW22</f>
        <v>41.573033707865171</v>
      </c>
      <c r="CE22" s="60">
        <f>'[2]Raw Data'!GX22</f>
        <v>43.732590529247908</v>
      </c>
      <c r="CF22" s="60">
        <f>'[2]Raw Data'!GY22</f>
        <v>45.086705202312139</v>
      </c>
      <c r="CG22" s="60">
        <f>'[2]Raw Data'!GZ22</f>
        <v>49.696969696969695</v>
      </c>
      <c r="CH22" s="60">
        <f>'[2]Raw Data'!HA22</f>
        <v>50.561797752808992</v>
      </c>
      <c r="CI22" s="41">
        <f>'[2]Raw data real costs'!AL22</f>
        <v>14.839225327013301</v>
      </c>
      <c r="CJ22" s="41">
        <f>'[2]Raw data real costs'!AM22</f>
        <v>14.867031298931115</v>
      </c>
      <c r="CK22" s="39">
        <f>'[2]Raw data real costs'!AN22</f>
        <v>11.994302290600309</v>
      </c>
      <c r="CL22" s="43">
        <f>'[2]Raw data real costs'!AO22</f>
        <v>12.761911839099671</v>
      </c>
      <c r="CM22" s="39">
        <f>'[2]Raw data real costs'!AP22</f>
        <v>10.486884673112058</v>
      </c>
      <c r="CN22" s="44">
        <f>'[2]Raw data real costs'!AQ22</f>
        <v>9.7071941795833521</v>
      </c>
      <c r="CO22" s="111">
        <f>'[2]Raw Data'!HI22</f>
        <v>99.3</v>
      </c>
      <c r="CP22" s="111">
        <f>'[2]Raw Data'!HJ22</f>
        <v>138.69999999999999</v>
      </c>
      <c r="CQ22" s="111">
        <f>'[2]Raw Data'!HK22</f>
        <v>95.2</v>
      </c>
      <c r="CR22" s="111">
        <f>'[2]Raw Data'!HL22</f>
        <v>56</v>
      </c>
      <c r="CS22" s="111">
        <f>'[2]Raw Data'!HM22</f>
        <v>40.5</v>
      </c>
      <c r="CT22" s="111">
        <f>'[2]Raw Data'!HN22</f>
        <v>41.31</v>
      </c>
      <c r="CU22" s="72">
        <f>'[2]Raw Data'!HO22</f>
        <v>9.2056201334854375</v>
      </c>
      <c r="CV22" s="72">
        <f>'[2]Raw Data'!HP22</f>
        <v>7.9682165979988229</v>
      </c>
      <c r="CW22" s="72">
        <f>'[2]Raw Data'!HQ22</f>
        <v>6.5520001872615339</v>
      </c>
      <c r="CX22" s="72">
        <f>'[2]Raw Data'!HR22</f>
        <v>6.747878787878788</v>
      </c>
      <c r="CY22" s="72">
        <f>'[2]Raw Data'!HS22</f>
        <v>7.0230582524271847</v>
      </c>
      <c r="CZ22" s="72">
        <f>'[2]Raw Data'!HT22</f>
        <v>5.8807785888077859</v>
      </c>
      <c r="DA22" s="72">
        <f>'[2]Raw Data'!HU22</f>
        <v>9.9101703676175283</v>
      </c>
      <c r="DB22" s="72">
        <f>'[2]Raw Data'!HV22</f>
        <v>9.888638738615942</v>
      </c>
      <c r="DC22" s="72">
        <f>'[2]Raw Data'!HW22</f>
        <v>10.800225915147802</v>
      </c>
      <c r="DD22" s="72">
        <f>'[2]Raw Data'!HX22</f>
        <v>10.240316205533597</v>
      </c>
      <c r="DE22" s="72">
        <f>'[2]Raw Data'!HY22</f>
        <v>11.882825040128411</v>
      </c>
      <c r="DF22" s="72">
        <f>'[2]Raw Data'!HZ22</f>
        <v>11.885623510722796</v>
      </c>
      <c r="DG22" s="72">
        <f>'[2]Raw Data'!IA22</f>
        <v>96.950413135408098</v>
      </c>
      <c r="DH22" s="72">
        <f>'[2]Raw Data'!IB22</f>
        <v>97.277770217661995</v>
      </c>
      <c r="DI22" s="72">
        <f>'[2]Raw Data'!IC22</f>
        <v>95.56027302580425</v>
      </c>
      <c r="DJ22" s="72">
        <f>'[2]Raw Data'!ID22</f>
        <v>95.098483918818246</v>
      </c>
      <c r="DK22" s="72">
        <f>'[2]Raw Data'!IE22</f>
        <v>94.40896786727599</v>
      </c>
      <c r="DL22" s="72">
        <f>'[2]Raw Data'!IF22</f>
        <v>95.598137642528044</v>
      </c>
      <c r="DM22" s="72">
        <f>'[2]Raw Data'!IG22</f>
        <v>88.98723446693927</v>
      </c>
      <c r="DN22" s="72">
        <f>'[2]Raw Data'!IH22</f>
        <v>85.787426022380203</v>
      </c>
      <c r="DO22" s="72">
        <f>'[2]Raw Data'!II22</f>
        <v>81.851149225031293</v>
      </c>
      <c r="DP22" s="72">
        <f>'[2]Raw Data'!IJ22</f>
        <v>86.880233443288503</v>
      </c>
      <c r="DQ22" s="72">
        <f>'[2]Raw Data'!IK22</f>
        <v>88.024668135647872</v>
      </c>
      <c r="DR22" s="72">
        <f>'[2]Raw Data'!IL22</f>
        <v>89.795193883123986</v>
      </c>
      <c r="DS22" s="41">
        <f>'[2]Raw data real costs'!AR22</f>
        <v>19.752696118524891</v>
      </c>
      <c r="DT22" s="41">
        <f>'[2]Raw data real costs'!AS22</f>
        <v>20.167434305347356</v>
      </c>
      <c r="DU22" s="39">
        <f>'[2]Raw data real costs'!AT22</f>
        <v>24.428393177595893</v>
      </c>
      <c r="DV22" s="43">
        <f>'[2]Raw data real costs'!AU22</f>
        <v>21.376503073860537</v>
      </c>
      <c r="DW22" s="39">
        <f>'[2]Raw data real costs'!AV22</f>
        <v>22.074318890986735</v>
      </c>
      <c r="DX22" s="39">
        <f>'[2]Raw data real costs'!AW22</f>
        <v>22.183929927135679</v>
      </c>
      <c r="DY22" s="35">
        <f>'[2]Raw Data'!JE22</f>
        <v>2.9</v>
      </c>
      <c r="DZ22" s="35">
        <f>'[2]Raw Data'!JH22</f>
        <v>2.8</v>
      </c>
      <c r="EA22" s="35">
        <f>'[2]Raw Data'!JK22</f>
        <v>2.2914526988474266</v>
      </c>
      <c r="EB22" s="35">
        <f>'[2]Raw Data'!JN22</f>
        <v>3.64655441918628</v>
      </c>
      <c r="EC22" s="35">
        <f>'[2]Raw Data'!JQ22</f>
        <v>4.0268002165674073</v>
      </c>
      <c r="ED22" s="35">
        <f>'[2]Raw Data'!JT22</f>
        <v>4.4078527931057225</v>
      </c>
      <c r="EE22" s="56">
        <f>'[2]Raw Data'!JW22</f>
        <v>38.440616500453309</v>
      </c>
      <c r="EF22" s="56">
        <f>'[2]Raw Data'!JX22</f>
        <v>39.836924868957482</v>
      </c>
      <c r="EG22" s="56">
        <f>'[2]Raw Data'!JY22</f>
        <v>39.813736903376018</v>
      </c>
      <c r="EH22" s="56">
        <f>'[2]Raw Data'!JZ22</f>
        <v>41.531823085221141</v>
      </c>
      <c r="EI22" s="56">
        <f>'[2]Raw Data'!KA22</f>
        <v>43.38747099767982</v>
      </c>
      <c r="EJ22" s="56">
        <f>'[2]Raw Data'!KB22</f>
        <v>43.534994068801893</v>
      </c>
      <c r="EK22" s="61">
        <f>'[2]Raw Data'!KC22</f>
        <v>52.300000000000004</v>
      </c>
      <c r="EL22" s="61">
        <f>'[2]Raw Data'!KD22</f>
        <v>53</v>
      </c>
      <c r="EM22" s="61">
        <f>'[2]Raw Data'!KE22</f>
        <v>45.666666666666664</v>
      </c>
      <c r="EN22" s="41">
        <f>'[2]Raw data real costs'!AX22</f>
        <v>304.35932834606297</v>
      </c>
      <c r="EO22" s="41">
        <f>'[2]Raw data real costs'!AY22</f>
        <v>292.72963467006502</v>
      </c>
      <c r="EP22" s="39">
        <f>'[2]Raw data real costs'!AZ22</f>
        <v>306.06500905097118</v>
      </c>
      <c r="EQ22" s="43">
        <f>'[2]Raw data real costs'!BA22</f>
        <v>290.67531029834413</v>
      </c>
      <c r="ER22" s="39">
        <f>'[2]Raw data real costs'!BB22</f>
        <v>299.94312394047233</v>
      </c>
      <c r="ES22" s="35">
        <f>'[2]Raw data real costs'!BC22</f>
        <v>314.40261865793781</v>
      </c>
      <c r="ET22" s="41">
        <f>'[2]Raw data real costs'!BD22</f>
        <v>2.2346747573343175</v>
      </c>
      <c r="EU22" s="41">
        <f>'[2]Raw data real costs'!BE22</f>
        <v>2.3329294830578564</v>
      </c>
      <c r="EV22" s="39">
        <f>'[2]Raw data real costs'!BF22</f>
        <v>2.4956858379966205</v>
      </c>
      <c r="EW22" s="43">
        <f>'[2]Raw data real costs'!BG22</f>
        <v>2.2223766388267956</v>
      </c>
      <c r="EX22" s="39">
        <f>'[2]Raw data real costs'!BH22</f>
        <v>2.0850651967006528</v>
      </c>
      <c r="EY22" s="44">
        <f>'[2]Raw data real costs'!BI22</f>
        <v>1.8210935537871966</v>
      </c>
      <c r="EZ22" s="41">
        <f>'[2]Raw data real costs'!BJ22</f>
        <v>2.9468195438129823</v>
      </c>
      <c r="FA22" s="41">
        <f>'[2]Raw data real costs'!BK22</f>
        <v>2.8598036480411708</v>
      </c>
      <c r="FB22" s="39">
        <f>'[2]Raw data real costs'!BL22</f>
        <v>3.012103551411967</v>
      </c>
      <c r="FC22" s="43">
        <f>'[2]Raw data real costs'!BM22</f>
        <v>1.7767143254484277</v>
      </c>
      <c r="FD22" s="39">
        <f>'[2]Raw data real costs'!BN22</f>
        <v>1.9518588092805391</v>
      </c>
      <c r="FE22" s="44">
        <f>'[2]Raw data real costs'!BO22</f>
        <v>1.8693717575629047</v>
      </c>
      <c r="FF22" s="41">
        <f>'[2]Raw data real costs'!BP22</f>
        <v>3.5139570288022068</v>
      </c>
      <c r="FG22" s="41">
        <f>'[2]Raw data real costs'!BQ22</f>
        <v>3.4060799457724462</v>
      </c>
      <c r="FH22" s="43">
        <f>'[2]Raw data real costs'!BR22</f>
        <v>3.9497320230092252</v>
      </c>
      <c r="FI22" s="43">
        <f>'[2]Raw data real costs'!BS22</f>
        <v>2.7696894112221049</v>
      </c>
      <c r="FJ22" s="39">
        <f>'[2]Raw data real costs'!BT22</f>
        <v>2.0769050807142064</v>
      </c>
      <c r="FK22" s="44">
        <f>'[2]Raw data real costs'!BU22</f>
        <v>2.2246722053785879</v>
      </c>
      <c r="FL22" s="41">
        <f>'[2]Raw data real costs'!BV22</f>
        <v>22866.337857043312</v>
      </c>
      <c r="FM22" s="41">
        <f>'[2]Raw data real costs'!BW22</f>
        <v>20574.492746792963</v>
      </c>
      <c r="FN22" s="43">
        <f>'[2]Raw data real costs'!BX22</f>
        <v>20420.3211848192</v>
      </c>
      <c r="FO22" s="43">
        <f>'[2]Raw data real costs'!BY22</f>
        <v>14682.938236155485</v>
      </c>
      <c r="FP22" s="46">
        <f>'[2]Raw data real costs'!BZ22</f>
        <v>10939.84650663908</v>
      </c>
      <c r="FQ22" s="46">
        <f>'[2]Raw data real costs'!CA22</f>
        <v>12532.719087006595</v>
      </c>
      <c r="FR22" s="134">
        <f>'[2]Raw Data'!NW22</f>
        <v>80.666666666666671</v>
      </c>
      <c r="FS22" s="134">
        <f>'[2]Raw Data'!NX22</f>
        <v>73.666666666666671</v>
      </c>
      <c r="FT22" s="134">
        <f>'[2]Raw Data'!NY22</f>
        <v>90.433333333333337</v>
      </c>
      <c r="FU22" s="61">
        <f>'[2]Raw Data'!NZ22</f>
        <v>93</v>
      </c>
      <c r="FV22" s="58">
        <f>'[2]Raw Data'!OA22</f>
        <v>89.666666666666671</v>
      </c>
      <c r="FW22" s="58">
        <f>'[2]Raw Data'!OB22</f>
        <v>58.817204301075265</v>
      </c>
      <c r="FX22" s="58">
        <f>'[2]Raw Data'!OC22</f>
        <v>59</v>
      </c>
      <c r="FY22" s="58">
        <f>'[2]Raw Data'!OD22</f>
        <v>53</v>
      </c>
      <c r="FZ22" s="58">
        <f>'[2]Raw Data'!OE22</f>
        <v>79.2</v>
      </c>
      <c r="GA22" s="58">
        <f>'[2]Raw Data'!OF22</f>
        <v>78</v>
      </c>
      <c r="GB22" s="58">
        <f>'[2]Raw Data'!OG22</f>
        <v>74.666666666666671</v>
      </c>
      <c r="GC22" s="41">
        <f>'[2]Raw data real costs'!CB22</f>
        <v>78.475817326960239</v>
      </c>
      <c r="GD22" s="41">
        <f>'[2]Raw data real costs'!CC22</f>
        <v>72.983795266017538</v>
      </c>
      <c r="GE22" s="43">
        <f>'[2]Raw data real costs'!CD22</f>
        <v>79.702715171457129</v>
      </c>
      <c r="GF22" s="43">
        <f>'[2]Raw data real costs'!CE22</f>
        <v>71.608858697890312</v>
      </c>
      <c r="GG22" s="42">
        <f>'[2]Raw data real costs'!CF22</f>
        <v>65.840155631814824</v>
      </c>
      <c r="GH22" s="41">
        <f>'[2]Raw data real costs'!CG22</f>
        <v>61.109434264590725</v>
      </c>
      <c r="GI22" s="39">
        <f>'[2]Raw data real costs'!CH22</f>
        <v>54.732320615172902</v>
      </c>
      <c r="GJ22" s="39">
        <f>'[2]Raw data real costs'!CI22</f>
        <v>54.45475322512749</v>
      </c>
      <c r="GK22" s="42">
        <f>'[2]Raw data real costs'!CJ22</f>
        <v>52.826793082257922</v>
      </c>
      <c r="GL22" s="41">
        <f>'[2]Raw data real costs'!CK22</f>
        <v>113.78151755251265</v>
      </c>
      <c r="GM22" s="41">
        <f>'[2]Raw data real costs'!CL22</f>
        <v>125.15589817885422</v>
      </c>
      <c r="GN22" s="39">
        <f>'[2]Raw data real costs'!CM22</f>
        <v>127.11437569402436</v>
      </c>
      <c r="GO22" s="39">
        <f>'[2]Raw data real costs'!CN22</f>
        <v>119.06719180829144</v>
      </c>
      <c r="GP22" s="42">
        <f>'[2]Raw data real costs'!CO22</f>
        <v>122.39849749208265</v>
      </c>
      <c r="GQ22" s="41">
        <f>'[2]Raw data real costs'!CP22</f>
        <v>100.08056519260123</v>
      </c>
      <c r="GR22" s="39">
        <f>'[2]Raw data real costs'!CQ22</f>
        <v>89.461175592223469</v>
      </c>
      <c r="GS22" s="39">
        <f>'[2]Raw data real costs'!CR22</f>
        <v>88.957944137583823</v>
      </c>
      <c r="GT22" s="42">
        <f>'[2]Raw data real costs'!CS22</f>
        <v>93.560705820384513</v>
      </c>
      <c r="GU22" s="41">
        <f>'[2]Raw data real costs'!CT22</f>
        <v>14416.798039280253</v>
      </c>
      <c r="GV22" s="41">
        <f>'[2]Raw data real costs'!CU22</f>
        <v>10293.308392473322</v>
      </c>
      <c r="GW22" s="39">
        <f>'[2]Raw data real costs'!CV22</f>
        <v>8152.5149022953774</v>
      </c>
      <c r="GX22" s="43">
        <f>'[2]Raw data real costs'!CW22</f>
        <v>7411.6965636517025</v>
      </c>
      <c r="GY22" s="46">
        <f>'[2]Raw data real costs'!CX22</f>
        <v>6879.8065724891103</v>
      </c>
      <c r="GZ22" s="42">
        <f>'[2]Raw data real costs'!CY22</f>
        <v>6878.8608522667782</v>
      </c>
      <c r="HA22" s="61">
        <f>'[2]Raw Data'!RC22</f>
        <v>97.3</v>
      </c>
      <c r="HB22" s="61">
        <f>'[2]Raw Data'!RD22</f>
        <v>99</v>
      </c>
      <c r="HC22" s="61"/>
      <c r="HD22" s="61"/>
      <c r="HE22" s="61"/>
      <c r="HF22" s="41">
        <f>'[2]Raw data real costs'!CZ22</f>
        <v>8101.447179475068</v>
      </c>
      <c r="HG22" s="41">
        <f>'[2]Raw data real costs'!DA22</f>
        <v>7661.5056060936358</v>
      </c>
      <c r="HH22" s="39">
        <f>'[2]Raw data real costs'!DB22</f>
        <v>9246.7615197516243</v>
      </c>
      <c r="HI22" s="43">
        <f>'[2]Raw data real costs'!DC22</f>
        <v>10238.595838012678</v>
      </c>
      <c r="HJ22" s="46">
        <f>'[2]Raw data real costs'!DD22</f>
        <v>8984.9828929766427</v>
      </c>
      <c r="HK22" s="42">
        <f>'[2]Raw data real costs'!DE22</f>
        <v>9938.8152942463221</v>
      </c>
      <c r="HL22" s="61">
        <f>'[2]Raw Data'!SA22</f>
        <v>22.553673204638951</v>
      </c>
      <c r="HM22" s="61">
        <f>'[2]Raw Data'!SB22</f>
        <v>22.3</v>
      </c>
      <c r="HN22" s="61">
        <f>'[2]Raw Data'!SC22</f>
        <v>19.29</v>
      </c>
      <c r="HO22" s="61">
        <f>'[2]Raw Data'!SD22</f>
        <v>20.0493763179417</v>
      </c>
      <c r="HP22" s="61">
        <f>'[2]Raw Data'!SE22</f>
        <v>24.49913535648399</v>
      </c>
      <c r="HQ22" s="61">
        <f>'[2]Raw Data'!SF22</f>
        <v>22.506985762515601</v>
      </c>
      <c r="HR22" s="61">
        <f>'[2]Raw Data'!SG22</f>
        <v>21.327867586672522</v>
      </c>
      <c r="HS22" s="61">
        <f>'[2]Raw Data'!SH22</f>
        <v>18.899999999999999</v>
      </c>
      <c r="HT22" s="61">
        <f>'[2]Raw Data'!SI22</f>
        <v>15.87</v>
      </c>
      <c r="HU22" s="61">
        <f>'[2]Raw Data'!SJ22</f>
        <v>17.666114599088168</v>
      </c>
      <c r="HV22" s="61">
        <f>'[2]Raw Data'!SK22</f>
        <v>22.539837782669945</v>
      </c>
      <c r="HW22" s="61">
        <f>'[2]Raw Data'!SL22</f>
        <v>23.256546704760062</v>
      </c>
      <c r="HX22" s="61">
        <f>'[2]Raw Data'!SM22</f>
        <v>23.540588458715739</v>
      </c>
      <c r="HY22" s="61">
        <f>'[2]Raw Data'!SN22</f>
        <v>23.3</v>
      </c>
      <c r="HZ22" s="61">
        <f>'[2]Raw Data'!SO22</f>
        <v>21.48</v>
      </c>
      <c r="IA22" s="61">
        <f>'[2]Raw Data'!SP22</f>
        <v>22.244624189200994</v>
      </c>
      <c r="IB22" s="61">
        <f>'[2]Raw Data'!SQ22</f>
        <v>23.878128985023388</v>
      </c>
      <c r="IC22" s="61">
        <f>'[2]Raw Data'!SR22</f>
        <v>30.533497428509776</v>
      </c>
      <c r="ID22" s="61">
        <f>'[2]Raw Data'!SS22</f>
        <v>30.2</v>
      </c>
      <c r="IE22" s="61">
        <f>'[2]Raw Data'!ST22</f>
        <v>31.3</v>
      </c>
      <c r="IF22" s="61">
        <f>'[2]Raw Data'!SU22</f>
        <v>32.08</v>
      </c>
      <c r="IG22" s="61">
        <f>'[2]Raw Data'!SV22</f>
        <v>33.144897122806853</v>
      </c>
      <c r="IH22" s="61">
        <f>'[2]Raw Data'!SW22</f>
        <v>32.685646269540356</v>
      </c>
      <c r="II22" s="41">
        <f>'[2]Raw data real costs'!DF22</f>
        <v>29175.979747008209</v>
      </c>
      <c r="IJ22" s="41">
        <f>'[2]Raw data real costs'!DG22</f>
        <v>26321.286831636724</v>
      </c>
      <c r="IK22" s="39">
        <f>'[2]Raw data real costs'!DH22</f>
        <v>24201.036030069725</v>
      </c>
      <c r="IL22" s="43">
        <f>'[2]Raw data real costs'!DI22</f>
        <v>23823.310383166183</v>
      </c>
      <c r="IM22" s="46">
        <f>'[2]Raw data real costs'!DJ22</f>
        <v>20798.429114366154</v>
      </c>
      <c r="IN22" s="41">
        <f>'[2]Raw data real costs'!DK22</f>
        <v>8029.8368394701392</v>
      </c>
      <c r="IO22" s="39">
        <f>'[2]Raw data real costs'!DL22</f>
        <v>8286.8385777271942</v>
      </c>
      <c r="IP22" s="39">
        <f>'[2]Raw data real costs'!DM22</f>
        <v>6137.7627202946005</v>
      </c>
      <c r="IQ22" s="42">
        <f>'[2]Raw data real costs'!DN22</f>
        <v>5224.5838132132758</v>
      </c>
      <c r="IR22" s="39">
        <f>'[2]Raw data real costs'!DO22</f>
        <v>16171.199190599584</v>
      </c>
      <c r="IS22" s="43">
        <f>'[2]Raw data real costs'!DP22</f>
        <v>15536.47180543899</v>
      </c>
      <c r="IT22" s="46">
        <f>'[2]Raw data real costs'!DQ22</f>
        <v>14660.666394071555</v>
      </c>
      <c r="IU22" s="42">
        <f>'[2]Raw data real costs'!DR22</f>
        <v>14961.784106376295</v>
      </c>
      <c r="IV22" s="60">
        <f>'[2]Raw Data'!UO22</f>
        <v>45.394402992087507</v>
      </c>
      <c r="IW22" s="60">
        <f>'[2]Raw Data'!UP22</f>
        <v>52.7</v>
      </c>
      <c r="IX22" s="60">
        <f>'[2]Raw Data'!UQ22</f>
        <v>51.382385267707221</v>
      </c>
      <c r="IY22" s="60">
        <f>'[2]Raw Data'!UR22</f>
        <v>54.4</v>
      </c>
      <c r="IZ22" s="60">
        <f>'[2]Raw Data'!US22</f>
        <v>57.422174203907439</v>
      </c>
      <c r="JA22" s="60">
        <f>'[2]Raw Data'!UT22</f>
        <v>85.899999999999991</v>
      </c>
      <c r="JB22" s="60">
        <f>'[2]Raw Data'!UU22</f>
        <v>87.666666666666671</v>
      </c>
      <c r="JC22" s="60">
        <f>'[2]Raw Data'!UV22</f>
        <v>86.666666666666671</v>
      </c>
      <c r="JD22" s="60">
        <f>'[2]Raw Data'!UW22</f>
        <v>78.033333333333331</v>
      </c>
      <c r="JE22" s="60">
        <f>'[2]Raw Data'!UX22</f>
        <v>74.333333333333329</v>
      </c>
      <c r="JF22" s="60">
        <f>'[2]Raw Data'!UY22</f>
        <v>69.333333333333329</v>
      </c>
      <c r="JG22" s="60">
        <f>'[2]Raw Data'!UZ22</f>
        <v>3.4755178390247909</v>
      </c>
      <c r="JH22" s="60">
        <f>'[2]Raw Data'!VA22</f>
        <v>3.6339979137919274</v>
      </c>
      <c r="JI22" s="60">
        <f>'[2]Raw Data'!VB22</f>
        <v>3.3445158016404832</v>
      </c>
      <c r="JJ22" s="60">
        <f>'[2]Raw Data'!VC22</f>
        <v>2.5953973927002374</v>
      </c>
      <c r="JK22" s="60">
        <f>'[2]Raw Data'!VD22</f>
        <v>2.942802653176765</v>
      </c>
      <c r="JL22" s="58">
        <f>'[2]Raw Data'!VE22</f>
        <v>2.4443629716241486</v>
      </c>
      <c r="JM22" s="58">
        <f>'[2]Raw Data'!VF22</f>
        <v>0.67239665324379549</v>
      </c>
      <c r="JN22" s="58">
        <f>'[2]Raw Data'!VG22</f>
        <v>0.86589861163564219</v>
      </c>
      <c r="JO22" s="58">
        <f>'[2]Raw Data'!VH22</f>
        <v>0.75722374799039893</v>
      </c>
      <c r="JP22" s="58">
        <f>'[2]Raw Data'!VI22</f>
        <v>0.63115566030924708</v>
      </c>
      <c r="JQ22" s="58">
        <f>'[2]Raw Data'!VJ22</f>
        <v>0.60770529273713936</v>
      </c>
      <c r="JR22" s="58">
        <f>'[2]Raw Data'!VK22</f>
        <v>0.55999750538178827</v>
      </c>
      <c r="JS22" s="58">
        <f>'[2]Raw Data'!VL22</f>
        <v>77.155616626588795</v>
      </c>
      <c r="JT22" s="58">
        <f>'[2]Raw Data'!VM22</f>
        <v>85.994157071661789</v>
      </c>
      <c r="JU22" s="58">
        <f>'[2]Raw Data'!VN22</f>
        <v>89.068553141317167</v>
      </c>
      <c r="JV22" s="58">
        <f>'[2]Raw Data'!VO22</f>
        <v>90.325831373866308</v>
      </c>
      <c r="JW22" s="58">
        <f>'[2]Raw Data'!VP22</f>
        <v>94.674457429048402</v>
      </c>
      <c r="JX22" s="58">
        <f>'[2]Raw Data'!VQ22</f>
        <v>95.941263817851848</v>
      </c>
      <c r="JY22" s="58">
        <f>'[2]Raw Data'!VR22</f>
        <v>98.028139547047445</v>
      </c>
      <c r="JZ22" s="58">
        <f>'[2]Raw Data'!VS22</f>
        <v>96.078015687937253</v>
      </c>
      <c r="KA22" s="58">
        <f>'[2]Raw Data'!VT22</f>
        <v>92.607146120807826</v>
      </c>
      <c r="KB22" s="58">
        <f>'[2]Raw Data'!VU22</f>
        <v>6.164532562302079</v>
      </c>
      <c r="KC22" s="58">
        <f>'[2]Raw Data'!VV22</f>
        <v>6.7026175811870097</v>
      </c>
      <c r="KD22" s="58">
        <f>'[2]Raw Data'!VW22</f>
        <v>6.1495485762790336</v>
      </c>
      <c r="KE22" s="58">
        <f>'[2]Raw Data'!VX22</f>
        <v>86.946066643765036</v>
      </c>
      <c r="KF22" s="58">
        <f>'[2]Raw Data'!VY22</f>
        <v>94.105516411754593</v>
      </c>
      <c r="KG22" s="58">
        <f>'[2]Raw Data'!VZ22</f>
        <v>94.323732524844189</v>
      </c>
      <c r="KH22" s="58">
        <f>'[2]Raw Data'!WA22</f>
        <v>92.408464897547873</v>
      </c>
      <c r="KI22" s="58">
        <f>'[2]Raw Data'!WB22</f>
        <v>100</v>
      </c>
      <c r="KJ22" s="58">
        <f>'[2]Raw Data'!WC22</f>
        <v>95.941263817851848</v>
      </c>
      <c r="KK22" s="58">
        <f>'[2]Raw Data'!WD22</f>
        <v>89.473684210526315</v>
      </c>
      <c r="KL22" s="58">
        <f>'[2]Raw Data'!WE22</f>
        <v>91.869918699186996</v>
      </c>
      <c r="KM22" s="58">
        <f>'[2]Raw Data'!WF22</f>
        <v>87.44769874476988</v>
      </c>
      <c r="KN22" s="58">
        <f>'[2]Raw Data'!WG22</f>
        <v>93.658536585365866</v>
      </c>
      <c r="KO22" s="58">
        <f>'[2]Raw Data'!WH22</f>
        <v>93.689320388349515</v>
      </c>
      <c r="KP22" s="58">
        <f>'[2]Raw Data'!WI22</f>
        <v>94.117647058823522</v>
      </c>
      <c r="KQ22" s="58">
        <f>'[2]Raw Data'!WJ22</f>
        <v>46.680811539302105</v>
      </c>
      <c r="KR22" s="58">
        <f>'[2]Raw Data'!WK22</f>
        <v>49.683253805953193</v>
      </c>
      <c r="KS22" s="58">
        <f>'[2]Raw Data'!WL22</f>
        <v>53.456487685195256</v>
      </c>
      <c r="KT22" s="58">
        <f>'[2]Raw Data'!WM22</f>
        <v>32.311695243178328</v>
      </c>
      <c r="KU22" s="58">
        <f>'[2]Raw Data'!WN22</f>
        <v>32.677221828744585</v>
      </c>
      <c r="KV22" s="58">
        <f>'[2]Raw Data'!WO22</f>
        <v>40.803913553238608</v>
      </c>
      <c r="KW22" s="58">
        <f>'[2]Raw Data'!WP22</f>
        <v>4.416666666666667</v>
      </c>
      <c r="KX22" s="58">
        <f>'[2]Raw Data'!WS22</f>
        <v>11.227272727272727</v>
      </c>
      <c r="KY22" s="58">
        <f>'[2]Raw Data'!WV22</f>
        <v>12.272727272727273</v>
      </c>
      <c r="KZ22" s="62">
        <f>'[2]Raw Data'!WY22</f>
        <v>2.9499999999999997</v>
      </c>
      <c r="LA22" s="62">
        <f>'[2]Raw data real costs'!DS22</f>
        <v>2732.446764038039</v>
      </c>
      <c r="LB22" s="62">
        <f>'[2]Raw data real costs'!DT22</f>
        <v>2967.3995986747377</v>
      </c>
      <c r="LC22" s="62">
        <f>'[2]Raw data real costs'!DU22</f>
        <v>3293.0186754606234</v>
      </c>
      <c r="LD22" s="62">
        <f>'[2]Raw data real costs'!DV22</f>
        <v>2815.6292422975362</v>
      </c>
      <c r="LE22" s="62">
        <f>'[2]Raw data real costs'!DW22</f>
        <v>2920.2979279289561</v>
      </c>
      <c r="LF22" s="62">
        <f>'[2]Raw data real costs'!DX22</f>
        <v>3383.0083565459609</v>
      </c>
      <c r="LG22" s="110">
        <f>'[2]Raw Data'!XT22</f>
        <v>14.541798941798943</v>
      </c>
      <c r="LH22" s="110">
        <f>'[2]Raw Data'!XU22</f>
        <v>11.340225563909774</v>
      </c>
      <c r="LI22" s="110">
        <f>'[2]Raw Data'!XV22</f>
        <v>10.016806722689077</v>
      </c>
      <c r="LJ22" s="110">
        <f>'[2]Raw Data'!XW22</f>
        <v>7.6930342384887842</v>
      </c>
      <c r="LK22" s="110">
        <f>'[2]Raw Data'!XX22</f>
        <v>24.946118647815506</v>
      </c>
      <c r="LL22" s="110">
        <f>'[2]Raw Data'!XY22</f>
        <v>26.195894922201834</v>
      </c>
      <c r="LM22" s="110">
        <f>'[2]Raw Data'!XZ22</f>
        <v>22.289128424593891</v>
      </c>
      <c r="LN22" s="110">
        <f>'[2]Raw Data'!YA22</f>
        <v>21.221917214155248</v>
      </c>
      <c r="LO22" s="110">
        <f>'[2]Raw Data'!YB22</f>
        <v>21.075463807228768</v>
      </c>
      <c r="LP22" s="110">
        <f>'[2]Raw Data'!YC22</f>
        <v>23.755657418177336</v>
      </c>
      <c r="LQ22" s="110">
        <f>'[2]Raw Data'!YD22</f>
        <v>13.988978380669776</v>
      </c>
      <c r="LR22" s="110">
        <f>'[2]Raw Data'!YG22</f>
        <v>12.662234884457106</v>
      </c>
      <c r="LS22" s="110">
        <f>'[2]Raw Data'!YJ22</f>
        <v>14.34404774369176</v>
      </c>
      <c r="LT22" s="110">
        <f>'[2]Raw Data'!KF22</f>
        <v>75.180599999999998</v>
      </c>
      <c r="LU22" s="110">
        <f>'[2]Raw Data'!KG22</f>
        <v>78.350742985188532</v>
      </c>
      <c r="LV22" s="115">
        <f>'[2]Raw Data'!KH22</f>
        <v>73.282600000000002</v>
      </c>
      <c r="LW22" s="115">
        <f>'[2]Raw Data'!KI22</f>
        <v>85.878194963082123</v>
      </c>
      <c r="LX22" s="115">
        <f>'[2]Raw Data'!DV22</f>
        <v>759.88</v>
      </c>
      <c r="LY22" s="115">
        <f>'[2]Raw Data'!DW22</f>
        <v>788.43</v>
      </c>
      <c r="LZ22" s="115">
        <f>'[2]Raw Data'!DX22</f>
        <v>837.69</v>
      </c>
      <c r="MA22" s="115">
        <f>'[2]Raw Data'!DY22</f>
        <v>870</v>
      </c>
      <c r="MB22" s="115">
        <f>'[2]Raw Data'!DZ22</f>
        <v>789.45</v>
      </c>
      <c r="MC22" s="115">
        <f>'[2]Raw Data'!EA22</f>
        <v>547</v>
      </c>
      <c r="MD22" s="115">
        <f>'[2]Raw Data'!EB22</f>
        <v>790</v>
      </c>
      <c r="ME22" s="115">
        <f>'[2]Raw Data'!EC22</f>
        <v>639</v>
      </c>
      <c r="MF22" s="115">
        <f>'[2]Raw Data'!ED22</f>
        <v>611</v>
      </c>
      <c r="MG22" s="115">
        <f>'[2]Raw Data'!EE22</f>
        <v>507</v>
      </c>
      <c r="MH22" s="115">
        <f>'[2]Raw Data'!EF22</f>
        <v>592</v>
      </c>
      <c r="MI22" s="115">
        <f>'[2]Raw Data'!EG22</f>
        <v>664</v>
      </c>
      <c r="MJ22" s="115">
        <f>'[2]Raw Data'!EH22</f>
        <v>782</v>
      </c>
      <c r="MK22" s="115">
        <f>'[2]Raw Data'!EI22</f>
        <v>693</v>
      </c>
      <c r="ML22" s="115">
        <f>'[2]Raw Data'!EJ22</f>
        <v>814</v>
      </c>
      <c r="MM22" s="115">
        <f>'[2]Raw Data'!EK22</f>
        <v>675</v>
      </c>
      <c r="MN22" s="115">
        <f>'[2]Raw Data'!EL22</f>
        <v>701</v>
      </c>
      <c r="MO22" s="115">
        <f>'[2]Raw Data'!EM22</f>
        <v>788</v>
      </c>
      <c r="MP22" s="115">
        <f>'[2]Raw Data'!EN22</f>
        <v>790</v>
      </c>
      <c r="MQ22" s="115">
        <f>'[2]Raw Data'!EO22</f>
        <v>745</v>
      </c>
      <c r="MR22" s="115">
        <f>'[2]Raw Data'!EP22</f>
        <v>830</v>
      </c>
      <c r="MS22" s="115">
        <f>'[2]Raw Data'!EQ22</f>
        <v>853</v>
      </c>
      <c r="MT22" s="115">
        <f>'[2]Raw Data'!ER22</f>
        <v>888</v>
      </c>
      <c r="MU22" s="115">
        <f>'[2]Raw Data'!ES22</f>
        <v>944</v>
      </c>
      <c r="MV22" s="115">
        <f>'[2]Raw Data'!ET22</f>
        <v>820</v>
      </c>
      <c r="MW22" s="115">
        <f>'[2]Raw Data'!EU22</f>
        <v>1017</v>
      </c>
      <c r="MX22" s="115">
        <f>'[2]Raw Data'!EV22</f>
        <v>997</v>
      </c>
      <c r="MY22" s="115">
        <f>'[2]Raw Data'!EW22</f>
        <v>1024</v>
      </c>
      <c r="MZ22" s="115">
        <f>'[2]Raw Data'!EX22</f>
        <v>1048</v>
      </c>
      <c r="NA22" s="115">
        <f>'[2]Raw Data'!EY22</f>
        <v>936</v>
      </c>
      <c r="NB22" s="115">
        <f>'[2]Raw Data'!EZ22</f>
        <v>72.211155378486055</v>
      </c>
      <c r="NC22" s="115">
        <f>'[2]Raw Data'!FA22</f>
        <v>66.151046405823479</v>
      </c>
      <c r="ND22" s="115">
        <f>'[2]Raw Data'!FB22</f>
        <v>60.30204962243797</v>
      </c>
      <c r="NE22" s="115">
        <f>'[2]Raw Data'!FC22</f>
        <v>65.73705179282868</v>
      </c>
      <c r="NF22" s="115">
        <f>'[2]Raw Data'!FD22</f>
        <v>61.18181818181818</v>
      </c>
      <c r="NG22" s="115">
        <f>'[2]Raw Data'!FE22</f>
        <v>52.535059331175837</v>
      </c>
      <c r="NH22" s="115">
        <f>'[2]Raw Data'!FF22</f>
        <v>76.494023904382473</v>
      </c>
      <c r="NI22" s="115">
        <f>'[2]Raw Data'!FG22</f>
        <v>70.090909090909093</v>
      </c>
      <c r="NJ22" s="115">
        <f>'[2]Raw Data'!FH22</f>
        <v>60.194174757281552</v>
      </c>
      <c r="NK22" s="115">
        <f>'[2]Raw Data'!FI22</f>
        <v>67.529880478087648</v>
      </c>
      <c r="NL22" s="115">
        <f>'[2]Raw Data'!FJ22</f>
        <v>59.636363636363633</v>
      </c>
      <c r="NM22" s="115">
        <f>'[2]Raw Data'!FK22</f>
        <v>50.161812297734635</v>
      </c>
      <c r="NN22" s="115">
        <f>'[2]Raw Data'!FL22</f>
        <v>4.5792550172051092</v>
      </c>
      <c r="NO22" s="116"/>
      <c r="NP22" s="113"/>
    </row>
    <row r="23" spans="1:380" s="63" customFormat="1" ht="15" customHeight="1">
      <c r="A23" s="51" t="s">
        <v>104</v>
      </c>
      <c r="B23" s="52">
        <v>4</v>
      </c>
      <c r="C23" s="52">
        <v>2</v>
      </c>
      <c r="D23" s="98">
        <f>'[2]Raw data real costs'!B23</f>
        <v>5751.3715132000352</v>
      </c>
      <c r="E23" s="98">
        <f>'[2]Raw data real costs'!C23</f>
        <v>5734.6758475501092</v>
      </c>
      <c r="F23" s="98">
        <f>'[2]Raw data real costs'!D23</f>
        <v>5302.2069469636508</v>
      </c>
      <c r="G23" s="98">
        <f>'[2]Raw data real costs'!E23</f>
        <v>4924.1449074421535</v>
      </c>
      <c r="H23" s="98">
        <f>'[2]Raw data real costs'!F23</f>
        <v>4644.1181474171608</v>
      </c>
      <c r="I23" s="99">
        <f>'[2]Raw data real costs'!G23</f>
        <v>4793.3715618621827</v>
      </c>
      <c r="J23" s="98">
        <f>'[2]Raw data real costs'!H23</f>
        <v>6795.631957664933</v>
      </c>
      <c r="K23" s="98">
        <f>'[2]Raw data real costs'!I23</f>
        <v>6799.5275349388357</v>
      </c>
      <c r="L23" s="98">
        <f>'[2]Raw data real costs'!J23</f>
        <v>6810.1016243872664</v>
      </c>
      <c r="M23" s="98">
        <f>'[2]Raw data real costs'!K23</f>
        <v>6849.8954284372485</v>
      </c>
      <c r="N23" s="98">
        <f>'[2]Raw data real costs'!L23</f>
        <v>6889.0634816512829</v>
      </c>
      <c r="O23" s="99">
        <f>'[2]Raw data real costs'!M23</f>
        <v>6965.8941269423231</v>
      </c>
      <c r="P23" s="33">
        <f>'[2]Raw data real costs'!N23</f>
        <v>4265.8032746847266</v>
      </c>
      <c r="Q23" s="34">
        <f>'[2]Raw data real costs'!O23</f>
        <v>4024.0248746422189</v>
      </c>
      <c r="R23" s="34">
        <f>'[2]Raw data real costs'!P23</f>
        <v>3603.4555587954555</v>
      </c>
      <c r="S23" s="34">
        <f>'[2]Raw data real costs'!Q23</f>
        <v>3162.5841302423623</v>
      </c>
      <c r="T23" s="34">
        <f>'[2]Raw data real costs'!R23</f>
        <v>4065.0625150360179</v>
      </c>
      <c r="U23" s="38">
        <f>'[2]Raw data real costs'!S23</f>
        <v>4644.9588073754412</v>
      </c>
      <c r="V23" s="53">
        <f>'[2]Raw Data'!BD23</f>
        <v>45</v>
      </c>
      <c r="W23" s="54">
        <f>'[2]Raw Data'!BE23</f>
        <v>49</v>
      </c>
      <c r="X23" s="55">
        <f>'[2]Raw Data'!BF23</f>
        <v>50</v>
      </c>
      <c r="Y23" s="54">
        <f>'[2]Raw Data'!BG23</f>
        <v>54</v>
      </c>
      <c r="Z23" s="124">
        <f>'[2]Raw Data'!BH23</f>
        <v>52</v>
      </c>
      <c r="AA23" s="53">
        <f>'[2]Raw Data'!BI23</f>
        <v>20</v>
      </c>
      <c r="AB23" s="55">
        <f>'[2]Raw Data'!BJ23</f>
        <v>24</v>
      </c>
      <c r="AC23" s="55">
        <f>'[2]Raw Data'!BK23</f>
        <v>23</v>
      </c>
      <c r="AD23" s="55">
        <f>'[2]Raw Data'!BL23</f>
        <v>26</v>
      </c>
      <c r="AE23" s="55">
        <f>'[2]Raw Data'!BM23</f>
        <v>24</v>
      </c>
      <c r="AF23" s="119">
        <f>'[2]Raw Data'!BN23</f>
        <v>31</v>
      </c>
      <c r="AG23" s="119">
        <f>'[2]Raw Data'!BO23</f>
        <v>32</v>
      </c>
      <c r="AH23" s="119">
        <f>'[2]Raw Data'!BP23</f>
        <v>36</v>
      </c>
      <c r="AI23" s="119">
        <f>'[2]Raw Data'!BQ23</f>
        <v>40</v>
      </c>
      <c r="AJ23" s="104">
        <f>'[2]Raw Data'!BR23</f>
        <v>39</v>
      </c>
      <c r="AK23" s="12">
        <f>'[2]Raw Data'!BS23</f>
        <v>11</v>
      </c>
      <c r="AL23" s="11">
        <f>'[2]Raw Data'!BT23</f>
        <v>12</v>
      </c>
      <c r="AM23" s="12">
        <f>'[2]Raw Data'!BU23</f>
        <v>13</v>
      </c>
      <c r="AN23" s="11">
        <f>'[2]Raw Data'!BV23</f>
        <v>15</v>
      </c>
      <c r="AO23" s="12">
        <f>'[2]Raw Data'!BW23</f>
        <v>13</v>
      </c>
      <c r="AP23" s="33">
        <f>'[2]Raw data real costs'!T23</f>
        <v>3129.9783266100139</v>
      </c>
      <c r="AQ23" s="34">
        <f>'[2]Raw data real costs'!U23</f>
        <v>3062.7666446375156</v>
      </c>
      <c r="AR23" s="34">
        <f>'[2]Raw data real costs'!V23</f>
        <v>3061.6464208258908</v>
      </c>
      <c r="AS23" s="34">
        <f>'[2]Raw data real costs'!W23</f>
        <v>3702.3576868979144</v>
      </c>
      <c r="AT23" s="34">
        <f>'[2]Raw data real costs'!X23</f>
        <v>3394.437137815853</v>
      </c>
      <c r="AU23" s="34">
        <f>'[2]Raw data real costs'!Y23</f>
        <v>3037.4837027379399</v>
      </c>
      <c r="AV23" s="33">
        <f>'[2]Raw data real costs'!Z23</f>
        <v>204.66889346422758</v>
      </c>
      <c r="AW23" s="34">
        <f>'[2]Raw data real costs'!AA23</f>
        <v>212.23694445191299</v>
      </c>
      <c r="AX23" s="34">
        <f>'[2]Raw data real costs'!AB23</f>
        <v>222.89550636673548</v>
      </c>
      <c r="AY23" s="34">
        <f>'[2]Raw data real costs'!AC23</f>
        <v>233.38775008007107</v>
      </c>
      <c r="AZ23" s="34">
        <f>'[2]Raw data real costs'!AD23</f>
        <v>242.6641404175989</v>
      </c>
      <c r="BA23" s="34">
        <f>'[2]Raw data real costs'!AE23</f>
        <v>281.56815610859729</v>
      </c>
      <c r="BB23" s="48">
        <f>'[2]Raw Data'!DH23</f>
        <v>90.222984562607195</v>
      </c>
      <c r="BC23" s="48">
        <f>'[2]Raw Data'!DI23</f>
        <v>89.518900343642613</v>
      </c>
      <c r="BD23" s="48">
        <f>'[2]Raw Data'!DJ23</f>
        <v>88.926746166950593</v>
      </c>
      <c r="BE23" s="48">
        <f>'[2]Raw Data'!DK23</f>
        <v>91.514143094841927</v>
      </c>
      <c r="BF23" s="48">
        <f>'[2]Raw Data'!DL23</f>
        <v>91.70579029733959</v>
      </c>
      <c r="BG23" s="48">
        <f>'[2]Raw Data'!DM23</f>
        <v>90.215588723051411</v>
      </c>
      <c r="BH23" s="58">
        <f>'[2]Raw Data'!DN23</f>
        <v>83.033333333333331</v>
      </c>
      <c r="BI23" s="58">
        <f>'[2]Raw Data'!DO23</f>
        <v>82.333333333333329</v>
      </c>
      <c r="BJ23" s="59">
        <f>'[2]Raw Data'!DP23</f>
        <v>84.333333333333329</v>
      </c>
      <c r="BK23" s="90">
        <f>'[2]Raw Data'!DQ23</f>
        <v>90.3</v>
      </c>
      <c r="BL23" s="48">
        <f>'[2]Raw Data'!DR23</f>
        <v>94.6</v>
      </c>
      <c r="BM23" s="57">
        <f>'[2]Raw Data'!DS23</f>
        <v>94.3</v>
      </c>
      <c r="BN23" s="55">
        <f>'[2]Raw Data'!DT23</f>
        <v>95.9</v>
      </c>
      <c r="BO23" s="55">
        <f>'[2]Raw Data'!DU23</f>
        <v>94.8</v>
      </c>
      <c r="BP23" s="55">
        <f>'[2]Raw Data'!DV23</f>
        <v>674.66</v>
      </c>
      <c r="BQ23" s="48">
        <f>'[2]Raw Data'!FL23</f>
        <v>2.6464429527894504</v>
      </c>
      <c r="BR23" s="57">
        <f>'[2]Raw Data'!FO23</f>
        <v>3.0025689863202047</v>
      </c>
      <c r="BS23" s="57">
        <f>'[2]Raw Data'!FR23</f>
        <v>2.3129281090382254</v>
      </c>
      <c r="BT23" s="57">
        <f>'[2]Raw Data'!FU23</f>
        <v>2.2348810223488105</v>
      </c>
      <c r="BU23" s="57">
        <f>'[2]Raw Data'!FX23</f>
        <v>2.456375266738382</v>
      </c>
      <c r="BV23" s="123">
        <f>'[2]Raw Data'!GA23</f>
        <v>2.5026038228520293</v>
      </c>
      <c r="BW23" s="34">
        <f>'[2]Raw data real costs'!AF23</f>
        <v>35294.413459948613</v>
      </c>
      <c r="BX23" s="34">
        <f>'[2]Raw data real costs'!AG23</f>
        <v>29805.307246999804</v>
      </c>
      <c r="BY23" s="35">
        <f>'[2]Raw data real costs'!AH23</f>
        <v>30906.230145214053</v>
      </c>
      <c r="BZ23" s="37">
        <f>'[2]Raw data real costs'!AI23</f>
        <v>32095.677836549225</v>
      </c>
      <c r="CA23" s="35">
        <f>'[2]Raw data real costs'!AJ23</f>
        <v>30680.675707580169</v>
      </c>
      <c r="CB23" s="109">
        <f>'[2]Raw data real costs'!AK23</f>
        <v>29405.715125247927</v>
      </c>
      <c r="CC23" s="60">
        <f>'[2]Raw Data'!GV23</f>
        <v>46.415094339622641</v>
      </c>
      <c r="CD23" s="60">
        <f>'[2]Raw Data'!GW23</f>
        <v>51.798561151079134</v>
      </c>
      <c r="CE23" s="60">
        <f>'[2]Raw Data'!GX23</f>
        <v>52.962962962962969</v>
      </c>
      <c r="CF23" s="60">
        <f>'[2]Raw Data'!GY23</f>
        <v>53.754940711462453</v>
      </c>
      <c r="CG23" s="60">
        <f>'[2]Raw Data'!GZ23</f>
        <v>55.555555555555557</v>
      </c>
      <c r="CH23" s="60">
        <f>'[2]Raw Data'!HA23</f>
        <v>53.736654804270465</v>
      </c>
      <c r="CI23" s="34">
        <f>'[2]Raw data real costs'!AL23</f>
        <v>13.052766255980062</v>
      </c>
      <c r="CJ23" s="34">
        <f>'[2]Raw data real costs'!AM23</f>
        <v>12.379903020235096</v>
      </c>
      <c r="CK23" s="35">
        <f>'[2]Raw data real costs'!AN23</f>
        <v>11.44966968857954</v>
      </c>
      <c r="CL23" s="37">
        <f>'[2]Raw data real costs'!AO23</f>
        <v>10.122427343805747</v>
      </c>
      <c r="CM23" s="35">
        <f>'[2]Raw data real costs'!AP23</f>
        <v>10.234931348620442</v>
      </c>
      <c r="CN23" s="38">
        <f>'[2]Raw data real costs'!AQ23</f>
        <v>10.432972941037457</v>
      </c>
      <c r="CO23" s="111">
        <f>'[2]Raw Data'!HI23</f>
        <v>0.9</v>
      </c>
      <c r="CP23" s="111">
        <f>'[2]Raw Data'!HJ23</f>
        <v>0.8</v>
      </c>
      <c r="CQ23" s="111">
        <f>'[2]Raw Data'!HK23</f>
        <v>0.6</v>
      </c>
      <c r="CR23" s="111">
        <f>'[2]Raw Data'!HL23</f>
        <v>0.66</v>
      </c>
      <c r="CS23" s="111">
        <f>'[2]Raw Data'!HM23</f>
        <v>0.62</v>
      </c>
      <c r="CT23" s="111">
        <f>'[2]Raw Data'!HN23</f>
        <v>0.5</v>
      </c>
      <c r="CU23" s="72">
        <f>'[2]Raw Data'!HO23</f>
        <v>5.4687112084702445</v>
      </c>
      <c r="CV23" s="72">
        <f>'[2]Raw Data'!HP23</f>
        <v>5.9069582217073355</v>
      </c>
      <c r="CW23" s="72">
        <f>'[2]Raw Data'!HQ23</f>
        <v>6.6092619392185235</v>
      </c>
      <c r="CX23" s="72">
        <f>'[2]Raw Data'!HR23</f>
        <v>5.7026239067055391</v>
      </c>
      <c r="CY23" s="72">
        <f>'[2]Raw Data'!HS23</f>
        <v>3.6375000000000002</v>
      </c>
      <c r="CZ23" s="72">
        <f>'[2]Raw Data'!HT23</f>
        <v>6.0014705882352946</v>
      </c>
      <c r="DA23" s="72">
        <f>'[2]Raw Data'!HU23</f>
        <v>8.0123042026876661</v>
      </c>
      <c r="DB23" s="72">
        <f>'[2]Raw Data'!HV23</f>
        <v>9.7658363313447776</v>
      </c>
      <c r="DC23" s="72">
        <f>'[2]Raw Data'!HW23</f>
        <v>10.255915460601884</v>
      </c>
      <c r="DD23" s="72">
        <f>'[2]Raw Data'!HX23</f>
        <v>10.091356918943125</v>
      </c>
      <c r="DE23" s="72">
        <f>'[2]Raw Data'!HY23</f>
        <v>9.479787479787479</v>
      </c>
      <c r="DF23" s="72">
        <f>'[2]Raw Data'!HZ23</f>
        <v>9.8734646581691781</v>
      </c>
      <c r="DG23" s="72">
        <f>'[2]Raw Data'!IA23</f>
        <v>93.568260963374911</v>
      </c>
      <c r="DH23" s="72">
        <f>'[2]Raw Data'!IB23</f>
        <v>93.556277494784922</v>
      </c>
      <c r="DI23" s="72">
        <f>'[2]Raw Data'!IC23</f>
        <v>93.461857697550656</v>
      </c>
      <c r="DJ23" s="72">
        <f>'[2]Raw Data'!ID23</f>
        <v>94.75</v>
      </c>
      <c r="DK23" s="72">
        <f>'[2]Raw Data'!IE23</f>
        <v>94.633562283348795</v>
      </c>
      <c r="DL23" s="72">
        <f>'[2]Raw Data'!IF23</f>
        <v>94.679361076824691</v>
      </c>
      <c r="DM23" s="72">
        <f>'[2]Raw Data'!IG23</f>
        <v>88.075727606668551</v>
      </c>
      <c r="DN23" s="72">
        <f>'[2]Raw Data'!IH23</f>
        <v>82.507494375448616</v>
      </c>
      <c r="DO23" s="72">
        <f>'[2]Raw Data'!II23</f>
        <v>81.569366051452462</v>
      </c>
      <c r="DP23" s="72">
        <f>'[2]Raw Data'!IJ23</f>
        <v>90.655346644377246</v>
      </c>
      <c r="DQ23" s="72">
        <f>'[2]Raw Data'!IK23</f>
        <v>93.636435821764621</v>
      </c>
      <c r="DR23" s="72">
        <f>'[2]Raw Data'!IL23</f>
        <v>92.504697882562624</v>
      </c>
      <c r="DS23" s="34">
        <f>'[2]Raw data real costs'!AR23</f>
        <v>25.272184608891457</v>
      </c>
      <c r="DT23" s="34">
        <f>'[2]Raw data real costs'!AS23</f>
        <v>20.139680486592724</v>
      </c>
      <c r="DU23" s="35">
        <f>'[2]Raw data real costs'!AT23</f>
        <v>20.367364287443504</v>
      </c>
      <c r="DV23" s="37">
        <f>'[2]Raw data real costs'!AU23</f>
        <v>19.301349273296484</v>
      </c>
      <c r="DW23" s="35">
        <f>'[2]Raw data real costs'!AV23</f>
        <v>18.017909889094859</v>
      </c>
      <c r="DX23" s="35">
        <f>'[2]Raw data real costs'!AW23</f>
        <v>21.995357697547082</v>
      </c>
      <c r="DY23" s="35">
        <f>'[2]Raw Data'!JE23</f>
        <v>0.9</v>
      </c>
      <c r="DZ23" s="35">
        <f>'[2]Raw Data'!JH23</f>
        <v>1.3</v>
      </c>
      <c r="EA23" s="35">
        <f>'[2]Raw Data'!JK23</f>
        <v>1.882582266793198</v>
      </c>
      <c r="EB23" s="35">
        <f>'[2]Raw Data'!JN23</f>
        <v>1.9400223942359185</v>
      </c>
      <c r="EC23" s="35">
        <f>'[2]Raw Data'!JQ23</f>
        <v>2.048258300576034</v>
      </c>
      <c r="ED23" s="35">
        <f>'[2]Raw Data'!JT23</f>
        <v>2.0658458689018961</v>
      </c>
      <c r="EE23" s="56">
        <f>'[2]Raw Data'!JW23</f>
        <v>30.919324577861161</v>
      </c>
      <c r="EF23" s="56">
        <f>'[2]Raw Data'!JX23</f>
        <v>36.002691790040373</v>
      </c>
      <c r="EG23" s="56">
        <f>'[2]Raw Data'!JY23</f>
        <v>38.200000000000003</v>
      </c>
      <c r="EH23" s="56">
        <f>'[2]Raw Data'!JZ23</f>
        <v>40.252365930599368</v>
      </c>
      <c r="EI23" s="56">
        <f>'[2]Raw Data'!KA23</f>
        <v>41.366459627329192</v>
      </c>
      <c r="EJ23" s="56">
        <f>'[2]Raw Data'!KB23</f>
        <v>34.231609613983977</v>
      </c>
      <c r="EK23" s="61">
        <f>'[2]Raw Data'!KC23</f>
        <v>65.3</v>
      </c>
      <c r="EL23" s="61">
        <f>'[2]Raw Data'!KD23</f>
        <v>64</v>
      </c>
      <c r="EM23" s="61">
        <f>'[2]Raw Data'!KE23</f>
        <v>58.5</v>
      </c>
      <c r="EN23" s="34">
        <f>'[2]Raw data real costs'!AX23</f>
        <v>414.19434600667711</v>
      </c>
      <c r="EO23" s="34">
        <f>'[2]Raw data real costs'!AY23</f>
        <v>369.94116477416839</v>
      </c>
      <c r="EP23" s="35">
        <f>'[2]Raw data real costs'!AZ23</f>
        <v>372.44842268865426</v>
      </c>
      <c r="EQ23" s="37">
        <f>'[2]Raw data real costs'!BA23</f>
        <v>344.20177101785242</v>
      </c>
      <c r="ER23" s="35">
        <f>'[2]Raw data real costs'!BB23</f>
        <v>353.73237229385717</v>
      </c>
      <c r="ES23" s="35">
        <f>'[2]Raw data real costs'!BC23</f>
        <v>357.36451048951045</v>
      </c>
      <c r="ET23" s="34">
        <f>'[2]Raw data real costs'!BD23</f>
        <v>4.3013469243080875</v>
      </c>
      <c r="EU23" s="34">
        <f>'[2]Raw data real costs'!BE23</f>
        <v>3.9248968654617373</v>
      </c>
      <c r="EV23" s="35">
        <f>'[2]Raw data real costs'!BF23</f>
        <v>2.7920600719055311</v>
      </c>
      <c r="EW23" s="37">
        <f>'[2]Raw data real costs'!BG23</f>
        <v>2.2899231963595779</v>
      </c>
      <c r="EX23" s="35">
        <f>'[2]Raw data real costs'!BH23</f>
        <v>2.1548073295187087</v>
      </c>
      <c r="EY23" s="38">
        <f>'[2]Raw data real costs'!BI23</f>
        <v>2.0677273506740113</v>
      </c>
      <c r="EZ23" s="34">
        <f>'[2]Raw data real costs'!BJ23</f>
        <v>3.0422345046424586</v>
      </c>
      <c r="FA23" s="34">
        <f>'[2]Raw data real costs'!BK23</f>
        <v>2.7668113399285015</v>
      </c>
      <c r="FB23" s="35">
        <f>'[2]Raw data real costs'!BL23</f>
        <v>2.4122730275928075</v>
      </c>
      <c r="FC23" s="37">
        <f>'[2]Raw data real costs'!BM23</f>
        <v>1.5046638954566773</v>
      </c>
      <c r="FD23" s="35">
        <f>'[2]Raw data real costs'!BN23</f>
        <v>1.4508975157582493</v>
      </c>
      <c r="FE23" s="38">
        <f>'[2]Raw data real costs'!BO23</f>
        <v>1.4678041397724453</v>
      </c>
      <c r="FF23" s="34">
        <f>'[2]Raw data real costs'!BP23</f>
        <v>1.0756327497904365</v>
      </c>
      <c r="FG23" s="34">
        <f>'[2]Raw data real costs'!BQ23</f>
        <v>0.5044231894262623</v>
      </c>
      <c r="FH23" s="37">
        <f>'[2]Raw data real costs'!BR23</f>
        <v>0.59497751869512572</v>
      </c>
      <c r="FI23" s="37">
        <f>'[2]Raw data real costs'!BS23</f>
        <v>0.16137871533347914</v>
      </c>
      <c r="FJ23" s="35">
        <f>'[2]Raw data real costs'!BT23</f>
        <v>0.37746163820929762</v>
      </c>
      <c r="FK23" s="38">
        <f>'[2]Raw data real costs'!BU23</f>
        <v>0.30828888525710552</v>
      </c>
      <c r="FL23" s="34">
        <f>'[2]Raw data real costs'!BV23</f>
        <v>32850.465765329871</v>
      </c>
      <c r="FM23" s="34">
        <f>'[2]Raw data real costs'!BW23</f>
        <v>33124.837132139794</v>
      </c>
      <c r="FN23" s="37">
        <f>'[2]Raw data real costs'!BX23</f>
        <v>30853.50199239502</v>
      </c>
      <c r="FO23" s="37">
        <f>'[2]Raw data real costs'!BY23</f>
        <v>34976.918226886628</v>
      </c>
      <c r="FP23" s="45">
        <f>'[2]Raw data real costs'!BZ23</f>
        <v>30997.198993430924</v>
      </c>
      <c r="FQ23" s="45">
        <f>'[2]Raw data real costs'!CA23</f>
        <v>29817.08660838904</v>
      </c>
      <c r="FR23" s="134">
        <f>'[2]Raw Data'!NW23</f>
        <v>93.666666666666671</v>
      </c>
      <c r="FS23" s="134">
        <f>'[2]Raw Data'!NX23</f>
        <v>92.333333333333329</v>
      </c>
      <c r="FT23" s="134">
        <f>'[2]Raw Data'!NY23</f>
        <v>85.5</v>
      </c>
      <c r="FU23" s="61">
        <f>'[2]Raw Data'!NZ23</f>
        <v>89.666666666666671</v>
      </c>
      <c r="FV23" s="58">
        <f>'[2]Raw Data'!OA23</f>
        <v>85.333333333333329</v>
      </c>
      <c r="FW23" s="58">
        <f>'[2]Raw Data'!OB23</f>
        <v>81.8888888888889</v>
      </c>
      <c r="FX23" s="58">
        <f>'[2]Raw Data'!OC23</f>
        <v>86</v>
      </c>
      <c r="FY23" s="58">
        <f>'[2]Raw Data'!OD23</f>
        <v>76.666666666666671</v>
      </c>
      <c r="FZ23" s="58">
        <f>'[2]Raw Data'!OE23</f>
        <v>80.36666666666666</v>
      </c>
      <c r="GA23" s="58">
        <f>'[2]Raw Data'!OF23</f>
        <v>81.666666666666671</v>
      </c>
      <c r="GB23" s="58">
        <f>'[2]Raw Data'!OG23</f>
        <v>75</v>
      </c>
      <c r="GC23" s="34">
        <f>'[2]Raw data real costs'!CB23</f>
        <v>75.182563756288516</v>
      </c>
      <c r="GD23" s="34">
        <f>'[2]Raw data real costs'!CC23</f>
        <v>73.505454721434702</v>
      </c>
      <c r="GE23" s="37">
        <f>'[2]Raw data real costs'!CD23</f>
        <v>78.575738700863226</v>
      </c>
      <c r="GF23" s="37">
        <f>'[2]Raw data real costs'!CE23</f>
        <v>82.401460356190995</v>
      </c>
      <c r="GG23" s="36">
        <f>'[2]Raw data real costs'!CF23</f>
        <v>82.171948645462805</v>
      </c>
      <c r="GH23" s="34">
        <f>'[2]Raw data real costs'!CG23</f>
        <v>52.172112878748671</v>
      </c>
      <c r="GI23" s="35">
        <f>'[2]Raw data real costs'!CH23</f>
        <v>56.429185322314964</v>
      </c>
      <c r="GJ23" s="35">
        <f>'[2]Raw data real costs'!CI23</f>
        <v>52.481394812808389</v>
      </c>
      <c r="GK23" s="36">
        <f>'[2]Raw data real costs'!CJ23</f>
        <v>55.7535715320641</v>
      </c>
      <c r="GL23" s="34">
        <f>'[2]Raw data real costs'!CK23</f>
        <v>106.06896787254155</v>
      </c>
      <c r="GM23" s="34">
        <f>'[2]Raw data real costs'!CL23</f>
        <v>96.04877676263196</v>
      </c>
      <c r="GN23" s="35">
        <f>'[2]Raw data real costs'!CM23</f>
        <v>108.13993599882079</v>
      </c>
      <c r="GO23" s="35">
        <f>'[2]Raw data real costs'!CN23</f>
        <v>99.449014237774549</v>
      </c>
      <c r="GP23" s="36">
        <f>'[2]Raw data real costs'!CO23</f>
        <v>115.98780447834903</v>
      </c>
      <c r="GQ23" s="34">
        <f>'[2]Raw data real costs'!CP23</f>
        <v>92.684892703195587</v>
      </c>
      <c r="GR23" s="35">
        <f>'[2]Raw data real costs'!CQ23</f>
        <v>89.440258735869222</v>
      </c>
      <c r="GS23" s="35">
        <f>'[2]Raw data real costs'!CR23</f>
        <v>106.56061786514321</v>
      </c>
      <c r="GT23" s="36">
        <f>'[2]Raw data real costs'!CS23</f>
        <v>120.15706047697702</v>
      </c>
      <c r="GU23" s="34">
        <f>'[2]Raw data real costs'!CT23</f>
        <v>24391.86757551305</v>
      </c>
      <c r="GV23" s="34">
        <f>'[2]Raw data real costs'!CU23</f>
        <v>22359.852245188187</v>
      </c>
      <c r="GW23" s="35">
        <f>'[2]Raw data real costs'!CV23</f>
        <v>14809.078348888821</v>
      </c>
      <c r="GX23" s="37">
        <f>'[2]Raw data real costs'!CW23</f>
        <v>16044.116385470557</v>
      </c>
      <c r="GY23" s="45">
        <f>'[2]Raw data real costs'!CX23</f>
        <v>14987.00953470087</v>
      </c>
      <c r="GZ23" s="36">
        <f>'[2]Raw data real costs'!CY23</f>
        <v>14875.486667156396</v>
      </c>
      <c r="HA23" s="61">
        <f>'[2]Raw Data'!RC23</f>
        <v>97.3</v>
      </c>
      <c r="HB23" s="61">
        <f>'[2]Raw Data'!RD23</f>
        <v>95.3</v>
      </c>
      <c r="HC23" s="61">
        <f>'[2]Raw Data'!RE23</f>
        <v>96.9</v>
      </c>
      <c r="HD23" s="61">
        <f>'[2]Raw Data'!RF23</f>
        <v>92.307692307692307</v>
      </c>
      <c r="HE23" s="61">
        <f>'[2]Raw Data'!RG23</f>
        <v>95.8</v>
      </c>
      <c r="HF23" s="34">
        <f>'[2]Raw data real costs'!CZ23</f>
        <v>12953.695747114027</v>
      </c>
      <c r="HG23" s="34">
        <f>'[2]Raw data real costs'!DA23</f>
        <v>11687.079258936754</v>
      </c>
      <c r="HH23" s="35">
        <f>'[2]Raw data real costs'!DB23</f>
        <v>13042.52824446552</v>
      </c>
      <c r="HI23" s="37">
        <f>'[2]Raw data real costs'!DC23</f>
        <v>13800.933037154629</v>
      </c>
      <c r="HJ23" s="45">
        <f>'[2]Raw data real costs'!DD23</f>
        <v>10566.495189209321</v>
      </c>
      <c r="HK23" s="36">
        <f>'[2]Raw data real costs'!DE23</f>
        <v>12500.846285531901</v>
      </c>
      <c r="HL23" s="61">
        <f>'[2]Raw Data'!SA23</f>
        <v>44.36650794775607</v>
      </c>
      <c r="HM23" s="61">
        <f>'[2]Raw Data'!SB23</f>
        <v>36.299999999999997</v>
      </c>
      <c r="HN23" s="61">
        <f>'[2]Raw Data'!SC23</f>
        <v>35.5</v>
      </c>
      <c r="HO23" s="61">
        <f>'[2]Raw Data'!SD23</f>
        <v>34.871897733365074</v>
      </c>
      <c r="HP23" s="61">
        <f>'[2]Raw Data'!SE23</f>
        <v>35.59596675886781</v>
      </c>
      <c r="HQ23" s="61">
        <f>'[2]Raw Data'!SF23</f>
        <v>46.132561836939601</v>
      </c>
      <c r="HR23" s="61">
        <f>'[2]Raw Data'!SG23</f>
        <v>42.808685862370879</v>
      </c>
      <c r="HS23" s="61">
        <f>'[2]Raw Data'!SH23</f>
        <v>38.799999999999997</v>
      </c>
      <c r="HT23" s="61">
        <f>'[2]Raw Data'!SI23</f>
        <v>39.800000000000004</v>
      </c>
      <c r="HU23" s="61">
        <f>'[2]Raw Data'!SJ23</f>
        <v>34.754895892442491</v>
      </c>
      <c r="HV23" s="61">
        <f>'[2]Raw Data'!SK23</f>
        <v>33.55701702591967</v>
      </c>
      <c r="HW23" s="61">
        <f>'[2]Raw Data'!SL23</f>
        <v>58.627060688817437</v>
      </c>
      <c r="HX23" s="61">
        <f>'[2]Raw Data'!SM23</f>
        <v>55.843585679665978</v>
      </c>
      <c r="HY23" s="61">
        <f>'[2]Raw Data'!SN23</f>
        <v>49.7</v>
      </c>
      <c r="HZ23" s="61">
        <f>'[2]Raw Data'!SO23</f>
        <v>51.2</v>
      </c>
      <c r="IA23" s="61">
        <f>'[2]Raw Data'!SP23</f>
        <v>51.08332573601912</v>
      </c>
      <c r="IB23" s="61">
        <f>'[2]Raw Data'!SQ23</f>
        <v>48.700986961245029</v>
      </c>
      <c r="IC23" s="61">
        <f>'[2]Raw Data'!SR23</f>
        <v>36.971969970214893</v>
      </c>
      <c r="ID23" s="61">
        <f>'[2]Raw Data'!SS23</f>
        <v>39.579544108205305</v>
      </c>
      <c r="IE23" s="61">
        <f>'[2]Raw Data'!ST23</f>
        <v>42.3</v>
      </c>
      <c r="IF23" s="61">
        <f>'[2]Raw Data'!SU23</f>
        <v>38.200000000000003</v>
      </c>
      <c r="IG23" s="61">
        <f>'[2]Raw Data'!SV23</f>
        <v>36.667664970862397</v>
      </c>
      <c r="IH23" s="61">
        <f>'[2]Raw Data'!SW23</f>
        <v>35.443498247882104</v>
      </c>
      <c r="II23" s="34">
        <f>'[2]Raw data real costs'!DF23</f>
        <v>26835.815270131796</v>
      </c>
      <c r="IJ23" s="34">
        <f>'[2]Raw data real costs'!DG23</f>
        <v>24465.874743071818</v>
      </c>
      <c r="IK23" s="35">
        <f>'[2]Raw data real costs'!DH23</f>
        <v>20420.860327486062</v>
      </c>
      <c r="IL23" s="37">
        <f>'[2]Raw data real costs'!DI23</f>
        <v>19669.863336618662</v>
      </c>
      <c r="IM23" s="45">
        <f>'[2]Raw data real costs'!DJ23</f>
        <v>16937.676296339243</v>
      </c>
      <c r="IN23" s="34">
        <f>'[2]Raw data real costs'!DK23</f>
        <v>6184.2590663467563</v>
      </c>
      <c r="IO23" s="35">
        <f>'[2]Raw data real costs'!DL23</f>
        <v>5539.1288124315988</v>
      </c>
      <c r="IP23" s="35">
        <f>'[2]Raw data real costs'!DM23</f>
        <v>5049.6505603166979</v>
      </c>
      <c r="IQ23" s="36">
        <f>'[2]Raw data real costs'!DN23</f>
        <v>4936.4577976933815</v>
      </c>
      <c r="IR23" s="35">
        <f>'[2]Raw data real costs'!DO23</f>
        <v>14236.601261139305</v>
      </c>
      <c r="IS23" s="37">
        <f>'[2]Raw data real costs'!DP23</f>
        <v>14130.734524187064</v>
      </c>
      <c r="IT23" s="45">
        <f>'[2]Raw data real costs'!DQ23</f>
        <v>11888.025736022546</v>
      </c>
      <c r="IU23" s="36">
        <f>'[2]Raw data real costs'!DR23</f>
        <v>13288.768089326381</v>
      </c>
      <c r="IV23" s="60">
        <f>'[2]Raw Data'!UO23</f>
        <v>52.5</v>
      </c>
      <c r="IW23" s="60">
        <f>'[2]Raw Data'!UP23</f>
        <v>53.3</v>
      </c>
      <c r="IX23" s="60">
        <f>'[2]Raw Data'!UQ23</f>
        <v>56.057265773547783</v>
      </c>
      <c r="IY23" s="60">
        <f>'[2]Raw Data'!UR23</f>
        <v>56.5</v>
      </c>
      <c r="IZ23" s="60">
        <f>'[2]Raw Data'!US23</f>
        <v>56.000348471449392</v>
      </c>
      <c r="JA23" s="60">
        <f>'[2]Raw Data'!UT23</f>
        <v>87.600000000000009</v>
      </c>
      <c r="JB23" s="60">
        <f>'[2]Raw Data'!UU23</f>
        <v>87.333333333333329</v>
      </c>
      <c r="JC23" s="60">
        <f>'[2]Raw Data'!UV23</f>
        <v>88.333333333333329</v>
      </c>
      <c r="JD23" s="60">
        <f>'[2]Raw Data'!UW23</f>
        <v>78.233333333333334</v>
      </c>
      <c r="JE23" s="60">
        <f>'[2]Raw Data'!UX23</f>
        <v>78</v>
      </c>
      <c r="JF23" s="60">
        <f>'[2]Raw Data'!UY23</f>
        <v>79.666666666666671</v>
      </c>
      <c r="JG23" s="60">
        <f>'[2]Raw Data'!UZ23</f>
        <v>4.0151591949969605</v>
      </c>
      <c r="JH23" s="60">
        <f>'[2]Raw Data'!VA23</f>
        <v>3.4459661503258507</v>
      </c>
      <c r="JI23" s="60">
        <f>'[2]Raw Data'!VB23</f>
        <v>3.5907373603186632</v>
      </c>
      <c r="JJ23" s="60">
        <f>'[2]Raw Data'!VC23</f>
        <v>3.2046781866619298</v>
      </c>
      <c r="JK23" s="60">
        <f>'[2]Raw Data'!VD23</f>
        <v>3.7456830593647581</v>
      </c>
      <c r="JL23" s="58">
        <f>'[2]Raw Data'!VE23</f>
        <v>3.2268114646948516</v>
      </c>
      <c r="JM23" s="58">
        <f>'[2]Raw Data'!VF23</f>
        <v>0.3198878765400488</v>
      </c>
      <c r="JN23" s="58">
        <f>'[2]Raw Data'!VG23</f>
        <v>0.37791881698029867</v>
      </c>
      <c r="JO23" s="58">
        <f>'[2]Raw Data'!VH23</f>
        <v>0.3478602797286422</v>
      </c>
      <c r="JP23" s="58">
        <f>'[2]Raw Data'!VI23</f>
        <v>0.3758262971692764</v>
      </c>
      <c r="JQ23" s="58">
        <f>'[2]Raw Data'!VJ23</f>
        <v>0.37516899981385399</v>
      </c>
      <c r="JR23" s="58">
        <f>'[2]Raw Data'!VK23</f>
        <v>0.33372733775149527</v>
      </c>
      <c r="JS23" s="58">
        <f>'[2]Raw Data'!VL23</f>
        <v>59.996975196612226</v>
      </c>
      <c r="JT23" s="58">
        <f>'[2]Raw Data'!VM23</f>
        <v>80.40193411906921</v>
      </c>
      <c r="JU23" s="58">
        <f>'[2]Raw Data'!VN23</f>
        <v>90.52103903995139</v>
      </c>
      <c r="JV23" s="58">
        <f>'[2]Raw Data'!VO23</f>
        <v>96.31615225549514</v>
      </c>
      <c r="JW23" s="58">
        <f>'[2]Raw Data'!VP23</f>
        <v>98.220261636750834</v>
      </c>
      <c r="JX23" s="58">
        <f>'[2]Raw Data'!VQ23</f>
        <v>99.068488966939</v>
      </c>
      <c r="JY23" s="58">
        <f>'[2]Raw Data'!VR23</f>
        <v>98.28696478860607</v>
      </c>
      <c r="JZ23" s="58">
        <f>'[2]Raw Data'!VS23</f>
        <v>97.652221795791689</v>
      </c>
      <c r="KA23" s="58">
        <f>'[2]Raw Data'!VT23</f>
        <v>97.52077562326869</v>
      </c>
      <c r="KB23" s="58">
        <f>'[2]Raw Data'!VU23</f>
        <v>9.0309715435469968</v>
      </c>
      <c r="KC23" s="58">
        <f>'[2]Raw Data'!VV23</f>
        <v>9.1796416434970656</v>
      </c>
      <c r="KD23" s="58">
        <f>'[2]Raw Data'!VW23</f>
        <v>8.9062431464288316</v>
      </c>
      <c r="KE23" s="58">
        <f>'[2]Raw Data'!VX23</f>
        <v>85.99516031457955</v>
      </c>
      <c r="KF23" s="58">
        <f>'[2]Raw Data'!VY23</f>
        <v>95.459353278936234</v>
      </c>
      <c r="KG23" s="58">
        <f>'[2]Raw Data'!VZ23</f>
        <v>96.30867385690415</v>
      </c>
      <c r="KH23" s="58">
        <f>'[2]Raw Data'!WA23</f>
        <v>98.169564218426899</v>
      </c>
      <c r="KI23" s="58">
        <f>'[2]Raw Data'!WB23</f>
        <v>99.26224520839672</v>
      </c>
      <c r="KJ23" s="58">
        <f>'[2]Raw Data'!WC23</f>
        <v>99.686951210200817</v>
      </c>
      <c r="KK23" s="58">
        <f>'[2]Raw Data'!WD23</f>
        <v>88.622754491017957</v>
      </c>
      <c r="KL23" s="58">
        <f>'[2]Raw Data'!WE23</f>
        <v>91.900311526479754</v>
      </c>
      <c r="KM23" s="58">
        <f>'[2]Raw Data'!WF23</f>
        <v>87.539936102236425</v>
      </c>
      <c r="KN23" s="58">
        <f>'[2]Raw Data'!WG23</f>
        <v>88.593155893536121</v>
      </c>
      <c r="KO23" s="58">
        <f>'[2]Raw Data'!WH23</f>
        <v>90.262172284644194</v>
      </c>
      <c r="KP23" s="58">
        <f>'[2]Raw Data'!WI23</f>
        <v>89.803921568627459</v>
      </c>
      <c r="KQ23" s="58">
        <f>'[2]Raw Data'!WJ23</f>
        <v>82.047472398317979</v>
      </c>
      <c r="KR23" s="58">
        <f>'[2]Raw Data'!WK23</f>
        <v>80.69395169301508</v>
      </c>
      <c r="KS23" s="58">
        <f>'[2]Raw Data'!WL23</f>
        <v>71.938405439197112</v>
      </c>
      <c r="KT23" s="58">
        <f>'[2]Raw Data'!WM23</f>
        <v>99.401622671902658</v>
      </c>
      <c r="KU23" s="58">
        <f>'[2]Raw Data'!WN23</f>
        <v>99.509856908035744</v>
      </c>
      <c r="KV23" s="58">
        <f>'[2]Raw Data'!WO23</f>
        <v>99.521559872666515</v>
      </c>
      <c r="KW23" s="58">
        <f>'[2]Raw Data'!WP23</f>
        <v>13.407894736842104</v>
      </c>
      <c r="KX23" s="58">
        <f>'[2]Raw Data'!WS23</f>
        <v>19.458333333333332</v>
      </c>
      <c r="KY23" s="58">
        <f>'[2]Raw Data'!WV23</f>
        <v>16.305084745762713</v>
      </c>
      <c r="KZ23" s="62">
        <f>'[2]Raw Data'!WY23</f>
        <v>8.2307692307692299</v>
      </c>
      <c r="LA23" s="62">
        <f>'[2]Raw data real costs'!DS23</f>
        <v>5215.0018329334025</v>
      </c>
      <c r="LB23" s="62">
        <f>'[2]Raw data real costs'!DT23</f>
        <v>5014.0915162386982</v>
      </c>
      <c r="LC23" s="62">
        <f>'[2]Raw data real costs'!DU23</f>
        <v>6081.9868986836345</v>
      </c>
      <c r="LD23" s="62">
        <f>'[2]Raw data real costs'!DV23</f>
        <v>5476.8953989039628</v>
      </c>
      <c r="LE23" s="62">
        <f>'[2]Raw data real costs'!DW23</f>
        <v>4514.5108469919669</v>
      </c>
      <c r="LF23" s="62">
        <f>'[2]Raw data real costs'!DX23</f>
        <v>4270.9251101321588</v>
      </c>
      <c r="LG23" s="110">
        <f>'[2]Raw Data'!XT23</f>
        <v>9.8571428571428577</v>
      </c>
      <c r="LH23" s="110">
        <f>'[2]Raw Data'!XU23</f>
        <v>6.0884353741496602</v>
      </c>
      <c r="LI23" s="110">
        <f>'[2]Raw Data'!XV23</f>
        <v>6.0714285714285712</v>
      </c>
      <c r="LJ23" s="110">
        <f>'[2]Raw Data'!XW23</f>
        <v>5.3125</v>
      </c>
      <c r="LK23" s="110">
        <f>'[2]Raw Data'!XX23</f>
        <v>16.305348229322526</v>
      </c>
      <c r="LL23" s="110">
        <f>'[2]Raw Data'!XY23</f>
        <v>14.336104978345299</v>
      </c>
      <c r="LM23" s="110">
        <f>'[2]Raw Data'!XZ23</f>
        <v>14.863050494664465</v>
      </c>
      <c r="LN23" s="110">
        <f>'[2]Raw Data'!YA23</f>
        <v>17.303097143591597</v>
      </c>
      <c r="LO23" s="110">
        <f>'[2]Raw Data'!YB23</f>
        <v>16.651302496019749</v>
      </c>
      <c r="LP23" s="110">
        <f>'[2]Raw Data'!YC23</f>
        <v>13.352839076568952</v>
      </c>
      <c r="LQ23" s="110">
        <f>'[2]Raw Data'!YD23</f>
        <v>19.789688914853219</v>
      </c>
      <c r="LR23" s="110">
        <f>'[2]Raw Data'!YG23</f>
        <v>20.955451348182883</v>
      </c>
      <c r="LS23" s="110">
        <f>'[2]Raw Data'!YJ23</f>
        <v>15.426430617791818</v>
      </c>
      <c r="LT23" s="110">
        <f>'[2]Raw Data'!KF23</f>
        <v>79.595500000000001</v>
      </c>
      <c r="LU23" s="110">
        <f>'[2]Raw Data'!KG23</f>
        <v>79.286723473965367</v>
      </c>
      <c r="LV23" s="115">
        <f>'[2]Raw Data'!KH23</f>
        <v>80.239400000000003</v>
      </c>
      <c r="LW23" s="115">
        <f>'[2]Raw Data'!KI23</f>
        <v>82.455672883977016</v>
      </c>
      <c r="LX23" s="115">
        <f>'[2]Raw Data'!DV23</f>
        <v>674.66</v>
      </c>
      <c r="LY23" s="115">
        <f>'[2]Raw Data'!DW23</f>
        <v>744.32</v>
      </c>
      <c r="LZ23" s="115">
        <f>'[2]Raw Data'!DX23</f>
        <v>754.43</v>
      </c>
      <c r="MA23" s="115">
        <f>'[2]Raw Data'!DY23</f>
        <v>817.58</v>
      </c>
      <c r="MB23" s="115">
        <f>'[2]Raw Data'!DZ23</f>
        <v>795.17</v>
      </c>
      <c r="MC23" s="115">
        <f>'[2]Raw Data'!EA23</f>
        <v>520</v>
      </c>
      <c r="MD23" s="115">
        <f>'[2]Raw Data'!EB23</f>
        <v>522</v>
      </c>
      <c r="ME23" s="115">
        <f>'[2]Raw Data'!EC23</f>
        <v>565</v>
      </c>
      <c r="MF23" s="115">
        <f>'[2]Raw Data'!ED23</f>
        <v>620</v>
      </c>
      <c r="MG23" s="115">
        <f>'[2]Raw Data'!EE23</f>
        <v>607</v>
      </c>
      <c r="MH23" s="115">
        <f>'[2]Raw Data'!EF23</f>
        <v>560</v>
      </c>
      <c r="MI23" s="115">
        <f>'[2]Raw Data'!EG23</f>
        <v>625</v>
      </c>
      <c r="MJ23" s="115">
        <f>'[2]Raw Data'!EH23</f>
        <v>733</v>
      </c>
      <c r="MK23" s="115">
        <f>'[2]Raw Data'!EI23</f>
        <v>720</v>
      </c>
      <c r="ML23" s="115">
        <f>'[2]Raw Data'!EJ23</f>
        <v>716</v>
      </c>
      <c r="MM23" s="115">
        <f>'[2]Raw Data'!EK23</f>
        <v>762</v>
      </c>
      <c r="MN23" s="115">
        <f>'[2]Raw Data'!EL23</f>
        <v>912</v>
      </c>
      <c r="MO23" s="115">
        <f>'[2]Raw Data'!EM23</f>
        <v>764</v>
      </c>
      <c r="MP23" s="115">
        <f>'[2]Raw Data'!EN23</f>
        <v>828</v>
      </c>
      <c r="MQ23" s="115">
        <f>'[2]Raw Data'!EO23</f>
        <v>867</v>
      </c>
      <c r="MR23" s="115">
        <f>'[2]Raw Data'!EP23</f>
        <v>908</v>
      </c>
      <c r="MS23" s="115">
        <f>'[2]Raw Data'!EQ23</f>
        <v>1044</v>
      </c>
      <c r="MT23" s="115">
        <f>'[2]Raw Data'!ER23</f>
        <v>985</v>
      </c>
      <c r="MU23" s="115">
        <f>'[2]Raw Data'!ES23</f>
        <v>1052</v>
      </c>
      <c r="MV23" s="115">
        <f>'[2]Raw Data'!ET23</f>
        <v>1078</v>
      </c>
      <c r="MW23" s="115">
        <f>'[2]Raw Data'!EU23</f>
        <v>1046</v>
      </c>
      <c r="MX23" s="115">
        <f>'[2]Raw Data'!EV23</f>
        <v>1035</v>
      </c>
      <c r="MY23" s="115">
        <f>'[2]Raw Data'!EW23</f>
        <v>1048</v>
      </c>
      <c r="MZ23" s="115">
        <f>'[2]Raw Data'!EX23</f>
        <v>1181</v>
      </c>
      <c r="NA23" s="115">
        <f>'[2]Raw Data'!EY23</f>
        <v>1100</v>
      </c>
      <c r="NB23" s="115">
        <f>'[2]Raw Data'!EZ23</f>
        <v>79.795221843003418</v>
      </c>
      <c r="NC23" s="115">
        <f>'[2]Raw Data'!FA23</f>
        <v>72.463768115942031</v>
      </c>
      <c r="ND23" s="115">
        <f>'[2]Raw Data'!FB23</f>
        <v>70.090215128383065</v>
      </c>
      <c r="NE23" s="115">
        <f>'[2]Raw Data'!FC23</f>
        <v>80.081577158395646</v>
      </c>
      <c r="NF23" s="115">
        <f>'[2]Raw Data'!FD23</f>
        <v>62.475312705727447</v>
      </c>
      <c r="NG23" s="115">
        <f>'[2]Raw Data'!FE23</f>
        <v>64.399722414989597</v>
      </c>
      <c r="NH23" s="115">
        <f>'[2]Raw Data'!FF23</f>
        <v>84.024473147518691</v>
      </c>
      <c r="NI23" s="115">
        <f>'[2]Raw Data'!FG23</f>
        <v>76.366030283080974</v>
      </c>
      <c r="NJ23" s="115">
        <f>'[2]Raw Data'!FH23</f>
        <v>75.10402219140083</v>
      </c>
      <c r="NK23" s="115">
        <f>'[2]Raw Data'!FI23</f>
        <v>85.081743869209816</v>
      </c>
      <c r="NL23" s="115">
        <f>'[2]Raw Data'!FJ23</f>
        <v>69.98025016458196</v>
      </c>
      <c r="NM23" s="115">
        <f>'[2]Raw Data'!FK23</f>
        <v>70.804438280166437</v>
      </c>
      <c r="NN23" s="115">
        <f>'[2]Raw Data'!FL23</f>
        <v>2.6464429527894504</v>
      </c>
      <c r="NO23" s="117"/>
      <c r="NP23" s="114"/>
    </row>
    <row r="24" spans="1:380" s="63" customFormat="1" ht="15" customHeight="1">
      <c r="A24" s="64" t="s">
        <v>105</v>
      </c>
      <c r="B24" s="65">
        <v>4</v>
      </c>
      <c r="C24" s="65">
        <v>4</v>
      </c>
      <c r="D24" s="96">
        <f>'[2]Raw data real costs'!B24</f>
        <v>5384.6876887035523</v>
      </c>
      <c r="E24" s="96">
        <f>'[2]Raw data real costs'!C24</f>
        <v>5447.0041094706758</v>
      </c>
      <c r="F24" s="96">
        <f>'[2]Raw data real costs'!D24</f>
        <v>5306.573501862913</v>
      </c>
      <c r="G24" s="96">
        <f>'[2]Raw data real costs'!E24</f>
        <v>5078.3267635650009</v>
      </c>
      <c r="H24" s="96">
        <f>'[2]Raw data real costs'!F24</f>
        <v>4822.1406028631927</v>
      </c>
      <c r="I24" s="97">
        <f>'[2]Raw data real costs'!G24</f>
        <v>4957.7085456398308</v>
      </c>
      <c r="J24" s="96">
        <f>'[2]Raw data real costs'!H24</f>
        <v>6689.9577776138476</v>
      </c>
      <c r="K24" s="96">
        <f>'[2]Raw data real costs'!I24</f>
        <v>6229.9100898693696</v>
      </c>
      <c r="L24" s="96">
        <f>'[2]Raw data real costs'!J24</f>
        <v>6170.4484747303932</v>
      </c>
      <c r="M24" s="96">
        <f>'[2]Raw data real costs'!K24</f>
        <v>6417.1863060571823</v>
      </c>
      <c r="N24" s="96">
        <f>'[2]Raw data real costs'!L24</f>
        <v>6119.9772871665946</v>
      </c>
      <c r="O24" s="97">
        <f>'[2]Raw data real costs'!M24</f>
        <v>6416.2653825575171</v>
      </c>
      <c r="P24" s="40">
        <f>'[2]Raw data real costs'!N24</f>
        <v>3718.8808261042927</v>
      </c>
      <c r="Q24" s="41">
        <f>'[2]Raw data real costs'!O24</f>
        <v>3320.0249901047696</v>
      </c>
      <c r="R24" s="41">
        <f>'[2]Raw data real costs'!P24</f>
        <v>3421.3836753591054</v>
      </c>
      <c r="S24" s="41">
        <f>'[2]Raw data real costs'!Q24</f>
        <v>3275.5401382280488</v>
      </c>
      <c r="T24" s="41">
        <f>'[2]Raw data real costs'!R24</f>
        <v>3324.9167702180816</v>
      </c>
      <c r="U24" s="44">
        <f>'[2]Raw data real costs'!S24</f>
        <v>4058.4535133476525</v>
      </c>
      <c r="V24" s="66">
        <f>'[2]Raw Data'!BD24</f>
        <v>48</v>
      </c>
      <c r="W24" s="67">
        <f>'[2]Raw Data'!BE24</f>
        <v>50</v>
      </c>
      <c r="X24" s="68">
        <f>'[2]Raw Data'!BF24</f>
        <v>53</v>
      </c>
      <c r="Y24" s="67">
        <f>'[2]Raw Data'!BG24</f>
        <v>56</v>
      </c>
      <c r="Z24" s="125">
        <f>'[2]Raw Data'!BH24</f>
        <v>58</v>
      </c>
      <c r="AA24" s="66">
        <f>'[2]Raw Data'!BI24</f>
        <v>23</v>
      </c>
      <c r="AB24" s="68">
        <f>'[2]Raw Data'!BJ24</f>
        <v>25</v>
      </c>
      <c r="AC24" s="68">
        <f>'[2]Raw Data'!BK24</f>
        <v>27</v>
      </c>
      <c r="AD24" s="68">
        <f>'[2]Raw Data'!BL24</f>
        <v>29</v>
      </c>
      <c r="AE24" s="68">
        <f>'[2]Raw Data'!BM24</f>
        <v>31</v>
      </c>
      <c r="AF24" s="120">
        <f>'[2]Raw Data'!BN24</f>
        <v>33</v>
      </c>
      <c r="AG24" s="120">
        <f>'[2]Raw Data'!BO24</f>
        <v>35</v>
      </c>
      <c r="AH24" s="120">
        <f>'[2]Raw Data'!BP24</f>
        <v>37</v>
      </c>
      <c r="AI24" s="120">
        <f>'[2]Raw Data'!BQ24</f>
        <v>41</v>
      </c>
      <c r="AJ24" s="105">
        <f>'[2]Raw Data'!BR24</f>
        <v>42</v>
      </c>
      <c r="AK24" s="14">
        <f>'[2]Raw Data'!BS24</f>
        <v>12</v>
      </c>
      <c r="AL24" s="13">
        <f>'[2]Raw Data'!BT24</f>
        <v>15</v>
      </c>
      <c r="AM24" s="14">
        <f>'[2]Raw Data'!BU24</f>
        <v>15</v>
      </c>
      <c r="AN24" s="13">
        <f>'[2]Raw Data'!BV24</f>
        <v>17</v>
      </c>
      <c r="AO24" s="14">
        <f>'[2]Raw Data'!BW24</f>
        <v>18</v>
      </c>
      <c r="AP24" s="40">
        <f>'[2]Raw data real costs'!T24</f>
        <v>2626.2552594534927</v>
      </c>
      <c r="AQ24" s="41">
        <f>'[2]Raw data real costs'!U24</f>
        <v>2865.4422990081757</v>
      </c>
      <c r="AR24" s="41">
        <f>'[2]Raw data real costs'!V24</f>
        <v>3098.5872833180824</v>
      </c>
      <c r="AS24" s="41">
        <f>'[2]Raw data real costs'!W24</f>
        <v>3099.0717245239234</v>
      </c>
      <c r="AT24" s="41">
        <f>'[2]Raw data real costs'!X24</f>
        <v>2716.5608104390899</v>
      </c>
      <c r="AU24" s="41">
        <f>'[2]Raw data real costs'!Y24</f>
        <v>2927.5147928994079</v>
      </c>
      <c r="AV24" s="40">
        <f>'[2]Raw data real costs'!Z24</f>
        <v>178.95178147462866</v>
      </c>
      <c r="AW24" s="41">
        <f>'[2]Raw data real costs'!AA24</f>
        <v>185.57525037123636</v>
      </c>
      <c r="AX24" s="41">
        <f>'[2]Raw data real costs'!AB24</f>
        <v>117.26149206455162</v>
      </c>
      <c r="AY24" s="41">
        <f>'[2]Raw data real costs'!AC24</f>
        <v>119.34171717910594</v>
      </c>
      <c r="AZ24" s="41">
        <f>'[2]Raw data real costs'!AD24</f>
        <v>133.33023438877498</v>
      </c>
      <c r="BA24" s="41">
        <f>'[2]Raw data real costs'!AE24</f>
        <v>132.23140495867767</v>
      </c>
      <c r="BB24" s="48">
        <f>'[2]Raw Data'!DH24</f>
        <v>94.414168937329705</v>
      </c>
      <c r="BC24" s="48">
        <f>'[2]Raw Data'!DI24</f>
        <v>94.794520547945211</v>
      </c>
      <c r="BD24" s="48">
        <f>'[2]Raw Data'!DJ24</f>
        <v>95.180722891566262</v>
      </c>
      <c r="BE24" s="48">
        <f>'[2]Raw Data'!DK24</f>
        <v>95.184135977337121</v>
      </c>
      <c r="BF24" s="48">
        <f>'[2]Raw Data'!DL24</f>
        <v>94.404591104734578</v>
      </c>
      <c r="BG24" s="48">
        <f>'[2]Raw Data'!DM24</f>
        <v>94.901960784313715</v>
      </c>
      <c r="BH24" s="70">
        <f>'[2]Raw Data'!DN24</f>
        <v>91.2</v>
      </c>
      <c r="BI24" s="70">
        <f>'[2]Raw Data'!DO24</f>
        <v>91.333333333333329</v>
      </c>
      <c r="BJ24" s="71">
        <f>'[2]Raw Data'!DP24</f>
        <v>87.333333333333329</v>
      </c>
      <c r="BK24" s="91">
        <f>'[2]Raw Data'!DQ24</f>
        <v>87.6</v>
      </c>
      <c r="BL24" s="49">
        <f>'[2]Raw Data'!DR24</f>
        <v>90.4</v>
      </c>
      <c r="BM24" s="69">
        <f>'[2]Raw Data'!DS24</f>
        <v>91.5</v>
      </c>
      <c r="BN24" s="68">
        <f>'[2]Raw Data'!DT24</f>
        <v>93.1</v>
      </c>
      <c r="BO24" s="55">
        <f>'[2]Raw Data'!DU24</f>
        <v>92.3</v>
      </c>
      <c r="BP24" s="68">
        <f>'[2]Raw Data'!DV24</f>
        <v>699.67</v>
      </c>
      <c r="BQ24" s="48">
        <f>'[2]Raw Data'!FL24</f>
        <v>3.1013275094836112</v>
      </c>
      <c r="BR24" s="57">
        <f>'[2]Raw Data'!FO24</f>
        <v>4.3496708414883694</v>
      </c>
      <c r="BS24" s="57">
        <f>'[2]Raw Data'!FR24</f>
        <v>4.075868768520718</v>
      </c>
      <c r="BT24" s="57">
        <f>'[2]Raw Data'!FU24</f>
        <v>4.4032885290590649</v>
      </c>
      <c r="BU24" s="57">
        <f>'[2]Raw Data'!FX24</f>
        <v>4.4715789473684211</v>
      </c>
      <c r="BV24" s="123">
        <f>'[2]Raw Data'!GA24</f>
        <v>4.6234757441895891</v>
      </c>
      <c r="BW24" s="41">
        <f>'[2]Raw data real costs'!AF24</f>
        <v>19907.388030634735</v>
      </c>
      <c r="BX24" s="41">
        <f>'[2]Raw data real costs'!AG24</f>
        <v>12111.879971668463</v>
      </c>
      <c r="BY24" s="39">
        <f>'[2]Raw data real costs'!AH24</f>
        <v>16174.362716522995</v>
      </c>
      <c r="BZ24" s="43">
        <f>'[2]Raw data real costs'!AI24</f>
        <v>15061.434078937091</v>
      </c>
      <c r="CA24" s="39">
        <f>'[2]Raw data real costs'!AJ24</f>
        <v>14904.905831466242</v>
      </c>
      <c r="CB24" s="109">
        <f>'[2]Raw data real costs'!AK24</f>
        <v>12490.392006149117</v>
      </c>
      <c r="CC24" s="60">
        <f>'[2]Raw Data'!GV24</f>
        <v>46.078431372549019</v>
      </c>
      <c r="CD24" s="60">
        <f>'[2]Raw Data'!GW24</f>
        <v>51.006711409395976</v>
      </c>
      <c r="CE24" s="60">
        <f>'[2]Raw Data'!GX24</f>
        <v>53.253424657534239</v>
      </c>
      <c r="CF24" s="60">
        <f>'[2]Raw Data'!GY24</f>
        <v>54.166666666666664</v>
      </c>
      <c r="CG24" s="60">
        <f>'[2]Raw Data'!GZ24</f>
        <v>55.268022181146023</v>
      </c>
      <c r="CH24" s="60">
        <f>'[2]Raw Data'!HA24</f>
        <v>59.758203799654574</v>
      </c>
      <c r="CI24" s="41">
        <f>'[2]Raw data real costs'!AL24</f>
        <v>15.96229450752325</v>
      </c>
      <c r="CJ24" s="41">
        <f>'[2]Raw data real costs'!AM24</f>
        <v>17.699689417655133</v>
      </c>
      <c r="CK24" s="39">
        <f>'[2]Raw data real costs'!AN24</f>
        <v>14.461278513071273</v>
      </c>
      <c r="CL24" s="43">
        <f>'[2]Raw data real costs'!AO24</f>
        <v>17.694304956044085</v>
      </c>
      <c r="CM24" s="39">
        <f>'[2]Raw data real costs'!AP24</f>
        <v>13.838335068495997</v>
      </c>
      <c r="CN24" s="44">
        <f>'[2]Raw data real costs'!AQ24</f>
        <v>11.490945252800168</v>
      </c>
      <c r="CO24" s="111">
        <f>'[2]Raw Data'!HI24</f>
        <v>0.8</v>
      </c>
      <c r="CP24" s="111">
        <f>'[2]Raw Data'!HJ24</f>
        <v>0.8</v>
      </c>
      <c r="CQ24" s="111">
        <f>'[2]Raw Data'!HK24</f>
        <v>0.89</v>
      </c>
      <c r="CR24" s="111">
        <f>'[2]Raw Data'!HL24</f>
        <v>0.59</v>
      </c>
      <c r="CS24" s="111">
        <f>'[2]Raw Data'!HM24</f>
        <v>0.57999999999999996</v>
      </c>
      <c r="CT24" s="111">
        <f>'[2]Raw Data'!HN24</f>
        <v>0.47</v>
      </c>
      <c r="CU24" s="72">
        <f>'[2]Raw Data'!HO24</f>
        <v>8.7485639336193355</v>
      </c>
      <c r="CV24" s="72">
        <f>'[2]Raw Data'!HP24</f>
        <v>7.5248309024521642</v>
      </c>
      <c r="CW24" s="72">
        <f>'[2]Raw Data'!HQ24</f>
        <v>8.227742902597738</v>
      </c>
      <c r="CX24" s="72">
        <f>'[2]Raw Data'!HR24</f>
        <v>7.0233461558667472</v>
      </c>
      <c r="CY24" s="72">
        <f>'[2]Raw Data'!HS24</f>
        <v>7.8134649592493597</v>
      </c>
      <c r="CZ24" s="72">
        <f>'[2]Raw Data'!HT24</f>
        <v>7.0969621642061673</v>
      </c>
      <c r="DA24" s="72">
        <f>'[2]Raw Data'!HU24</f>
        <v>11.160605111381768</v>
      </c>
      <c r="DB24" s="72">
        <f>'[2]Raw Data'!HV24</f>
        <v>10.31514847114734</v>
      </c>
      <c r="DC24" s="72">
        <f>'[2]Raw Data'!HW24</f>
        <v>11.295822306965528</v>
      </c>
      <c r="DD24" s="72">
        <f>'[2]Raw Data'!HX24</f>
        <v>9.9053468167313614</v>
      </c>
      <c r="DE24" s="72">
        <f>'[2]Raw Data'!HY24</f>
        <v>10.12111417467451</v>
      </c>
      <c r="DF24" s="72">
        <f>'[2]Raw Data'!HZ24</f>
        <v>9.9258498369254582</v>
      </c>
      <c r="DG24" s="72">
        <f>'[2]Raw Data'!IA24</f>
        <v>94.530734276885809</v>
      </c>
      <c r="DH24" s="72">
        <f>'[2]Raw Data'!IB24</f>
        <v>94.351711821665489</v>
      </c>
      <c r="DI24" s="72">
        <f>'[2]Raw Data'!IC24</f>
        <v>93.962430120339661</v>
      </c>
      <c r="DJ24" s="72">
        <f>'[2]Raw Data'!ID24</f>
        <v>93.558688778931582</v>
      </c>
      <c r="DK24" s="72">
        <f>'[2]Raw Data'!IE24</f>
        <v>93.8864712169797</v>
      </c>
      <c r="DL24" s="72">
        <f>'[2]Raw Data'!IF24</f>
        <v>93.801367391763037</v>
      </c>
      <c r="DM24" s="72">
        <f>'[2]Raw Data'!IG24</f>
        <v>90.028902153864038</v>
      </c>
      <c r="DN24" s="72">
        <f>'[2]Raw Data'!IH24</f>
        <v>94.169820734540295</v>
      </c>
      <c r="DO24" s="72">
        <f>'[2]Raw Data'!II24</f>
        <v>93.556444174832393</v>
      </c>
      <c r="DP24" s="72">
        <f>'[2]Raw Data'!IJ24</f>
        <v>96.213140071506061</v>
      </c>
      <c r="DQ24" s="72">
        <f>'[2]Raw Data'!IK24</f>
        <v>94.907746213381245</v>
      </c>
      <c r="DR24" s="72">
        <f>'[2]Raw Data'!IL24</f>
        <v>95.787111817833278</v>
      </c>
      <c r="DS24" s="41">
        <f>'[2]Raw data real costs'!AR24</f>
        <v>20.109612405959666</v>
      </c>
      <c r="DT24" s="41">
        <f>'[2]Raw data real costs'!AS24</f>
        <v>20.045802080675667</v>
      </c>
      <c r="DU24" s="39">
        <f>'[2]Raw data real costs'!AT24</f>
        <v>20.508693387762019</v>
      </c>
      <c r="DV24" s="43">
        <f>'[2]Raw data real costs'!AU24</f>
        <v>19.346345324236431</v>
      </c>
      <c r="DW24" s="39">
        <f>'[2]Raw data real costs'!AV24</f>
        <v>19.963685908306353</v>
      </c>
      <c r="DX24" s="39">
        <f>'[2]Raw data real costs'!AW24</f>
        <v>21.611715089163049</v>
      </c>
      <c r="DY24" s="35"/>
      <c r="DZ24" s="35">
        <f>'[2]Raw Data'!JH24</f>
        <v>1.3</v>
      </c>
      <c r="EA24" s="35">
        <f>'[2]Raw Data'!JK24</f>
        <v>1.7010166259968837</v>
      </c>
      <c r="EB24" s="35">
        <f>'[2]Raw Data'!JN24</f>
        <v>1.9417890672859115</v>
      </c>
      <c r="EC24" s="35">
        <f>'[2]Raw Data'!JQ24</f>
        <v>2.381192343095953</v>
      </c>
      <c r="ED24" s="35">
        <f>'[2]Raw Data'!JT24</f>
        <v>2.3236258833950614</v>
      </c>
      <c r="EE24" s="56">
        <f>'[2]Raw Data'!JW24</f>
        <v>39.302694136291599</v>
      </c>
      <c r="EF24" s="56">
        <f>'[2]Raw Data'!JX24</f>
        <v>40.345937248592115</v>
      </c>
      <c r="EG24" s="56">
        <f>'[2]Raw Data'!JY24</f>
        <v>42.992125984251963</v>
      </c>
      <c r="EH24" s="56">
        <f>'[2]Raw Data'!JZ24</f>
        <v>45.890158496129743</v>
      </c>
      <c r="EI24" s="56">
        <f>'[2]Raw Data'!KA24</f>
        <v>49.655422560754445</v>
      </c>
      <c r="EJ24" s="56">
        <f>'[2]Raw Data'!KB24</f>
        <v>48.802612481857764</v>
      </c>
      <c r="EK24" s="61">
        <f>'[2]Raw Data'!KC24</f>
        <v>67.166666666666671</v>
      </c>
      <c r="EL24" s="61">
        <f>'[2]Raw Data'!KD24</f>
        <v>63</v>
      </c>
      <c r="EM24" s="61">
        <f>'[2]Raw Data'!KE24</f>
        <v>60</v>
      </c>
      <c r="EN24" s="41">
        <f>'[2]Raw data real costs'!AX24</f>
        <v>607.07248730160302</v>
      </c>
      <c r="EO24" s="41">
        <f>'[2]Raw data real costs'!AY24</f>
        <v>538.87504599780664</v>
      </c>
      <c r="EP24" s="39">
        <f>'[2]Raw data real costs'!AZ24</f>
        <v>421.08542181075023</v>
      </c>
      <c r="EQ24" s="43">
        <f>'[2]Raw data real costs'!BA24</f>
        <v>399.60728101849645</v>
      </c>
      <c r="ER24" s="39">
        <f>'[2]Raw data real costs'!BB24</f>
        <v>409.51991526642155</v>
      </c>
      <c r="ES24" s="35">
        <f>'[2]Raw data real costs'!BC24</f>
        <v>394.91651759093622</v>
      </c>
      <c r="ET24" s="41">
        <f>'[2]Raw data real costs'!BD24</f>
        <v>4.2794788480814683</v>
      </c>
      <c r="EU24" s="41">
        <f>'[2]Raw data real costs'!BE24</f>
        <v>3.3187789089532544</v>
      </c>
      <c r="EV24" s="39">
        <f>'[2]Raw data real costs'!BF24</f>
        <v>2.6341786119984363</v>
      </c>
      <c r="EW24" s="43">
        <f>'[2]Raw data real costs'!BG24</f>
        <v>2.2738732455738107</v>
      </c>
      <c r="EX24" s="39">
        <f>'[2]Raw data real costs'!BH24</f>
        <v>2.3910065333056627</v>
      </c>
      <c r="EY24" s="44">
        <f>'[2]Raw data real costs'!BI24</f>
        <v>2.7891148102175185</v>
      </c>
      <c r="EZ24" s="41">
        <f>'[2]Raw data real costs'!BJ24</f>
        <v>2.9256787845854366</v>
      </c>
      <c r="FA24" s="41">
        <f>'[2]Raw data real costs'!BK24</f>
        <v>3.7305974047758235</v>
      </c>
      <c r="FB24" s="39">
        <f>'[2]Raw data real costs'!BL24</f>
        <v>3.5959794806091776</v>
      </c>
      <c r="FC24" s="43">
        <f>'[2]Raw data real costs'!BM24</f>
        <v>4.0000997329468673</v>
      </c>
      <c r="FD24" s="39">
        <f>'[2]Raw data real costs'!BN24</f>
        <v>4.0213827449722661</v>
      </c>
      <c r="FE24" s="44">
        <f>'[2]Raw data real costs'!BO24</f>
        <v>3.753913277520434</v>
      </c>
      <c r="FF24" s="41">
        <f>'[2]Raw data real costs'!BP24</f>
        <v>9.2028742850636789</v>
      </c>
      <c r="FG24" s="41">
        <f>'[2]Raw data real costs'!BQ24</f>
        <v>7.5564430131215792</v>
      </c>
      <c r="FH24" s="43">
        <f>'[2]Raw data real costs'!BR24</f>
        <v>9.0086187340698061</v>
      </c>
      <c r="FI24" s="43">
        <f>'[2]Raw data real costs'!BS24</f>
        <v>9.6409849352993682</v>
      </c>
      <c r="FJ24" s="39">
        <f>'[2]Raw data real costs'!BT24</f>
        <v>7.5457546588361719</v>
      </c>
      <c r="FK24" s="44">
        <f>'[2]Raw data real costs'!BU24</f>
        <v>4.9466329956601385</v>
      </c>
      <c r="FL24" s="41">
        <f>'[2]Raw data real costs'!BV24</f>
        <v>31729.556554028015</v>
      </c>
      <c r="FM24" s="41">
        <f>'[2]Raw data real costs'!BW24</f>
        <v>31099.032986078131</v>
      </c>
      <c r="FN24" s="43">
        <f>'[2]Raw data real costs'!BX24</f>
        <v>24411.817827744228</v>
      </c>
      <c r="FO24" s="43">
        <f>'[2]Raw data real costs'!BY24</f>
        <v>22383.886799478449</v>
      </c>
      <c r="FP24" s="46">
        <f>'[2]Raw data real costs'!BZ24</f>
        <v>24287.714946110093</v>
      </c>
      <c r="FQ24" s="46">
        <f>'[2]Raw data real costs'!CA24</f>
        <v>24235.794950629694</v>
      </c>
      <c r="FR24" s="134">
        <f>'[2]Raw Data'!NW24</f>
        <v>86.333333333333329</v>
      </c>
      <c r="FS24" s="134">
        <f>'[2]Raw Data'!NX24</f>
        <v>83</v>
      </c>
      <c r="FT24" s="134">
        <f>'[2]Raw Data'!NY24</f>
        <v>79.266666666666666</v>
      </c>
      <c r="FU24" s="61">
        <f>'[2]Raw Data'!NZ24</f>
        <v>81</v>
      </c>
      <c r="FV24" s="58">
        <f>'[2]Raw Data'!OA24</f>
        <v>81</v>
      </c>
      <c r="FW24" s="58">
        <f>'[2]Raw Data'!OB24</f>
        <v>74.484848484848484</v>
      </c>
      <c r="FX24" s="58">
        <f>'[2]Raw Data'!OC24</f>
        <v>77.666666666666671</v>
      </c>
      <c r="FY24" s="58">
        <f>'[2]Raw Data'!OD24</f>
        <v>73.333333333333329</v>
      </c>
      <c r="FZ24" s="58">
        <f>'[2]Raw Data'!OE24</f>
        <v>82.566666666666663</v>
      </c>
      <c r="GA24" s="58">
        <f>'[2]Raw Data'!OF24</f>
        <v>84</v>
      </c>
      <c r="GB24" s="58">
        <f>'[2]Raw Data'!OG24</f>
        <v>81</v>
      </c>
      <c r="GC24" s="41">
        <f>'[2]Raw data real costs'!CB24</f>
        <v>63.948768613155522</v>
      </c>
      <c r="GD24" s="41">
        <f>'[2]Raw data real costs'!CC24</f>
        <v>53.334050375035993</v>
      </c>
      <c r="GE24" s="43">
        <f>'[2]Raw data real costs'!CD24</f>
        <v>49.026359851563591</v>
      </c>
      <c r="GF24" s="43">
        <f>'[2]Raw data real costs'!CE24</f>
        <v>49.494308006450296</v>
      </c>
      <c r="GG24" s="42">
        <f>'[2]Raw data real costs'!CF24</f>
        <v>85.519688123972017</v>
      </c>
      <c r="GH24" s="41">
        <f>'[2]Raw data real costs'!CG24</f>
        <v>38.451111694561973</v>
      </c>
      <c r="GI24" s="39">
        <f>'[2]Raw data real costs'!CH24</f>
        <v>38.160906213582102</v>
      </c>
      <c r="GJ24" s="39">
        <f>'[2]Raw data real costs'!CI24</f>
        <v>73.487160663220877</v>
      </c>
      <c r="GK24" s="42">
        <f>'[2]Raw data real costs'!CJ24</f>
        <v>89.213253728257214</v>
      </c>
      <c r="GL24" s="41">
        <f>'[2]Raw data real costs'!CK24</f>
        <v>124.9740027535392</v>
      </c>
      <c r="GM24" s="41">
        <f>'[2]Raw data real costs'!CL24</f>
        <v>132.31377607468923</v>
      </c>
      <c r="GN24" s="39">
        <f>'[2]Raw data real costs'!CM24</f>
        <v>144.09457008770192</v>
      </c>
      <c r="GO24" s="39">
        <f>'[2]Raw data real costs'!CN24</f>
        <v>133.24928259947325</v>
      </c>
      <c r="GP24" s="42">
        <f>'[2]Raw data real costs'!CO24</f>
        <v>78.283206044810939</v>
      </c>
      <c r="GQ24" s="41">
        <f>'[2]Raw data real costs'!CP24</f>
        <v>134.58911185379904</v>
      </c>
      <c r="GR24" s="39">
        <f>'[2]Raw data real costs'!CQ24</f>
        <v>129.38911392753582</v>
      </c>
      <c r="GS24" s="39">
        <f>'[2]Raw data real costs'!CR24</f>
        <v>75.157620007012781</v>
      </c>
      <c r="GT24" s="42">
        <f>'[2]Raw data real costs'!CS24</f>
        <v>78.862009252797804</v>
      </c>
      <c r="GU24" s="41">
        <f>'[2]Raw data real costs'!CT24</f>
        <v>24140.62491084895</v>
      </c>
      <c r="GV24" s="41">
        <f>'[2]Raw data real costs'!CU24</f>
        <v>23508.05794501106</v>
      </c>
      <c r="GW24" s="39">
        <f>'[2]Raw data real costs'!CV24</f>
        <v>20121.348840179631</v>
      </c>
      <c r="GX24" s="43">
        <f>'[2]Raw data real costs'!CW24</f>
        <v>20234.840494026907</v>
      </c>
      <c r="GY24" s="46">
        <f>'[2]Raw data real costs'!CX24</f>
        <v>20400.253963546216</v>
      </c>
      <c r="GZ24" s="42">
        <f>'[2]Raw data real costs'!CY24</f>
        <v>20785.786081712293</v>
      </c>
      <c r="HA24" s="61">
        <f>'[2]Raw Data'!RC24</f>
        <v>97.6</v>
      </c>
      <c r="HB24" s="61">
        <f>'[2]Raw Data'!RD24</f>
        <v>96.5</v>
      </c>
      <c r="HC24" s="61">
        <f>'[2]Raw Data'!RE24</f>
        <v>97</v>
      </c>
      <c r="HD24" s="61">
        <f>'[2]Raw Data'!RF24</f>
        <v>92.120343839541547</v>
      </c>
      <c r="HE24" s="61">
        <f>'[2]Raw Data'!RG24</f>
        <v>92.8</v>
      </c>
      <c r="HF24" s="41">
        <f>'[2]Raw data real costs'!CZ24</f>
        <v>21483.698410579222</v>
      </c>
      <c r="HG24" s="41">
        <f>'[2]Raw data real costs'!DA24</f>
        <v>18239.107574501424</v>
      </c>
      <c r="HH24" s="39">
        <f>'[2]Raw data real costs'!DB24</f>
        <v>17170.047753190996</v>
      </c>
      <c r="HI24" s="43">
        <f>'[2]Raw data real costs'!DC24</f>
        <v>14898.985397617336</v>
      </c>
      <c r="HJ24" s="46">
        <f>'[2]Raw data real costs'!DD24</f>
        <v>14291.567800929872</v>
      </c>
      <c r="HK24" s="42">
        <f>'[2]Raw data real costs'!DE24</f>
        <v>13252.370144041903</v>
      </c>
      <c r="HL24" s="61">
        <f>'[2]Raw Data'!SA24</f>
        <v>25.132160172659383</v>
      </c>
      <c r="HM24" s="61">
        <f>'[2]Raw Data'!SB24</f>
        <v>22.8</v>
      </c>
      <c r="HN24" s="61">
        <f>'[2]Raw Data'!SC24</f>
        <v>22.2</v>
      </c>
      <c r="HO24" s="61">
        <f>'[2]Raw Data'!SD24</f>
        <v>22.49558835254523</v>
      </c>
      <c r="HP24" s="61">
        <f>'[2]Raw Data'!SE24</f>
        <v>22.738691652587502</v>
      </c>
      <c r="HQ24" s="61">
        <f>'[2]Raw Data'!SF24</f>
        <v>30.256096019300063</v>
      </c>
      <c r="HR24" s="61">
        <f>'[2]Raw Data'!SG24</f>
        <v>27.828604108012243</v>
      </c>
      <c r="HS24" s="61">
        <f>'[2]Raw Data'!SH24</f>
        <v>27.2</v>
      </c>
      <c r="HT24" s="61">
        <f>'[2]Raw Data'!SI24</f>
        <v>27.32</v>
      </c>
      <c r="HU24" s="61">
        <f>'[2]Raw Data'!SJ24</f>
        <v>28.396440781867966</v>
      </c>
      <c r="HV24" s="61">
        <f>'[2]Raw Data'!SK24</f>
        <v>27.843167797431668</v>
      </c>
      <c r="HW24" s="61">
        <f>'[2]Raw Data'!SL24</f>
        <v>31.224430924407876</v>
      </c>
      <c r="HX24" s="61">
        <f>'[2]Raw Data'!SM24</f>
        <v>29.433110082258359</v>
      </c>
      <c r="HY24" s="61">
        <f>'[2]Raw Data'!SN24</f>
        <v>28.1</v>
      </c>
      <c r="HZ24" s="61">
        <f>'[2]Raw Data'!SO24</f>
        <v>28.310000000000002</v>
      </c>
      <c r="IA24" s="61">
        <f>'[2]Raw Data'!SP24</f>
        <v>29.525184889938942</v>
      </c>
      <c r="IB24" s="61">
        <f>'[2]Raw Data'!SQ24</f>
        <v>29.643545654214112</v>
      </c>
      <c r="IC24" s="61">
        <f>'[2]Raw Data'!SR24</f>
        <v>35.179345117476004</v>
      </c>
      <c r="ID24" s="61">
        <f>'[2]Raw Data'!SS24</f>
        <v>33.64114931607871</v>
      </c>
      <c r="IE24" s="61">
        <f>'[2]Raw Data'!ST24</f>
        <v>35.200000000000003</v>
      </c>
      <c r="IF24" s="61">
        <f>'[2]Raw Data'!SU24</f>
        <v>34.849999999999994</v>
      </c>
      <c r="IG24" s="61">
        <f>'[2]Raw Data'!SV24</f>
        <v>36.278153319912839</v>
      </c>
      <c r="IH24" s="61">
        <f>'[2]Raw Data'!SW24</f>
        <v>36.73099483749926</v>
      </c>
      <c r="II24" s="41">
        <f>'[2]Raw data real costs'!DF24</f>
        <v>24180.065006006229</v>
      </c>
      <c r="IJ24" s="41">
        <f>'[2]Raw data real costs'!DG24</f>
        <v>22426.408771070612</v>
      </c>
      <c r="IK24" s="39">
        <f>'[2]Raw data real costs'!DH24</f>
        <v>20510.833873360978</v>
      </c>
      <c r="IL24" s="43">
        <f>'[2]Raw data real costs'!DI24</f>
        <v>20198.620612474351</v>
      </c>
      <c r="IM24" s="46">
        <f>'[2]Raw data real costs'!DJ24</f>
        <v>19003.383426998036</v>
      </c>
      <c r="IN24" s="41">
        <f>'[2]Raw data real costs'!DK24</f>
        <v>8004.3774535693992</v>
      </c>
      <c r="IO24" s="39">
        <f>'[2]Raw data real costs'!DL24</f>
        <v>8267.1879643704779</v>
      </c>
      <c r="IP24" s="39">
        <f>'[2]Raw data real costs'!DM24</f>
        <v>6776.308134744374</v>
      </c>
      <c r="IQ24" s="42">
        <f>'[2]Raw data real costs'!DN24</f>
        <v>6518.6542895997163</v>
      </c>
      <c r="IR24" s="39">
        <f>'[2]Raw data real costs'!DO24</f>
        <v>12506.456419791575</v>
      </c>
      <c r="IS24" s="43">
        <f>'[2]Raw data real costs'!DP24</f>
        <v>11931.432648103872</v>
      </c>
      <c r="IT24" s="46">
        <f>'[2]Raw data real costs'!DQ24</f>
        <v>12227.075292253661</v>
      </c>
      <c r="IU24" s="42">
        <f>'[2]Raw data real costs'!DR24</f>
        <v>12052.858747708864</v>
      </c>
      <c r="IV24" s="60">
        <f>'[2]Raw Data'!UO24</f>
        <v>40.4</v>
      </c>
      <c r="IW24" s="60">
        <f>'[2]Raw Data'!UP24</f>
        <v>41.4</v>
      </c>
      <c r="IX24" s="60">
        <f>'[2]Raw Data'!UQ24</f>
        <v>42.278186875405147</v>
      </c>
      <c r="IY24" s="60">
        <f>'[2]Raw Data'!UR24</f>
        <v>41.6</v>
      </c>
      <c r="IZ24" s="60">
        <f>'[2]Raw Data'!US24</f>
        <v>39.975573534204464</v>
      </c>
      <c r="JA24" s="60">
        <f>'[2]Raw Data'!UT24</f>
        <v>89.066666666666663</v>
      </c>
      <c r="JB24" s="60">
        <f>'[2]Raw Data'!UU24</f>
        <v>91</v>
      </c>
      <c r="JC24" s="60">
        <f>'[2]Raw Data'!UV24</f>
        <v>90.666666666666671</v>
      </c>
      <c r="JD24" s="60">
        <f>'[2]Raw Data'!UW24</f>
        <v>75.966666666666669</v>
      </c>
      <c r="JE24" s="60">
        <f>'[2]Raw Data'!UX24</f>
        <v>77.333333333333329</v>
      </c>
      <c r="JF24" s="60">
        <f>'[2]Raw Data'!UY24</f>
        <v>77</v>
      </c>
      <c r="JG24" s="60">
        <f>'[2]Raw Data'!UZ24</f>
        <v>3.523938450813239</v>
      </c>
      <c r="JH24" s="60">
        <f>'[2]Raw Data'!VA24</f>
        <v>3.4639083325565228</v>
      </c>
      <c r="JI24" s="60">
        <f>'[2]Raw Data'!VB24</f>
        <v>4.073864909067594</v>
      </c>
      <c r="JJ24" s="60">
        <f>'[2]Raw Data'!VC24</f>
        <v>5.5976007928396418</v>
      </c>
      <c r="JK24" s="60">
        <f>'[2]Raw Data'!VD24</f>
        <v>6.184831739366051</v>
      </c>
      <c r="JL24" s="58">
        <f>'[2]Raw Data'!VE24</f>
        <v>5.8646811295153718</v>
      </c>
      <c r="JM24" s="58">
        <f>'[2]Raw Data'!VF24</f>
        <v>1.0133154477711226</v>
      </c>
      <c r="JN24" s="58">
        <f>'[2]Raw Data'!VG24</f>
        <v>0.87631971511927231</v>
      </c>
      <c r="JO24" s="58">
        <f>'[2]Raw Data'!VH24</f>
        <v>0.89095497025687198</v>
      </c>
      <c r="JP24" s="58">
        <f>'[2]Raw Data'!VI24</f>
        <v>0.89375989202901407</v>
      </c>
      <c r="JQ24" s="58">
        <f>'[2]Raw Data'!VJ24</f>
        <v>0.75580415936408429</v>
      </c>
      <c r="JR24" s="58">
        <f>'[2]Raw Data'!VK24</f>
        <v>0.68884582787986293</v>
      </c>
      <c r="JS24" s="58">
        <f>'[2]Raw Data'!VL24</f>
        <v>59.873711479302713</v>
      </c>
      <c r="JT24" s="58">
        <f>'[2]Raw Data'!VM24</f>
        <v>70.370470524607896</v>
      </c>
      <c r="JU24" s="58">
        <f>'[2]Raw Data'!VN24</f>
        <v>80.601861874864682</v>
      </c>
      <c r="JV24" s="58">
        <f>'[2]Raw Data'!VO24</f>
        <v>82.483394333739994</v>
      </c>
      <c r="JW24" s="58">
        <f>'[2]Raw Data'!VP24</f>
        <v>90.533203018949877</v>
      </c>
      <c r="JX24" s="58">
        <f>'[2]Raw Data'!VQ24</f>
        <v>91.98235246057898</v>
      </c>
      <c r="JY24" s="58">
        <f>'[2]Raw Data'!VR24</f>
        <v>95.950096231282672</v>
      </c>
      <c r="JZ24" s="58">
        <f>'[2]Raw Data'!VS24</f>
        <v>95.887013939838596</v>
      </c>
      <c r="KA24" s="58">
        <f>'[2]Raw Data'!VT24</f>
        <v>97.162882012136521</v>
      </c>
      <c r="KB24" s="58">
        <f>'[2]Raw Data'!VU24</f>
        <v>9.0589981326972264</v>
      </c>
      <c r="KC24" s="58">
        <f>'[2]Raw Data'!VV24</f>
        <v>8.7147209131716057</v>
      </c>
      <c r="KD24" s="58">
        <f>'[2]Raw Data'!VW24</f>
        <v>7.6219399710824147</v>
      </c>
      <c r="KE24" s="58">
        <f>'[2]Raw Data'!VX24</f>
        <v>78.652382751362723</v>
      </c>
      <c r="KF24" s="58">
        <f>'[2]Raw Data'!VY24</f>
        <v>85.786911844240137</v>
      </c>
      <c r="KG24" s="58">
        <f>'[2]Raw Data'!VZ24</f>
        <v>96.308724832214764</v>
      </c>
      <c r="KH24" s="58">
        <f>'[2]Raw Data'!WA24</f>
        <v>97.356649044326957</v>
      </c>
      <c r="KI24" s="58">
        <f>'[2]Raw Data'!WB24</f>
        <v>94.923168811424233</v>
      </c>
      <c r="KJ24" s="58">
        <f>'[2]Raw Data'!WC24</f>
        <v>97.902993000898718</v>
      </c>
      <c r="KK24" s="58">
        <f>'[2]Raw Data'!WD24</f>
        <v>75.645756457564573</v>
      </c>
      <c r="KL24" s="58">
        <f>'[2]Raw Data'!WE24</f>
        <v>77.902621722846447</v>
      </c>
      <c r="KM24" s="58">
        <f>'[2]Raw Data'!WF24</f>
        <v>79.787234042553195</v>
      </c>
      <c r="KN24" s="58">
        <f>'[2]Raw Data'!WG24</f>
        <v>79.35368043087972</v>
      </c>
      <c r="KO24" s="58">
        <f>'[2]Raw Data'!WH24</f>
        <v>80.550458715596335</v>
      </c>
      <c r="KP24" s="58">
        <f>'[2]Raw Data'!WI24</f>
        <v>82.395644283121598</v>
      </c>
      <c r="KQ24" s="58">
        <f>'[2]Raw Data'!WJ24</f>
        <v>72.401128433694055</v>
      </c>
      <c r="KR24" s="58">
        <f>'[2]Raw Data'!WK24</f>
        <v>76.390422029332541</v>
      </c>
      <c r="KS24" s="58">
        <f>'[2]Raw Data'!WL24</f>
        <v>82.850922789036602</v>
      </c>
      <c r="KT24" s="58">
        <f>'[2]Raw Data'!WM24</f>
        <v>71.73525192429527</v>
      </c>
      <c r="KU24" s="58">
        <f>'[2]Raw Data'!WN24</f>
        <v>73.147487482394695</v>
      </c>
      <c r="KV24" s="58">
        <f>'[2]Raw Data'!WO24</f>
        <v>76.338216724857674</v>
      </c>
      <c r="KW24" s="58">
        <f>'[2]Raw Data'!WP24</f>
        <v>8.3333333333333321</v>
      </c>
      <c r="KX24" s="58">
        <f>'[2]Raw Data'!WS24</f>
        <v>13.341463414634147</v>
      </c>
      <c r="KY24" s="58">
        <f>'[2]Raw Data'!WV24</f>
        <v>16.968503937007874</v>
      </c>
      <c r="KZ24" s="62">
        <f>'[2]Raw Data'!WY24</f>
        <v>31.592592592592595</v>
      </c>
      <c r="LA24" s="62">
        <f>'[2]Raw data real costs'!DS24</f>
        <v>7598.398578419934</v>
      </c>
      <c r="LB24" s="62">
        <f>'[2]Raw data real costs'!DT24</f>
        <v>6659.86164631886</v>
      </c>
      <c r="LC24" s="62">
        <f>'[2]Raw data real costs'!DU24</f>
        <v>5559.5492560670464</v>
      </c>
      <c r="LD24" s="62">
        <f>'[2]Raw data real costs'!DV24</f>
        <v>5097.6748329212451</v>
      </c>
      <c r="LE24" s="62">
        <f>'[2]Raw data real costs'!DW24</f>
        <v>5548.2230476277718</v>
      </c>
      <c r="LF24" s="62">
        <f>'[2]Raw data real costs'!DX24</f>
        <v>6024.4755244755243</v>
      </c>
      <c r="LG24" s="110">
        <f>'[2]Raw Data'!XT24</f>
        <v>13.777472527472527</v>
      </c>
      <c r="LH24" s="110">
        <f>'[2]Raw Data'!XU24</f>
        <v>7.9350649350649354</v>
      </c>
      <c r="LI24" s="110">
        <f>'[2]Raw Data'!XV24</f>
        <v>8.9543817527010798</v>
      </c>
      <c r="LJ24" s="110">
        <f>'[2]Raw Data'!XW24</f>
        <v>12.012288786482335</v>
      </c>
      <c r="LK24" s="110">
        <f>'[2]Raw Data'!XX24</f>
        <v>18.818943169517489</v>
      </c>
      <c r="LL24" s="110">
        <f>'[2]Raw Data'!XY24</f>
        <v>15.059739910149473</v>
      </c>
      <c r="LM24" s="110">
        <f>'[2]Raw Data'!XZ24</f>
        <v>21.137459253351576</v>
      </c>
      <c r="LN24" s="110">
        <f>'[2]Raw Data'!YA24</f>
        <v>22.985241594284197</v>
      </c>
      <c r="LO24" s="110">
        <f>'[2]Raw Data'!YB24</f>
        <v>23.270040784721484</v>
      </c>
      <c r="LP24" s="110">
        <f>'[2]Raw Data'!YC24</f>
        <v>29.27135943216015</v>
      </c>
      <c r="LQ24" s="110">
        <f>'[2]Raw Data'!YD24</f>
        <v>15.394635561608148</v>
      </c>
      <c r="LR24" s="110">
        <f>'[2]Raw Data'!YG24</f>
        <v>16.656804733727814</v>
      </c>
      <c r="LS24" s="110">
        <f>'[2]Raw Data'!YJ24</f>
        <v>14.7815290013599</v>
      </c>
      <c r="LT24" s="110">
        <f>'[2]Raw Data'!KF24</f>
        <v>82.971199999999996</v>
      </c>
      <c r="LU24" s="110">
        <f>'[2]Raw Data'!KG24</f>
        <v>78.256733191482894</v>
      </c>
      <c r="LV24" s="115">
        <f>'[2]Raw Data'!KH24</f>
        <v>86.644000000000005</v>
      </c>
      <c r="LW24" s="115">
        <f>'[2]Raw Data'!KI24</f>
        <v>85.850625919132511</v>
      </c>
      <c r="LX24" s="115">
        <f>'[2]Raw Data'!DV24</f>
        <v>699.67</v>
      </c>
      <c r="LY24" s="115">
        <f>'[2]Raw Data'!DW24</f>
        <v>733</v>
      </c>
      <c r="LZ24" s="115">
        <f>'[2]Raw Data'!DX24</f>
        <v>772.81</v>
      </c>
      <c r="MA24" s="115">
        <f>'[2]Raw Data'!DY24</f>
        <v>829.63</v>
      </c>
      <c r="MB24" s="115">
        <f>'[2]Raw Data'!DZ24</f>
        <v>859.21</v>
      </c>
      <c r="MC24" s="115">
        <f>'[2]Raw Data'!EA24</f>
        <v>518</v>
      </c>
      <c r="MD24" s="115">
        <f>'[2]Raw Data'!EB24</f>
        <v>560</v>
      </c>
      <c r="ME24" s="115">
        <f>'[2]Raw Data'!EC24</f>
        <v>565</v>
      </c>
      <c r="MF24" s="115">
        <f>'[2]Raw Data'!ED24</f>
        <v>628</v>
      </c>
      <c r="MG24" s="115">
        <f>'[2]Raw Data'!EE24</f>
        <v>639</v>
      </c>
      <c r="MH24" s="115">
        <f>'[2]Raw Data'!EF24</f>
        <v>659</v>
      </c>
      <c r="MI24" s="115">
        <f>'[2]Raw Data'!EG24</f>
        <v>683</v>
      </c>
      <c r="MJ24" s="115">
        <f>'[2]Raw Data'!EH24</f>
        <v>744</v>
      </c>
      <c r="MK24" s="115">
        <f>'[2]Raw Data'!EI24</f>
        <v>763</v>
      </c>
      <c r="ML24" s="115">
        <f>'[2]Raw Data'!EJ24</f>
        <v>803</v>
      </c>
      <c r="MM24" s="115">
        <f>'[2]Raw Data'!EK24</f>
        <v>769</v>
      </c>
      <c r="MN24" s="115">
        <f>'[2]Raw Data'!EL24</f>
        <v>815</v>
      </c>
      <c r="MO24" s="115">
        <f>'[2]Raw Data'!EM24</f>
        <v>844</v>
      </c>
      <c r="MP24" s="115">
        <f>'[2]Raw Data'!EN24</f>
        <v>918</v>
      </c>
      <c r="MQ24" s="115">
        <f>'[2]Raw Data'!EO24</f>
        <v>950</v>
      </c>
      <c r="MR24" s="115">
        <f>'[2]Raw Data'!EP24</f>
        <v>946</v>
      </c>
      <c r="MS24" s="115">
        <f>'[2]Raw Data'!EQ24</f>
        <v>925</v>
      </c>
      <c r="MT24" s="115">
        <f>'[2]Raw Data'!ER24</f>
        <v>995</v>
      </c>
      <c r="MU24" s="115">
        <f>'[2]Raw Data'!ES24</f>
        <v>1027</v>
      </c>
      <c r="MV24" s="115">
        <f>'[2]Raw Data'!ET24</f>
        <v>1052</v>
      </c>
      <c r="MW24" s="115">
        <f>'[2]Raw Data'!EU24</f>
        <v>1023</v>
      </c>
      <c r="MX24" s="115">
        <f>'[2]Raw Data'!EV24</f>
        <v>1076</v>
      </c>
      <c r="MY24" s="115">
        <f>'[2]Raw Data'!EW24</f>
        <v>1107</v>
      </c>
      <c r="MZ24" s="115">
        <f>'[2]Raw Data'!EX24</f>
        <v>1190</v>
      </c>
      <c r="NA24" s="115">
        <f>'[2]Raw Data'!EY24</f>
        <v>1171</v>
      </c>
      <c r="NB24" s="115">
        <f>'[2]Raw Data'!EZ24</f>
        <v>80.236842105263165</v>
      </c>
      <c r="NC24" s="115">
        <f>'[2]Raw Data'!FA24</f>
        <v>73.073022312373226</v>
      </c>
      <c r="ND24" s="115">
        <f>'[2]Raw Data'!FB24</f>
        <v>69.925006464959921</v>
      </c>
      <c r="NE24" s="115">
        <f>'[2]Raw Data'!FC24</f>
        <v>78.868421052631575</v>
      </c>
      <c r="NF24" s="115">
        <f>'[2]Raw Data'!FD24</f>
        <v>69.066937119675458</v>
      </c>
      <c r="NG24" s="115">
        <f>'[2]Raw Data'!FE24</f>
        <v>65.063356607189036</v>
      </c>
      <c r="NH24" s="115">
        <f>'[2]Raw Data'!FF24</f>
        <v>84.263157894736835</v>
      </c>
      <c r="NI24" s="115">
        <f>'[2]Raw Data'!FG24</f>
        <v>78.575050709939148</v>
      </c>
      <c r="NJ24" s="115">
        <f>'[2]Raw Data'!FH24</f>
        <v>73.881561934316011</v>
      </c>
      <c r="NK24" s="115">
        <f>'[2]Raw Data'!FI24</f>
        <v>85.763157894736835</v>
      </c>
      <c r="NL24" s="115">
        <f>'[2]Raw Data'!FJ24</f>
        <v>72.079556898288004</v>
      </c>
      <c r="NM24" s="115">
        <f>'[2]Raw Data'!FK24</f>
        <v>65.658132919575891</v>
      </c>
      <c r="NN24" s="115">
        <f>'[2]Raw Data'!FL24</f>
        <v>3.1013275094836112</v>
      </c>
      <c r="NO24" s="116"/>
      <c r="NP24" s="113"/>
    </row>
    <row r="25" spans="1:380" s="63" customFormat="1" ht="15" customHeight="1">
      <c r="A25" s="51" t="s">
        <v>106</v>
      </c>
      <c r="B25" s="52">
        <v>1</v>
      </c>
      <c r="C25" s="52">
        <v>1</v>
      </c>
      <c r="D25" s="94">
        <f>'[2]Raw data real costs'!B25</f>
        <v>9233.4782838878054</v>
      </c>
      <c r="E25" s="98">
        <f>'[2]Raw data real costs'!C25</f>
        <v>8667.4150523438839</v>
      </c>
      <c r="F25" s="98">
        <f>'[2]Raw data real costs'!D25</f>
        <v>8426.8025131853992</v>
      </c>
      <c r="G25" s="98">
        <f>'[2]Raw data real costs'!E25</f>
        <v>8466.7957108621122</v>
      </c>
      <c r="H25" s="98">
        <f>'[2]Raw data real costs'!F25</f>
        <v>8072.4260613737633</v>
      </c>
      <c r="I25" s="99">
        <f>'[2]Raw data real costs'!G25</f>
        <v>8276.1533463287851</v>
      </c>
      <c r="J25" s="94">
        <f>'[2]Raw data real costs'!H25</f>
        <v>9689.6628628104263</v>
      </c>
      <c r="K25" s="98">
        <f>'[2]Raw data real costs'!I25</f>
        <v>10016.612976778237</v>
      </c>
      <c r="L25" s="98">
        <f>'[2]Raw data real costs'!J25</f>
        <v>10133.707785548782</v>
      </c>
      <c r="M25" s="98">
        <f>'[2]Raw data real costs'!K25</f>
        <v>10635.686075802692</v>
      </c>
      <c r="N25" s="98">
        <f>'[2]Raw data real costs'!L25</f>
        <v>10968.885112962978</v>
      </c>
      <c r="O25" s="99">
        <f>'[2]Raw data real costs'!M25</f>
        <v>11555.0621669627</v>
      </c>
      <c r="P25" s="33">
        <f>'[2]Raw data real costs'!N25</f>
        <v>2500.0742596314744</v>
      </c>
      <c r="Q25" s="34">
        <f>'[2]Raw data real costs'!O25</f>
        <v>2579.0948635124128</v>
      </c>
      <c r="R25" s="34">
        <f>'[2]Raw data real costs'!P25</f>
        <v>2544.3751880351915</v>
      </c>
      <c r="S25" s="34">
        <f>'[2]Raw data real costs'!Q25</f>
        <v>2452.3788849057228</v>
      </c>
      <c r="T25" s="34">
        <f>'[2]Raw data real costs'!R25</f>
        <v>2689.6425824834942</v>
      </c>
      <c r="U25" s="38">
        <f>'[2]Raw data real costs'!S25</f>
        <v>3512.9533678756475</v>
      </c>
      <c r="V25" s="53">
        <f>'[2]Raw Data'!BD25</f>
        <v>56</v>
      </c>
      <c r="W25" s="54">
        <f>'[2]Raw Data'!BE25</f>
        <v>59</v>
      </c>
      <c r="X25" s="55">
        <f>'[2]Raw Data'!BF25</f>
        <v>62</v>
      </c>
      <c r="Y25" s="54">
        <f>'[2]Raw Data'!BG25</f>
        <v>60</v>
      </c>
      <c r="Z25" s="124">
        <f>'[2]Raw Data'!BH25</f>
        <v>64</v>
      </c>
      <c r="AA25" s="53">
        <f>'[2]Raw Data'!BI25</f>
        <v>26</v>
      </c>
      <c r="AB25" s="55">
        <f>'[2]Raw Data'!BJ25</f>
        <v>25</v>
      </c>
      <c r="AC25" s="55">
        <f>'[2]Raw Data'!BK25</f>
        <v>32</v>
      </c>
      <c r="AD25" s="55">
        <f>'[2]Raw Data'!BL25</f>
        <v>34</v>
      </c>
      <c r="AE25" s="55">
        <f>'[2]Raw Data'!BM25</f>
        <v>28</v>
      </c>
      <c r="AF25" s="119"/>
      <c r="AG25" s="119"/>
      <c r="AH25" s="119"/>
      <c r="AI25" s="119"/>
      <c r="AJ25" s="104"/>
      <c r="AK25" s="12"/>
      <c r="AL25" s="11"/>
      <c r="AM25" s="12"/>
      <c r="AN25" s="11"/>
      <c r="AO25" s="12"/>
      <c r="AP25" s="33">
        <f>'[2]Raw data real costs'!T25</f>
        <v>4414.3225376331311</v>
      </c>
      <c r="AQ25" s="34">
        <f>'[2]Raw data real costs'!U25</f>
        <v>2841.5279200802302</v>
      </c>
      <c r="AR25" s="34">
        <f>'[2]Raw data real costs'!V25</f>
        <v>2284.0872498413842</v>
      </c>
      <c r="AS25" s="34">
        <f>'[2]Raw data real costs'!W25</f>
        <v>2429.3174188060593</v>
      </c>
      <c r="AT25" s="34">
        <f>'[2]Raw data real costs'!X25</f>
        <v>2271.8075546917235</v>
      </c>
      <c r="AU25" s="34">
        <f>'[2]Raw data real costs'!Y25</f>
        <v>4079.3269230769229</v>
      </c>
      <c r="AV25" s="33">
        <f>'[2]Raw data real costs'!Z25</f>
        <v>478.85675057769282</v>
      </c>
      <c r="AW25" s="34">
        <f>'[2]Raw data real costs'!AA25</f>
        <v>323.48659137906202</v>
      </c>
      <c r="AX25" s="34">
        <f>'[2]Raw data real costs'!AB25</f>
        <v>246.46065716017918</v>
      </c>
      <c r="AY25" s="34">
        <f>'[2]Raw data real costs'!AC25</f>
        <v>216.39171297248265</v>
      </c>
      <c r="AZ25" s="34">
        <f>'[2]Raw data real costs'!AD25</f>
        <v>317.32713204373789</v>
      </c>
      <c r="BA25" s="34">
        <f>'[2]Raw data real costs'!AE25</f>
        <v>452.88461538461536</v>
      </c>
      <c r="BB25" s="48">
        <f>'[2]Raw Data'!DH25</f>
        <v>77.777777777777786</v>
      </c>
      <c r="BC25" s="48">
        <f>'[2]Raw Data'!DI25</f>
        <v>76.923076923076934</v>
      </c>
      <c r="BD25" s="48">
        <f>'[2]Raw Data'!DJ25</f>
        <v>70.370370370370367</v>
      </c>
      <c r="BE25" s="48">
        <f>'[2]Raw Data'!DK25</f>
        <v>66.666666666666657</v>
      </c>
      <c r="BF25" s="48">
        <f>'[2]Raw Data'!DL25</f>
        <v>61.764705882352942</v>
      </c>
      <c r="BG25" s="48">
        <f>'[2]Raw Data'!DM25</f>
        <v>71.428571428571431</v>
      </c>
      <c r="BH25" s="58">
        <f>'[2]Raw Data'!DN25</f>
        <v>94.533333333333346</v>
      </c>
      <c r="BI25" s="58">
        <f>'[2]Raw Data'!DO25</f>
        <v>93.666666666666671</v>
      </c>
      <c r="BJ25" s="59">
        <f>'[2]Raw Data'!DP25</f>
        <v>94.666666666666671</v>
      </c>
      <c r="BK25" s="90">
        <f>'[2]Raw Data'!DQ25</f>
        <v>94.1</v>
      </c>
      <c r="BL25" s="48">
        <f>'[2]Raw Data'!DR25</f>
        <v>94.2</v>
      </c>
      <c r="BM25" s="57">
        <f>'[2]Raw Data'!DS25</f>
        <v>93.8</v>
      </c>
      <c r="BN25" s="55">
        <f>'[2]Raw Data'!DT25</f>
        <v>94.6</v>
      </c>
      <c r="BO25" s="55">
        <f>'[2]Raw Data'!DU25</f>
        <v>91.1</v>
      </c>
      <c r="BP25" s="55">
        <f>'[2]Raw Data'!DV25</f>
        <v>823.92</v>
      </c>
      <c r="BQ25" s="48">
        <f>'[2]Raw Data'!FL25</f>
        <v>5.978473219003301</v>
      </c>
      <c r="BR25" s="57">
        <f>'[2]Raw Data'!FO25</f>
        <v>6.0408383508966583</v>
      </c>
      <c r="BS25" s="57">
        <f>'[2]Raw Data'!FR25</f>
        <v>5.3984864179303127</v>
      </c>
      <c r="BT25" s="57">
        <f>'[2]Raw Data'!FU25</f>
        <v>5.4037893792742633</v>
      </c>
      <c r="BU25" s="57">
        <f>'[2]Raw Data'!FX25</f>
        <v>6.3059845559845566</v>
      </c>
      <c r="BV25" s="123">
        <f>'[2]Raw Data'!GA25</f>
        <v>6.3782228215129271</v>
      </c>
      <c r="BW25" s="34">
        <f>'[2]Raw data real costs'!AF25</f>
        <v>358435.35032799077</v>
      </c>
      <c r="BX25" s="34">
        <f>'[2]Raw data real costs'!AG25</f>
        <v>165828.4562974427</v>
      </c>
      <c r="BY25" s="35">
        <f>'[2]Raw data real costs'!AH25</f>
        <v>128452.10582620827</v>
      </c>
      <c r="BZ25" s="37">
        <f>'[2]Raw data real costs'!AI25</f>
        <v>134499.34530340644</v>
      </c>
      <c r="CA25" s="35">
        <f>'[2]Raw data real costs'!AJ25</f>
        <v>143473.75901932502</v>
      </c>
      <c r="CB25" s="109">
        <f>'[2]Raw data real costs'!AK25</f>
        <v>152699.58467928009</v>
      </c>
      <c r="CC25" s="60">
        <f>'[2]Raw Data'!GV25</f>
        <v>28.28282828282828</v>
      </c>
      <c r="CD25" s="60">
        <f>'[2]Raw Data'!GW25</f>
        <v>27.173913043478258</v>
      </c>
      <c r="CE25" s="60">
        <f>'[2]Raw Data'!GX25</f>
        <v>26.136363636363637</v>
      </c>
      <c r="CF25" s="60">
        <f>'[2]Raw Data'!GY25</f>
        <v>25</v>
      </c>
      <c r="CG25" s="60">
        <f>'[2]Raw Data'!GZ25</f>
        <v>28.260869565217391</v>
      </c>
      <c r="CH25" s="60">
        <f>'[2]Raw Data'!HA25</f>
        <v>28.421052631578945</v>
      </c>
      <c r="CI25" s="34">
        <f>'[2]Raw data real costs'!AL25</f>
        <v>28.492803481042191</v>
      </c>
      <c r="CJ25" s="34">
        <f>'[2]Raw data real costs'!AM25</f>
        <v>25.602656188380045</v>
      </c>
      <c r="CK25" s="35">
        <f>'[2]Raw data real costs'!AN25</f>
        <v>20.870408285172978</v>
      </c>
      <c r="CL25" s="37">
        <f>'[2]Raw data real costs'!AO25</f>
        <v>20.856839742105524</v>
      </c>
      <c r="CM25" s="35">
        <f>'[2]Raw data real costs'!AP25</f>
        <v>19.43418743538308</v>
      </c>
      <c r="CN25" s="38">
        <f>'[2]Raw data real costs'!AQ25</f>
        <v>18.904018869636214</v>
      </c>
      <c r="CO25" s="111">
        <f>'[2]Raw Data'!HI25</f>
        <v>475.13</v>
      </c>
      <c r="CP25" s="111">
        <f>'[2]Raw Data'!HJ25</f>
        <v>255</v>
      </c>
      <c r="CQ25" s="111">
        <f>'[2]Raw Data'!HK25</f>
        <v>599</v>
      </c>
      <c r="CR25" s="111">
        <f>'[2]Raw Data'!HL25</f>
        <v>495</v>
      </c>
      <c r="CS25" s="111">
        <f>'[2]Raw Data'!HM25</f>
        <v>438</v>
      </c>
      <c r="CT25" s="111">
        <f>'[2]Raw Data'!HN25</f>
        <v>988.7</v>
      </c>
      <c r="CU25" s="72">
        <f>'[2]Raw Data'!HO25</f>
        <v>7.9407367953839323</v>
      </c>
      <c r="CV25" s="72">
        <f>'[2]Raw Data'!HP25</f>
        <v>6.5924528301886793</v>
      </c>
      <c r="CW25" s="72">
        <f>'[2]Raw Data'!HQ25</f>
        <v>7.0228136882129277</v>
      </c>
      <c r="CX25" s="72">
        <f>'[2]Raw Data'!HR25</f>
        <v>6.6730927018367234</v>
      </c>
      <c r="CY25" s="72">
        <f>'[2]Raw Data'!HS25</f>
        <v>6.4838586970440728</v>
      </c>
      <c r="CZ25" s="72">
        <f>'[2]Raw Data'!HT25</f>
        <v>8.1125597728631202</v>
      </c>
      <c r="DA25" s="72">
        <f>'[2]Raw Data'!HU25</f>
        <v>9.5562405169033546</v>
      </c>
      <c r="DB25" s="72">
        <f>'[2]Raw Data'!HV25</f>
        <v>9.7354385964912282</v>
      </c>
      <c r="DC25" s="72">
        <f>'[2]Raw Data'!HW25</f>
        <v>9.1981599433828727</v>
      </c>
      <c r="DD25" s="72">
        <f>'[2]Raw Data'!HX25</f>
        <v>8.9523662029478324</v>
      </c>
      <c r="DE25" s="72">
        <f>'[2]Raw Data'!HY25</f>
        <v>8.8007795652256782</v>
      </c>
      <c r="DF25" s="72">
        <f>'[2]Raw Data'!HZ25</f>
        <v>9.2696774280770065</v>
      </c>
      <c r="DG25" s="72">
        <f>'[2]Raw Data'!IA25</f>
        <v>97.564300576749005</v>
      </c>
      <c r="DH25" s="72">
        <f>'[2]Raw Data'!IB25</f>
        <v>97.528498636846905</v>
      </c>
      <c r="DI25" s="72">
        <f>'[2]Raw Data'!IC25</f>
        <v>98.081475625767609</v>
      </c>
      <c r="DJ25" s="72">
        <f>'[2]Raw Data'!ID25</f>
        <v>97.718648679255637</v>
      </c>
      <c r="DK25" s="72">
        <f>'[2]Raw Data'!IE25</f>
        <v>97.822921722249191</v>
      </c>
      <c r="DL25" s="72">
        <f>'[2]Raw Data'!IF25</f>
        <v>97.970865150033902</v>
      </c>
      <c r="DM25" s="72">
        <f>'[2]Raw Data'!IG25</f>
        <v>77.688177072613996</v>
      </c>
      <c r="DN25" s="72">
        <f>'[2]Raw Data'!IH25</f>
        <v>79.646073167164616</v>
      </c>
      <c r="DO25" s="72">
        <f>'[2]Raw Data'!II25</f>
        <v>78.448204874835312</v>
      </c>
      <c r="DP25" s="72">
        <f>'[2]Raw Data'!IJ25</f>
        <v>76.8784269617787</v>
      </c>
      <c r="DQ25" s="72">
        <f>'[2]Raw Data'!IK25</f>
        <v>77.160986592979214</v>
      </c>
      <c r="DR25" s="72">
        <f>'[2]Raw Data'!IL25</f>
        <v>79.206768905341079</v>
      </c>
      <c r="DS25" s="34">
        <f>'[2]Raw data real costs'!AR25</f>
        <v>29.066717304912515</v>
      </c>
      <c r="DT25" s="34">
        <f>'[2]Raw data real costs'!AS25</f>
        <v>30.142596844491759</v>
      </c>
      <c r="DU25" s="35">
        <f>'[2]Raw data real costs'!AT25</f>
        <v>32.887289442005837</v>
      </c>
      <c r="DV25" s="37">
        <f>'[2]Raw data real costs'!AU25</f>
        <v>24.32035261443411</v>
      </c>
      <c r="DW25" s="35">
        <f>'[2]Raw data real costs'!AV25</f>
        <v>25.40286886561541</v>
      </c>
      <c r="DX25" s="35">
        <f>'[2]Raw data real costs'!AW25</f>
        <v>40.069613899641134</v>
      </c>
      <c r="DY25" s="35">
        <f>'[2]Raw Data'!JE25</f>
        <v>1.6</v>
      </c>
      <c r="DZ25" s="35">
        <f>'[2]Raw Data'!JH25</f>
        <v>1.6</v>
      </c>
      <c r="EA25" s="35">
        <f>'[2]Raw Data'!JK25</f>
        <v>2.6462560816423402</v>
      </c>
      <c r="EB25" s="35">
        <f>'[2]Raw Data'!JN25</f>
        <v>2.8656126482213438</v>
      </c>
      <c r="EC25" s="35">
        <f>'[2]Raw Data'!JQ25</f>
        <v>3.4379755396494391</v>
      </c>
      <c r="ED25" s="35">
        <f>'[2]Raw Data'!JT25</f>
        <v>4.4307028989618198</v>
      </c>
      <c r="EE25" s="56">
        <f>'[2]Raw Data'!JW25</f>
        <v>31.746031746031743</v>
      </c>
      <c r="EF25" s="56">
        <f>'[2]Raw Data'!JX25</f>
        <v>29.338103756708406</v>
      </c>
      <c r="EG25" s="56">
        <f>'[2]Raw Data'!JY25</f>
        <v>33.108108108108105</v>
      </c>
      <c r="EH25" s="56">
        <f>'[2]Raw Data'!JZ25</f>
        <v>36.585365853658537</v>
      </c>
      <c r="EI25" s="56">
        <f>'[2]Raw Data'!KA25</f>
        <v>38.461538461538467</v>
      </c>
      <c r="EJ25" s="56">
        <f>'[2]Raw Data'!KB25</f>
        <v>23.776223776223777</v>
      </c>
      <c r="EK25" s="61">
        <f>'[2]Raw Data'!KC25</f>
        <v>74.600000000000009</v>
      </c>
      <c r="EL25" s="61">
        <f>'[2]Raw Data'!KD25</f>
        <v>76</v>
      </c>
      <c r="EM25" s="61">
        <f>'[2]Raw Data'!KE25</f>
        <v>72.333333333333329</v>
      </c>
      <c r="EN25" s="34">
        <f>'[2]Raw data real costs'!AX25</f>
        <v>975.07021660709404</v>
      </c>
      <c r="EO25" s="34">
        <f>'[2]Raw data real costs'!AY25</f>
        <v>901.89689281973699</v>
      </c>
      <c r="EP25" s="35">
        <f>'[2]Raw data real costs'!AZ25</f>
        <v>982.97948994264334</v>
      </c>
      <c r="EQ25" s="37">
        <f>'[2]Raw data real costs'!BA25</f>
        <v>849.80870972573234</v>
      </c>
      <c r="ER25" s="35">
        <f>'[2]Raw data real costs'!BB25</f>
        <v>829.51569979623127</v>
      </c>
      <c r="ES25" s="35">
        <f>'[2]Raw data real costs'!BC25</f>
        <v>746.15384615384619</v>
      </c>
      <c r="ET25" s="34">
        <f>'[2]Raw data real costs'!BD25</f>
        <v>3.808411579243856</v>
      </c>
      <c r="EU25" s="34">
        <f>'[2]Raw data real costs'!BE25</f>
        <v>3.9114138381594454</v>
      </c>
      <c r="EV25" s="35">
        <f>'[2]Raw data real costs'!BF25</f>
        <v>1.6114593686412522</v>
      </c>
      <c r="EW25" s="37">
        <f>'[2]Raw data real costs'!BG25</f>
        <v>1.1989681655389675</v>
      </c>
      <c r="EX25" s="35">
        <f>'[2]Raw data real costs'!BH25</f>
        <v>1.2223566548408031</v>
      </c>
      <c r="EY25" s="38">
        <f>'[2]Raw data real costs'!BI25</f>
        <v>1.4140611522638047</v>
      </c>
      <c r="EZ25" s="34">
        <f>'[2]Raw data real costs'!BJ25</f>
        <v>7.2773593649851174</v>
      </c>
      <c r="FA25" s="34">
        <f>'[2]Raw data real costs'!BK25</f>
        <v>7.4761325686437656</v>
      </c>
      <c r="FB25" s="35">
        <f>'[2]Raw data real costs'!BL25</f>
        <v>6.478166673636518</v>
      </c>
      <c r="FC25" s="37">
        <f>'[2]Raw data real costs'!BM25</f>
        <v>6.7946779287314998</v>
      </c>
      <c r="FD25" s="35">
        <f>'[2]Raw data real costs'!BN25</f>
        <v>7.2962253410967293</v>
      </c>
      <c r="FE25" s="38">
        <f>'[2]Raw data real costs'!BO25</f>
        <v>2.7617762269989137</v>
      </c>
      <c r="FF25" s="34">
        <f>'[2]Raw data real costs'!BP25</f>
        <v>8.9102587497915593</v>
      </c>
      <c r="FG25" s="34">
        <f>'[2]Raw data real costs'!BQ25</f>
        <v>6.7648477122711563</v>
      </c>
      <c r="FH25" s="37">
        <f>'[2]Raw data real costs'!BR25</f>
        <v>9.1276387728552972</v>
      </c>
      <c r="FI25" s="37">
        <f>'[2]Raw data real costs'!BS25</f>
        <v>9.034030511911455</v>
      </c>
      <c r="FJ25" s="35">
        <f>'[2]Raw data real costs'!BT25</f>
        <v>5.8440986206901826</v>
      </c>
      <c r="FK25" s="38">
        <f>'[2]Raw data real costs'!BU25</f>
        <v>5.5053884184095194</v>
      </c>
      <c r="FL25" s="34">
        <f>'[2]Raw data real costs'!BV25</f>
        <v>19041.87798617451</v>
      </c>
      <c r="FM25" s="34">
        <f>'[2]Raw data real costs'!BW25</f>
        <v>15638.253157163897</v>
      </c>
      <c r="FN25" s="37">
        <f>'[2]Raw data real costs'!BX25</f>
        <v>11935.60218992119</v>
      </c>
      <c r="FO25" s="37">
        <f>'[2]Raw data real costs'!BY25</f>
        <v>12996.247350118332</v>
      </c>
      <c r="FP25" s="45">
        <f>'[2]Raw data real costs'!BZ25</f>
        <v>19399.661968566321</v>
      </c>
      <c r="FQ25" s="45">
        <f>'[2]Raw data real costs'!CA25</f>
        <v>15689.893862482693</v>
      </c>
      <c r="FR25" s="134">
        <f>'[2]Raw Data'!NW25</f>
        <v>94.333333333333329</v>
      </c>
      <c r="FS25" s="134">
        <f>'[2]Raw Data'!NX25</f>
        <v>95.666666666666671</v>
      </c>
      <c r="FT25" s="134">
        <f>'[2]Raw Data'!NY25</f>
        <v>91.399999999999991</v>
      </c>
      <c r="FU25" s="61">
        <f>'[2]Raw Data'!NZ25</f>
        <v>91.333333333333329</v>
      </c>
      <c r="FV25" s="58">
        <f>'[2]Raw Data'!OA25</f>
        <v>91.333333333333329</v>
      </c>
      <c r="FW25" s="58">
        <f>'[2]Raw Data'!OB25</f>
        <v>87.473118279569874</v>
      </c>
      <c r="FX25" s="58">
        <f>'[2]Raw Data'!OC25</f>
        <v>93</v>
      </c>
      <c r="FY25" s="58">
        <f>'[2]Raw Data'!OD25</f>
        <v>94</v>
      </c>
      <c r="FZ25" s="58">
        <f>'[2]Raw Data'!OE25</f>
        <v>90.133333333333326</v>
      </c>
      <c r="GA25" s="58">
        <f>'[2]Raw Data'!OF25</f>
        <v>94</v>
      </c>
      <c r="GB25" s="58">
        <f>'[2]Raw Data'!OG25</f>
        <v>94</v>
      </c>
      <c r="GC25" s="34">
        <f>'[2]Raw data real costs'!CB25</f>
        <v>79.804193374633854</v>
      </c>
      <c r="GD25" s="34">
        <f>'[2]Raw data real costs'!CC25</f>
        <v>78.052896444075188</v>
      </c>
      <c r="GE25" s="37">
        <f>'[2]Raw data real costs'!CD25</f>
        <v>92.438648589342321</v>
      </c>
      <c r="GF25" s="37">
        <f>'[2]Raw data real costs'!CE25</f>
        <v>95.309572939533155</v>
      </c>
      <c r="GG25" s="36">
        <f>'[2]Raw data real costs'!CF25</f>
        <v>90.574473628952688</v>
      </c>
      <c r="GH25" s="34">
        <f>'[2]Raw data real costs'!CG25</f>
        <v>55.852209518410241</v>
      </c>
      <c r="GI25" s="35">
        <f>'[2]Raw data real costs'!CH25</f>
        <v>56.787866988640246</v>
      </c>
      <c r="GJ25" s="35">
        <f>'[2]Raw data real costs'!CI25</f>
        <v>47.925328279397291</v>
      </c>
      <c r="GK25" s="36">
        <f>'[2]Raw data real costs'!CJ25</f>
        <v>46.267361111111114</v>
      </c>
      <c r="GL25" s="34">
        <f>'[2]Raw data real costs'!CK25</f>
        <v>169.92789451322901</v>
      </c>
      <c r="GM25" s="34">
        <f>'[2]Raw data real costs'!CL25</f>
        <v>157.16315971190016</v>
      </c>
      <c r="GN25" s="35">
        <f>'[2]Raw data real costs'!CM25</f>
        <v>146.71625186925675</v>
      </c>
      <c r="GO25" s="35">
        <f>'[2]Raw data real costs'!CN25</f>
        <v>151.91658684859172</v>
      </c>
      <c r="GP25" s="36">
        <f>'[2]Raw data real costs'!CO25</f>
        <v>158.54929704174918</v>
      </c>
      <c r="GQ25" s="34">
        <f>'[2]Raw data real costs'!CP25</f>
        <v>119.94794581482796</v>
      </c>
      <c r="GR25" s="35">
        <f>'[2]Raw data real costs'!CQ25</f>
        <v>115.02255861393375</v>
      </c>
      <c r="GS25" s="35">
        <f>'[2]Raw data real costs'!CR25</f>
        <v>133.8391736536563</v>
      </c>
      <c r="GT25" s="36">
        <f>'[2]Raw data real costs'!CS25</f>
        <v>130.64236111111111</v>
      </c>
      <c r="GU25" s="34">
        <f>'[2]Raw data real costs'!CT25</f>
        <v>21495.453300919689</v>
      </c>
      <c r="GV25" s="34">
        <f>'[2]Raw data real costs'!CU25</f>
        <v>13644.113492827562</v>
      </c>
      <c r="GW25" s="35">
        <f>'[2]Raw data real costs'!CV25</f>
        <v>14823.247881031153</v>
      </c>
      <c r="GX25" s="37">
        <f>'[2]Raw data real costs'!CW25</f>
        <v>14035.947138127798</v>
      </c>
      <c r="GY25" s="45">
        <f>'[2]Raw data real costs'!CX25</f>
        <v>14189.201200030522</v>
      </c>
      <c r="GZ25" s="36">
        <f>'[2]Raw data real costs'!CY25</f>
        <v>13244.116289801568</v>
      </c>
      <c r="HA25" s="61">
        <f>'[2]Raw Data'!RC25</f>
        <v>98.8</v>
      </c>
      <c r="HB25" s="61">
        <f>'[2]Raw Data'!RD25</f>
        <v>98.4</v>
      </c>
      <c r="HC25" s="61">
        <f>'[2]Raw Data'!RE25</f>
        <v>100</v>
      </c>
      <c r="HD25" s="61">
        <f>'[2]Raw Data'!RF25</f>
        <v>100</v>
      </c>
      <c r="HE25" s="61">
        <f>'[2]Raw Data'!RG25</f>
        <v>98.7</v>
      </c>
      <c r="HF25" s="34">
        <f>'[2]Raw data real costs'!CZ25</f>
        <v>5158.00996986878</v>
      </c>
      <c r="HG25" s="34">
        <f>'[2]Raw data real costs'!DA25</f>
        <v>4534.3424774706073</v>
      </c>
      <c r="HH25" s="35">
        <f>'[2]Raw data real costs'!DB25</f>
        <v>3396.9150738282392</v>
      </c>
      <c r="HI25" s="37">
        <f>'[2]Raw data real costs'!DC25</f>
        <v>4159.5673409133915</v>
      </c>
      <c r="HJ25" s="45">
        <f>'[2]Raw data real costs'!DD25</f>
        <v>3086.1636884521226</v>
      </c>
      <c r="HK25" s="36">
        <f>'[2]Raw data real costs'!DE25</f>
        <v>4532.8480867888766</v>
      </c>
      <c r="HL25" s="61">
        <f>'[2]Raw Data'!SA25</f>
        <v>18.09372802037678</v>
      </c>
      <c r="HM25" s="61">
        <f>'[2]Raw Data'!SB25</f>
        <v>18.55</v>
      </c>
      <c r="HN25" s="61">
        <f>'[2]Raw Data'!SC25</f>
        <v>16.830000000000002</v>
      </c>
      <c r="HO25" s="61">
        <f>'[2]Raw Data'!SD25</f>
        <v>18.01699260752612</v>
      </c>
      <c r="HP25" s="61">
        <f>'[2]Raw Data'!SE25</f>
        <v>20.350083283696573</v>
      </c>
      <c r="HQ25" s="61">
        <f>'[2]Raw Data'!SF25</f>
        <v>29.335431605835048</v>
      </c>
      <c r="HR25" s="61">
        <f>'[2]Raw Data'!SG25</f>
        <v>22.989012857855951</v>
      </c>
      <c r="HS25" s="61">
        <f>'[2]Raw Data'!SH25</f>
        <v>21.9</v>
      </c>
      <c r="HT25" s="61">
        <f>'[2]Raw Data'!SI25</f>
        <v>20.95</v>
      </c>
      <c r="HU25" s="61">
        <f>'[2]Raw Data'!SJ25</f>
        <v>19.06906461440181</v>
      </c>
      <c r="HV25" s="61">
        <f>'[2]Raw Data'!SK25</f>
        <v>18.401263998752192</v>
      </c>
      <c r="HW25" s="61">
        <f>'[2]Raw Data'!SL25</f>
        <v>17.358772054715271</v>
      </c>
      <c r="HX25" s="61">
        <f>'[2]Raw Data'!SM25</f>
        <v>14.2</v>
      </c>
      <c r="HY25" s="61">
        <f>'[2]Raw Data'!SN25</f>
        <v>12.24</v>
      </c>
      <c r="HZ25" s="61">
        <f>'[2]Raw Data'!SO25</f>
        <v>11.52</v>
      </c>
      <c r="IA25" s="61">
        <f>'[2]Raw Data'!SP25</f>
        <v>14.414854401260007</v>
      </c>
      <c r="IB25" s="61">
        <f>'[2]Raw Data'!SQ25</f>
        <v>14.971292160158818</v>
      </c>
      <c r="IC25" s="61">
        <f>'[2]Raw Data'!SR25</f>
        <v>23.900536991213915</v>
      </c>
      <c r="ID25" s="61">
        <f>'[2]Raw Data'!SS25</f>
        <v>24.471840770797058</v>
      </c>
      <c r="IE25" s="61">
        <f>'[2]Raw Data'!ST25</f>
        <v>23.37</v>
      </c>
      <c r="IF25" s="61">
        <f>'[2]Raw Data'!SU25</f>
        <v>23.9</v>
      </c>
      <c r="IG25" s="61">
        <f>'[2]Raw Data'!SV25</f>
        <v>25.877081521181637</v>
      </c>
      <c r="IH25" s="61">
        <f>'[2]Raw Data'!SW25</f>
        <v>24.985992958535245</v>
      </c>
      <c r="II25" s="34">
        <f>'[2]Raw data real costs'!DF25</f>
        <v>40537.331287094195</v>
      </c>
      <c r="IJ25" s="34">
        <f>'[2]Raw data real costs'!DG25</f>
        <v>42821.525423643427</v>
      </c>
      <c r="IK25" s="35">
        <f>'[2]Raw data real costs'!DH25</f>
        <v>33881.709442356921</v>
      </c>
      <c r="IL25" s="37">
        <f>'[2]Raw data real costs'!DI25</f>
        <v>33175.875053756608</v>
      </c>
      <c r="IM25" s="45">
        <f>'[2]Raw data real costs'!DJ25</f>
        <v>30797.544899738379</v>
      </c>
      <c r="IN25" s="34">
        <f>'[2]Raw data real costs'!DK25</f>
        <v>8277.917647848566</v>
      </c>
      <c r="IO25" s="35">
        <f>'[2]Raw data real costs'!DL25</f>
        <v>7986.7847351636292</v>
      </c>
      <c r="IP25" s="35">
        <f>'[2]Raw data real costs'!DM25</f>
        <v>7117.861585589083</v>
      </c>
      <c r="IQ25" s="36">
        <f>'[2]Raw data real costs'!DN25</f>
        <v>7568.0664513151814</v>
      </c>
      <c r="IR25" s="35">
        <f>'[2]Raw data real costs'!DO25</f>
        <v>25603.791794508354</v>
      </c>
      <c r="IS25" s="37">
        <f>'[2]Raw data real costs'!DP25</f>
        <v>25189.090318592986</v>
      </c>
      <c r="IT25" s="45">
        <f>'[2]Raw data real costs'!DQ25</f>
        <v>23679.683314149297</v>
      </c>
      <c r="IU25" s="36">
        <f>'[2]Raw data real costs'!DR25</f>
        <v>24319.335486848177</v>
      </c>
      <c r="IV25" s="60">
        <f>'[2]Raw Data'!UO25</f>
        <v>27.534685165421557</v>
      </c>
      <c r="IW25" s="60">
        <f>'[2]Raw Data'!UP25</f>
        <v>22.8</v>
      </c>
      <c r="IX25" s="60">
        <f>'[2]Raw Data'!UQ25</f>
        <v>30.766498080191713</v>
      </c>
      <c r="IY25" s="60">
        <f>'[2]Raw Data'!UR25</f>
        <v>17.3</v>
      </c>
      <c r="IZ25" s="60">
        <f>'[2]Raw Data'!US25</f>
        <v>19.224407474202053</v>
      </c>
      <c r="JA25" s="60">
        <f>'[2]Raw Data'!UT25</f>
        <v>81.966666666666669</v>
      </c>
      <c r="JB25" s="60">
        <f>'[2]Raw Data'!UU25</f>
        <v>75.333333333333329</v>
      </c>
      <c r="JC25" s="60">
        <f>'[2]Raw Data'!UV25</f>
        <v>71</v>
      </c>
      <c r="JD25" s="60">
        <f>'[2]Raw Data'!UW25</f>
        <v>82.7</v>
      </c>
      <c r="JE25" s="60">
        <f>'[2]Raw Data'!UX25</f>
        <v>83.333333333333329</v>
      </c>
      <c r="JF25" s="60">
        <f>'[2]Raw Data'!UY25</f>
        <v>79</v>
      </c>
      <c r="JG25" s="60">
        <f>'[2]Raw Data'!UZ25</f>
        <v>4.5008375211084104</v>
      </c>
      <c r="JH25" s="60">
        <f>'[2]Raw Data'!VA25</f>
        <v>3.7579747934880419</v>
      </c>
      <c r="JI25" s="60">
        <f>'[2]Raw Data'!VB25</f>
        <v>5.7374106741691149</v>
      </c>
      <c r="JJ25" s="60">
        <f>'[2]Raw Data'!VC25</f>
        <v>5.8074499402908142</v>
      </c>
      <c r="JK25" s="60">
        <f>'[2]Raw Data'!VD25</f>
        <v>6.5697306195514784</v>
      </c>
      <c r="JL25" s="58">
        <f>'[2]Raw Data'!VE25</f>
        <v>6.7381114925852099</v>
      </c>
      <c r="JM25" s="58">
        <f>'[2]Raw Data'!VF25</f>
        <v>2.8715435415219313</v>
      </c>
      <c r="JN25" s="58">
        <f>'[2]Raw Data'!VG25</f>
        <v>1.4575341639372186</v>
      </c>
      <c r="JO25" s="58">
        <f>'[2]Raw Data'!VH25</f>
        <v>4.1491178331787877</v>
      </c>
      <c r="JP25" s="58">
        <f>'[2]Raw Data'!VI25</f>
        <v>3.4776108521830564</v>
      </c>
      <c r="JQ25" s="58">
        <f>'[2]Raw Data'!VJ25</f>
        <v>1.6063245389283929</v>
      </c>
      <c r="JR25" s="58">
        <f>'[2]Raw Data'!VK25</f>
        <v>1.5450630216961156</v>
      </c>
      <c r="JS25" s="58">
        <f>'[2]Raw Data'!VL25</f>
        <v>22.433460076045627</v>
      </c>
      <c r="JT25" s="58">
        <f>'[2]Raw Data'!VM25</f>
        <v>39.047619047619051</v>
      </c>
      <c r="JU25" s="58">
        <f>'[2]Raw Data'!VN25</f>
        <v>71.156004489337818</v>
      </c>
      <c r="JV25" s="58">
        <f>'[2]Raw Data'!VO25</f>
        <v>80.353200883002202</v>
      </c>
      <c r="JW25" s="58">
        <f>'[2]Raw Data'!VP25</f>
        <v>85.113268608414245</v>
      </c>
      <c r="JX25" s="58">
        <f>'[2]Raw Data'!VQ25</f>
        <v>85.818561001042752</v>
      </c>
      <c r="JY25" s="58">
        <f>'[2]Raw Data'!VR25</f>
        <v>85.433070866141733</v>
      </c>
      <c r="JZ25" s="58">
        <f>'[2]Raw Data'!VS25</f>
        <v>91.334661354581669</v>
      </c>
      <c r="KA25" s="58">
        <f>'[2]Raw Data'!VT25</f>
        <v>89.111111111111114</v>
      </c>
      <c r="KB25" s="58">
        <f>'[2]Raw Data'!VU25</f>
        <v>10.6625</v>
      </c>
      <c r="KC25" s="58">
        <f>'[2]Raw Data'!VV25</f>
        <v>11.256647398843931</v>
      </c>
      <c r="KD25" s="58">
        <f>'[2]Raw Data'!VW25</f>
        <v>11.235294117647058</v>
      </c>
      <c r="KE25" s="58">
        <f>'[2]Raw Data'!VX25</f>
        <v>30.544993662864385</v>
      </c>
      <c r="KF25" s="58">
        <f>'[2]Raw Data'!VY25</f>
        <v>42.857142857142854</v>
      </c>
      <c r="KG25" s="58">
        <f>'[2]Raw Data'!VZ25</f>
        <v>74.523007856341195</v>
      </c>
      <c r="KH25" s="58">
        <f>'[2]Raw Data'!WA25</f>
        <v>89.072847682119203</v>
      </c>
      <c r="KI25" s="58">
        <f>'[2]Raw Data'!WB25</f>
        <v>90.722761596548011</v>
      </c>
      <c r="KJ25" s="58">
        <f>'[2]Raw Data'!WC25</f>
        <v>89.051094890510953</v>
      </c>
      <c r="KK25" s="58">
        <f>'[2]Raw Data'!WD25</f>
        <v>89.705882352941174</v>
      </c>
      <c r="KL25" s="58">
        <f>'[2]Raw Data'!WE25</f>
        <v>87.745098039215691</v>
      </c>
      <c r="KM25" s="58">
        <f>'[2]Raw Data'!WF25</f>
        <v>86.138613861386133</v>
      </c>
      <c r="KN25" s="58">
        <f>'[2]Raw Data'!WG25</f>
        <v>83.663366336633658</v>
      </c>
      <c r="KO25" s="58">
        <f>'[2]Raw Data'!WH25</f>
        <v>83.040935672514621</v>
      </c>
      <c r="KP25" s="58">
        <f>'[2]Raw Data'!WI25</f>
        <v>84.482758620689651</v>
      </c>
      <c r="KQ25" s="58">
        <f>'[2]Raw Data'!WJ25</f>
        <v>81.606993181311921</v>
      </c>
      <c r="KR25" s="58">
        <f>'[2]Raw Data'!WK25</f>
        <v>84.418746195982962</v>
      </c>
      <c r="KS25" s="58">
        <f>'[2]Raw Data'!WL25</f>
        <v>80.293094098208911</v>
      </c>
      <c r="KT25" s="58">
        <f>'[2]Raw Data'!WM25</f>
        <v>95.791426885238337</v>
      </c>
      <c r="KU25" s="58">
        <f>'[2]Raw Data'!WN25</f>
        <v>95.983744324310763</v>
      </c>
      <c r="KV25" s="58">
        <f>'[2]Raw Data'!WO25</f>
        <v>96.100991471616354</v>
      </c>
      <c r="KW25" s="58"/>
      <c r="KX25" s="58">
        <f>'[2]Raw Data'!WS25</f>
        <v>6</v>
      </c>
      <c r="KY25" s="58">
        <f>'[2]Raw Data'!WV25</f>
        <v>16</v>
      </c>
      <c r="KZ25" s="62">
        <f>'[2]Raw Data'!WY25</f>
        <v>6</v>
      </c>
      <c r="LA25" s="62">
        <f>'[2]Raw data real costs'!DS25</f>
        <v>4154.5146089316304</v>
      </c>
      <c r="LB25" s="62">
        <f>'[2]Raw data real costs'!DT25</f>
        <v>5801.1908609701395</v>
      </c>
      <c r="LC25" s="62">
        <f>'[2]Raw data real costs'!DU25</f>
        <v>5062.6773433773733</v>
      </c>
      <c r="LD25" s="62">
        <f>'[2]Raw data real costs'!DV25</f>
        <v>5747.8832503137228</v>
      </c>
      <c r="LE25" s="62">
        <f>'[2]Raw data real costs'!DW25</f>
        <v>3591.1074273595332</v>
      </c>
      <c r="LF25" s="62">
        <f>'[2]Raw data real costs'!DX25</f>
        <v>3354.022988505747</v>
      </c>
      <c r="LG25" s="110">
        <f>'[2]Raw Data'!XT25</f>
        <v>9.1806722689075624</v>
      </c>
      <c r="LH25" s="110">
        <f>'[2]Raw Data'!XU25</f>
        <v>16.550420168067227</v>
      </c>
      <c r="LI25" s="110">
        <f>'[2]Raw Data'!XV25</f>
        <v>14.823529411764707</v>
      </c>
      <c r="LJ25" s="110">
        <f>'[2]Raw Data'!XW25</f>
        <v>8.981203007518797</v>
      </c>
      <c r="LK25" s="110">
        <f>'[2]Raw Data'!XX25</f>
        <v>39.871008655666365</v>
      </c>
      <c r="LL25" s="110">
        <f>'[2]Raw Data'!XY25</f>
        <v>33.09080595110003</v>
      </c>
      <c r="LM25" s="110">
        <f>'[2]Raw Data'!XZ25</f>
        <v>22.192049837131787</v>
      </c>
      <c r="LN25" s="110">
        <f>'[2]Raw Data'!YA25</f>
        <v>24.691500710989693</v>
      </c>
      <c r="LO25" s="110">
        <f>'[2]Raw Data'!YB25</f>
        <v>38.878300558540687</v>
      </c>
      <c r="LP25" s="110">
        <f>'[2]Raw Data'!YC25</f>
        <v>44.547427330735431</v>
      </c>
      <c r="LQ25" s="110">
        <f>'[2]Raw Data'!YD25</f>
        <v>22.263450834879404</v>
      </c>
      <c r="LR25" s="110">
        <f>'[2]Raw Data'!YG25</f>
        <v>22.242817423540316</v>
      </c>
      <c r="LS25" s="110">
        <f>'[2]Raw Data'!YJ25</f>
        <v>19.843101061375176</v>
      </c>
      <c r="LT25" s="110">
        <f>'[2]Raw Data'!KF25</f>
        <v>92.263400000000004</v>
      </c>
      <c r="LU25" s="110">
        <f>'[2]Raw Data'!KG25</f>
        <v>86.393434619020397</v>
      </c>
      <c r="LV25" s="115">
        <f>'[2]Raw Data'!KH25</f>
        <v>97.628399999999999</v>
      </c>
      <c r="LW25" s="115">
        <f>'[2]Raw Data'!KI25</f>
        <v>86.680735128657162</v>
      </c>
      <c r="LX25" s="115">
        <f>'[2]Raw Data'!DV25</f>
        <v>823.92</v>
      </c>
      <c r="LY25" s="115">
        <f>'[2]Raw Data'!DW25</f>
        <v>814.67</v>
      </c>
      <c r="LZ25" s="115">
        <f>'[2]Raw Data'!DX25</f>
        <v>909.2</v>
      </c>
      <c r="MA25" s="115">
        <f>'[2]Raw Data'!DY25</f>
        <v>948.03</v>
      </c>
      <c r="MB25" s="115">
        <f>'[2]Raw Data'!DZ25</f>
        <v>899.77</v>
      </c>
      <c r="MC25" s="115"/>
      <c r="MD25" s="115"/>
      <c r="ME25" s="115"/>
      <c r="MF25" s="115"/>
      <c r="MG25" s="115"/>
      <c r="MH25" s="115">
        <f>'[2]Raw Data'!EF25</f>
        <v>903</v>
      </c>
      <c r="MI25" s="115">
        <f>'[2]Raw Data'!EG25</f>
        <v>687</v>
      </c>
      <c r="MJ25" s="115">
        <f>'[2]Raw Data'!EH25</f>
        <v>829</v>
      </c>
      <c r="MK25" s="115">
        <f>'[2]Raw Data'!EI25</f>
        <v>1026</v>
      </c>
      <c r="ML25" s="115">
        <f>'[2]Raw Data'!EJ25</f>
        <v>886</v>
      </c>
      <c r="MM25" s="115">
        <f>'[2]Raw Data'!EK25</f>
        <v>701</v>
      </c>
      <c r="MN25" s="115">
        <f>'[2]Raw Data'!EL25</f>
        <v>787</v>
      </c>
      <c r="MO25" s="115">
        <f>'[2]Raw Data'!EM25</f>
        <v>709</v>
      </c>
      <c r="MP25" s="115">
        <f>'[2]Raw Data'!EN25</f>
        <v>811</v>
      </c>
      <c r="MQ25" s="115">
        <f>'[2]Raw Data'!EO25</f>
        <v>909</v>
      </c>
      <c r="MR25" s="115">
        <f>'[2]Raw Data'!EP25</f>
        <v>829</v>
      </c>
      <c r="MS25" s="115">
        <f>'[2]Raw Data'!EQ25</f>
        <v>871</v>
      </c>
      <c r="MT25" s="115">
        <f>'[2]Raw Data'!ER25</f>
        <v>965</v>
      </c>
      <c r="MU25" s="115">
        <f>'[2]Raw Data'!ES25</f>
        <v>956</v>
      </c>
      <c r="MV25" s="115">
        <f>'[2]Raw Data'!ET25</f>
        <v>894</v>
      </c>
      <c r="MW25" s="115">
        <f>'[2]Raw Data'!EU25</f>
        <v>780</v>
      </c>
      <c r="MX25" s="115">
        <f>'[2]Raw Data'!EV25</f>
        <v>908</v>
      </c>
      <c r="MY25" s="115">
        <f>'[2]Raw Data'!EW25</f>
        <v>1297</v>
      </c>
      <c r="MZ25" s="115">
        <f>'[2]Raw Data'!EX25</f>
        <v>1067</v>
      </c>
      <c r="NA25" s="115">
        <f>'[2]Raw Data'!EY25</f>
        <v>1131</v>
      </c>
      <c r="NB25" s="115">
        <f>'[2]Raw Data'!EZ25</f>
        <v>74.654377880184327</v>
      </c>
      <c r="NC25" s="115">
        <f>'[2]Raw Data'!FA25</f>
        <v>70.982142857142861</v>
      </c>
      <c r="ND25" s="115">
        <f>'[2]Raw Data'!FB25</f>
        <v>64.824120603015075</v>
      </c>
      <c r="NE25" s="115">
        <f>'[2]Raw Data'!FC25</f>
        <v>69.124423963133637</v>
      </c>
      <c r="NF25" s="115">
        <f>'[2]Raw Data'!FD25</f>
        <v>59.821428571428569</v>
      </c>
      <c r="NG25" s="115">
        <f>'[2]Raw Data'!FE25</f>
        <v>57.788944723618087</v>
      </c>
      <c r="NH25" s="115">
        <f>'[2]Raw Data'!FF25</f>
        <v>83.098591549295776</v>
      </c>
      <c r="NI25" s="115">
        <f>'[2]Raw Data'!FG25</f>
        <v>83.333333333333343</v>
      </c>
      <c r="NJ25" s="115">
        <f>'[2]Raw Data'!FH25</f>
        <v>87.301587301587304</v>
      </c>
      <c r="NK25" s="115">
        <f>'[2]Raw Data'!FI25</f>
        <v>76.036866359447004</v>
      </c>
      <c r="NL25" s="115">
        <f>'[2]Raw Data'!FJ25</f>
        <v>65.470852017937219</v>
      </c>
      <c r="NM25" s="115">
        <f>'[2]Raw Data'!FK25</f>
        <v>69.849246231155774</v>
      </c>
      <c r="NN25" s="115">
        <f>'[2]Raw Data'!FL25</f>
        <v>5.978473219003301</v>
      </c>
      <c r="NO25" s="115"/>
      <c r="NP25" s="112"/>
    </row>
    <row r="26" spans="1:380" s="63" customFormat="1" ht="15" customHeight="1">
      <c r="A26" s="64" t="s">
        <v>107</v>
      </c>
      <c r="B26" s="65">
        <v>1</v>
      </c>
      <c r="C26" s="65">
        <v>2</v>
      </c>
      <c r="D26" s="96">
        <f>'[2]Raw data real costs'!B26</f>
        <v>4946.2158829133696</v>
      </c>
      <c r="E26" s="96">
        <f>'[2]Raw data real costs'!C26</f>
        <v>5100.6016127196235</v>
      </c>
      <c r="F26" s="96">
        <f>'[2]Raw data real costs'!D26</f>
        <v>4923.555244507832</v>
      </c>
      <c r="G26" s="96">
        <f>'[2]Raw data real costs'!E26</f>
        <v>4942.5865735780717</v>
      </c>
      <c r="H26" s="96">
        <f>'[2]Raw data real costs'!F26</f>
        <v>4784.2649977661631</v>
      </c>
      <c r="I26" s="97">
        <f>'[2]Raw data real costs'!G26</f>
        <v>4870.0438382854363</v>
      </c>
      <c r="J26" s="96">
        <f>'[2]Raw data real costs'!H26</f>
        <v>7168.0749628977983</v>
      </c>
      <c r="K26" s="96">
        <f>'[2]Raw data real costs'!I26</f>
        <v>6708.9308994252178</v>
      </c>
      <c r="L26" s="96">
        <f>'[2]Raw data real costs'!J26</f>
        <v>6688.6748529862598</v>
      </c>
      <c r="M26" s="96">
        <f>'[2]Raw data real costs'!K26</f>
        <v>6806.0478749656768</v>
      </c>
      <c r="N26" s="96">
        <f>'[2]Raw data real costs'!L26</f>
        <v>6710.5460817886315</v>
      </c>
      <c r="O26" s="97">
        <f>'[2]Raw data real costs'!M26</f>
        <v>7076.0608486789433</v>
      </c>
      <c r="P26" s="40">
        <f>'[2]Raw data real costs'!N26</f>
        <v>3811.6325266334416</v>
      </c>
      <c r="Q26" s="41">
        <f>'[2]Raw data real costs'!O26</f>
        <v>2830.6658190079033</v>
      </c>
      <c r="R26" s="41">
        <f>'[2]Raw data real costs'!P26</f>
        <v>2974.6666035885582</v>
      </c>
      <c r="S26" s="41">
        <f>'[2]Raw data real costs'!Q26</f>
        <v>2918.6501368695626</v>
      </c>
      <c r="T26" s="41">
        <f>'[2]Raw data real costs'!R26</f>
        <v>3160.5141684009095</v>
      </c>
      <c r="U26" s="44">
        <f>'[2]Raw data real costs'!S26</f>
        <v>3631.2399355877615</v>
      </c>
      <c r="V26" s="66">
        <f>'[2]Raw Data'!BD26</f>
        <v>57</v>
      </c>
      <c r="W26" s="67">
        <f>'[2]Raw Data'!BE26</f>
        <v>58</v>
      </c>
      <c r="X26" s="68">
        <f>'[2]Raw Data'!BF26</f>
        <v>56</v>
      </c>
      <c r="Y26" s="67">
        <f>'[2]Raw Data'!BG26</f>
        <v>65</v>
      </c>
      <c r="Z26" s="125">
        <f>'[2]Raw Data'!BH26</f>
        <v>62</v>
      </c>
      <c r="AA26" s="66">
        <f>'[2]Raw Data'!BI26</f>
        <v>30</v>
      </c>
      <c r="AB26" s="68">
        <f>'[2]Raw Data'!BJ26</f>
        <v>31</v>
      </c>
      <c r="AC26" s="68">
        <f>'[2]Raw Data'!BK26</f>
        <v>32</v>
      </c>
      <c r="AD26" s="68">
        <f>'[2]Raw Data'!BL26</f>
        <v>37</v>
      </c>
      <c r="AE26" s="68">
        <f>'[2]Raw Data'!BM26</f>
        <v>36</v>
      </c>
      <c r="AF26" s="120">
        <f>'[2]Raw Data'!BN26</f>
        <v>26</v>
      </c>
      <c r="AG26" s="120">
        <f>'[2]Raw Data'!BO26</f>
        <v>33</v>
      </c>
      <c r="AH26" s="120">
        <f>'[2]Raw Data'!BP26</f>
        <v>36</v>
      </c>
      <c r="AI26" s="120">
        <f>'[2]Raw Data'!BQ26</f>
        <v>40</v>
      </c>
      <c r="AJ26" s="105">
        <f>'[2]Raw Data'!BR26</f>
        <v>32</v>
      </c>
      <c r="AK26" s="14">
        <f>'[2]Raw Data'!BS26</f>
        <v>10</v>
      </c>
      <c r="AL26" s="13">
        <f>'[2]Raw Data'!BT26</f>
        <v>10</v>
      </c>
      <c r="AM26" s="14">
        <f>'[2]Raw Data'!BU26</f>
        <v>12</v>
      </c>
      <c r="AN26" s="13">
        <f>'[2]Raw Data'!BV26</f>
        <v>15</v>
      </c>
      <c r="AO26" s="14">
        <f>'[2]Raw Data'!BW26</f>
        <v>10</v>
      </c>
      <c r="AP26" s="40">
        <f>'[2]Raw data real costs'!T26</f>
        <v>1502.3823589919614</v>
      </c>
      <c r="AQ26" s="41">
        <f>'[2]Raw data real costs'!U26</f>
        <v>3015.5912851129892</v>
      </c>
      <c r="AR26" s="41">
        <f>'[2]Raw data real costs'!V26</f>
        <v>3441.9891322945996</v>
      </c>
      <c r="AS26" s="41">
        <f>'[2]Raw data real costs'!W26</f>
        <v>3459.4895935292666</v>
      </c>
      <c r="AT26" s="41">
        <f>'[2]Raw data real costs'!X26</f>
        <v>3213.144164420266</v>
      </c>
      <c r="AU26" s="41">
        <f>'[2]Raw data real costs'!Y26</f>
        <v>3693.3760683760684</v>
      </c>
      <c r="AV26" s="40">
        <f>'[2]Raw data real costs'!Z26</f>
        <v>290.81640741263163</v>
      </c>
      <c r="AW26" s="41">
        <f>'[2]Raw data real costs'!AA26</f>
        <v>253.27129351108033</v>
      </c>
      <c r="AX26" s="41">
        <f>'[2]Raw data real costs'!AB26</f>
        <v>297.37318355878472</v>
      </c>
      <c r="AY26" s="41">
        <f>'[2]Raw data real costs'!AC26</f>
        <v>303.1191227166766</v>
      </c>
      <c r="AZ26" s="41">
        <f>'[2]Raw data real costs'!AD26</f>
        <v>300.9118376645651</v>
      </c>
      <c r="BA26" s="41">
        <f>'[2]Raw data real costs'!AE26</f>
        <v>273.24913892078069</v>
      </c>
      <c r="BB26" s="48">
        <f>'[2]Raw Data'!DH26</f>
        <v>91.044776119402982</v>
      </c>
      <c r="BC26" s="48">
        <f>'[2]Raw Data'!DI26</f>
        <v>91.928251121076229</v>
      </c>
      <c r="BD26" s="48">
        <f>'[2]Raw Data'!DJ26</f>
        <v>93.670886075949369</v>
      </c>
      <c r="BE26" s="48">
        <f>'[2]Raw Data'!DK26</f>
        <v>92.276422764227632</v>
      </c>
      <c r="BF26" s="48">
        <f>'[2]Raw Data'!DL26</f>
        <v>92.156862745098039</v>
      </c>
      <c r="BG26" s="48">
        <f>'[2]Raw Data'!DM26</f>
        <v>93.706293706293707</v>
      </c>
      <c r="BH26" s="70">
        <f>'[2]Raw Data'!DN26</f>
        <v>83.966666666666669</v>
      </c>
      <c r="BI26" s="70">
        <f>'[2]Raw Data'!DO26</f>
        <v>85.333333333333329</v>
      </c>
      <c r="BJ26" s="71">
        <f>'[2]Raw Data'!DP26</f>
        <v>83.666666666666671</v>
      </c>
      <c r="BK26" s="91">
        <f>'[2]Raw Data'!DQ26</f>
        <v>93.2</v>
      </c>
      <c r="BL26" s="49">
        <f>'[2]Raw Data'!DR26</f>
        <v>92.4</v>
      </c>
      <c r="BM26" s="69">
        <f>'[2]Raw Data'!DS26</f>
        <v>93.8</v>
      </c>
      <c r="BN26" s="68">
        <f>'[2]Raw Data'!DT26</f>
        <v>92.1</v>
      </c>
      <c r="BO26" s="55">
        <f>'[2]Raw Data'!DU26</f>
        <v>95</v>
      </c>
      <c r="BP26" s="68">
        <f>'[2]Raw Data'!DV26</f>
        <v>872.45</v>
      </c>
      <c r="BQ26" s="48">
        <f>'[2]Raw Data'!FL26</f>
        <v>7.583477326248536</v>
      </c>
      <c r="BR26" s="57">
        <f>'[2]Raw Data'!FO26</f>
        <v>8.0330927383402315</v>
      </c>
      <c r="BS26" s="57">
        <f>'[2]Raw Data'!FR26</f>
        <v>8.500856773456329</v>
      </c>
      <c r="BT26" s="57">
        <f>'[2]Raw Data'!FU26</f>
        <v>5.9208251141918868</v>
      </c>
      <c r="BU26" s="57">
        <f>'[2]Raw Data'!FX26</f>
        <v>4.9332234130255568</v>
      </c>
      <c r="BV26" s="123">
        <f>'[2]Raw Data'!GA26</f>
        <v>4.7947341162045891</v>
      </c>
      <c r="BW26" s="41">
        <f>'[2]Raw data real costs'!AF26</f>
        <v>27153.491357159106</v>
      </c>
      <c r="BX26" s="41">
        <f>'[2]Raw data real costs'!AG26</f>
        <v>20809.336792950318</v>
      </c>
      <c r="BY26" s="39">
        <f>'[2]Raw data real costs'!AH26</f>
        <v>20437.517280362714</v>
      </c>
      <c r="BZ26" s="43">
        <f>'[2]Raw data real costs'!AI26</f>
        <v>25596.573950321846</v>
      </c>
      <c r="CA26" s="39">
        <f>'[2]Raw data real costs'!AJ26</f>
        <v>24172.479355245399</v>
      </c>
      <c r="CB26" s="109">
        <f>'[2]Raw data real costs'!AK26</f>
        <v>24197.959047555523</v>
      </c>
      <c r="CC26" s="60">
        <f>'[2]Raw Data'!GV26</f>
        <v>45.909090909090914</v>
      </c>
      <c r="CD26" s="60">
        <f>'[2]Raw Data'!GW26</f>
        <v>46.889952153110045</v>
      </c>
      <c r="CE26" s="60">
        <f>'[2]Raw Data'!GX26</f>
        <v>47.783251231527096</v>
      </c>
      <c r="CF26" s="60">
        <f>'[2]Raw Data'!GY26</f>
        <v>46.798029556650242</v>
      </c>
      <c r="CG26" s="60">
        <f>'[2]Raw Data'!GZ26</f>
        <v>47.804878048780488</v>
      </c>
      <c r="CH26" s="60">
        <f>'[2]Raw Data'!HA26</f>
        <v>48.372093023255815</v>
      </c>
      <c r="CI26" s="41">
        <f>'[2]Raw data real costs'!AL26</f>
        <v>15.422364635580974</v>
      </c>
      <c r="CJ26" s="41">
        <f>'[2]Raw data real costs'!AM26</f>
        <v>13.81807637041204</v>
      </c>
      <c r="CK26" s="39">
        <f>'[2]Raw data real costs'!AN26</f>
        <v>13.253027968282341</v>
      </c>
      <c r="CL26" s="43">
        <f>'[2]Raw data real costs'!AO26</f>
        <v>10.175883175414233</v>
      </c>
      <c r="CM26" s="39">
        <f>'[2]Raw data real costs'!AP26</f>
        <v>17.019541909814169</v>
      </c>
      <c r="CN26" s="44">
        <f>'[2]Raw data real costs'!AQ26</f>
        <v>15.113707909382203</v>
      </c>
      <c r="CO26" s="111"/>
      <c r="CP26" s="111"/>
      <c r="CQ26" s="111">
        <f>'[2]Raw Data'!HK26</f>
        <v>0.38</v>
      </c>
      <c r="CR26" s="111"/>
      <c r="CS26" s="111"/>
      <c r="CT26" s="111"/>
      <c r="CU26" s="72">
        <f>'[2]Raw Data'!HO26</f>
        <v>7.4489361702127663</v>
      </c>
      <c r="CV26" s="72">
        <f>'[2]Raw Data'!HP26</f>
        <v>7.1985815602836878</v>
      </c>
      <c r="CW26" s="72">
        <f>'[2]Raw Data'!HQ26</f>
        <v>8.4192537133880112</v>
      </c>
      <c r="CX26" s="72">
        <f>'[2]Raw Data'!HR26</f>
        <v>7.2384715802843731</v>
      </c>
      <c r="CY26" s="72">
        <f>'[2]Raw Data'!HS26</f>
        <v>6.8834269662921352</v>
      </c>
      <c r="CZ26" s="72">
        <f>'[2]Raw Data'!HT26</f>
        <v>7.9353478566408997</v>
      </c>
      <c r="DA26" s="72">
        <f>'[2]Raw Data'!HU26</f>
        <v>10.307500691945751</v>
      </c>
      <c r="DB26" s="72">
        <f>'[2]Raw Data'!HV26</f>
        <v>10.23961661341853</v>
      </c>
      <c r="DC26" s="72">
        <f>'[2]Raw Data'!HW26</f>
        <v>9.6776578271387592</v>
      </c>
      <c r="DD26" s="72">
        <f>'[2]Raw Data'!HX26</f>
        <v>9.6176216527497846</v>
      </c>
      <c r="DE26" s="72">
        <f>'[2]Raw Data'!HY26</f>
        <v>9.0876892316481008</v>
      </c>
      <c r="DF26" s="72">
        <f>'[2]Raw Data'!HZ26</f>
        <v>9.6838171888473692</v>
      </c>
      <c r="DG26" s="72">
        <f>'[2]Raw Data'!IA26</f>
        <v>97.199999902710005</v>
      </c>
      <c r="DH26" s="72">
        <f>'[2]Raw Data'!IB26</f>
        <v>97.730000545308926</v>
      </c>
      <c r="DI26" s="72">
        <f>'[2]Raw Data'!IC26</f>
        <v>97.369999431783498</v>
      </c>
      <c r="DJ26" s="72">
        <f>'[2]Raw Data'!ID26</f>
        <v>98.499999538716878</v>
      </c>
      <c r="DK26" s="72">
        <f>'[2]Raw Data'!IE26</f>
        <v>98.270000454406528</v>
      </c>
      <c r="DL26" s="72">
        <f>'[2]Raw Data'!IF26</f>
        <v>98.530000067628436</v>
      </c>
      <c r="DM26" s="72">
        <f>'[2]Raw Data'!IG26</f>
        <v>89.58373962599407</v>
      </c>
      <c r="DN26" s="72">
        <f>'[2]Raw Data'!IH26</f>
        <v>91.093871217998441</v>
      </c>
      <c r="DO26" s="72">
        <f>'[2]Raw Data'!II26</f>
        <v>93.417505336992988</v>
      </c>
      <c r="DP26" s="72">
        <f>'[2]Raw Data'!IJ26</f>
        <v>94.274751291650631</v>
      </c>
      <c r="DQ26" s="72">
        <f>'[2]Raw Data'!IK26</f>
        <v>93.747655922518589</v>
      </c>
      <c r="DR26" s="72">
        <f>'[2]Raw Data'!IL26</f>
        <v>93.253808796684311</v>
      </c>
      <c r="DS26" s="41">
        <f>'[2]Raw data real costs'!AR26</f>
        <v>23.314100210858484</v>
      </c>
      <c r="DT26" s="41">
        <f>'[2]Raw data real costs'!AS26</f>
        <v>24.59852386080151</v>
      </c>
      <c r="DU26" s="39">
        <f>'[2]Raw data real costs'!AT26</f>
        <v>23.785653602157382</v>
      </c>
      <c r="DV26" s="43">
        <f>'[2]Raw data real costs'!AU26</f>
        <v>23.283977382105569</v>
      </c>
      <c r="DW26" s="39">
        <f>'[2]Raw data real costs'!AV26</f>
        <v>24.8308484287417</v>
      </c>
      <c r="DX26" s="39">
        <f>'[2]Raw data real costs'!AW26</f>
        <v>17.98803492929984</v>
      </c>
      <c r="DY26" s="35">
        <f>'[2]Raw Data'!JE26</f>
        <v>0.6</v>
      </c>
      <c r="DZ26" s="35">
        <f>'[2]Raw Data'!JH26</f>
        <v>3.1</v>
      </c>
      <c r="EA26" s="35">
        <f>'[2]Raw Data'!JK26</f>
        <v>3.9365577171232098</v>
      </c>
      <c r="EB26" s="35">
        <f>'[2]Raw Data'!JN26</f>
        <v>4.3392795714777135</v>
      </c>
      <c r="EC26" s="35">
        <f>'[2]Raw Data'!JQ26</f>
        <v>4.3289068947407907</v>
      </c>
      <c r="ED26" s="35">
        <f>'[2]Raw Data'!JT26</f>
        <v>5.0227436663673437</v>
      </c>
      <c r="EE26" s="56">
        <f>'[2]Raw Data'!JW26</f>
        <v>27.973199329983249</v>
      </c>
      <c r="EF26" s="56">
        <f>'[2]Raw Data'!JX26</f>
        <v>27.242671368745867</v>
      </c>
      <c r="EG26" s="56">
        <f>'[2]Raw Data'!JY26</f>
        <v>25.116279069767444</v>
      </c>
      <c r="EH26" s="56">
        <f>'[2]Raw Data'!JZ26</f>
        <v>25.619195046439629</v>
      </c>
      <c r="EI26" s="56">
        <f>'[2]Raw Data'!KA26</f>
        <v>23.671497584541061</v>
      </c>
      <c r="EJ26" s="56">
        <f>'[2]Raw Data'!KB26</f>
        <v>32.971014492753625</v>
      </c>
      <c r="EK26" s="61">
        <f>'[2]Raw Data'!KC26</f>
        <v>58.666666666666664</v>
      </c>
      <c r="EL26" s="61">
        <f>'[2]Raw Data'!KD26</f>
        <v>54.666666666666664</v>
      </c>
      <c r="EM26" s="61">
        <f>'[2]Raw Data'!KE26</f>
        <v>55.666666666666664</v>
      </c>
      <c r="EN26" s="41">
        <f>'[2]Raw data real costs'!AX26</f>
        <v>432.79289794474579</v>
      </c>
      <c r="EO26" s="41">
        <f>'[2]Raw data real costs'!AY26</f>
        <v>722.82059109113459</v>
      </c>
      <c r="EP26" s="39">
        <f>'[2]Raw data real costs'!AZ26</f>
        <v>371.80556574026548</v>
      </c>
      <c r="EQ26" s="43">
        <f>'[2]Raw data real costs'!BA26</f>
        <v>307.20209124168389</v>
      </c>
      <c r="ER26" s="39">
        <f>'[2]Raw data real costs'!BB26</f>
        <v>302.7817487016776</v>
      </c>
      <c r="ES26" s="35">
        <f>'[2]Raw data real costs'!BC26</f>
        <v>326.17056856187293</v>
      </c>
      <c r="ET26" s="41">
        <f>'[2]Raw data real costs'!BD26</f>
        <v>4.4115898875810426</v>
      </c>
      <c r="EU26" s="41">
        <f>'[2]Raw data real costs'!BE26</f>
        <v>4.3971468180519508</v>
      </c>
      <c r="EV26" s="39">
        <f>'[2]Raw data real costs'!BF26</f>
        <v>4.2221895661367279</v>
      </c>
      <c r="EW26" s="43">
        <f>'[2]Raw data real costs'!BG26</f>
        <v>4.2251263728736097</v>
      </c>
      <c r="EX26" s="39">
        <f>'[2]Raw data real costs'!BH26</f>
        <v>4.9560459662410841</v>
      </c>
      <c r="EY26" s="44">
        <f>'[2]Raw data real costs'!BI26</f>
        <v>4.8614068038797216</v>
      </c>
      <c r="EZ26" s="41">
        <f>'[2]Raw data real costs'!BJ26</f>
        <v>4.8492315732908127</v>
      </c>
      <c r="FA26" s="41">
        <f>'[2]Raw data real costs'!BK26</f>
        <v>4.1956531184832828</v>
      </c>
      <c r="FB26" s="39">
        <f>'[2]Raw data real costs'!BL26</f>
        <v>4.1512682572214592</v>
      </c>
      <c r="FC26" s="43">
        <f>'[2]Raw data real costs'!BM26</f>
        <v>3.9073755628228164</v>
      </c>
      <c r="FD26" s="39">
        <f>'[2]Raw data real costs'!BN26</f>
        <v>2.3288400867964474</v>
      </c>
      <c r="FE26" s="44">
        <f>'[2]Raw data real costs'!BO26</f>
        <v>2.1645006100674413</v>
      </c>
      <c r="FF26" s="41">
        <f>'[2]Raw data real costs'!BP26</f>
        <v>4.7917325988291797</v>
      </c>
      <c r="FG26" s="41">
        <f>'[2]Raw data real costs'!BQ26</f>
        <v>4.8159813497156474</v>
      </c>
      <c r="FH26" s="43">
        <f>'[2]Raw data real costs'!BR26</f>
        <v>6.216235364334473</v>
      </c>
      <c r="FI26" s="43">
        <f>'[2]Raw data real costs'!BS26</f>
        <v>9.8768705449573382</v>
      </c>
      <c r="FJ26" s="39">
        <f>'[2]Raw data real costs'!BT26</f>
        <v>8.4799104505140637</v>
      </c>
      <c r="FK26" s="44">
        <f>'[2]Raw data real costs'!BU26</f>
        <v>4.6238600496162316</v>
      </c>
      <c r="FL26" s="41">
        <f>'[2]Raw data real costs'!BV26</f>
        <v>35239.294450416324</v>
      </c>
      <c r="FM26" s="41">
        <f>'[2]Raw data real costs'!BW26</f>
        <v>32165.67326105139</v>
      </c>
      <c r="FN26" s="43">
        <f>'[2]Raw data real costs'!BX26</f>
        <v>30593.153869918384</v>
      </c>
      <c r="FO26" s="43">
        <f>'[2]Raw data real costs'!BY26</f>
        <v>31502.414193307151</v>
      </c>
      <c r="FP26" s="46">
        <f>'[2]Raw data real costs'!BZ26</f>
        <v>36531.94968145516</v>
      </c>
      <c r="FQ26" s="46">
        <f>'[2]Raw data real costs'!CA26</f>
        <v>32708.597345427865</v>
      </c>
      <c r="FR26" s="134">
        <f>'[2]Raw Data'!NW26</f>
        <v>83.333333333333329</v>
      </c>
      <c r="FS26" s="134">
        <f>'[2]Raw Data'!NX26</f>
        <v>84</v>
      </c>
      <c r="FT26" s="134">
        <f>'[2]Raw Data'!NY26</f>
        <v>89.666666666666671</v>
      </c>
      <c r="FU26" s="61">
        <f>'[2]Raw Data'!NZ26</f>
        <v>91.666666666666671</v>
      </c>
      <c r="FV26" s="58">
        <f>'[2]Raw Data'!OA26</f>
        <v>92.333333333333329</v>
      </c>
      <c r="FW26" s="58">
        <f>'[2]Raw Data'!OB26</f>
        <v>77.727272727272734</v>
      </c>
      <c r="FX26" s="58">
        <f>'[2]Raw Data'!OC26</f>
        <v>79.666666666666671</v>
      </c>
      <c r="FY26" s="58">
        <f>'[2]Raw Data'!OD26</f>
        <v>80.333333333333329</v>
      </c>
      <c r="FZ26" s="58">
        <f>'[2]Raw Data'!OE26</f>
        <v>80.766666666666666</v>
      </c>
      <c r="GA26" s="58">
        <f>'[2]Raw Data'!OF26</f>
        <v>81</v>
      </c>
      <c r="GB26" s="58">
        <f>'[2]Raw Data'!OG26</f>
        <v>81.333333333333329</v>
      </c>
      <c r="GC26" s="41">
        <f>'[2]Raw data real costs'!CB26</f>
        <v>108.06956034562126</v>
      </c>
      <c r="GD26" s="41">
        <f>'[2]Raw data real costs'!CC26</f>
        <v>99.354856650889928</v>
      </c>
      <c r="GE26" s="43">
        <f>'[2]Raw data real costs'!CD26</f>
        <v>87.227614485806342</v>
      </c>
      <c r="GF26" s="43">
        <f>'[2]Raw data real costs'!CE26</f>
        <v>87.7964945973971</v>
      </c>
      <c r="GG26" s="42">
        <f>'[2]Raw data real costs'!CF26</f>
        <v>84.96125288961187</v>
      </c>
      <c r="GH26" s="41">
        <f>'[2]Raw data real costs'!CG26</f>
        <v>71.719510421847133</v>
      </c>
      <c r="GI26" s="39">
        <f>'[2]Raw data real costs'!CH26</f>
        <v>72.797451063283916</v>
      </c>
      <c r="GJ26" s="39">
        <f>'[2]Raw data real costs'!CI26</f>
        <v>69.261890942618365</v>
      </c>
      <c r="GK26" s="42">
        <f>'[2]Raw data real costs'!CJ26</f>
        <v>66.429516876240896</v>
      </c>
      <c r="GL26" s="41">
        <f>'[2]Raw data real costs'!CK26</f>
        <v>110.23216992412721</v>
      </c>
      <c r="GM26" s="41">
        <f>'[2]Raw data real costs'!CL26</f>
        <v>103.59196099570637</v>
      </c>
      <c r="GN26" s="39">
        <f>'[2]Raw data real costs'!CM26</f>
        <v>104.57393220174944</v>
      </c>
      <c r="GO26" s="39">
        <f>'[2]Raw data real costs'!CN26</f>
        <v>118.92200739273569</v>
      </c>
      <c r="GP26" s="42">
        <f>'[2]Raw data real costs'!CO26</f>
        <v>119.83006748133003</v>
      </c>
      <c r="GQ26" s="41">
        <f>'[2]Raw data real costs'!CP26</f>
        <v>88.64274721788918</v>
      </c>
      <c r="GR26" s="39">
        <f>'[2]Raw data real costs'!CQ26</f>
        <v>100.36943213645868</v>
      </c>
      <c r="GS26" s="39">
        <f>'[2]Raw data real costs'!CR26</f>
        <v>102.77345231788524</v>
      </c>
      <c r="GT26" s="42">
        <f>'[2]Raw data real costs'!CS26</f>
        <v>100.01654533421575</v>
      </c>
      <c r="GU26" s="41">
        <f>'[2]Raw data real costs'!CT26</f>
        <v>21085.509861680624</v>
      </c>
      <c r="GV26" s="41">
        <f>'[2]Raw data real costs'!CU26</f>
        <v>19818.752926573899</v>
      </c>
      <c r="GW26" s="39">
        <f>'[2]Raw data real costs'!CV26</f>
        <v>19708.106917576948</v>
      </c>
      <c r="GX26" s="43">
        <f>'[2]Raw data real costs'!CW26</f>
        <v>17117.277620147841</v>
      </c>
      <c r="GY26" s="46">
        <f>'[2]Raw data real costs'!CX26</f>
        <v>16656.949910159336</v>
      </c>
      <c r="GZ26" s="42">
        <f>'[2]Raw data real costs'!CY26</f>
        <v>15800.706996598412</v>
      </c>
      <c r="HA26" s="61">
        <f>'[2]Raw Data'!RC26</f>
        <v>99.6</v>
      </c>
      <c r="HB26" s="61">
        <f>'[2]Raw Data'!RD26</f>
        <v>97.7</v>
      </c>
      <c r="HC26" s="61">
        <f>'[2]Raw Data'!RE26</f>
        <v>96</v>
      </c>
      <c r="HD26" s="61">
        <f>'[2]Raw Data'!RF26</f>
        <v>96.059113300492612</v>
      </c>
      <c r="HE26" s="61">
        <f>'[2]Raw Data'!RG26</f>
        <v>97.1</v>
      </c>
      <c r="HF26" s="41">
        <f>'[2]Raw data real costs'!CZ26</f>
        <v>8165.7135819284986</v>
      </c>
      <c r="HG26" s="41">
        <f>'[2]Raw data real costs'!DA26</f>
        <v>7515.0290169109085</v>
      </c>
      <c r="HH26" s="39">
        <f>'[2]Raw data real costs'!DB26</f>
        <v>7343.7480763080339</v>
      </c>
      <c r="HI26" s="43">
        <f>'[2]Raw data real costs'!DC26</f>
        <v>8013.9862000112053</v>
      </c>
      <c r="HJ26" s="46">
        <f>'[2]Raw data real costs'!DD26</f>
        <v>7587.1349311909134</v>
      </c>
      <c r="HK26" s="42">
        <f>'[2]Raw data real costs'!DE26</f>
        <v>7184.2111718960814</v>
      </c>
      <c r="HL26" s="61">
        <f>'[2]Raw Data'!SA26</f>
        <v>36.237676684088783</v>
      </c>
      <c r="HM26" s="61">
        <f>'[2]Raw Data'!SB26</f>
        <v>36.5</v>
      </c>
      <c r="HN26" s="61">
        <f>'[2]Raw Data'!SC26</f>
        <v>37.409999999999997</v>
      </c>
      <c r="HO26" s="61">
        <f>'[2]Raw Data'!SD26</f>
        <v>38.112799574435911</v>
      </c>
      <c r="HP26" s="61">
        <f>'[2]Raw Data'!SE26</f>
        <v>37.413129661357182</v>
      </c>
      <c r="HQ26" s="61">
        <f>'[2]Raw Data'!SF26</f>
        <v>35.332033593987354</v>
      </c>
      <c r="HR26" s="61">
        <f>'[2]Raw Data'!SG26</f>
        <v>35.192275170761015</v>
      </c>
      <c r="HS26" s="61">
        <f>'[2]Raw Data'!SH26</f>
        <v>36</v>
      </c>
      <c r="HT26" s="61">
        <f>'[2]Raw Data'!SI26</f>
        <v>34.799999999999997</v>
      </c>
      <c r="HU26" s="61">
        <f>'[2]Raw Data'!SJ26</f>
        <v>34.730979897137459</v>
      </c>
      <c r="HV26" s="61">
        <f>'[2]Raw Data'!SK26</f>
        <v>35.903796607018023</v>
      </c>
      <c r="HW26" s="61">
        <f>'[2]Raw Data'!SL26</f>
        <v>32.959599434540635</v>
      </c>
      <c r="HX26" s="61">
        <f>'[2]Raw Data'!SM26</f>
        <v>33.633626873711044</v>
      </c>
      <c r="HY26" s="61">
        <f>'[2]Raw Data'!SN26</f>
        <v>33.6</v>
      </c>
      <c r="HZ26" s="61">
        <f>'[2]Raw Data'!SO26</f>
        <v>33.040000000000006</v>
      </c>
      <c r="IA26" s="61">
        <f>'[2]Raw Data'!SP26</f>
        <v>34.34424158962436</v>
      </c>
      <c r="IB26" s="61">
        <f>'[2]Raw Data'!SQ26</f>
        <v>33.480756312359929</v>
      </c>
      <c r="IC26" s="61">
        <f>'[2]Raw Data'!SR26</f>
        <v>34.416570697788394</v>
      </c>
      <c r="ID26" s="61">
        <f>'[2]Raw Data'!SS26</f>
        <v>33.563287082508431</v>
      </c>
      <c r="IE26" s="61">
        <f>'[2]Raw Data'!ST26</f>
        <v>36.299999999999997</v>
      </c>
      <c r="IF26" s="61">
        <f>'[2]Raw Data'!SU26</f>
        <v>36.230000000000004</v>
      </c>
      <c r="IG26" s="61">
        <f>'[2]Raw Data'!SV26</f>
        <v>34.708989756717514</v>
      </c>
      <c r="IH26" s="61">
        <f>'[2]Raw Data'!SW26</f>
        <v>32.957657230247158</v>
      </c>
      <c r="II26" s="41">
        <f>'[2]Raw data real costs'!DF26</f>
        <v>27153.491357159106</v>
      </c>
      <c r="IJ26" s="41">
        <f>'[2]Raw data real costs'!DG26</f>
        <v>24757.521060364896</v>
      </c>
      <c r="IK26" s="39">
        <f>'[2]Raw data real costs'!DH26</f>
        <v>20430.503719182081</v>
      </c>
      <c r="IL26" s="43">
        <f>'[2]Raw data real costs'!DI26</f>
        <v>21891.625106299522</v>
      </c>
      <c r="IM26" s="46">
        <f>'[2]Raw data real costs'!DJ26</f>
        <v>20623.854141497399</v>
      </c>
      <c r="IN26" s="41">
        <f>'[2]Raw data real costs'!DK26</f>
        <v>2356.5565566924752</v>
      </c>
      <c r="IO26" s="39">
        <f>'[2]Raw data real costs'!DL26</f>
        <v>3967.1239949959727</v>
      </c>
      <c r="IP26" s="39">
        <f>'[2]Raw data real costs'!DM26</f>
        <v>3643.0753144941436</v>
      </c>
      <c r="IQ26" s="42">
        <f>'[2]Raw data real costs'!DN26</f>
        <v>3548.3225505235773</v>
      </c>
      <c r="IR26" s="39">
        <f>'[2]Raw data real costs'!DO26</f>
        <v>18073.94716248961</v>
      </c>
      <c r="IS26" s="43">
        <f>'[2]Raw data real costs'!DP26</f>
        <v>17924.501111303543</v>
      </c>
      <c r="IT26" s="46">
        <f>'[2]Raw data real costs'!DQ26</f>
        <v>16980.778827003258</v>
      </c>
      <c r="IU26" s="42">
        <f>'[2]Raw data real costs'!DR26</f>
        <v>17168.011738811445</v>
      </c>
      <c r="IV26" s="60">
        <f>'[2]Raw Data'!UO26</f>
        <v>49.917225570931315</v>
      </c>
      <c r="IW26" s="60">
        <f>'[2]Raw Data'!UP26</f>
        <v>55.1</v>
      </c>
      <c r="IX26" s="60">
        <f>'[2]Raw Data'!UQ26</f>
        <v>53.978444932955384</v>
      </c>
      <c r="IY26" s="60">
        <f>'[2]Raw Data'!UR26</f>
        <v>56.5</v>
      </c>
      <c r="IZ26" s="60">
        <f>'[2]Raw Data'!US26</f>
        <v>54.246422086607147</v>
      </c>
      <c r="JA26" s="60">
        <f>'[2]Raw Data'!UT26</f>
        <v>87.533333333333346</v>
      </c>
      <c r="JB26" s="60">
        <f>'[2]Raw Data'!UU26</f>
        <v>89.666666666666671</v>
      </c>
      <c r="JC26" s="60">
        <f>'[2]Raw Data'!UV26</f>
        <v>89.333333333333329</v>
      </c>
      <c r="JD26" s="60">
        <f>'[2]Raw Data'!UW26</f>
        <v>80.399999999999991</v>
      </c>
      <c r="JE26" s="60">
        <f>'[2]Raw Data'!UX26</f>
        <v>80</v>
      </c>
      <c r="JF26" s="60">
        <f>'[2]Raw Data'!UY26</f>
        <v>81</v>
      </c>
      <c r="JG26" s="60">
        <f>'[2]Raw Data'!UZ26</f>
        <v>7.1967756615762282</v>
      </c>
      <c r="JH26" s="60">
        <f>'[2]Raw Data'!VA26</f>
        <v>7.496945912401352</v>
      </c>
      <c r="JI26" s="60">
        <f>'[2]Raw Data'!VB26</f>
        <v>8.4084512520144656</v>
      </c>
      <c r="JJ26" s="60">
        <f>'[2]Raw Data'!VC26</f>
        <v>7.59</v>
      </c>
      <c r="JK26" s="60">
        <f>'[2]Raw Data'!VD26</f>
        <v>9.2804624232344946</v>
      </c>
      <c r="JL26" s="58">
        <f>'[2]Raw Data'!VE26</f>
        <v>10.393546598337853</v>
      </c>
      <c r="JM26" s="58">
        <f>'[2]Raw Data'!VF26</f>
        <v>0.70905331137450611</v>
      </c>
      <c r="JN26" s="58">
        <f>'[2]Raw Data'!VG26</f>
        <v>0.74271489995916362</v>
      </c>
      <c r="JO26" s="58">
        <f>'[2]Raw Data'!VH26</f>
        <v>0.92968124895331306</v>
      </c>
      <c r="JP26" s="58">
        <f>'[2]Raw Data'!VI26</f>
        <v>0.70203362371566214</v>
      </c>
      <c r="JQ26" s="58">
        <f>'[2]Raw Data'!VJ26</f>
        <v>0.45331677459115305</v>
      </c>
      <c r="JR26" s="58">
        <f>'[2]Raw Data'!VK26</f>
        <v>0.63305044431016622</v>
      </c>
      <c r="JS26" s="58">
        <f>'[2]Raw Data'!VL26</f>
        <v>50.293195145233874</v>
      </c>
      <c r="JT26" s="58">
        <f>'[2]Raw Data'!VM26</f>
        <v>58.954105951246085</v>
      </c>
      <c r="JU26" s="58">
        <f>'[2]Raw Data'!VN26</f>
        <v>75.935466377440335</v>
      </c>
      <c r="JV26" s="58">
        <f>'[2]Raw Data'!VO26</f>
        <v>83.594594594594597</v>
      </c>
      <c r="JW26" s="58">
        <f>'[2]Raw Data'!VP26</f>
        <v>92.326365475387732</v>
      </c>
      <c r="JX26" s="58">
        <f>'[2]Raw Data'!VQ26</f>
        <v>94.568861472441995</v>
      </c>
      <c r="JY26" s="58">
        <f>'[2]Raw Data'!VR26</f>
        <v>96.733062237232062</v>
      </c>
      <c r="JZ26" s="58">
        <f>'[2]Raw Data'!VS26</f>
        <v>94.16773719948614</v>
      </c>
      <c r="KA26" s="58">
        <f>'[2]Raw Data'!VT26</f>
        <v>95.514636449480633</v>
      </c>
      <c r="KB26" s="58">
        <f>'[2]Raw Data'!VU26</f>
        <v>13.729306685532366</v>
      </c>
      <c r="KC26" s="58">
        <f>'[2]Raw Data'!VV26</f>
        <v>9.1087785205237282</v>
      </c>
      <c r="KD26" s="58">
        <f>'[2]Raw Data'!VW26</f>
        <v>13.262879943668583</v>
      </c>
      <c r="KE26" s="58">
        <f>'[2]Raw Data'!VX26</f>
        <v>69.112232374198825</v>
      </c>
      <c r="KF26" s="58">
        <f>'[2]Raw Data'!VY26</f>
        <v>76.685278496527303</v>
      </c>
      <c r="KG26" s="58">
        <f>'[2]Raw Data'!VZ26</f>
        <v>87.215292841648591</v>
      </c>
      <c r="KH26" s="58">
        <f>'[2]Raw Data'!WA26</f>
        <v>93.594594594594597</v>
      </c>
      <c r="KI26" s="58">
        <f>'[2]Raw Data'!WB26</f>
        <v>97.3701955495617</v>
      </c>
      <c r="KJ26" s="58">
        <f>'[2]Raw Data'!WC26</f>
        <v>99.71838540968217</v>
      </c>
      <c r="KK26" s="58">
        <f>'[2]Raw Data'!WD26</f>
        <v>86.58536585365853</v>
      </c>
      <c r="KL26" s="58">
        <f>'[2]Raw Data'!WE26</f>
        <v>87.5</v>
      </c>
      <c r="KM26" s="58">
        <f>'[2]Raw Data'!WF26</f>
        <v>85.714285714285708</v>
      </c>
      <c r="KN26" s="58">
        <f>'[2]Raw Data'!WG26</f>
        <v>85.123966942148769</v>
      </c>
      <c r="KO26" s="58">
        <f>'[2]Raw Data'!WH26</f>
        <v>85.477178423236509</v>
      </c>
      <c r="KP26" s="58">
        <f>'[2]Raw Data'!WI26</f>
        <v>84.297520661157023</v>
      </c>
      <c r="KQ26" s="58">
        <f>'[2]Raw Data'!WJ26</f>
        <v>94.047772045458728</v>
      </c>
      <c r="KR26" s="58">
        <f>'[2]Raw Data'!WK26</f>
        <v>93.810481223950759</v>
      </c>
      <c r="KS26" s="58">
        <f>'[2]Raw Data'!WL26</f>
        <v>93.714397751780936</v>
      </c>
      <c r="KT26" s="58">
        <f>'[2]Raw Data'!WM26</f>
        <v>93.972208180583621</v>
      </c>
      <c r="KU26" s="58">
        <f>'[2]Raw Data'!WN26</f>
        <v>94.017790553752718</v>
      </c>
      <c r="KV26" s="58">
        <f>'[2]Raw Data'!WO26</f>
        <v>90.763519210681963</v>
      </c>
      <c r="KW26" s="58">
        <f>'[2]Raw Data'!WP26</f>
        <v>5.1136363636363642</v>
      </c>
      <c r="KX26" s="58">
        <f>'[2]Raw Data'!WS26</f>
        <v>15.216216216216216</v>
      </c>
      <c r="KY26" s="58">
        <f>'[2]Raw Data'!WV26</f>
        <v>20.939393939393938</v>
      </c>
      <c r="KZ26" s="62">
        <f>'[2]Raw Data'!WY26</f>
        <v>27.206896551724135</v>
      </c>
      <c r="LA26" s="62">
        <f>'[2]Raw data real costs'!DS26</f>
        <v>4443.3212643455945</v>
      </c>
      <c r="LB26" s="62">
        <f>'[2]Raw data real costs'!DT26</f>
        <v>2855.1003592283519</v>
      </c>
      <c r="LC26" s="62">
        <f>'[2]Raw data real costs'!DU26</f>
        <v>3509.0421683880295</v>
      </c>
      <c r="LD26" s="62">
        <f>'[2]Raw data real costs'!DV26</f>
        <v>3126.8012185878138</v>
      </c>
      <c r="LE26" s="62">
        <f>'[2]Raw data real costs'!DW26</f>
        <v>2921.4654599982873</v>
      </c>
      <c r="LF26" s="62">
        <f>'[2]Raw data real costs'!DX26</f>
        <v>3305.6147832267234</v>
      </c>
      <c r="LG26" s="110">
        <f>'[2]Raw Data'!XT26</f>
        <v>11.209756097560975</v>
      </c>
      <c r="LH26" s="110">
        <f>'[2]Raw Data'!XU26</f>
        <v>9.9024725274725274</v>
      </c>
      <c r="LI26" s="110">
        <f>'[2]Raw Data'!XV26</f>
        <v>9.8176291793313073</v>
      </c>
      <c r="LJ26" s="110">
        <f>'[2]Raw Data'!XW26</f>
        <v>7.8379530916844349</v>
      </c>
      <c r="LK26" s="110">
        <f>'[2]Raw Data'!XX26</f>
        <v>24.325375812904973</v>
      </c>
      <c r="LL26" s="110">
        <f>'[2]Raw Data'!XY26</f>
        <v>26.672197606969878</v>
      </c>
      <c r="LM26" s="110">
        <f>'[2]Raw Data'!XZ26</f>
        <v>21.85691206716108</v>
      </c>
      <c r="LN26" s="110">
        <f>'[2]Raw Data'!YA26</f>
        <v>19.650567862173332</v>
      </c>
      <c r="LO26" s="110">
        <f>'[2]Raw Data'!YB26</f>
        <v>17.850736796318628</v>
      </c>
      <c r="LP26" s="110">
        <f>'[2]Raw Data'!YC26</f>
        <v>20.353319237051</v>
      </c>
      <c r="LQ26" s="110">
        <f>'[2]Raw Data'!YD26</f>
        <v>21.249238681735129</v>
      </c>
      <c r="LR26" s="110">
        <f>'[2]Raw Data'!YG26</f>
        <v>21.28516752836903</v>
      </c>
      <c r="LS26" s="110">
        <f>'[2]Raw Data'!YJ26</f>
        <v>20.27612886013473</v>
      </c>
      <c r="LT26" s="110">
        <f>'[2]Raw Data'!KF26</f>
        <v>81.733900000000006</v>
      </c>
      <c r="LU26" s="110">
        <f>'[2]Raw Data'!KG26</f>
        <v>81.202520233721103</v>
      </c>
      <c r="LV26" s="115">
        <f>'[2]Raw Data'!KH26</f>
        <v>82.870500000000007</v>
      </c>
      <c r="LW26" s="115">
        <f>'[2]Raw Data'!KI26</f>
        <v>81.346459986536274</v>
      </c>
      <c r="LX26" s="115">
        <f>'[2]Raw Data'!DV26</f>
        <v>872.45</v>
      </c>
      <c r="LY26" s="115">
        <f>'[2]Raw Data'!DW26</f>
        <v>887.64</v>
      </c>
      <c r="LZ26" s="115">
        <f>'[2]Raw Data'!DX26</f>
        <v>875.31</v>
      </c>
      <c r="MA26" s="115">
        <f>'[2]Raw Data'!DY26</f>
        <v>982.81</v>
      </c>
      <c r="MB26" s="115">
        <f>'[2]Raw Data'!DZ26</f>
        <v>952.76</v>
      </c>
      <c r="MC26" s="115">
        <f>'[2]Raw Data'!EA26</f>
        <v>430</v>
      </c>
      <c r="MD26" s="115">
        <f>'[2]Raw Data'!EB26</f>
        <v>528</v>
      </c>
      <c r="ME26" s="115">
        <f>'[2]Raw Data'!EC26</f>
        <v>551</v>
      </c>
      <c r="MF26" s="115">
        <f>'[2]Raw Data'!ED26</f>
        <v>533</v>
      </c>
      <c r="MG26" s="115">
        <f>'[2]Raw Data'!EE26</f>
        <v>523</v>
      </c>
      <c r="MH26" s="115">
        <f>'[2]Raw Data'!EF26</f>
        <v>635</v>
      </c>
      <c r="MI26" s="115">
        <f>'[2]Raw Data'!EG26</f>
        <v>590</v>
      </c>
      <c r="MJ26" s="115">
        <f>'[2]Raw Data'!EH26</f>
        <v>605</v>
      </c>
      <c r="MK26" s="115">
        <f>'[2]Raw Data'!EI26</f>
        <v>758</v>
      </c>
      <c r="ML26" s="115">
        <f>'[2]Raw Data'!EJ26</f>
        <v>746</v>
      </c>
      <c r="MM26" s="115">
        <f>'[2]Raw Data'!EK26</f>
        <v>783</v>
      </c>
      <c r="MN26" s="115">
        <f>'[2]Raw Data'!EL26</f>
        <v>789</v>
      </c>
      <c r="MO26" s="115">
        <f>'[2]Raw Data'!EM26</f>
        <v>792</v>
      </c>
      <c r="MP26" s="115">
        <f>'[2]Raw Data'!EN26</f>
        <v>928</v>
      </c>
      <c r="MQ26" s="115">
        <f>'[2]Raw Data'!EO26</f>
        <v>850</v>
      </c>
      <c r="MR26" s="115">
        <f>'[2]Raw Data'!EP26</f>
        <v>930</v>
      </c>
      <c r="MS26" s="115">
        <f>'[2]Raw Data'!EQ26</f>
        <v>953</v>
      </c>
      <c r="MT26" s="115">
        <f>'[2]Raw Data'!ER26</f>
        <v>953</v>
      </c>
      <c r="MU26" s="115">
        <f>'[2]Raw Data'!ES26</f>
        <v>1047</v>
      </c>
      <c r="MV26" s="115">
        <f>'[2]Raw Data'!ET26</f>
        <v>1023</v>
      </c>
      <c r="MW26" s="115">
        <f>'[2]Raw Data'!EU26</f>
        <v>1082</v>
      </c>
      <c r="MX26" s="115">
        <f>'[2]Raw Data'!EV26</f>
        <v>1104</v>
      </c>
      <c r="MY26" s="115">
        <f>'[2]Raw Data'!EW26</f>
        <v>1059</v>
      </c>
      <c r="MZ26" s="115">
        <f>'[2]Raw Data'!EX26</f>
        <v>1146</v>
      </c>
      <c r="NA26" s="115">
        <f>'[2]Raw Data'!EY26</f>
        <v>1135</v>
      </c>
      <c r="NB26" s="115">
        <f>'[2]Raw Data'!EZ26</f>
        <v>91.371237458193974</v>
      </c>
      <c r="NC26" s="115">
        <f>'[2]Raw Data'!FA26</f>
        <v>93.2762030323006</v>
      </c>
      <c r="ND26" s="115">
        <f>'[2]Raw Data'!FB26</f>
        <v>87.145969498910674</v>
      </c>
      <c r="NE26" s="115">
        <f>'[2]Raw Data'!FC26</f>
        <v>90.160642570281126</v>
      </c>
      <c r="NF26" s="115">
        <f>'[2]Raw Data'!FD26</f>
        <v>91.034937376400791</v>
      </c>
      <c r="NG26" s="115">
        <f>'[2]Raw Data'!FE26</f>
        <v>85.257806826434276</v>
      </c>
      <c r="NH26" s="115">
        <f>'[2]Raw Data'!FF26</f>
        <v>92.971887550200805</v>
      </c>
      <c r="NI26" s="115">
        <f>'[2]Raw Data'!FG26</f>
        <v>94.726433750823986</v>
      </c>
      <c r="NJ26" s="115">
        <f>'[2]Raw Data'!FH26</f>
        <v>88.380537400145244</v>
      </c>
      <c r="NK26" s="115">
        <f>'[2]Raw Data'!FI26</f>
        <v>92.168674698795186</v>
      </c>
      <c r="NL26" s="115">
        <f>'[2]Raw Data'!FJ26</f>
        <v>93.228139381985528</v>
      </c>
      <c r="NM26" s="115">
        <f>'[2]Raw Data'!FK26</f>
        <v>86.782861292665217</v>
      </c>
      <c r="NN26" s="115">
        <f>'[2]Raw Data'!FL26</f>
        <v>7.583477326248536</v>
      </c>
      <c r="NO26" s="116"/>
      <c r="NP26" s="113"/>
    </row>
    <row r="27" spans="1:380" s="63" customFormat="1" ht="15" customHeight="1">
      <c r="A27" s="51" t="s">
        <v>108</v>
      </c>
      <c r="B27" s="52">
        <v>3</v>
      </c>
      <c r="C27" s="52">
        <v>3</v>
      </c>
      <c r="D27" s="98">
        <f>'[2]Raw data real costs'!B27</f>
        <v>4550.5772647585172</v>
      </c>
      <c r="E27" s="98">
        <f>'[2]Raw data real costs'!C27</f>
        <v>4359.638880841524</v>
      </c>
      <c r="F27" s="98">
        <f>'[2]Raw data real costs'!D27</f>
        <v>4393.1650690280721</v>
      </c>
      <c r="G27" s="98">
        <f>'[2]Raw data real costs'!E27</f>
        <v>4647.9185582212649</v>
      </c>
      <c r="H27" s="98">
        <f>'[2]Raw data real costs'!F27</f>
        <v>4089.1396198882048</v>
      </c>
      <c r="I27" s="99">
        <f>'[2]Raw data real costs'!G27</f>
        <v>4083.4623722514712</v>
      </c>
      <c r="J27" s="98">
        <f>'[2]Raw data real costs'!H27</f>
        <v>5707.1353543443474</v>
      </c>
      <c r="K27" s="98">
        <f>'[2]Raw data real costs'!I27</f>
        <v>5655.8263002627527</v>
      </c>
      <c r="L27" s="98">
        <f>'[2]Raw data real costs'!J27</f>
        <v>5621.8049277444197</v>
      </c>
      <c r="M27" s="98">
        <f>'[2]Raw data real costs'!K27</f>
        <v>5689.9508898786125</v>
      </c>
      <c r="N27" s="98">
        <f>'[2]Raw data real costs'!L27</f>
        <v>5601.9919722514996</v>
      </c>
      <c r="O27" s="99">
        <f>'[2]Raw data real costs'!M27</f>
        <v>5771.2247563548681</v>
      </c>
      <c r="P27" s="33">
        <f>'[2]Raw data real costs'!N27</f>
        <v>4387.0243542015969</v>
      </c>
      <c r="Q27" s="34">
        <f>'[2]Raw data real costs'!O27</f>
        <v>3723.1930249957791</v>
      </c>
      <c r="R27" s="34">
        <f>'[2]Raw data real costs'!P27</f>
        <v>2796.7506796293119</v>
      </c>
      <c r="S27" s="34">
        <f>'[2]Raw data real costs'!Q27</f>
        <v>2673.0705603746792</v>
      </c>
      <c r="T27" s="34">
        <f>'[2]Raw data real costs'!R27</f>
        <v>3190.6036367069573</v>
      </c>
      <c r="U27" s="38">
        <f>'[2]Raw data real costs'!S27</f>
        <v>3734.9773242630386</v>
      </c>
      <c r="V27" s="53">
        <f>'[2]Raw Data'!BD27</f>
        <v>54</v>
      </c>
      <c r="W27" s="54">
        <f>'[2]Raw Data'!BE27</f>
        <v>53</v>
      </c>
      <c r="X27" s="55">
        <f>'[2]Raw Data'!BF27</f>
        <v>59</v>
      </c>
      <c r="Y27" s="54">
        <f>'[2]Raw Data'!BG27</f>
        <v>58</v>
      </c>
      <c r="Z27" s="124">
        <f>'[2]Raw Data'!BH27</f>
        <v>60</v>
      </c>
      <c r="AA27" s="53">
        <f>'[2]Raw Data'!BI27</f>
        <v>26</v>
      </c>
      <c r="AB27" s="55">
        <f>'[2]Raw Data'!BJ27</f>
        <v>26</v>
      </c>
      <c r="AC27" s="55">
        <f>'[2]Raw Data'!BK27</f>
        <v>31</v>
      </c>
      <c r="AD27" s="55">
        <f>'[2]Raw Data'!BL27</f>
        <v>32</v>
      </c>
      <c r="AE27" s="55">
        <f>'[2]Raw Data'!BM27</f>
        <v>32</v>
      </c>
      <c r="AF27" s="119">
        <f>'[2]Raw Data'!BN27</f>
        <v>32</v>
      </c>
      <c r="AG27" s="119">
        <f>'[2]Raw Data'!BO27</f>
        <v>34</v>
      </c>
      <c r="AH27" s="119">
        <f>'[2]Raw Data'!BP27</f>
        <v>36</v>
      </c>
      <c r="AI27" s="119">
        <f>'[2]Raw Data'!BQ27</f>
        <v>36</v>
      </c>
      <c r="AJ27" s="104">
        <f>'[2]Raw Data'!BR27</f>
        <v>40</v>
      </c>
      <c r="AK27" s="12">
        <f>'[2]Raw Data'!BS27</f>
        <v>9</v>
      </c>
      <c r="AL27" s="11">
        <f>'[2]Raw Data'!BT27</f>
        <v>10</v>
      </c>
      <c r="AM27" s="12">
        <f>'[2]Raw Data'!BU27</f>
        <v>15</v>
      </c>
      <c r="AN27" s="11">
        <f>'[2]Raw Data'!BV27</f>
        <v>14</v>
      </c>
      <c r="AO27" s="12">
        <f>'[2]Raw Data'!BW27</f>
        <v>14</v>
      </c>
      <c r="AP27" s="33">
        <f>'[2]Raw data real costs'!T27</f>
        <v>2311.1359029752648</v>
      </c>
      <c r="AQ27" s="34">
        <f>'[2]Raw data real costs'!U27</f>
        <v>2783.4960338160618</v>
      </c>
      <c r="AR27" s="34">
        <f>'[2]Raw data real costs'!V27</f>
        <v>2513.6365108453601</v>
      </c>
      <c r="AS27" s="34">
        <f>'[2]Raw data real costs'!W27</f>
        <v>3721.3845458577821</v>
      </c>
      <c r="AT27" s="34">
        <f>'[2]Raw data real costs'!X27</f>
        <v>4058.540976788554</v>
      </c>
      <c r="AU27" s="34">
        <f>'[2]Raw data real costs'!Y27</f>
        <v>4415.2930402930406</v>
      </c>
      <c r="AV27" s="33">
        <f>'[2]Raw data real costs'!Z27</f>
        <v>293.68467363598359</v>
      </c>
      <c r="AW27" s="34">
        <f>'[2]Raw data real costs'!AA27</f>
        <v>349.72670048755111</v>
      </c>
      <c r="AX27" s="34">
        <f>'[2]Raw data real costs'!AB27</f>
        <v>347.51094385092551</v>
      </c>
      <c r="AY27" s="34">
        <f>'[2]Raw data real costs'!AC27</f>
        <v>361.56771249849311</v>
      </c>
      <c r="AZ27" s="34">
        <f>'[2]Raw data real costs'!AD27</f>
        <v>374.67909699589978</v>
      </c>
      <c r="BA27" s="34">
        <f>'[2]Raw data real costs'!AE27</f>
        <v>349.04297580353921</v>
      </c>
      <c r="BB27" s="48">
        <f>'[2]Raw Data'!DH27</f>
        <v>90.377113133940185</v>
      </c>
      <c r="BC27" s="48">
        <f>'[2]Raw Data'!DI27</f>
        <v>91.094147582697204</v>
      </c>
      <c r="BD27" s="48">
        <f>'[2]Raw Data'!DJ27</f>
        <v>90.243902439024396</v>
      </c>
      <c r="BE27" s="48">
        <f>'[2]Raw Data'!DK27</f>
        <v>91.584852734922862</v>
      </c>
      <c r="BF27" s="48">
        <f>'[2]Raw Data'!DL27</f>
        <v>92.521994134897355</v>
      </c>
      <c r="BG27" s="48">
        <f>'[2]Raw Data'!DM27</f>
        <v>93.832599118942724</v>
      </c>
      <c r="BH27" s="58">
        <f>'[2]Raw Data'!DN27</f>
        <v>85.8</v>
      </c>
      <c r="BI27" s="58">
        <f>'[2]Raw Data'!DO27</f>
        <v>88.666666666666671</v>
      </c>
      <c r="BJ27" s="59">
        <f>'[2]Raw Data'!DP27</f>
        <v>84.666666666666671</v>
      </c>
      <c r="BK27" s="90">
        <f>'[2]Raw Data'!DQ27</f>
        <v>88.1</v>
      </c>
      <c r="BL27" s="48">
        <f>'[2]Raw Data'!DR27</f>
        <v>90.3</v>
      </c>
      <c r="BM27" s="57">
        <f>'[2]Raw Data'!DS27</f>
        <v>92.7</v>
      </c>
      <c r="BN27" s="55">
        <f>'[2]Raw Data'!DT27</f>
        <v>90.9</v>
      </c>
      <c r="BO27" s="55">
        <f>'[2]Raw Data'!DU27</f>
        <v>92.2</v>
      </c>
      <c r="BP27" s="55">
        <f>'[2]Raw Data'!DV27</f>
        <v>788.12</v>
      </c>
      <c r="BQ27" s="48">
        <f>'[2]Raw Data'!FL27</f>
        <v>8.7233038160346652</v>
      </c>
      <c r="BR27" s="57">
        <f>'[2]Raw Data'!FO27</f>
        <v>7.7611899241444657</v>
      </c>
      <c r="BS27" s="57">
        <f>'[2]Raw Data'!FR27</f>
        <v>7.2090854468004038</v>
      </c>
      <c r="BT27" s="57">
        <f>'[2]Raw Data'!FU27</f>
        <v>4.5289290992575308</v>
      </c>
      <c r="BU27" s="57">
        <f>'[2]Raw Data'!FX27</f>
        <v>6.5212278019522518</v>
      </c>
      <c r="BV27" s="123">
        <f>'[2]Raw Data'!GA27</f>
        <v>5.9130389925264861</v>
      </c>
      <c r="BW27" s="34">
        <f>'[2]Raw data real costs'!AF27</f>
        <v>64793.07326512671</v>
      </c>
      <c r="BX27" s="34">
        <f>'[2]Raw data real costs'!AG27</f>
        <v>54908.914111934697</v>
      </c>
      <c r="BY27" s="35">
        <f>'[2]Raw data real costs'!AH27</f>
        <v>48304.901355316171</v>
      </c>
      <c r="BZ27" s="37">
        <f>'[2]Raw data real costs'!AI27</f>
        <v>45910.129362516687</v>
      </c>
      <c r="CA27" s="35">
        <f>'[2]Raw data real costs'!AJ27</f>
        <v>46487.729182537616</v>
      </c>
      <c r="CB27" s="109">
        <f>'[2]Raw data real costs'!AK27</f>
        <v>47055.453712190647</v>
      </c>
      <c r="CC27" s="60">
        <f>'[2]Raw Data'!GV27</f>
        <v>47.181008902077153</v>
      </c>
      <c r="CD27" s="60">
        <f>'[2]Raw Data'!GW27</f>
        <v>51.803278688524593</v>
      </c>
      <c r="CE27" s="60">
        <f>'[2]Raw Data'!GX27</f>
        <v>52.395209580838319</v>
      </c>
      <c r="CF27" s="60">
        <f>'[2]Raw Data'!GY27</f>
        <v>54.520547945205479</v>
      </c>
      <c r="CG27" s="60">
        <f>'[2]Raw Data'!GZ27</f>
        <v>56.983240223463682</v>
      </c>
      <c r="CH27" s="60">
        <f>'[2]Raw Data'!HA27</f>
        <v>55.153203342618383</v>
      </c>
      <c r="CI27" s="34">
        <f>'[2]Raw data real costs'!AL27</f>
        <v>16.210033498746604</v>
      </c>
      <c r="CJ27" s="34">
        <f>'[2]Raw data real costs'!AM27</f>
        <v>16.114627030924211</v>
      </c>
      <c r="CK27" s="35">
        <f>'[2]Raw data real costs'!AN27</f>
        <v>13.885737879822457</v>
      </c>
      <c r="CL27" s="37">
        <f>'[2]Raw data real costs'!AO27</f>
        <v>14.970538585850258</v>
      </c>
      <c r="CM27" s="35">
        <f>'[2]Raw data real costs'!AP27</f>
        <v>11.31185874398285</v>
      </c>
      <c r="CN27" s="38">
        <f>'[2]Raw data real costs'!AQ27</f>
        <v>11.378535306237122</v>
      </c>
      <c r="CO27" s="111"/>
      <c r="CP27" s="111"/>
      <c r="CQ27" s="111">
        <f>'[2]Raw Data'!HK27</f>
        <v>0.61</v>
      </c>
      <c r="CR27" s="111">
        <f>'[2]Raw Data'!HL27</f>
        <v>0.46</v>
      </c>
      <c r="CS27" s="111">
        <f>'[2]Raw Data'!HM27</f>
        <v>0.5</v>
      </c>
      <c r="CT27" s="111">
        <f>'[2]Raw Data'!HN27</f>
        <v>0.53</v>
      </c>
      <c r="CU27" s="72">
        <f>'[2]Raw Data'!HO27</f>
        <v>8.5929649534966028</v>
      </c>
      <c r="CV27" s="72">
        <f>'[2]Raw Data'!HP27</f>
        <v>6.5592249670750684</v>
      </c>
      <c r="CW27" s="72">
        <f>'[2]Raw Data'!HQ27</f>
        <v>7.6828766317770203</v>
      </c>
      <c r="CX27" s="72">
        <f>'[2]Raw Data'!HR27</f>
        <v>6.6060025542784162</v>
      </c>
      <c r="CY27" s="72">
        <f>'[2]Raw Data'!HS27</f>
        <v>6.0541660766923684</v>
      </c>
      <c r="CZ27" s="72">
        <f>'[2]Raw Data'!HT27</f>
        <v>6.3855593962967099</v>
      </c>
      <c r="DA27" s="72">
        <f>'[2]Raw Data'!HU27</f>
        <v>10.540341419586703</v>
      </c>
      <c r="DB27" s="72">
        <f>'[2]Raw Data'!HV27</f>
        <v>9.6355965054144406</v>
      </c>
      <c r="DC27" s="72">
        <f>'[2]Raw Data'!HW27</f>
        <v>10.230789780796108</v>
      </c>
      <c r="DD27" s="72">
        <f>'[2]Raw Data'!HX27</f>
        <v>9.8051691452245535</v>
      </c>
      <c r="DE27" s="72">
        <f>'[2]Raw Data'!HY27</f>
        <v>9.9158087507424266</v>
      </c>
      <c r="DF27" s="72">
        <f>'[2]Raw Data'!HZ27</f>
        <v>10.370648100755833</v>
      </c>
      <c r="DG27" s="72">
        <f>'[2]Raw Data'!IA27</f>
        <v>95.093397460747369</v>
      </c>
      <c r="DH27" s="72">
        <f>'[2]Raw Data'!IB27</f>
        <v>95.641554890318588</v>
      </c>
      <c r="DI27" s="72">
        <f>'[2]Raw Data'!IC27</f>
        <v>95.937977261124047</v>
      </c>
      <c r="DJ27" s="72">
        <f>'[2]Raw Data'!ID27</f>
        <v>96.016228063429566</v>
      </c>
      <c r="DK27" s="72">
        <f>'[2]Raw Data'!IE27</f>
        <v>95.996602156108437</v>
      </c>
      <c r="DL27" s="72">
        <f>'[2]Raw Data'!IF27</f>
        <v>95.998313963646964</v>
      </c>
      <c r="DM27" s="72">
        <f>'[2]Raw Data'!IG27</f>
        <v>95.621057907854251</v>
      </c>
      <c r="DN27" s="72">
        <f>'[2]Raw Data'!IH27</f>
        <v>97.036339301631898</v>
      </c>
      <c r="DO27" s="72">
        <f>'[2]Raw Data'!II27</f>
        <v>95.352747164347193</v>
      </c>
      <c r="DP27" s="72">
        <f>'[2]Raw Data'!IJ27</f>
        <v>96.538204770285859</v>
      </c>
      <c r="DQ27" s="72">
        <f>'[2]Raw Data'!IK27</f>
        <v>97.285769526718511</v>
      </c>
      <c r="DR27" s="72">
        <f>'[2]Raw Data'!IL27</f>
        <v>96.907075746856805</v>
      </c>
      <c r="DS27" s="34">
        <f>'[2]Raw data real costs'!AR27</f>
        <v>23.962397561010167</v>
      </c>
      <c r="DT27" s="34">
        <f>'[2]Raw data real costs'!AS27</f>
        <v>21.026932924244637</v>
      </c>
      <c r="DU27" s="35">
        <f>'[2]Raw data real costs'!AT27</f>
        <v>17.929597039990689</v>
      </c>
      <c r="DV27" s="37">
        <f>'[2]Raw data real costs'!AU27</f>
        <v>17.130659520979684</v>
      </c>
      <c r="DW27" s="35">
        <f>'[2]Raw data real costs'!AV27</f>
        <v>15.020045994469584</v>
      </c>
      <c r="DX27" s="35">
        <f>'[2]Raw data real costs'!AW27</f>
        <v>15.469361213049964</v>
      </c>
      <c r="DY27" s="35">
        <f>'[2]Raw Data'!JE27</f>
        <v>0.4</v>
      </c>
      <c r="DZ27" s="35">
        <f>'[2]Raw Data'!JH27</f>
        <v>0.8</v>
      </c>
      <c r="EA27" s="35">
        <f>'[2]Raw Data'!JK27</f>
        <v>1.0724944413397859</v>
      </c>
      <c r="EB27" s="35">
        <f>'[2]Raw Data'!JN27</f>
        <v>1.2709240935238031</v>
      </c>
      <c r="EC27" s="35">
        <f>'[2]Raw Data'!JQ27</f>
        <v>1.8620453818406453</v>
      </c>
      <c r="ED27" s="35">
        <f>'[2]Raw Data'!JT27</f>
        <v>2.2816046306672906</v>
      </c>
      <c r="EE27" s="56">
        <f>'[2]Raw Data'!JW27</f>
        <v>20.64516129032258</v>
      </c>
      <c r="EF27" s="56">
        <f>'[2]Raw Data'!JX27</f>
        <v>20.834066514165052</v>
      </c>
      <c r="EG27" s="56">
        <f>'[2]Raw Data'!JY27</f>
        <v>26.20502376103191</v>
      </c>
      <c r="EH27" s="56">
        <f>'[2]Raw Data'!JZ27</f>
        <v>28.213579433091628</v>
      </c>
      <c r="EI27" s="56">
        <f>'[2]Raw Data'!KA27</f>
        <v>31.062124248496993</v>
      </c>
      <c r="EJ27" s="56">
        <f>'[2]Raw Data'!KB27</f>
        <v>33.291139240506325</v>
      </c>
      <c r="EK27" s="61">
        <f>'[2]Raw Data'!KC27</f>
        <v>61.199999999999996</v>
      </c>
      <c r="EL27" s="61">
        <f>'[2]Raw Data'!KD27</f>
        <v>62.666666666666664</v>
      </c>
      <c r="EM27" s="61">
        <f>'[2]Raw Data'!KE27</f>
        <v>52.666666666666664</v>
      </c>
      <c r="EN27" s="34">
        <f>'[2]Raw data real costs'!AX27</f>
        <v>374.79677290615189</v>
      </c>
      <c r="EO27" s="34">
        <f>'[2]Raw data real costs'!AY27</f>
        <v>350.23658903561153</v>
      </c>
      <c r="EP27" s="35">
        <f>'[2]Raw data real costs'!AZ27</f>
        <v>347.12531419659734</v>
      </c>
      <c r="EQ27" s="37">
        <f>'[2]Raw data real costs'!BA27</f>
        <v>389.29773937462403</v>
      </c>
      <c r="ER27" s="35">
        <f>'[2]Raw data real costs'!BB27</f>
        <v>394.88503667678816</v>
      </c>
      <c r="ES27" s="35">
        <f>'[2]Raw data real costs'!BC27</f>
        <v>388.72810357958872</v>
      </c>
      <c r="ET27" s="34">
        <f>'[2]Raw data real costs'!BD27</f>
        <v>2.4143732863775247</v>
      </c>
      <c r="EU27" s="34">
        <f>'[2]Raw data real costs'!BE27</f>
        <v>2.3800104685601249</v>
      </c>
      <c r="EV27" s="35">
        <f>'[2]Raw data real costs'!BF27</f>
        <v>2.4415184399904026</v>
      </c>
      <c r="EW27" s="37">
        <f>'[2]Raw data real costs'!BG27</f>
        <v>3.0991551137218707</v>
      </c>
      <c r="EX27" s="35">
        <f>'[2]Raw data real costs'!BH27</f>
        <v>2.112349278808046</v>
      </c>
      <c r="EY27" s="38"/>
      <c r="EZ27" s="34">
        <f>'[2]Raw data real costs'!BJ27</f>
        <v>4.8856651991646158</v>
      </c>
      <c r="FA27" s="34">
        <f>'[2]Raw data real costs'!BK27</f>
        <v>3.7222392517939138</v>
      </c>
      <c r="FB27" s="35">
        <f>'[2]Raw data real costs'!BL27</f>
        <v>4.4010323708221168</v>
      </c>
      <c r="FC27" s="37">
        <f>'[2]Raw data real costs'!BM27</f>
        <v>4.441500322027089</v>
      </c>
      <c r="FD27" s="35">
        <f>'[2]Raw data real costs'!BN27</f>
        <v>4.2066069162110091</v>
      </c>
      <c r="FE27" s="38">
        <f>'[2]Raw data real costs'!BO27</f>
        <v>4.3825594837551982</v>
      </c>
      <c r="FF27" s="34">
        <f>'[2]Raw data real costs'!BP27</f>
        <v>24.008529068675081</v>
      </c>
      <c r="FG27" s="34">
        <f>'[2]Raw data real costs'!BQ27</f>
        <v>22.713060114656209</v>
      </c>
      <c r="FH27" s="37">
        <f>'[2]Raw data real costs'!BR27</f>
        <v>18.394330880520609</v>
      </c>
      <c r="FI27" s="37">
        <f>'[2]Raw data real costs'!BS27</f>
        <v>8.5527660267482393</v>
      </c>
      <c r="FJ27" s="35">
        <f>'[2]Raw data real costs'!BT27</f>
        <v>14.840377171532793</v>
      </c>
      <c r="FK27" s="38">
        <f>'[2]Raw data real costs'!BU27</f>
        <v>18.95366671084771</v>
      </c>
      <c r="FL27" s="34">
        <f>'[2]Raw data real costs'!BV27</f>
        <v>36636.690104697773</v>
      </c>
      <c r="FM27" s="34">
        <f>'[2]Raw data real costs'!BW27</f>
        <v>27736.534011154541</v>
      </c>
      <c r="FN27" s="37">
        <f>'[2]Raw data real costs'!BX27</f>
        <v>24729.0659165783</v>
      </c>
      <c r="FO27" s="37">
        <f>'[2]Raw data real costs'!BY27</f>
        <v>26014.958390047123</v>
      </c>
      <c r="FP27" s="45">
        <f>'[2]Raw data real costs'!BZ27</f>
        <v>21070.517133206224</v>
      </c>
      <c r="FQ27" s="45"/>
      <c r="FR27" s="134">
        <f>'[2]Raw Data'!NW27</f>
        <v>81.333333333333329</v>
      </c>
      <c r="FS27" s="134">
        <f>'[2]Raw Data'!NX27</f>
        <v>76.333333333333329</v>
      </c>
      <c r="FT27" s="134">
        <f>'[2]Raw Data'!NY27</f>
        <v>80.5</v>
      </c>
      <c r="FU27" s="61">
        <f>'[2]Raw Data'!NZ27</f>
        <v>84.333333333333329</v>
      </c>
      <c r="FV27" s="58">
        <f>'[2]Raw Data'!OA27</f>
        <v>83.333333333333329</v>
      </c>
      <c r="FW27" s="58">
        <f>'[2]Raw Data'!OB27</f>
        <v>79</v>
      </c>
      <c r="FX27" s="58">
        <f>'[2]Raw Data'!OC27</f>
        <v>81</v>
      </c>
      <c r="FY27" s="58">
        <f>'[2]Raw Data'!OD27</f>
        <v>79</v>
      </c>
      <c r="FZ27" s="58">
        <f>'[2]Raw Data'!OE27</f>
        <v>78.8</v>
      </c>
      <c r="GA27" s="58">
        <f>'[2]Raw Data'!OF27</f>
        <v>83.666666666666671</v>
      </c>
      <c r="GB27" s="58">
        <f>'[2]Raw Data'!OG27</f>
        <v>81</v>
      </c>
      <c r="GC27" s="34">
        <f>'[2]Raw data real costs'!CB27</f>
        <v>58.723399767990095</v>
      </c>
      <c r="GD27" s="34">
        <f>'[2]Raw data real costs'!CC27</f>
        <v>58.279896145225074</v>
      </c>
      <c r="GE27" s="37">
        <f>'[2]Raw data real costs'!CD27</f>
        <v>59.464815406379607</v>
      </c>
      <c r="GF27" s="37">
        <f>'[2]Raw data real costs'!CE27</f>
        <v>69.221608111063233</v>
      </c>
      <c r="GG27" s="36">
        <f>'[2]Raw data real costs'!CF27</f>
        <v>65.483255319617399</v>
      </c>
      <c r="GH27" s="34">
        <f>'[2]Raw data real costs'!CG27</f>
        <v>44.397963404640485</v>
      </c>
      <c r="GI27" s="35">
        <f>'[2]Raw data real costs'!CH27</f>
        <v>44.655260694389668</v>
      </c>
      <c r="GJ27" s="35">
        <f>'[2]Raw data real costs'!CI27</f>
        <v>53.294384891395751</v>
      </c>
      <c r="GK27" s="36">
        <f>'[2]Raw data real costs'!CJ27</f>
        <v>54.845028229058649</v>
      </c>
      <c r="GL27" s="34">
        <f>'[2]Raw data real costs'!CK27</f>
        <v>80.652242060856565</v>
      </c>
      <c r="GM27" s="34">
        <f>'[2]Raw data real costs'!CL27</f>
        <v>81.576824327068749</v>
      </c>
      <c r="GN27" s="35">
        <f>'[2]Raw data real costs'!CM27</f>
        <v>83.858766266338208</v>
      </c>
      <c r="GO27" s="35">
        <f>'[2]Raw data real costs'!CN27</f>
        <v>83.63037222845297</v>
      </c>
      <c r="GP27" s="36">
        <f>'[2]Raw data real costs'!CO27</f>
        <v>85.066707140960148</v>
      </c>
      <c r="GQ27" s="34">
        <f>'[2]Raw data real costs'!CP27</f>
        <v>81.025371176422766</v>
      </c>
      <c r="GR27" s="35">
        <f>'[2]Raw data real costs'!CQ27</f>
        <v>78.581350752607307</v>
      </c>
      <c r="GS27" s="35">
        <f>'[2]Raw data real costs'!CR27</f>
        <v>88.154554316109639</v>
      </c>
      <c r="GT27" s="36">
        <f>'[2]Raw data real costs'!CS27</f>
        <v>98.513653646733488</v>
      </c>
      <c r="GU27" s="34">
        <f>'[2]Raw data real costs'!CT27</f>
        <v>21786.702387282014</v>
      </c>
      <c r="GV27" s="34">
        <f>'[2]Raw data real costs'!CU27</f>
        <v>15033.771787449657</v>
      </c>
      <c r="GW27" s="35">
        <f>'[2]Raw data real costs'!CV27</f>
        <v>23028.942634813542</v>
      </c>
      <c r="GX27" s="37">
        <f>'[2]Raw data real costs'!CW27</f>
        <v>15821.174559427036</v>
      </c>
      <c r="GY27" s="45">
        <f>'[2]Raw data real costs'!CX27</f>
        <v>13316.797422081087</v>
      </c>
      <c r="GZ27" s="36"/>
      <c r="HA27" s="61">
        <f>'[2]Raw Data'!RC27</f>
        <v>96.7</v>
      </c>
      <c r="HB27" s="61">
        <f>'[2]Raw Data'!RD27</f>
        <v>94</v>
      </c>
      <c r="HC27" s="61">
        <f>'[2]Raw Data'!RE27</f>
        <v>87.4</v>
      </c>
      <c r="HD27" s="61">
        <f>'[2]Raw Data'!RF27</f>
        <v>88.157894736842096</v>
      </c>
      <c r="HE27" s="61">
        <f>'[2]Raw Data'!RG27</f>
        <v>87.9</v>
      </c>
      <c r="HF27" s="34">
        <f>'[2]Raw data real costs'!CZ27</f>
        <v>17807.560224004079</v>
      </c>
      <c r="HG27" s="34">
        <f>'[2]Raw data real costs'!DA27</f>
        <v>13372.830227402908</v>
      </c>
      <c r="HH27" s="35">
        <f>'[2]Raw data real costs'!DB27</f>
        <v>15827.048788925696</v>
      </c>
      <c r="HI27" s="37">
        <f>'[2]Raw data real costs'!DC27</f>
        <v>14318.65082692953</v>
      </c>
      <c r="HJ27" s="45">
        <f>'[2]Raw data real costs'!DD27</f>
        <v>10988.145508860942</v>
      </c>
      <c r="HK27" s="36">
        <f>'[2]Raw data real costs'!DE27</f>
        <v>12751.71760246387</v>
      </c>
      <c r="HL27" s="61">
        <f>'[2]Raw Data'!SA27</f>
        <v>29.6</v>
      </c>
      <c r="HM27" s="61">
        <f>'[2]Raw Data'!SB27</f>
        <v>26</v>
      </c>
      <c r="HN27" s="61">
        <f>'[2]Raw Data'!SC27</f>
        <v>25.790000000000003</v>
      </c>
      <c r="HO27" s="61">
        <f>'[2]Raw Data'!SD27</f>
        <v>26.340838868556126</v>
      </c>
      <c r="HP27" s="61">
        <f>'[2]Raw Data'!SE27</f>
        <v>26.329172969093023</v>
      </c>
      <c r="HQ27" s="61">
        <f>'[2]Raw Data'!SF27</f>
        <v>29.156772634522412</v>
      </c>
      <c r="HR27" s="61">
        <f>'[2]Raw Data'!SG27</f>
        <v>27.679188125188322</v>
      </c>
      <c r="HS27" s="61">
        <f>'[2]Raw Data'!SH27</f>
        <v>26.7</v>
      </c>
      <c r="HT27" s="61">
        <f>'[2]Raw Data'!SI27</f>
        <v>28.89</v>
      </c>
      <c r="HU27" s="61">
        <f>'[2]Raw Data'!SJ27</f>
        <v>29.545992365936502</v>
      </c>
      <c r="HV27" s="61">
        <f>'[2]Raw Data'!SK27</f>
        <v>31.595032228252958</v>
      </c>
      <c r="HW27" s="61">
        <f>'[2]Raw Data'!SL27</f>
        <v>39.404722834170315</v>
      </c>
      <c r="HX27" s="61">
        <f>'[2]Raw Data'!SM27</f>
        <v>39.03858199546179</v>
      </c>
      <c r="HY27" s="61">
        <f>'[2]Raw Data'!SN27</f>
        <v>35.799999999999997</v>
      </c>
      <c r="HZ27" s="61">
        <f>'[2]Raw Data'!SO27</f>
        <v>39.190000000000005</v>
      </c>
      <c r="IA27" s="61">
        <f>'[2]Raw Data'!SP27</f>
        <v>39.493222161141105</v>
      </c>
      <c r="IB27" s="61">
        <f>'[2]Raw Data'!SQ27</f>
        <v>38.783782023395645</v>
      </c>
      <c r="IC27" s="61">
        <f>'[2]Raw Data'!SR27</f>
        <v>45.490530778404818</v>
      </c>
      <c r="ID27" s="61">
        <f>'[2]Raw Data'!SS27</f>
        <v>41.3</v>
      </c>
      <c r="IE27" s="61">
        <f>'[2]Raw Data'!ST27</f>
        <v>39.4</v>
      </c>
      <c r="IF27" s="61">
        <f>'[2]Raw Data'!SU27</f>
        <v>41.48</v>
      </c>
      <c r="IG27" s="61">
        <f>'[2]Raw Data'!SV27</f>
        <v>39.306162643786621</v>
      </c>
      <c r="IH27" s="61">
        <f>'[2]Raw Data'!SW27</f>
        <v>37.180520634302148</v>
      </c>
      <c r="II27" s="34">
        <f>'[2]Raw data real costs'!DF27</f>
        <v>11365.879440907098</v>
      </c>
      <c r="IJ27" s="34">
        <f>'[2]Raw data real costs'!DG27</f>
        <v>18573.682587710999</v>
      </c>
      <c r="IK27" s="35">
        <f>'[2]Raw data real costs'!DH27</f>
        <v>20342.03451118532</v>
      </c>
      <c r="IL27" s="37">
        <f>'[2]Raw data real costs'!DI27</f>
        <v>25499.114239906485</v>
      </c>
      <c r="IM27" s="45">
        <f>'[2]Raw data real costs'!DJ27</f>
        <v>24183.534712394016</v>
      </c>
      <c r="IN27" s="34">
        <f>'[2]Raw data real costs'!DK27</f>
        <v>1622.844950775451</v>
      </c>
      <c r="IO27" s="35">
        <f>'[2]Raw data real costs'!DL27</f>
        <v>2696.4580575533296</v>
      </c>
      <c r="IP27" s="35">
        <f>'[2]Raw data real costs'!DM27</f>
        <v>2911.2479212774674</v>
      </c>
      <c r="IQ27" s="36">
        <f>'[2]Raw data real costs'!DN27</f>
        <v>2623.7396883593033</v>
      </c>
      <c r="IR27" s="35">
        <f>'[2]Raw data real costs'!DO27</f>
        <v>18719.189560409868</v>
      </c>
      <c r="IS27" s="37">
        <f>'[2]Raw data real costs'!DP27</f>
        <v>22802.656182353159</v>
      </c>
      <c r="IT27" s="45">
        <f>'[2]Raw data real costs'!DQ27</f>
        <v>21272.286791116541</v>
      </c>
      <c r="IU27" s="36">
        <f>'[2]Raw data real costs'!DR27</f>
        <v>10661.090742438129</v>
      </c>
      <c r="IV27" s="60">
        <f>'[2]Raw Data'!UO27</f>
        <v>40.93031050250174</v>
      </c>
      <c r="IW27" s="60">
        <f>'[2]Raw Data'!UP27</f>
        <v>40.11</v>
      </c>
      <c r="IX27" s="60">
        <f>'[2]Raw Data'!UQ27</f>
        <v>44.304004872389676</v>
      </c>
      <c r="IY27" s="60">
        <f>'[2]Raw Data'!UR27</f>
        <v>46.6</v>
      </c>
      <c r="IZ27" s="60">
        <f>'[2]Raw Data'!US27</f>
        <v>43.851736880541878</v>
      </c>
      <c r="JA27" s="60">
        <f>'[2]Raw Data'!UT27</f>
        <v>81.833333333333329</v>
      </c>
      <c r="JB27" s="60">
        <f>'[2]Raw Data'!UU27</f>
        <v>84</v>
      </c>
      <c r="JC27" s="60">
        <f>'[2]Raw Data'!UV27</f>
        <v>85.333333333333329</v>
      </c>
      <c r="JD27" s="60">
        <f>'[2]Raw Data'!UW27</f>
        <v>72.63333333333334</v>
      </c>
      <c r="JE27" s="60">
        <f>'[2]Raw Data'!UX27</f>
        <v>70.666666666666671</v>
      </c>
      <c r="JF27" s="60">
        <f>'[2]Raw Data'!UY27</f>
        <v>65.666666666666671</v>
      </c>
      <c r="JG27" s="60">
        <f>'[2]Raw Data'!UZ27</f>
        <v>8.584080432652172</v>
      </c>
      <c r="JH27" s="60">
        <f>'[2]Raw Data'!VA27</f>
        <v>10.217424242424242</v>
      </c>
      <c r="JI27" s="60">
        <f>'[2]Raw Data'!VB27</f>
        <v>8.873517342598694</v>
      </c>
      <c r="JJ27" s="60">
        <f>'[2]Raw Data'!VC27</f>
        <v>6.7318122588025009</v>
      </c>
      <c r="JK27" s="60">
        <f>'[2]Raw Data'!VD27</f>
        <v>6.3411453713231385</v>
      </c>
      <c r="JL27" s="58">
        <f>'[2]Raw Data'!VE27</f>
        <v>6.0132985471792644</v>
      </c>
      <c r="JM27" s="58">
        <f>'[2]Raw Data'!VF27</f>
        <v>2.9439081634358488</v>
      </c>
      <c r="JN27" s="58">
        <f>'[2]Raw Data'!VG27</f>
        <v>3.659770792154478</v>
      </c>
      <c r="JO27" s="58">
        <f>'[2]Raw Data'!VH27</f>
        <v>3.1303639551418039</v>
      </c>
      <c r="JP27" s="58">
        <f>'[2]Raw Data'!VI27</f>
        <v>2.5740619876152118</v>
      </c>
      <c r="JQ27" s="58">
        <f>'[2]Raw Data'!VJ27</f>
        <v>2.0315881914629386</v>
      </c>
      <c r="JR27" s="58">
        <f>'[2]Raw Data'!VK27</f>
        <v>1.8575025536593774</v>
      </c>
      <c r="JS27" s="58">
        <f>'[2]Raw Data'!VL27</f>
        <v>2.8904542142336651</v>
      </c>
      <c r="JT27" s="58">
        <f>'[2]Raw Data'!VM27</f>
        <v>15.101303596670332</v>
      </c>
      <c r="JU27" s="58">
        <f>'[2]Raw Data'!VN27</f>
        <v>32.296366658750891</v>
      </c>
      <c r="JV27" s="58">
        <f>'[2]Raw Data'!VO27</f>
        <v>62.103838190794711</v>
      </c>
      <c r="JW27" s="58">
        <f>'[2]Raw Data'!VP27</f>
        <v>84.564295430903414</v>
      </c>
      <c r="JX27" s="58">
        <f>'[2]Raw Data'!VQ27</f>
        <v>85.871056241426615</v>
      </c>
      <c r="JY27" s="58">
        <f>'[2]Raw Data'!VR27</f>
        <v>87.390708943432003</v>
      </c>
      <c r="JZ27" s="58">
        <f>'[2]Raw Data'!VS27</f>
        <v>88.844803906607666</v>
      </c>
      <c r="KA27" s="58">
        <f>'[2]Raw Data'!VT27</f>
        <v>88.134275618374559</v>
      </c>
      <c r="KB27" s="58">
        <f>'[2]Raw Data'!VU27</f>
        <v>8.4570749736008448</v>
      </c>
      <c r="KC27" s="58">
        <f>'[2]Raw Data'!VV27</f>
        <v>8.5163309434391721</v>
      </c>
      <c r="KD27" s="58">
        <f>'[2]Raw Data'!VW27</f>
        <v>8.4044952970397819</v>
      </c>
      <c r="KE27" s="58">
        <f>'[2]Raw Data'!VX27</f>
        <v>45.348554772892882</v>
      </c>
      <c r="KF27" s="58">
        <f>'[2]Raw Data'!VY27</f>
        <v>60.703628082299353</v>
      </c>
      <c r="KG27" s="58">
        <f>'[2]Raw Data'!VZ27</f>
        <v>72.856803609593925</v>
      </c>
      <c r="KH27" s="58">
        <f>'[2]Raw Data'!WA27</f>
        <v>85.069278547539412</v>
      </c>
      <c r="KI27" s="58">
        <f>'[2]Raw Data'!WB27</f>
        <v>97.351364327438588</v>
      </c>
      <c r="KJ27" s="58">
        <f>'[2]Raw Data'!WC27</f>
        <v>98.523359961268454</v>
      </c>
      <c r="KK27" s="58">
        <f>'[2]Raw Data'!WD27</f>
        <v>86.15384615384616</v>
      </c>
      <c r="KL27" s="58">
        <f>'[2]Raw Data'!WE27</f>
        <v>89.837398373983731</v>
      </c>
      <c r="KM27" s="58">
        <f>'[2]Raw Data'!WF27</f>
        <v>90.794979079497907</v>
      </c>
      <c r="KN27" s="58">
        <f>'[2]Raw Data'!WG27</f>
        <v>91.914893617021278</v>
      </c>
      <c r="KO27" s="58">
        <f>'[2]Raw Data'!WH27</f>
        <v>91.025641025641022</v>
      </c>
      <c r="KP27" s="58">
        <f>'[2]Raw Data'!WI27</f>
        <v>100</v>
      </c>
      <c r="KQ27" s="58">
        <f>'[2]Raw Data'!WJ27</f>
        <v>84.655866932735094</v>
      </c>
      <c r="KR27" s="58">
        <f>'[2]Raw Data'!WK27</f>
        <v>68.976822201890826</v>
      </c>
      <c r="KS27" s="58">
        <f>'[2]Raw Data'!WL27</f>
        <v>87.218651122401113</v>
      </c>
      <c r="KT27" s="58">
        <f>'[2]Raw Data'!WM27</f>
        <v>88.518783342461305</v>
      </c>
      <c r="KU27" s="58">
        <f>'[2]Raw Data'!WN27</f>
        <v>88.841455916196736</v>
      </c>
      <c r="KV27" s="58">
        <f>'[2]Raw Data'!WO27</f>
        <v>89.454722517263036</v>
      </c>
      <c r="KW27" s="58">
        <f>'[2]Raw Data'!WP27</f>
        <v>6.7236842105263168</v>
      </c>
      <c r="KX27" s="58">
        <f>'[2]Raw Data'!WS27</f>
        <v>14.040540540540542</v>
      </c>
      <c r="KY27" s="58">
        <f>'[2]Raw Data'!WV27</f>
        <v>14.827586206896552</v>
      </c>
      <c r="KZ27" s="62">
        <f>'[2]Raw Data'!WY27</f>
        <v>27.48076923076923</v>
      </c>
      <c r="LA27" s="62">
        <f>'[2]Raw data real costs'!DS27</f>
        <v>7214.862622714074</v>
      </c>
      <c r="LB27" s="62">
        <f>'[2]Raw data real costs'!DT27</f>
        <v>3960.1974113318483</v>
      </c>
      <c r="LC27" s="62">
        <f>'[2]Raw data real costs'!DU27</f>
        <v>4037.8372007479638</v>
      </c>
      <c r="LD27" s="62">
        <f>'[2]Raw data real costs'!DV27</f>
        <v>5988.2438372884235</v>
      </c>
      <c r="LE27" s="62">
        <f>'[2]Raw data real costs'!DW27</f>
        <v>5535.5793890064597</v>
      </c>
      <c r="LF27" s="62">
        <f>'[2]Raw data real costs'!DX27</f>
        <v>9534.2960288808663</v>
      </c>
      <c r="LG27" s="110">
        <f>'[2]Raw Data'!XT27</f>
        <v>8.4285714285714288</v>
      </c>
      <c r="LH27" s="110">
        <f>'[2]Raw Data'!XU27</f>
        <v>7.9740259740259747</v>
      </c>
      <c r="LI27" s="110">
        <f>'[2]Raw Data'!XV27</f>
        <v>10.116402116402115</v>
      </c>
      <c r="LJ27" s="110">
        <f>'[2]Raw Data'!XW27</f>
        <v>9.1607142857142865</v>
      </c>
      <c r="LK27" s="110">
        <f>'[2]Raw Data'!XX27</f>
        <v>16.947863313217894</v>
      </c>
      <c r="LL27" s="110">
        <f>'[2]Raw Data'!XY27</f>
        <v>11.790211119752787</v>
      </c>
      <c r="LM27" s="110">
        <f>'[2]Raw Data'!XZ27</f>
        <v>12.004022267879416</v>
      </c>
      <c r="LN27" s="110">
        <f>'[2]Raw Data'!YA27</f>
        <v>13.770562637128393</v>
      </c>
      <c r="LO27" s="110">
        <f>'[2]Raw Data'!YB27</f>
        <v>12.242246599242364</v>
      </c>
      <c r="LP27" s="110">
        <f>'[2]Raw Data'!YC27</f>
        <v>15.915287631697186</v>
      </c>
      <c r="LQ27" s="110">
        <f>'[2]Raw Data'!YD27</f>
        <v>18.977514520673989</v>
      </c>
      <c r="LR27" s="110">
        <f>'[2]Raw Data'!YG27</f>
        <v>17.849968432531714</v>
      </c>
      <c r="LS27" s="110">
        <f>'[2]Raw Data'!YJ27</f>
        <v>17.644362969752521</v>
      </c>
      <c r="LT27" s="110">
        <f>'[2]Raw Data'!KF27</f>
        <v>82.718500000000006</v>
      </c>
      <c r="LU27" s="110">
        <f>'[2]Raw Data'!KG27</f>
        <v>79.111723634281816</v>
      </c>
      <c r="LV27" s="115">
        <f>'[2]Raw Data'!KH27</f>
        <v>82.292699999999996</v>
      </c>
      <c r="LW27" s="115">
        <f>'[2]Raw Data'!KI27</f>
        <v>79.920842771377337</v>
      </c>
      <c r="LX27" s="115">
        <f>'[2]Raw Data'!DV27</f>
        <v>788.12</v>
      </c>
      <c r="LY27" s="115">
        <f>'[2]Raw Data'!DW27</f>
        <v>787.09</v>
      </c>
      <c r="LZ27" s="115">
        <f>'[2]Raw Data'!DX27</f>
        <v>863.88</v>
      </c>
      <c r="MA27" s="115">
        <f>'[2]Raw Data'!DY27</f>
        <v>882.26</v>
      </c>
      <c r="MB27" s="115">
        <f>'[2]Raw Data'!DZ27</f>
        <v>840.06</v>
      </c>
      <c r="MC27" s="115">
        <f>'[2]Raw Data'!EA27</f>
        <v>503</v>
      </c>
      <c r="MD27" s="115">
        <f>'[2]Raw Data'!EB27</f>
        <v>527</v>
      </c>
      <c r="ME27" s="115">
        <f>'[2]Raw Data'!EC27</f>
        <v>579</v>
      </c>
      <c r="MF27" s="115">
        <f>'[2]Raw Data'!ED27</f>
        <v>599</v>
      </c>
      <c r="MG27" s="115">
        <f>'[2]Raw Data'!EE27</f>
        <v>576</v>
      </c>
      <c r="MH27" s="115">
        <f>'[2]Raw Data'!EF27</f>
        <v>616</v>
      </c>
      <c r="MI27" s="115">
        <f>'[2]Raw Data'!EG27</f>
        <v>659</v>
      </c>
      <c r="MJ27" s="115">
        <f>'[2]Raw Data'!EH27</f>
        <v>714</v>
      </c>
      <c r="MK27" s="115">
        <f>'[2]Raw Data'!EI27</f>
        <v>689</v>
      </c>
      <c r="ML27" s="115">
        <f>'[2]Raw Data'!EJ27</f>
        <v>714</v>
      </c>
      <c r="MM27" s="115">
        <f>'[2]Raw Data'!EK27</f>
        <v>822</v>
      </c>
      <c r="MN27" s="115">
        <f>'[2]Raw Data'!EL27</f>
        <v>799</v>
      </c>
      <c r="MO27" s="115">
        <f>'[2]Raw Data'!EM27</f>
        <v>894</v>
      </c>
      <c r="MP27" s="115">
        <f>'[2]Raw Data'!EN27</f>
        <v>899</v>
      </c>
      <c r="MQ27" s="115">
        <f>'[2]Raw Data'!EO27</f>
        <v>882</v>
      </c>
      <c r="MR27" s="115">
        <f>'[2]Raw Data'!EP27</f>
        <v>951</v>
      </c>
      <c r="MS27" s="115">
        <f>'[2]Raw Data'!EQ27</f>
        <v>913</v>
      </c>
      <c r="MT27" s="115">
        <f>'[2]Raw Data'!ER27</f>
        <v>996</v>
      </c>
      <c r="MU27" s="115">
        <f>'[2]Raw Data'!ES27</f>
        <v>1004</v>
      </c>
      <c r="MV27" s="115">
        <f>'[2]Raw Data'!ET27</f>
        <v>1054</v>
      </c>
      <c r="MW27" s="115">
        <f>'[2]Raw Data'!EU27</f>
        <v>1083</v>
      </c>
      <c r="MX27" s="115">
        <f>'[2]Raw Data'!EV27</f>
        <v>1122</v>
      </c>
      <c r="MY27" s="115">
        <f>'[2]Raw Data'!EW27</f>
        <v>1144</v>
      </c>
      <c r="MZ27" s="115">
        <f>'[2]Raw Data'!EX27</f>
        <v>1233</v>
      </c>
      <c r="NA27" s="115">
        <f>'[2]Raw Data'!EY27</f>
        <v>1163</v>
      </c>
      <c r="NB27" s="115">
        <f>'[2]Raw Data'!EZ27</f>
        <v>84.483681112894587</v>
      </c>
      <c r="NC27" s="115">
        <f>'[2]Raw Data'!FA27</f>
        <v>74.064312071692157</v>
      </c>
      <c r="ND27" s="115">
        <f>'[2]Raw Data'!FB27</f>
        <v>74.56090651558074</v>
      </c>
      <c r="NE27" s="115">
        <f>'[2]Raw Data'!FC27</f>
        <v>81.059390048154086</v>
      </c>
      <c r="NF27" s="115">
        <f>'[2]Raw Data'!FD27</f>
        <v>65.948502364687329</v>
      </c>
      <c r="NG27" s="115">
        <f>'[2]Raw Data'!FE27</f>
        <v>65.723981900452486</v>
      </c>
      <c r="NH27" s="115">
        <f>'[2]Raw Data'!FF27</f>
        <v>87.800963081861966</v>
      </c>
      <c r="NI27" s="115">
        <f>'[2]Raw Data'!FG27</f>
        <v>80.294272201786654</v>
      </c>
      <c r="NJ27" s="115">
        <f>'[2]Raw Data'!FH27</f>
        <v>78.292820802713393</v>
      </c>
      <c r="NK27" s="115">
        <f>'[2]Raw Data'!FI27</f>
        <v>86.302835741037981</v>
      </c>
      <c r="NL27" s="115">
        <f>'[2]Raw Data'!FJ27</f>
        <v>74.86800422386483</v>
      </c>
      <c r="NM27" s="115">
        <f>'[2]Raw Data'!FK27</f>
        <v>70.233352305065452</v>
      </c>
      <c r="NN27" s="115">
        <f>'[2]Raw Data'!FL27</f>
        <v>8.7233038160346652</v>
      </c>
      <c r="NO27" s="118"/>
      <c r="NP27" s="112"/>
    </row>
    <row r="28" spans="1:380" s="63" customFormat="1" ht="15" customHeight="1">
      <c r="A28" s="64" t="s">
        <v>109</v>
      </c>
      <c r="B28" s="65">
        <v>2</v>
      </c>
      <c r="C28" s="65">
        <v>1</v>
      </c>
      <c r="D28" s="96">
        <f>'[2]Raw data real costs'!B28</f>
        <v>5169.048587230388</v>
      </c>
      <c r="E28" s="96">
        <f>'[2]Raw data real costs'!C28</f>
        <v>5245.0783281493605</v>
      </c>
      <c r="F28" s="96">
        <f>'[2]Raw data real costs'!D28</f>
        <v>5094.1543391704272</v>
      </c>
      <c r="G28" s="96">
        <f>'[2]Raw data real costs'!E28</f>
        <v>4779.4738696914046</v>
      </c>
      <c r="H28" s="96">
        <f>'[2]Raw data real costs'!F28</f>
        <v>4581.9845307863388</v>
      </c>
      <c r="I28" s="97">
        <f>'[2]Raw data real costs'!G28</f>
        <v>4753.496932515337</v>
      </c>
      <c r="J28" s="96">
        <f>'[2]Raw data real costs'!H28</f>
        <v>6852.1016436566661</v>
      </c>
      <c r="K28" s="96">
        <f>'[2]Raw data real costs'!I28</f>
        <v>6909.8124341889907</v>
      </c>
      <c r="L28" s="96">
        <f>'[2]Raw data real costs'!J28</f>
        <v>6806.0417505175201</v>
      </c>
      <c r="M28" s="96">
        <f>'[2]Raw data real costs'!K28</f>
        <v>6625.6462205782063</v>
      </c>
      <c r="N28" s="96">
        <f>'[2]Raw data real costs'!L28</f>
        <v>6443.6699311440707</v>
      </c>
      <c r="O28" s="97">
        <f>'[2]Raw data real costs'!M28</f>
        <v>6580.3669437039362</v>
      </c>
      <c r="P28" s="40">
        <f>'[2]Raw data real costs'!N28</f>
        <v>2782.3608722051254</v>
      </c>
      <c r="Q28" s="41">
        <f>'[2]Raw data real costs'!O28</f>
        <v>2764.0111535036585</v>
      </c>
      <c r="R28" s="41">
        <f>'[2]Raw data real costs'!P28</f>
        <v>2472.7106937908115</v>
      </c>
      <c r="S28" s="41">
        <f>'[2]Raw data real costs'!Q28</f>
        <v>2420.2268873468379</v>
      </c>
      <c r="T28" s="41">
        <f>'[2]Raw data real costs'!R28</f>
        <v>2899.5749615209634</v>
      </c>
      <c r="U28" s="44">
        <f>'[2]Raw data real costs'!S28</f>
        <v>3360.6811145510837</v>
      </c>
      <c r="V28" s="66">
        <f>'[2]Raw Data'!BD28</f>
        <v>56</v>
      </c>
      <c r="W28" s="67">
        <f>'[2]Raw Data'!BE28</f>
        <v>55</v>
      </c>
      <c r="X28" s="68">
        <f>'[2]Raw Data'!BF28</f>
        <v>58</v>
      </c>
      <c r="Y28" s="67">
        <f>'[2]Raw Data'!BG28</f>
        <v>60</v>
      </c>
      <c r="Z28" s="125">
        <f>'[2]Raw Data'!BH28</f>
        <v>57</v>
      </c>
      <c r="AA28" s="66">
        <f>'[2]Raw Data'!BI28</f>
        <v>29</v>
      </c>
      <c r="AB28" s="68">
        <f>'[2]Raw Data'!BJ28</f>
        <v>29</v>
      </c>
      <c r="AC28" s="68">
        <f>'[2]Raw Data'!BK28</f>
        <v>32</v>
      </c>
      <c r="AD28" s="68">
        <f>'[2]Raw Data'!BL28</f>
        <v>36</v>
      </c>
      <c r="AE28" s="68">
        <f>'[2]Raw Data'!BM28</f>
        <v>35</v>
      </c>
      <c r="AF28" s="120">
        <f>'[2]Raw Data'!BN28</f>
        <v>21</v>
      </c>
      <c r="AG28" s="120">
        <f>'[2]Raw Data'!BO28</f>
        <v>21</v>
      </c>
      <c r="AH28" s="120">
        <f>'[2]Raw Data'!BP28</f>
        <v>30</v>
      </c>
      <c r="AI28" s="120">
        <f>'[2]Raw Data'!BQ28</f>
        <v>25</v>
      </c>
      <c r="AJ28" s="105">
        <f>'[2]Raw Data'!BR28</f>
        <v>28</v>
      </c>
      <c r="AK28" s="14"/>
      <c r="AL28" s="13"/>
      <c r="AM28" s="14">
        <f>'[2]Raw Data'!BU28</f>
        <v>12</v>
      </c>
      <c r="AN28" s="13">
        <f>'[2]Raw Data'!BV28</f>
        <v>15</v>
      </c>
      <c r="AO28" s="14">
        <f>'[2]Raw Data'!BW28</f>
        <v>11</v>
      </c>
      <c r="AP28" s="40">
        <f>'[2]Raw data real costs'!T28</f>
        <v>3425.4833476901954</v>
      </c>
      <c r="AQ28" s="41">
        <f>'[2]Raw data real costs'!U28</f>
        <v>2419.9328865917951</v>
      </c>
      <c r="AR28" s="41">
        <f>'[2]Raw data real costs'!V28</f>
        <v>1639.6750346267486</v>
      </c>
      <c r="AS28" s="41">
        <f>'[2]Raw data real costs'!W28</f>
        <v>1757.3075147566221</v>
      </c>
      <c r="AT28" s="41">
        <f>'[2]Raw data real costs'!X28</f>
        <v>2076.4231901122853</v>
      </c>
      <c r="AU28" s="41">
        <f>'[2]Raw data real costs'!Y28</f>
        <v>2985.0427350427349</v>
      </c>
      <c r="AV28" s="40">
        <f>'[2]Raw data real costs'!Z28</f>
        <v>382.47148155115718</v>
      </c>
      <c r="AW28" s="41">
        <f>'[2]Raw data real costs'!AA28</f>
        <v>306.21640243108038</v>
      </c>
      <c r="AX28" s="41">
        <f>'[2]Raw data real costs'!AB28</f>
        <v>384.47347783857225</v>
      </c>
      <c r="AY28" s="41">
        <f>'[2]Raw data real costs'!AC28</f>
        <v>380.51426907217876</v>
      </c>
      <c r="AZ28" s="41">
        <f>'[2]Raw data real costs'!AD28</f>
        <v>397.76183544331701</v>
      </c>
      <c r="BA28" s="41">
        <f>'[2]Raw data real costs'!AE28</f>
        <v>351.59081755940394</v>
      </c>
      <c r="BB28" s="48">
        <f>'[2]Raw Data'!DH28</f>
        <v>92.307692307692307</v>
      </c>
      <c r="BC28" s="48">
        <f>'[2]Raw Data'!DI28</f>
        <v>90.721649484536087</v>
      </c>
      <c r="BD28" s="48">
        <f>'[2]Raw Data'!DJ28</f>
        <v>88.58695652173914</v>
      </c>
      <c r="BE28" s="48">
        <f>'[2]Raw Data'!DK28</f>
        <v>84.357541899441344</v>
      </c>
      <c r="BF28" s="48">
        <f>'[2]Raw Data'!DL28</f>
        <v>83.084577114427859</v>
      </c>
      <c r="BG28" s="48">
        <f>'[2]Raw Data'!DM28</f>
        <v>87.614678899082563</v>
      </c>
      <c r="BH28" s="70">
        <f>'[2]Raw Data'!DN28</f>
        <v>79.333333333333329</v>
      </c>
      <c r="BI28" s="70">
        <f>'[2]Raw Data'!DO28</f>
        <v>71.666666666666671</v>
      </c>
      <c r="BJ28" s="71">
        <f>'[2]Raw Data'!DP28</f>
        <v>70</v>
      </c>
      <c r="BK28" s="91">
        <f>'[2]Raw Data'!DQ28</f>
        <v>91.3</v>
      </c>
      <c r="BL28" s="49">
        <f>'[2]Raw Data'!DR28</f>
        <v>92.3</v>
      </c>
      <c r="BM28" s="69">
        <f>'[2]Raw Data'!DS28</f>
        <v>94.4</v>
      </c>
      <c r="BN28" s="68">
        <f>'[2]Raw Data'!DT28</f>
        <v>95.2</v>
      </c>
      <c r="BO28" s="55">
        <f>'[2]Raw Data'!DU28</f>
        <v>94.2</v>
      </c>
      <c r="BP28" s="68">
        <f>'[2]Raw Data'!DV28</f>
        <v>833.72</v>
      </c>
      <c r="BQ28" s="48">
        <f>'[2]Raw Data'!FL28</f>
        <v>6.0238911002327331</v>
      </c>
      <c r="BR28" s="57">
        <f>'[2]Raw Data'!FO28</f>
        <v>6.7795510113099118</v>
      </c>
      <c r="BS28" s="57">
        <f>'[2]Raw Data'!FR28</f>
        <v>6.533985336249259</v>
      </c>
      <c r="BT28" s="57">
        <f>'[2]Raw Data'!FU28</f>
        <v>7.5380983615290624</v>
      </c>
      <c r="BU28" s="57">
        <f>'[2]Raw Data'!FX28</f>
        <v>7.6972571690932785</v>
      </c>
      <c r="BV28" s="123">
        <f>'[2]Raw Data'!GA28</f>
        <v>7.8193681093722365</v>
      </c>
      <c r="BW28" s="41">
        <f>'[2]Raw data real costs'!AF28</f>
        <v>56772.801547005824</v>
      </c>
      <c r="BX28" s="41">
        <f>'[2]Raw data real costs'!AG28</f>
        <v>44673.92288172945</v>
      </c>
      <c r="BY28" s="39">
        <f>'[2]Raw data real costs'!AH28</f>
        <v>50200.818400368327</v>
      </c>
      <c r="BZ28" s="43">
        <f>'[2]Raw data real costs'!AI28</f>
        <v>38807.458422532778</v>
      </c>
      <c r="CA28" s="39">
        <f>'[2]Raw data real costs'!AJ28</f>
        <v>30115.544960521034</v>
      </c>
      <c r="CB28" s="109">
        <f>'[2]Raw data real costs'!AK28</f>
        <v>27440.147329650092</v>
      </c>
      <c r="CC28" s="60">
        <f>'[2]Raw Data'!GV28</f>
        <v>40.758293838862556</v>
      </c>
      <c r="CD28" s="60">
        <f>'[2]Raw Data'!GW28</f>
        <v>41.626794258373209</v>
      </c>
      <c r="CE28" s="60">
        <f>'[2]Raw Data'!GX28</f>
        <v>41.314553990610328</v>
      </c>
      <c r="CF28" s="60">
        <f>'[2]Raw Data'!GY28</f>
        <v>41.013824884792626</v>
      </c>
      <c r="CG28" s="60">
        <f>'[2]Raw Data'!GZ28</f>
        <v>43.07692307692308</v>
      </c>
      <c r="CH28" s="60">
        <f>'[2]Raw Data'!HA28</f>
        <v>45.142857142857139</v>
      </c>
      <c r="CI28" s="41">
        <f>'[2]Raw data real costs'!AL28</f>
        <v>12.152331593249647</v>
      </c>
      <c r="CJ28" s="41">
        <f>'[2]Raw data real costs'!AM28</f>
        <v>8.9508643232411558</v>
      </c>
      <c r="CK28" s="39">
        <f>'[2]Raw data real costs'!AN28</f>
        <v>8.1054348640181892</v>
      </c>
      <c r="CL28" s="43">
        <f>'[2]Raw data real costs'!AO28</f>
        <v>6.8501095648128478</v>
      </c>
      <c r="CM28" s="39">
        <f>'[2]Raw data real costs'!AP28</f>
        <v>6.4236874589182058</v>
      </c>
      <c r="CN28" s="44">
        <f>'[2]Raw data real costs'!AQ28</f>
        <v>5.5846868952170308</v>
      </c>
      <c r="CO28" s="111">
        <f>'[2]Raw Data'!HI28</f>
        <v>264</v>
      </c>
      <c r="CP28" s="111">
        <f>'[2]Raw Data'!HJ28</f>
        <v>37.4</v>
      </c>
      <c r="CQ28" s="111">
        <f>'[2]Raw Data'!HK28</f>
        <v>34.4</v>
      </c>
      <c r="CR28" s="111">
        <f>'[2]Raw Data'!HL28</f>
        <v>46.31</v>
      </c>
      <c r="CS28" s="111">
        <f>'[2]Raw Data'!HM28</f>
        <v>67.5</v>
      </c>
      <c r="CT28" s="111"/>
      <c r="CU28" s="72">
        <f>'[2]Raw Data'!HO28</f>
        <v>5.758501065698769</v>
      </c>
      <c r="CV28" s="72">
        <f>'[2]Raw Data'!HP28</f>
        <v>6.3624535315985131</v>
      </c>
      <c r="CW28" s="72">
        <f>'[2]Raw Data'!HQ28</f>
        <v>7.4658385093167698</v>
      </c>
      <c r="CX28" s="72">
        <f>'[2]Raw Data'!HR28</f>
        <v>6.6884247171453435</v>
      </c>
      <c r="CY28" s="72">
        <f>'[2]Raw Data'!HS28</f>
        <v>6.342318059299191</v>
      </c>
      <c r="CZ28" s="72">
        <f>'[2]Raw Data'!HT28</f>
        <v>6.8009302325581391</v>
      </c>
      <c r="DA28" s="72">
        <f>'[2]Raw Data'!HU28</f>
        <v>11.928160927727836</v>
      </c>
      <c r="DB28" s="72">
        <f>'[2]Raw Data'!HV28</f>
        <v>10.35985423625873</v>
      </c>
      <c r="DC28" s="72">
        <f>'[2]Raw Data'!HW28</f>
        <v>11.62371934181931</v>
      </c>
      <c r="DD28" s="72">
        <f>'[2]Raw Data'!HX28</f>
        <v>11.044225262488069</v>
      </c>
      <c r="DE28" s="72">
        <f>'[2]Raw Data'!HY28</f>
        <v>11.009951845906903</v>
      </c>
      <c r="DF28" s="72">
        <f>'[2]Raw Data'!HZ28</f>
        <v>10.33431625506819</v>
      </c>
      <c r="DG28" s="72">
        <f>'[2]Raw Data'!IA28</f>
        <v>96.448614356734836</v>
      </c>
      <c r="DH28" s="72">
        <f>'[2]Raw Data'!IB28</f>
        <v>96.452027598499512</v>
      </c>
      <c r="DI28" s="72">
        <f>'[2]Raw Data'!IC28</f>
        <v>96.57384959081763</v>
      </c>
      <c r="DJ28" s="72">
        <f>'[2]Raw Data'!ID28</f>
        <v>96.646581449392357</v>
      </c>
      <c r="DK28" s="72">
        <f>'[2]Raw Data'!IE28</f>
        <v>96.520805743051483</v>
      </c>
      <c r="DL28" s="72">
        <f>'[2]Raw Data'!IF28</f>
        <v>96.496025340380655</v>
      </c>
      <c r="DM28" s="72">
        <f>'[2]Raw Data'!IG28</f>
        <v>91.164918015500604</v>
      </c>
      <c r="DN28" s="72">
        <f>'[2]Raw Data'!IH28</f>
        <v>91.061083040131223</v>
      </c>
      <c r="DO28" s="72">
        <f>'[2]Raw Data'!II28</f>
        <v>90.281290808343428</v>
      </c>
      <c r="DP28" s="72">
        <f>'[2]Raw Data'!IJ28</f>
        <v>90.169349163469619</v>
      </c>
      <c r="DQ28" s="72">
        <f>'[2]Raw Data'!IK28</f>
        <v>92.956759934458219</v>
      </c>
      <c r="DR28" s="72">
        <f>'[2]Raw Data'!IL28</f>
        <v>92.968578065778217</v>
      </c>
      <c r="DS28" s="41">
        <f>'[2]Raw data real costs'!AR28</f>
        <v>21.244884501104888</v>
      </c>
      <c r="DT28" s="41">
        <f>'[2]Raw data real costs'!AS28</f>
        <v>17.250404277447025</v>
      </c>
      <c r="DU28" s="39">
        <f>'[2]Raw data real costs'!AT28</f>
        <v>17.602284472573622</v>
      </c>
      <c r="DV28" s="43">
        <f>'[2]Raw data real costs'!AU28</f>
        <v>18.198223933815346</v>
      </c>
      <c r="DW28" s="39">
        <f>'[2]Raw data real costs'!AV28</f>
        <v>19.415087275470071</v>
      </c>
      <c r="DX28" s="39">
        <f>'[2]Raw data real costs'!AW28</f>
        <v>19.888766923834542</v>
      </c>
      <c r="DY28" s="35">
        <f>'[2]Raw Data'!JE28</f>
        <v>3.6</v>
      </c>
      <c r="DZ28" s="35">
        <f>'[2]Raw Data'!JH28</f>
        <v>3.3</v>
      </c>
      <c r="EA28" s="35">
        <f>'[2]Raw Data'!JK28</f>
        <v>3.3179323389872555</v>
      </c>
      <c r="EB28" s="35">
        <f>'[2]Raw Data'!JN28</f>
        <v>4.4859150588670405</v>
      </c>
      <c r="EC28" s="35">
        <f>'[2]Raw Data'!JQ28</f>
        <v>5.9657709382402304</v>
      </c>
      <c r="ED28" s="35">
        <f>'[2]Raw Data'!JT28</f>
        <v>5.5273539035503498</v>
      </c>
      <c r="EE28" s="56">
        <f>'[2]Raw Data'!JW28</f>
        <v>29.103380695737386</v>
      </c>
      <c r="EF28" s="56">
        <f>'[2]Raw Data'!JX28</f>
        <v>32.289156626506021</v>
      </c>
      <c r="EG28" s="56">
        <f>'[2]Raw Data'!JY28</f>
        <v>29.346622369878183</v>
      </c>
      <c r="EH28" s="56">
        <f>'[2]Raw Data'!JZ28</f>
        <v>26.177437020810512</v>
      </c>
      <c r="EI28" s="56">
        <f>'[2]Raw Data'!KA28</f>
        <v>25.620767494356659</v>
      </c>
      <c r="EJ28" s="56">
        <f>'[2]Raw Data'!KB28</f>
        <v>23.895809739524349</v>
      </c>
      <c r="EK28" s="61">
        <f>'[2]Raw Data'!KC28</f>
        <v>54.833333333333336</v>
      </c>
      <c r="EL28" s="61">
        <f>'[2]Raw Data'!KD28</f>
        <v>48</v>
      </c>
      <c r="EM28" s="61">
        <f>'[2]Raw Data'!KE28</f>
        <v>44.666666666666664</v>
      </c>
      <c r="EN28" s="41">
        <f>'[2]Raw data real costs'!AX28</f>
        <v>343.27398692181805</v>
      </c>
      <c r="EO28" s="41">
        <f>'[2]Raw data real costs'!AY28</f>
        <v>334.19767163375161</v>
      </c>
      <c r="EP28" s="39">
        <f>'[2]Raw data real costs'!AZ28</f>
        <v>376.3557420148818</v>
      </c>
      <c r="EQ28" s="43">
        <f>'[2]Raw data real costs'!BA28</f>
        <v>353.78251517050069</v>
      </c>
      <c r="ER28" s="39">
        <f>'[2]Raw data real costs'!BB28</f>
        <v>397.09829108365608</v>
      </c>
      <c r="ES28" s="35">
        <f>'[2]Raw data real costs'!BC28</f>
        <v>381.1710677382319</v>
      </c>
      <c r="ET28" s="41">
        <f>'[2]Raw data real costs'!BD28</f>
        <v>3.3901362872757015</v>
      </c>
      <c r="EU28" s="41">
        <f>'[2]Raw data real costs'!BE28</f>
        <v>2.7736050900455815</v>
      </c>
      <c r="EV28" s="39">
        <f>'[2]Raw data real costs'!BF28</f>
        <v>2.8213935787436739</v>
      </c>
      <c r="EW28" s="43">
        <f>'[2]Raw data real costs'!BG28</f>
        <v>3.742325999203763</v>
      </c>
      <c r="EX28" s="39">
        <f>'[2]Raw data real costs'!BH28</f>
        <v>3.0653401026060827</v>
      </c>
      <c r="EY28" s="44">
        <f>'[2]Raw data real costs'!BI28</f>
        <v>3.1573070740090534</v>
      </c>
      <c r="EZ28" s="41">
        <f>'[2]Raw data real costs'!BJ28</f>
        <v>4.8072714690613392</v>
      </c>
      <c r="FA28" s="41">
        <f>'[2]Raw data real costs'!BK28</f>
        <v>5.0511049245415238</v>
      </c>
      <c r="FB28" s="39">
        <f>'[2]Raw data real costs'!BL28</f>
        <v>5.0047415821417509</v>
      </c>
      <c r="FC28" s="43">
        <f>'[2]Raw data real costs'!BM28</f>
        <v>4.4189906357579245</v>
      </c>
      <c r="FD28" s="39">
        <f>'[2]Raw data real costs'!BN28</f>
        <v>4.3720567441947633</v>
      </c>
      <c r="FE28" s="44">
        <f>'[2]Raw data real costs'!BO28</f>
        <v>4.6337687258771449</v>
      </c>
      <c r="FF28" s="41">
        <f>'[2]Raw data real costs'!BP28</f>
        <v>4.9251885473112207</v>
      </c>
      <c r="FG28" s="41">
        <f>'[2]Raw data real costs'!BQ28</f>
        <v>5.41788281629798</v>
      </c>
      <c r="FH28" s="43">
        <f>'[2]Raw data real costs'!BR28</f>
        <v>5.3228498703828073</v>
      </c>
      <c r="FI28" s="43">
        <f>'[2]Raw data real costs'!BS28</f>
        <v>5.1302999399188005</v>
      </c>
      <c r="FJ28" s="39">
        <f>'[2]Raw data real costs'!BT28</f>
        <v>5.4156997350824412</v>
      </c>
      <c r="FK28" s="44">
        <f>'[2]Raw data real costs'!BU28</f>
        <v>5.2189228805144454</v>
      </c>
      <c r="FL28" s="41">
        <f>'[2]Raw data real costs'!BV28</f>
        <v>21220.901549123533</v>
      </c>
      <c r="FM28" s="41">
        <f>'[2]Raw data real costs'!BW28</f>
        <v>33182.869884315158</v>
      </c>
      <c r="FN28" s="43">
        <f>'[2]Raw data real costs'!BX28</f>
        <v>28066.531253064881</v>
      </c>
      <c r="FO28" s="43">
        <f>'[2]Raw data real costs'!BY28</f>
        <v>26041.729308223265</v>
      </c>
      <c r="FP28" s="46">
        <f>'[2]Raw data real costs'!BZ28</f>
        <v>26345.596658940744</v>
      </c>
      <c r="FQ28" s="46">
        <f>'[2]Raw data real costs'!CA28</f>
        <v>25844.076120319212</v>
      </c>
      <c r="FR28" s="134">
        <f>'[2]Raw Data'!NW28</f>
        <v>66.333333333333329</v>
      </c>
      <c r="FS28" s="134">
        <f>'[2]Raw Data'!NX28</f>
        <v>59.333333333333336</v>
      </c>
      <c r="FT28" s="134">
        <f>'[2]Raw Data'!NY28</f>
        <v>79.600000000000009</v>
      </c>
      <c r="FU28" s="61">
        <f>'[2]Raw Data'!NZ28</f>
        <v>77.333333333333329</v>
      </c>
      <c r="FV28" s="58">
        <f>'[2]Raw Data'!OA28</f>
        <v>74.333333333333329</v>
      </c>
      <c r="FW28" s="58">
        <f>'[2]Raw Data'!OB28</f>
        <v>62.888888888888886</v>
      </c>
      <c r="FX28" s="58">
        <f>'[2]Raw Data'!OC28</f>
        <v>58</v>
      </c>
      <c r="FY28" s="58">
        <f>'[2]Raw Data'!OD28</f>
        <v>51.666666666666664</v>
      </c>
      <c r="FZ28" s="58">
        <f>'[2]Raw Data'!OE28</f>
        <v>74.63333333333334</v>
      </c>
      <c r="GA28" s="58">
        <f>'[2]Raw Data'!OF28</f>
        <v>68.666666666666671</v>
      </c>
      <c r="GB28" s="58">
        <f>'[2]Raw Data'!OG28</f>
        <v>63.333333333333336</v>
      </c>
      <c r="GC28" s="41">
        <f>'[2]Raw data real costs'!CB28</f>
        <v>101.18675778095661</v>
      </c>
      <c r="GD28" s="41">
        <f>'[2]Raw data real costs'!CC28</f>
        <v>85.060133192126941</v>
      </c>
      <c r="GE28" s="43">
        <f>'[2]Raw data real costs'!CD28</f>
        <v>79.242765645674865</v>
      </c>
      <c r="GF28" s="43">
        <f>'[2]Raw data real costs'!CE28</f>
        <v>72.115644315578848</v>
      </c>
      <c r="GG28" s="42">
        <f>'[2]Raw data real costs'!CF28</f>
        <v>67.891434566807845</v>
      </c>
      <c r="GH28" s="41">
        <f>'[2]Raw data real costs'!CG28</f>
        <v>67.602687339717164</v>
      </c>
      <c r="GI28" s="39">
        <f>'[2]Raw data real costs'!CH28</f>
        <v>62.442647712770672</v>
      </c>
      <c r="GJ28" s="39">
        <f>'[2]Raw data real costs'!CI28</f>
        <v>55.610847328428555</v>
      </c>
      <c r="GK28" s="42">
        <f>'[2]Raw data real costs'!CJ28</f>
        <v>57.215866783997832</v>
      </c>
      <c r="GL28" s="41">
        <f>'[2]Raw data real costs'!CK28</f>
        <v>87.262656811282454</v>
      </c>
      <c r="GM28" s="41">
        <f>'[2]Raw data real costs'!CL28</f>
        <v>81.459210685857926</v>
      </c>
      <c r="GN28" s="39">
        <f>'[2]Raw data real costs'!CM28</f>
        <v>95.376455576723217</v>
      </c>
      <c r="GO28" s="39">
        <f>'[2]Raw data real costs'!CN28</f>
        <v>92.273478307502344</v>
      </c>
      <c r="GP28" s="42">
        <f>'[2]Raw data real costs'!CO28</f>
        <v>90.074625345954985</v>
      </c>
      <c r="GQ28" s="41">
        <f>'[2]Raw data real costs'!CP28</f>
        <v>71.699273038092983</v>
      </c>
      <c r="GR28" s="39">
        <f>'[2]Raw data real costs'!CQ28</f>
        <v>71.251983904613851</v>
      </c>
      <c r="GS28" s="39">
        <f>'[2]Raw data real costs'!CR28</f>
        <v>67.279953044564905</v>
      </c>
      <c r="GT28" s="42">
        <f>'[2]Raw data real costs'!CS28</f>
        <v>67.640289717728294</v>
      </c>
      <c r="GU28" s="41">
        <f>'[2]Raw data real costs'!CT28</f>
        <v>22950.504810180621</v>
      </c>
      <c r="GV28" s="41">
        <f>'[2]Raw data real costs'!CU28</f>
        <v>11865.049840291895</v>
      </c>
      <c r="GW28" s="39">
        <f>'[2]Raw data real costs'!CV28</f>
        <v>10515.836709752231</v>
      </c>
      <c r="GX28" s="43">
        <f>'[2]Raw data real costs'!CW28</f>
        <v>12917.915225770426</v>
      </c>
      <c r="GY28" s="46">
        <f>'[2]Raw data real costs'!CX28</f>
        <v>9601.0365624357783</v>
      </c>
      <c r="GZ28" s="42">
        <f>'[2]Raw data real costs'!CY28</f>
        <v>10514.776813119355</v>
      </c>
      <c r="HA28" s="61">
        <f>'[2]Raw Data'!RC28</f>
        <v>93.4</v>
      </c>
      <c r="HB28" s="61">
        <f>'[2]Raw Data'!RD28</f>
        <v>97.2</v>
      </c>
      <c r="HC28" s="61">
        <f>'[2]Raw Data'!RE28</f>
        <v>96.9</v>
      </c>
      <c r="HD28" s="61">
        <f>'[2]Raw Data'!RF28</f>
        <v>95.39473684210526</v>
      </c>
      <c r="HE28" s="61">
        <f>'[2]Raw Data'!RG28</f>
        <v>93.1</v>
      </c>
      <c r="HF28" s="41">
        <f>'[2]Raw data real costs'!CZ28</f>
        <v>7025.4594951451427</v>
      </c>
      <c r="HG28" s="41">
        <f>'[2]Raw data real costs'!DA28</f>
        <v>4231.7476085261997</v>
      </c>
      <c r="HH28" s="39">
        <f>'[2]Raw data real costs'!DB28</f>
        <v>5439.7926925786687</v>
      </c>
      <c r="HI28" s="43">
        <f>'[2]Raw data real costs'!DC28</f>
        <v>5587.1573807145141</v>
      </c>
      <c r="HJ28" s="46">
        <f>'[2]Raw data real costs'!DD28</f>
        <v>5117.8305325414285</v>
      </c>
      <c r="HK28" s="42">
        <f>'[2]Raw data real costs'!DE28</f>
        <v>6266.0380535443683</v>
      </c>
      <c r="HL28" s="61">
        <f>'[2]Raw Data'!SA28</f>
        <v>26.509966805584465</v>
      </c>
      <c r="HM28" s="61">
        <f>'[2]Raw Data'!SB28</f>
        <v>28.9</v>
      </c>
      <c r="HN28" s="61">
        <f>'[2]Raw Data'!SC28</f>
        <v>29.37</v>
      </c>
      <c r="HO28" s="61">
        <f>'[2]Raw Data'!SD28</f>
        <v>30.467059084233675</v>
      </c>
      <c r="HP28" s="61">
        <f>'[2]Raw Data'!SE28</f>
        <v>32.574726909971773</v>
      </c>
      <c r="HQ28" s="61">
        <f>'[2]Raw Data'!SF28</f>
        <v>38.035879395624306</v>
      </c>
      <c r="HR28" s="61">
        <f>'[2]Raw Data'!SG28</f>
        <v>38.567994168770433</v>
      </c>
      <c r="HS28" s="61">
        <f>'[2]Raw Data'!SH28</f>
        <v>38.1</v>
      </c>
      <c r="HT28" s="61">
        <f>'[2]Raw Data'!SI28</f>
        <v>38.89</v>
      </c>
      <c r="HU28" s="61">
        <f>'[2]Raw Data'!SJ28</f>
        <v>39.197492577151309</v>
      </c>
      <c r="HV28" s="61">
        <f>'[2]Raw Data'!SK28</f>
        <v>41.424218470676585</v>
      </c>
      <c r="HW28" s="61">
        <f>'[2]Raw Data'!SL28</f>
        <v>37.976164822245032</v>
      </c>
      <c r="HX28" s="61">
        <f>'[2]Raw Data'!SM28</f>
        <v>39.530579149783279</v>
      </c>
      <c r="HY28" s="61">
        <f>'[2]Raw Data'!SN28</f>
        <v>37.700000000000003</v>
      </c>
      <c r="HZ28" s="61">
        <f>'[2]Raw Data'!SO28</f>
        <v>38.769999999999996</v>
      </c>
      <c r="IA28" s="61">
        <f>'[2]Raw Data'!SP28</f>
        <v>42.163787120217954</v>
      </c>
      <c r="IB28" s="61">
        <f>'[2]Raw Data'!SQ28</f>
        <v>42.303990131033068</v>
      </c>
      <c r="IC28" s="61">
        <f>'[2]Raw Data'!SR28</f>
        <v>44.10126146082694</v>
      </c>
      <c r="ID28" s="61">
        <f>'[2]Raw Data'!SS28</f>
        <v>47.2033661775748</v>
      </c>
      <c r="IE28" s="61">
        <f>'[2]Raw Data'!ST28</f>
        <v>51.6</v>
      </c>
      <c r="IF28" s="61">
        <f>'[2]Raw Data'!SU28</f>
        <v>54.92</v>
      </c>
      <c r="IG28" s="61">
        <f>'[2]Raw Data'!SV28</f>
        <v>57.255495909256133</v>
      </c>
      <c r="IH28" s="61">
        <f>'[2]Raw Data'!SW28</f>
        <v>57.046277345171283</v>
      </c>
      <c r="II28" s="41">
        <f>'[2]Raw data real costs'!DF28</f>
        <v>26903.883692596832</v>
      </c>
      <c r="IJ28" s="41">
        <f>'[2]Raw data real costs'!DG28</f>
        <v>17914.448773837092</v>
      </c>
      <c r="IK28" s="39">
        <f>'[2]Raw data real costs'!DH28</f>
        <v>15473.042229774081</v>
      </c>
      <c r="IL28" s="43">
        <f>'[2]Raw data real costs'!DI28</f>
        <v>15200.70689768412</v>
      </c>
      <c r="IM28" s="46">
        <f>'[2]Raw data real costs'!DJ28</f>
        <v>15467.357984988279</v>
      </c>
      <c r="IN28" s="41">
        <f>'[2]Raw data real costs'!DK28</f>
        <v>3854.5917922228723</v>
      </c>
      <c r="IO28" s="39">
        <f>'[2]Raw data real costs'!DL28</f>
        <v>3580.8496814332439</v>
      </c>
      <c r="IP28" s="39">
        <f>'[2]Raw data real costs'!DM28</f>
        <v>3831.6063345500584</v>
      </c>
      <c r="IQ28" s="42">
        <f>'[2]Raw data real costs'!DN28</f>
        <v>5209.155485398579</v>
      </c>
      <c r="IR28" s="39">
        <f>'[2]Raw data real costs'!DO28</f>
        <v>11618.450437551208</v>
      </c>
      <c r="IS28" s="43">
        <f>'[2]Raw data real costs'!DP28</f>
        <v>11619.857216250875</v>
      </c>
      <c r="IT28" s="46">
        <f>'[2]Raw data real costs'!DQ28</f>
        <v>11635.751650438222</v>
      </c>
      <c r="IU28" s="42">
        <f>'[2]Raw data real costs'!DR28</f>
        <v>11803.911251425063</v>
      </c>
      <c r="IV28" s="60">
        <f>'[2]Raw Data'!UO28</f>
        <v>44.8</v>
      </c>
      <c r="IW28" s="60">
        <f>'[2]Raw Data'!UP28</f>
        <v>42.3</v>
      </c>
      <c r="IX28" s="60">
        <f>'[2]Raw Data'!UQ28</f>
        <v>41.330051258414066</v>
      </c>
      <c r="IY28" s="60">
        <f>'[2]Raw Data'!UR28</f>
        <v>36.700000000000003</v>
      </c>
      <c r="IZ28" s="60">
        <f>'[2]Raw Data'!US28</f>
        <v>37.314511292858541</v>
      </c>
      <c r="JA28" s="60">
        <f>'[2]Raw Data'!UT28</f>
        <v>86.866666666666674</v>
      </c>
      <c r="JB28" s="60">
        <f>'[2]Raw Data'!UU28</f>
        <v>83.333333333333329</v>
      </c>
      <c r="JC28" s="60">
        <f>'[2]Raw Data'!UV28</f>
        <v>81.333333333333329</v>
      </c>
      <c r="JD28" s="60">
        <f>'[2]Raw Data'!UW28</f>
        <v>75.666666666666671</v>
      </c>
      <c r="JE28" s="60">
        <f>'[2]Raw Data'!UX28</f>
        <v>73.333333333333329</v>
      </c>
      <c r="JF28" s="60">
        <f>'[2]Raw Data'!UY28</f>
        <v>72.333333333333329</v>
      </c>
      <c r="JG28" s="60" t="str">
        <f>'[2]Raw Data'!UZ28</f>
        <v>N/A</v>
      </c>
      <c r="JH28" s="60"/>
      <c r="JI28" s="60"/>
      <c r="JJ28" s="60"/>
      <c r="JK28" s="60"/>
      <c r="JL28" s="58"/>
      <c r="JM28" s="58" t="str">
        <f>'[2]Raw Data'!VF28</f>
        <v>N/A</v>
      </c>
      <c r="JN28" s="58"/>
      <c r="JO28" s="58"/>
      <c r="JP28" s="58"/>
      <c r="JQ28" s="58"/>
      <c r="JR28" s="58"/>
      <c r="JS28" s="58"/>
      <c r="JT28" s="58"/>
      <c r="JU28" s="58"/>
      <c r="JV28" s="58"/>
      <c r="JW28" s="58"/>
      <c r="JX28" s="58"/>
      <c r="JY28" s="58" t="str">
        <f>'[2]Raw Data'!VR28</f>
        <v>N/A</v>
      </c>
      <c r="JZ28" s="58" t="str">
        <f>'[2]Raw Data'!VS28</f>
        <v>N/A</v>
      </c>
      <c r="KA28" s="58" t="str">
        <f>'[2]Raw Data'!VT28</f>
        <v>N/A</v>
      </c>
      <c r="KB28" s="58" t="str">
        <f>'[2]Raw Data'!VU28</f>
        <v>N/A</v>
      </c>
      <c r="KC28" s="58" t="str">
        <f>'[2]Raw Data'!VV28</f>
        <v>N/A</v>
      </c>
      <c r="KD28" s="58" t="str">
        <f>'[2]Raw Data'!VW28</f>
        <v>N/A</v>
      </c>
      <c r="KE28" s="58" t="str">
        <f>'[2]Raw Data'!VX28</f>
        <v>N/A</v>
      </c>
      <c r="KF28" s="58" t="str">
        <f>'[2]Raw Data'!VY28</f>
        <v>N/A</v>
      </c>
      <c r="KG28" s="58"/>
      <c r="KH28" s="58"/>
      <c r="KI28" s="58"/>
      <c r="KJ28" s="58"/>
      <c r="KK28" s="58">
        <f>'[2]Raw Data'!WD28</f>
        <v>81.99445983379502</v>
      </c>
      <c r="KL28" s="58">
        <f>'[2]Raw Data'!WE28</f>
        <v>83.933518005540165</v>
      </c>
      <c r="KM28" s="58">
        <f>'[2]Raw Data'!WF28</f>
        <v>83.661971830985919</v>
      </c>
      <c r="KN28" s="58">
        <f>'[2]Raw Data'!WG28</f>
        <v>83.569405099150146</v>
      </c>
      <c r="KO28" s="58">
        <f>'[2]Raw Data'!WH28</f>
        <v>86.723163841807903</v>
      </c>
      <c r="KP28" s="58">
        <f>'[2]Raw Data'!WI28</f>
        <v>85.028248587570616</v>
      </c>
      <c r="KQ28" s="58">
        <f>'[2]Raw Data'!WJ28</f>
        <v>83.78964421900092</v>
      </c>
      <c r="KR28" s="58">
        <f>'[2]Raw Data'!WK28</f>
        <v>84.36456191575391</v>
      </c>
      <c r="KS28" s="58">
        <f>'[2]Raw Data'!WL28</f>
        <v>84.2813102408509</v>
      </c>
      <c r="KT28" s="58">
        <f>'[2]Raw Data'!WM28</f>
        <v>91.5977445741579</v>
      </c>
      <c r="KU28" s="58">
        <f>'[2]Raw Data'!WN28</f>
        <v>86.938308020584913</v>
      </c>
      <c r="KV28" s="58">
        <f>'[2]Raw Data'!WO28</f>
        <v>60.043010172782239</v>
      </c>
      <c r="KW28" s="58">
        <f>'[2]Raw Data'!WP28</f>
        <v>0.5625</v>
      </c>
      <c r="KX28" s="58">
        <f>'[2]Raw Data'!WS28</f>
        <v>3.2068965517241379</v>
      </c>
      <c r="KY28" s="58">
        <f>'[2]Raw Data'!WV28</f>
        <v>3.7037037037037033</v>
      </c>
      <c r="KZ28" s="62">
        <f>'[2]Raw Data'!WY28</f>
        <v>2.4</v>
      </c>
      <c r="LA28" s="62">
        <f>'[2]Raw data real costs'!DS28</f>
        <v>2095.7651564975813</v>
      </c>
      <c r="LB28" s="62">
        <f>'[2]Raw data real costs'!DT28</f>
        <v>2630.5391106701945</v>
      </c>
      <c r="LC28" s="62">
        <f>'[2]Raw data real costs'!DU28</f>
        <v>3242.1252988833598</v>
      </c>
      <c r="LD28" s="62">
        <f>'[2]Raw data real costs'!DV28</f>
        <v>2924.0651217723448</v>
      </c>
      <c r="LE28" s="62">
        <f>'[2]Raw data real costs'!DW28</f>
        <v>2895.3861839440056</v>
      </c>
      <c r="LF28" s="62">
        <f>'[2]Raw data real costs'!DX28</f>
        <v>2972.8506787330316</v>
      </c>
      <c r="LG28" s="110">
        <f>'[2]Raw Data'!XT28</f>
        <v>8.8228571428571421</v>
      </c>
      <c r="LH28" s="110">
        <f>'[2]Raw Data'!XU28</f>
        <v>9.8478260869565215</v>
      </c>
      <c r="LI28" s="110">
        <f>'[2]Raw Data'!XV28</f>
        <v>14.206349206349206</v>
      </c>
      <c r="LJ28" s="110">
        <f>'[2]Raw Data'!XW28</f>
        <v>8.3522167487684733</v>
      </c>
      <c r="LK28" s="110">
        <f>'[2]Raw Data'!XX28</f>
        <v>19.186096589107997</v>
      </c>
      <c r="LL28" s="110">
        <f>'[2]Raw Data'!XY28</f>
        <v>19.460926474582376</v>
      </c>
      <c r="LM28" s="110">
        <f>'[2]Raw Data'!XZ28</f>
        <v>20.336400246727742</v>
      </c>
      <c r="LN28" s="110">
        <f>'[2]Raw Data'!YA28</f>
        <v>20.567243374945313</v>
      </c>
      <c r="LO28" s="110">
        <f>'[2]Raw Data'!YB28</f>
        <v>20.618138800116888</v>
      </c>
      <c r="LP28" s="110">
        <f>'[2]Raw Data'!YC28</f>
        <v>17.386643566513637</v>
      </c>
      <c r="LQ28" s="110">
        <f>'[2]Raw Data'!YD28</f>
        <v>20.372321742184756</v>
      </c>
      <c r="LR28" s="110">
        <f>'[2]Raw Data'!YG28</f>
        <v>19.729919326552086</v>
      </c>
      <c r="LS28" s="110">
        <f>'[2]Raw Data'!YJ28</f>
        <v>19.468560905024994</v>
      </c>
      <c r="LT28" s="110">
        <f>'[2]Raw Data'!KF28</f>
        <v>82.909599999999998</v>
      </c>
      <c r="LU28" s="110">
        <f>'[2]Raw Data'!KG28</f>
        <v>84.291087421635169</v>
      </c>
      <c r="LV28" s="115">
        <f>'[2]Raw Data'!KH28</f>
        <v>83.129800000000003</v>
      </c>
      <c r="LW28" s="115">
        <f>'[2]Raw Data'!KI28</f>
        <v>87.233740178964609</v>
      </c>
      <c r="LX28" s="115">
        <f>'[2]Raw Data'!DV28</f>
        <v>833.72</v>
      </c>
      <c r="LY28" s="115">
        <f>'[2]Raw Data'!DW28</f>
        <v>824.61</v>
      </c>
      <c r="LZ28" s="115">
        <f>'[2]Raw Data'!DX28</f>
        <v>852.87</v>
      </c>
      <c r="MA28" s="115">
        <f>'[2]Raw Data'!DY28</f>
        <v>921.08</v>
      </c>
      <c r="MB28" s="115">
        <f>'[2]Raw Data'!DZ28</f>
        <v>878.36</v>
      </c>
      <c r="MC28" s="115">
        <f>'[2]Raw Data'!EA28</f>
        <v>376</v>
      </c>
      <c r="MD28" s="115">
        <f>'[2]Raw Data'!EB28</f>
        <v>358</v>
      </c>
      <c r="ME28" s="115">
        <f>'[2]Raw Data'!EC28</f>
        <v>443</v>
      </c>
      <c r="MF28" s="115">
        <f>'[2]Raw Data'!ED28</f>
        <v>521</v>
      </c>
      <c r="MG28" s="115">
        <f>'[2]Raw Data'!EE28</f>
        <v>493</v>
      </c>
      <c r="MH28" s="115">
        <f>'[2]Raw Data'!EF28</f>
        <v>625</v>
      </c>
      <c r="MI28" s="115">
        <f>'[2]Raw Data'!EG28</f>
        <v>572</v>
      </c>
      <c r="MJ28" s="115">
        <f>'[2]Raw Data'!EH28</f>
        <v>585</v>
      </c>
      <c r="MK28" s="115">
        <f>'[2]Raw Data'!EI28</f>
        <v>775</v>
      </c>
      <c r="ML28" s="115">
        <f>'[2]Raw Data'!EJ28</f>
        <v>662</v>
      </c>
      <c r="MM28" s="115">
        <f>'[2]Raw Data'!EK28</f>
        <v>744</v>
      </c>
      <c r="MN28" s="115">
        <f>'[2]Raw Data'!EL28</f>
        <v>747</v>
      </c>
      <c r="MO28" s="115">
        <f>'[2]Raw Data'!EM28</f>
        <v>798</v>
      </c>
      <c r="MP28" s="115">
        <f>'[2]Raw Data'!EN28</f>
        <v>836</v>
      </c>
      <c r="MQ28" s="115">
        <f>'[2]Raw Data'!EO28</f>
        <v>759</v>
      </c>
      <c r="MR28" s="115">
        <f>'[2]Raw Data'!EP28</f>
        <v>997</v>
      </c>
      <c r="MS28" s="115">
        <f>'[2]Raw Data'!EQ28</f>
        <v>941</v>
      </c>
      <c r="MT28" s="115">
        <f>'[2]Raw Data'!ER28</f>
        <v>978</v>
      </c>
      <c r="MU28" s="115">
        <f>'[2]Raw Data'!ES28</f>
        <v>1018</v>
      </c>
      <c r="MV28" s="115">
        <f>'[2]Raw Data'!ET28</f>
        <v>1042</v>
      </c>
      <c r="MW28" s="115">
        <f>'[2]Raw Data'!EU28</f>
        <v>928</v>
      </c>
      <c r="MX28" s="115">
        <f>'[2]Raw Data'!EV28</f>
        <v>1157</v>
      </c>
      <c r="MY28" s="115">
        <f>'[2]Raw Data'!EW28</f>
        <v>1083</v>
      </c>
      <c r="MZ28" s="115">
        <f>'[2]Raw Data'!EX28</f>
        <v>1222</v>
      </c>
      <c r="NA28" s="115">
        <f>'[2]Raw Data'!EY28</f>
        <v>1120</v>
      </c>
      <c r="NB28" s="115">
        <f>'[2]Raw Data'!EZ28</f>
        <v>86.038394415357772</v>
      </c>
      <c r="NC28" s="115">
        <f>'[2]Raw Data'!FA28</f>
        <v>80.838815789473685</v>
      </c>
      <c r="ND28" s="115">
        <f>'[2]Raw Data'!FB28</f>
        <v>78.583765112262512</v>
      </c>
      <c r="NE28" s="115">
        <f>'[2]Raw Data'!FC28</f>
        <v>81.952920662598089</v>
      </c>
      <c r="NF28" s="115">
        <f>'[2]Raw Data'!FD28</f>
        <v>75.164473684210535</v>
      </c>
      <c r="NG28" s="115">
        <f>'[2]Raw Data'!FE28</f>
        <v>73.597929249352902</v>
      </c>
      <c r="NH28" s="115">
        <f>'[2]Raw Data'!FF28</f>
        <v>87.108013937282237</v>
      </c>
      <c r="NI28" s="115">
        <f>'[2]Raw Data'!FG28</f>
        <v>85.526315789473685</v>
      </c>
      <c r="NJ28" s="115">
        <f>'[2]Raw Data'!FH28</f>
        <v>82.788296041308087</v>
      </c>
      <c r="NK28" s="115">
        <f>'[2]Raw Data'!FI28</f>
        <v>86.224934612031376</v>
      </c>
      <c r="NL28" s="115">
        <f>'[2]Raw Data'!FJ28</f>
        <v>77.055921052631575</v>
      </c>
      <c r="NM28" s="115">
        <f>'[2]Raw Data'!FK28</f>
        <v>73.860705073086848</v>
      </c>
      <c r="NN28" s="115">
        <f>'[2]Raw Data'!FL28</f>
        <v>6.0238911002327331</v>
      </c>
      <c r="NO28" s="116"/>
      <c r="NP28" s="116"/>
    </row>
    <row r="29" spans="1:380" s="63" customFormat="1" ht="15" customHeight="1">
      <c r="A29" s="51" t="s">
        <v>110</v>
      </c>
      <c r="B29" s="52">
        <v>1</v>
      </c>
      <c r="C29" s="52">
        <v>1</v>
      </c>
      <c r="D29" s="100">
        <f>'[2]Raw data real costs'!B29</f>
        <v>8760.5794604524199</v>
      </c>
      <c r="E29" s="98">
        <f>'[2]Raw data real costs'!C29</f>
        <v>8715.6089349227677</v>
      </c>
      <c r="F29" s="98">
        <f>'[2]Raw data real costs'!D29</f>
        <v>8835.7235337486745</v>
      </c>
      <c r="G29" s="98">
        <f>'[2]Raw data real costs'!E29</f>
        <v>7567.1646840799431</v>
      </c>
      <c r="H29" s="98">
        <f>'[2]Raw data real costs'!F29</f>
        <v>7602.3777240794643</v>
      </c>
      <c r="I29" s="99">
        <f>'[2]Raw data real costs'!G29</f>
        <v>7317.9128563743952</v>
      </c>
      <c r="J29" s="100">
        <f>'[2]Raw data real costs'!H29</f>
        <v>13284.112802568012</v>
      </c>
      <c r="K29" s="98">
        <f>'[2]Raw data real costs'!I29</f>
        <v>13569.092835883815</v>
      </c>
      <c r="L29" s="98">
        <f>'[2]Raw data real costs'!J29</f>
        <v>14151.488727825743</v>
      </c>
      <c r="M29" s="98">
        <f>'[2]Raw data real costs'!K29</f>
        <v>10743.005701826627</v>
      </c>
      <c r="N29" s="98">
        <f>'[2]Raw data real costs'!L29</f>
        <v>10554.190037120099</v>
      </c>
      <c r="O29" s="99">
        <f>'[2]Raw data real costs'!M29</f>
        <v>10566.352429296592</v>
      </c>
      <c r="P29" s="33">
        <f>'[2]Raw data real costs'!N29</f>
        <v>7091.0773214242417</v>
      </c>
      <c r="Q29" s="34">
        <f>'[2]Raw data real costs'!O29</f>
        <v>3592.0874678219088</v>
      </c>
      <c r="R29" s="34">
        <f>'[2]Raw data real costs'!P29</f>
        <v>5245.1610229203798</v>
      </c>
      <c r="S29" s="34">
        <f>'[2]Raw data real costs'!Q29</f>
        <v>4881.500248596104</v>
      </c>
      <c r="T29" s="34">
        <f>'[2]Raw data real costs'!R29</f>
        <v>4853.1637961447213</v>
      </c>
      <c r="U29" s="38">
        <f>'[2]Raw data real costs'!S29</f>
        <v>4668.7898089171977</v>
      </c>
      <c r="V29" s="53">
        <f>'[2]Raw Data'!BD29</f>
        <v>60</v>
      </c>
      <c r="W29" s="54">
        <f>'[2]Raw Data'!BE29</f>
        <v>62</v>
      </c>
      <c r="X29" s="55">
        <f>'[2]Raw Data'!BF29</f>
        <v>63</v>
      </c>
      <c r="Y29" s="54">
        <f>'[2]Raw Data'!BG29</f>
        <v>63</v>
      </c>
      <c r="Z29" s="124">
        <f>'[2]Raw Data'!BH29</f>
        <v>68</v>
      </c>
      <c r="AA29" s="53">
        <f>'[2]Raw Data'!BI29</f>
        <v>27</v>
      </c>
      <c r="AB29" s="55">
        <f>'[2]Raw Data'!BJ29</f>
        <v>31</v>
      </c>
      <c r="AC29" s="55">
        <f>'[2]Raw Data'!BK29</f>
        <v>32</v>
      </c>
      <c r="AD29" s="55">
        <f>'[2]Raw Data'!BL29</f>
        <v>32</v>
      </c>
      <c r="AE29" s="55">
        <f>'[2]Raw Data'!BM29</f>
        <v>37</v>
      </c>
      <c r="AF29" s="119"/>
      <c r="AG29" s="119"/>
      <c r="AH29" s="119"/>
      <c r="AI29" s="119"/>
      <c r="AJ29" s="104"/>
      <c r="AK29" s="12"/>
      <c r="AL29" s="11"/>
      <c r="AM29" s="12"/>
      <c r="AN29" s="11"/>
      <c r="AO29" s="12"/>
      <c r="AP29" s="33">
        <f>'[2]Raw data real costs'!T29</f>
        <v>13531.755068632401</v>
      </c>
      <c r="AQ29" s="34">
        <f>'[2]Raw data real costs'!U29</f>
        <v>11128.752546185342</v>
      </c>
      <c r="AR29" s="34">
        <f>'[2]Raw data real costs'!V29</f>
        <v>7704.9544451210641</v>
      </c>
      <c r="AS29" s="34">
        <f>'[2]Raw data real costs'!W29</f>
        <v>12265.212980816603</v>
      </c>
      <c r="AT29" s="34">
        <f>'[2]Raw data real costs'!X29</f>
        <v>9290.7865529675273</v>
      </c>
      <c r="AU29" s="34">
        <f>'[2]Raw data real costs'!Y29</f>
        <v>9216.3461538461543</v>
      </c>
      <c r="AV29" s="33">
        <f>'[2]Raw data real costs'!Z29</f>
        <v>459.82526433678458</v>
      </c>
      <c r="AW29" s="34">
        <f>'[2]Raw data real costs'!AA29</f>
        <v>427.99996250479205</v>
      </c>
      <c r="AX29" s="34">
        <f>'[2]Raw data real costs'!AB29</f>
        <v>470.41024213901079</v>
      </c>
      <c r="AY29" s="34">
        <f>'[2]Raw data real costs'!AC29</f>
        <v>165.22891373807289</v>
      </c>
      <c r="AZ29" s="34">
        <f>'[2]Raw data real costs'!AD29</f>
        <v>203.74805196300588</v>
      </c>
      <c r="BA29" s="34">
        <f>'[2]Raw data real costs'!AE29</f>
        <v>417.69230769230768</v>
      </c>
      <c r="BB29" s="48">
        <f>'[2]Raw Data'!DH29</f>
        <v>85.714285714285708</v>
      </c>
      <c r="BC29" s="48">
        <f>'[2]Raw Data'!DI29</f>
        <v>87.096774193548384</v>
      </c>
      <c r="BD29" s="48">
        <f>'[2]Raw Data'!DJ29</f>
        <v>90.322580645161281</v>
      </c>
      <c r="BE29" s="48">
        <f>'[2]Raw Data'!DK29</f>
        <v>90.322580645161281</v>
      </c>
      <c r="BF29" s="48">
        <f>'[2]Raw Data'!DL29</f>
        <v>88.571428571428569</v>
      </c>
      <c r="BG29" s="48">
        <f>'[2]Raw Data'!DM29</f>
        <v>86.206896551724128</v>
      </c>
      <c r="BH29" s="58">
        <f>'[2]Raw Data'!DN29</f>
        <v>93</v>
      </c>
      <c r="BI29" s="58">
        <f>'[2]Raw Data'!DO29</f>
        <v>90.666666666666671</v>
      </c>
      <c r="BJ29" s="59">
        <f>'[2]Raw Data'!DP29</f>
        <v>88.333333333333329</v>
      </c>
      <c r="BK29" s="90">
        <f>'[2]Raw Data'!DQ29</f>
        <v>90.3</v>
      </c>
      <c r="BL29" s="48">
        <f>'[2]Raw Data'!DR29</f>
        <v>95.4</v>
      </c>
      <c r="BM29" s="57">
        <f>'[2]Raw Data'!DS29</f>
        <v>93.2</v>
      </c>
      <c r="BN29" s="55">
        <f>'[2]Raw Data'!DT29</f>
        <v>95.6</v>
      </c>
      <c r="BO29" s="55">
        <f>'[2]Raw Data'!DU29</f>
        <v>93.4</v>
      </c>
      <c r="BP29" s="55">
        <f>'[2]Raw Data'!DV29</f>
        <v>851.74</v>
      </c>
      <c r="BQ29" s="48"/>
      <c r="BR29" s="57">
        <f>'[2]Raw Data'!FO29</f>
        <v>7.8391520186748016</v>
      </c>
      <c r="BS29" s="57">
        <f>'[2]Raw Data'!FR29</f>
        <v>2.090034601599529</v>
      </c>
      <c r="BT29" s="57">
        <f>'[2]Raw Data'!FU29</f>
        <v>4.5328629208056936</v>
      </c>
      <c r="BU29" s="57">
        <f>'[2]Raw Data'!FX29</f>
        <v>5.2647527700557308</v>
      </c>
      <c r="BV29" s="123">
        <f>'[2]Raw Data'!GA29</f>
        <v>5.3159268929503911</v>
      </c>
      <c r="BW29" s="34">
        <f>'[2]Raw data real costs'!AF29</f>
        <v>371449.1814231163</v>
      </c>
      <c r="BX29" s="34">
        <f>'[2]Raw data real costs'!AG29</f>
        <v>406156.2911789841</v>
      </c>
      <c r="BY29" s="35">
        <f>'[2]Raw data real costs'!AH29</f>
        <v>250184.07994590313</v>
      </c>
      <c r="BZ29" s="37">
        <f>'[2]Raw data real costs'!AI29</f>
        <v>301156.01023737103</v>
      </c>
      <c r="CA29" s="35">
        <f>'[2]Raw data real costs'!AJ29</f>
        <v>98106.105519113553</v>
      </c>
      <c r="CB29" s="109">
        <f>'[2]Raw data real costs'!AK29</f>
        <v>103663.79310344828</v>
      </c>
      <c r="CC29" s="60">
        <f>'[2]Raw Data'!GV29</f>
        <v>23.809523809523807</v>
      </c>
      <c r="CD29" s="60">
        <f>'[2]Raw Data'!GW29</f>
        <v>21.276595744680851</v>
      </c>
      <c r="CE29" s="60">
        <f>'[2]Raw Data'!GX29</f>
        <v>23.776223776223777</v>
      </c>
      <c r="CF29" s="60">
        <f>'[2]Raw Data'!GY29</f>
        <v>24.031007751937985</v>
      </c>
      <c r="CG29" s="60">
        <f>'[2]Raw Data'!GZ29</f>
        <v>25</v>
      </c>
      <c r="CH29" s="60">
        <f>'[2]Raw Data'!HA29</f>
        <v>23.015873015873016</v>
      </c>
      <c r="CI29" s="34">
        <f>'[2]Raw data real costs'!AL29</f>
        <v>15.43605568639911</v>
      </c>
      <c r="CJ29" s="34">
        <f>'[2]Raw data real costs'!AM29</f>
        <v>13.551139770527438</v>
      </c>
      <c r="CK29" s="35">
        <f>'[2]Raw data real costs'!AN29</f>
        <v>16.318021422792519</v>
      </c>
      <c r="CL29" s="37">
        <f>'[2]Raw data real costs'!AO29</f>
        <v>8.8333957644088681</v>
      </c>
      <c r="CM29" s="35">
        <f>'[2]Raw data real costs'!AP29</f>
        <v>11.871970557425287</v>
      </c>
      <c r="CN29" s="38">
        <f>'[2]Raw data real costs'!AQ29</f>
        <v>12.931526648599819</v>
      </c>
      <c r="CO29" s="111"/>
      <c r="CP29" s="111">
        <f>'[2]Raw Data'!HJ29</f>
        <v>0.1</v>
      </c>
      <c r="CQ29" s="111">
        <f>'[2]Raw Data'!HK29</f>
        <v>48</v>
      </c>
      <c r="CR29" s="111">
        <f>'[2]Raw Data'!HL29</f>
        <v>1488</v>
      </c>
      <c r="CS29" s="111">
        <f>'[2]Raw Data'!HM29</f>
        <v>567.27</v>
      </c>
      <c r="CT29" s="111">
        <f>'[2]Raw Data'!HN29</f>
        <v>333.5</v>
      </c>
      <c r="CU29" s="72">
        <f>'[2]Raw Data'!HO29</f>
        <v>6.15</v>
      </c>
      <c r="CV29" s="72">
        <f>'[2]Raw Data'!HP29</f>
        <v>6.6762402088772843</v>
      </c>
      <c r="CW29" s="72">
        <f>'[2]Raw Data'!HQ29</f>
        <v>5.8166666666666664</v>
      </c>
      <c r="CX29" s="72">
        <f>'[2]Raw Data'!HR29</f>
        <v>5.6997084548104953</v>
      </c>
      <c r="CY29" s="72">
        <f>'[2]Raw Data'!HS29</f>
        <v>7.5609756097560972</v>
      </c>
      <c r="CZ29" s="72">
        <f>'[2]Raw Data'!HT29</f>
        <v>6.218461538461538</v>
      </c>
      <c r="DA29" s="72">
        <f>'[2]Raw Data'!HU29</f>
        <v>12.225189141076992</v>
      </c>
      <c r="DB29" s="72">
        <f>'[2]Raw Data'!HV29</f>
        <v>12.967653758542141</v>
      </c>
      <c r="DC29" s="72">
        <f>'[2]Raw Data'!HW29</f>
        <v>12.150429799426934</v>
      </c>
      <c r="DD29" s="72">
        <f>'[2]Raw Data'!HX29</f>
        <v>10.383575883575883</v>
      </c>
      <c r="DE29" s="72">
        <f>'[2]Raw Data'!HY29</f>
        <v>12.218662169758291</v>
      </c>
      <c r="DF29" s="72">
        <f>'[2]Raw Data'!HZ29</f>
        <v>10.788851351351351</v>
      </c>
      <c r="DG29" s="72">
        <f>'[2]Raw Data'!IA29</f>
        <v>96.430002264563555</v>
      </c>
      <c r="DH29" s="72">
        <f>'[2]Raw Data'!IB29</f>
        <v>96.549999976349653</v>
      </c>
      <c r="DI29" s="72">
        <f>'[2]Raw Data'!IC29</f>
        <v>96.490000152583008</v>
      </c>
      <c r="DJ29" s="72">
        <f>'[2]Raw Data'!ID29</f>
        <v>96.640000367610867</v>
      </c>
      <c r="DK29" s="72">
        <f>'[2]Raw Data'!IE29</f>
        <v>96.945643791035479</v>
      </c>
      <c r="DL29" s="72">
        <f>'[2]Raw Data'!IF29</f>
        <v>97.100000374259892</v>
      </c>
      <c r="DM29" s="72">
        <f>'[2]Raw Data'!IG29</f>
        <v>85.455315800623438</v>
      </c>
      <c r="DN29" s="72">
        <f>'[2]Raw Data'!IH29</f>
        <v>81.92023588310272</v>
      </c>
      <c r="DO29" s="72">
        <f>'[2]Raw Data'!II29</f>
        <v>84.85852545925286</v>
      </c>
      <c r="DP29" s="72">
        <f>'[2]Raw Data'!IJ29</f>
        <v>85.01807051187491</v>
      </c>
      <c r="DQ29" s="72">
        <f>'[2]Raw Data'!IK29</f>
        <v>84.857482185273156</v>
      </c>
      <c r="DR29" s="72">
        <f>'[2]Raw Data'!IL29</f>
        <v>87.320320477574427</v>
      </c>
      <c r="DS29" s="34">
        <f>'[2]Raw data real costs'!AR29</f>
        <v>23.251639202238163</v>
      </c>
      <c r="DT29" s="34">
        <f>'[2]Raw data real costs'!AS29</f>
        <v>26.428847289031438</v>
      </c>
      <c r="DU29" s="35">
        <f>'[2]Raw data real costs'!AT29</f>
        <v>44.673604311521601</v>
      </c>
      <c r="DV29" s="37">
        <f>'[2]Raw data real costs'!AU29</f>
        <v>37.386332607537135</v>
      </c>
      <c r="DW29" s="35">
        <f>'[2]Raw data real costs'!AV29</f>
        <v>28.502188217226006</v>
      </c>
      <c r="DX29" s="35">
        <f>'[2]Raw data real costs'!AW29</f>
        <v>30.005738149128121</v>
      </c>
      <c r="DY29" s="35">
        <f>'[2]Raw Data'!JE29</f>
        <v>1</v>
      </c>
      <c r="DZ29" s="35">
        <f>'[2]Raw Data'!JH29</f>
        <v>1.4</v>
      </c>
      <c r="EA29" s="35">
        <f>'[2]Raw Data'!JK29</f>
        <v>1.8920458140859329</v>
      </c>
      <c r="EB29" s="35">
        <f>'[2]Raw Data'!JN29</f>
        <v>2.178595388580912</v>
      </c>
      <c r="EC29" s="35">
        <f>'[2]Raw Data'!JQ29</f>
        <v>2.1861130469867587</v>
      </c>
      <c r="ED29" s="35">
        <f>'[2]Raw Data'!JT29</f>
        <v>2.5900681596884128</v>
      </c>
      <c r="EE29" s="56">
        <f>'[2]Raw Data'!JW29</f>
        <v>54.452405322415551</v>
      </c>
      <c r="EF29" s="56">
        <f>'[2]Raw Data'!JX29</f>
        <v>49.156626506024097</v>
      </c>
      <c r="EG29" s="56">
        <f>'[2]Raw Data'!JY29</f>
        <v>48.888888888888886</v>
      </c>
      <c r="EH29" s="56">
        <f>'[2]Raw Data'!JZ29</f>
        <v>46.107784431137731</v>
      </c>
      <c r="EI29" s="56">
        <f>'[2]Raw Data'!KA29</f>
        <v>43.093922651933703</v>
      </c>
      <c r="EJ29" s="56">
        <f>'[2]Raw Data'!KB29</f>
        <v>43.835616438356162</v>
      </c>
      <c r="EK29" s="61">
        <f>'[2]Raw Data'!KC29</f>
        <v>80.399999999999991</v>
      </c>
      <c r="EL29" s="61">
        <f>'[2]Raw Data'!KD29</f>
        <v>75.666666666666671</v>
      </c>
      <c r="EM29" s="61">
        <f>'[2]Raw Data'!KE29</f>
        <v>67.666666666666671</v>
      </c>
      <c r="EN29" s="34">
        <f>'[2]Raw data real costs'!AX29</f>
        <v>1707.5964752628415</v>
      </c>
      <c r="EO29" s="34">
        <f>'[2]Raw data real costs'!AY29</f>
        <v>1610.7190842440466</v>
      </c>
      <c r="EP29" s="35">
        <f>'[2]Raw data real costs'!AZ29</f>
        <v>1538.1126014441388</v>
      </c>
      <c r="EQ29" s="37">
        <f>'[2]Raw data real costs'!BA29</f>
        <v>1077.0995949234259</v>
      </c>
      <c r="ER29" s="35">
        <f>'[2]Raw data real costs'!BB29</f>
        <v>874.8019188854455</v>
      </c>
      <c r="ES29" s="35">
        <f>'[2]Raw data real costs'!BC29</f>
        <v>959.13461538461536</v>
      </c>
      <c r="ET29" s="34">
        <f>'[2]Raw data real costs'!BD29</f>
        <v>0.94126265649194374</v>
      </c>
      <c r="EU29" s="34">
        <f>'[2]Raw data real costs'!BE29</f>
        <v>1.1434271363920983</v>
      </c>
      <c r="EV29" s="35">
        <f>'[2]Raw data real costs'!BF29</f>
        <v>1.4915307168376171</v>
      </c>
      <c r="EW29" s="37">
        <f>'[2]Raw data real costs'!BG29</f>
        <v>1.1039796306052527</v>
      </c>
      <c r="EX29" s="35">
        <f>'[2]Raw data real costs'!BH29</f>
        <v>1.0598445146195079</v>
      </c>
      <c r="EY29" s="38">
        <f>'[2]Raw data real costs'!BI29</f>
        <v>1.1842154523368058</v>
      </c>
      <c r="EZ29" s="34">
        <f>'[2]Raw data real costs'!BJ29</f>
        <v>6.7624186957601538</v>
      </c>
      <c r="FA29" s="34">
        <f>'[2]Raw data real costs'!BK29</f>
        <v>4.798122021137365</v>
      </c>
      <c r="FB29" s="35">
        <f>'[2]Raw data real costs'!BL29</f>
        <v>4.8394613196467198</v>
      </c>
      <c r="FC29" s="37">
        <f>'[2]Raw data real costs'!BM29</f>
        <v>4.0456416542683362</v>
      </c>
      <c r="FD29" s="35">
        <f>'[2]Raw data real costs'!BN29</f>
        <v>4.6124807257628833</v>
      </c>
      <c r="FE29" s="38">
        <f>'[2]Raw data real costs'!BO29</f>
        <v>4.4679352380756514</v>
      </c>
      <c r="FF29" s="34">
        <f>'[2]Raw data real costs'!BP29</f>
        <v>7.1611689710717563</v>
      </c>
      <c r="FG29" s="34">
        <f>'[2]Raw data real costs'!BQ29</f>
        <v>5.9997845531178964</v>
      </c>
      <c r="FH29" s="37">
        <f>'[2]Raw data real costs'!BR29</f>
        <v>5.1296919701534032</v>
      </c>
      <c r="FI29" s="37">
        <f>'[2]Raw data real costs'!BS29</f>
        <v>4.846416084043379</v>
      </c>
      <c r="FJ29" s="35">
        <f>'[2]Raw data real costs'!BT29</f>
        <v>5.0191624925998646</v>
      </c>
      <c r="FK29" s="38">
        <f>'[2]Raw data real costs'!BU29</f>
        <v>4.8942138638114621</v>
      </c>
      <c r="FL29" s="34">
        <f>'[2]Raw data real costs'!BV29</f>
        <v>22410.495927036027</v>
      </c>
      <c r="FM29" s="34">
        <f>'[2]Raw data real costs'!BW29</f>
        <v>23744.955666286984</v>
      </c>
      <c r="FN29" s="37">
        <f>'[2]Raw data real costs'!BX29</f>
        <v>15357.480995965499</v>
      </c>
      <c r="FO29" s="37">
        <f>'[2]Raw data real costs'!BY29</f>
        <v>12566.474894643728</v>
      </c>
      <c r="FP29" s="45">
        <f>'[2]Raw data real costs'!BZ29</f>
        <v>12625.378057109367</v>
      </c>
      <c r="FQ29" s="45">
        <f>'[2]Raw data real costs'!CA29</f>
        <v>13793.103448275862</v>
      </c>
      <c r="FR29" s="134">
        <f>'[2]Raw Data'!NW29</f>
        <v>91.666666666666671</v>
      </c>
      <c r="FS29" s="134">
        <f>'[2]Raw Data'!NX29</f>
        <v>88.666666666666671</v>
      </c>
      <c r="FT29" s="134">
        <f>'[2]Raw Data'!NY29</f>
        <v>93.533333333333346</v>
      </c>
      <c r="FU29" s="61">
        <f>'[2]Raw Data'!NZ29</f>
        <v>95</v>
      </c>
      <c r="FV29" s="58">
        <f>'[2]Raw Data'!OA29</f>
        <v>93.333333333333329</v>
      </c>
      <c r="FW29" s="58">
        <f>'[2]Raw Data'!OB29</f>
        <v>95.517241379310349</v>
      </c>
      <c r="FX29" s="58">
        <f>'[2]Raw Data'!OC29</f>
        <v>95.333333333333329</v>
      </c>
      <c r="FY29" s="58">
        <f>'[2]Raw Data'!OD29</f>
        <v>93</v>
      </c>
      <c r="FZ29" s="58">
        <f>'[2]Raw Data'!OE29</f>
        <v>95.933333333333337</v>
      </c>
      <c r="GA29" s="58">
        <f>'[2]Raw Data'!OF29</f>
        <v>95</v>
      </c>
      <c r="GB29" s="58">
        <f>'[2]Raw Data'!OG29</f>
        <v>92.333333333333329</v>
      </c>
      <c r="GC29" s="34">
        <f>'[2]Raw data real costs'!CB29</f>
        <v>184.24706306211417</v>
      </c>
      <c r="GD29" s="34">
        <f>'[2]Raw data real costs'!CC29</f>
        <v>195.65222303347855</v>
      </c>
      <c r="GE29" s="37">
        <f>'[2]Raw data real costs'!CD29</f>
        <v>183.10955461324968</v>
      </c>
      <c r="GF29" s="37">
        <f>'[2]Raw data real costs'!CE29</f>
        <v>149.50380206550267</v>
      </c>
      <c r="GG29" s="36">
        <f>'[2]Raw data real costs'!CF29</f>
        <v>124.91161510818898</v>
      </c>
      <c r="GH29" s="34">
        <f>'[2]Raw data real costs'!CG29</f>
        <v>149.38136872949045</v>
      </c>
      <c r="GI29" s="35">
        <f>'[2]Raw data real costs'!CH29</f>
        <v>131.21645174979804</v>
      </c>
      <c r="GJ29" s="35">
        <f>'[2]Raw data real costs'!CI29</f>
        <v>44.371851976990868</v>
      </c>
      <c r="GK29" s="36">
        <f>'[2]Raw data real costs'!CJ29</f>
        <v>36.562446608576799</v>
      </c>
      <c r="GL29" s="34">
        <f>'[2]Raw data real costs'!CK29</f>
        <v>291.07787729597464</v>
      </c>
      <c r="GM29" s="34">
        <f>'[2]Raw data real costs'!CL29</f>
        <v>295.25529068675513</v>
      </c>
      <c r="GN29" s="35">
        <f>'[2]Raw data real costs'!CM29</f>
        <v>337.47349625738639</v>
      </c>
      <c r="GO29" s="35">
        <f>'[2]Raw data real costs'!CN29</f>
        <v>175.70938653852269</v>
      </c>
      <c r="GP29" s="36">
        <f>'[2]Raw data real costs'!CO29</f>
        <v>205.36316382193783</v>
      </c>
      <c r="GQ29" s="34">
        <f>'[2]Raw data real costs'!CP29</f>
        <v>60.461605945034293</v>
      </c>
      <c r="GR29" s="35">
        <f>'[2]Raw data real costs'!CQ29</f>
        <v>17.1561740075167</v>
      </c>
      <c r="GS29" s="35">
        <f>'[2]Raw data real costs'!CR29</f>
        <v>14.643593296581479</v>
      </c>
      <c r="GT29" s="36">
        <f>'[2]Raw data real costs'!CS29</f>
        <v>52.280881599179907</v>
      </c>
      <c r="GU29" s="34">
        <f>'[2]Raw data real costs'!CT29</f>
        <v>24517.465629577873</v>
      </c>
      <c r="GV29" s="34">
        <f>'[2]Raw data real costs'!CU29</f>
        <v>18760.865962076248</v>
      </c>
      <c r="GW29" s="35">
        <f>'[2]Raw data real costs'!CV29</f>
        <v>17187.878440252087</v>
      </c>
      <c r="GX29" s="37">
        <f>'[2]Raw data real costs'!CW29</f>
        <v>15993.695320455654</v>
      </c>
      <c r="GY29" s="45">
        <f>'[2]Raw data real costs'!CX29</f>
        <v>13014.516421883285</v>
      </c>
      <c r="GZ29" s="36">
        <f>'[2]Raw data real costs'!CY29</f>
        <v>12456.896551724138</v>
      </c>
      <c r="HA29" s="61">
        <f>'[2]Raw Data'!RC29</f>
        <v>94.6</v>
      </c>
      <c r="HB29" s="61">
        <f>'[2]Raw Data'!RD29</f>
        <v>96.5</v>
      </c>
      <c r="HC29" s="61">
        <f>'[2]Raw Data'!RE29</f>
        <v>98.3</v>
      </c>
      <c r="HD29" s="61">
        <f>'[2]Raw Data'!RF29</f>
        <v>88.38174273858921</v>
      </c>
      <c r="HE29" s="61">
        <f>'[2]Raw Data'!RG29</f>
        <v>95.8</v>
      </c>
      <c r="HF29" s="34">
        <f>'[2]Raw data real costs'!CZ29</f>
        <v>9432.6095207994495</v>
      </c>
      <c r="HG29" s="34">
        <f>'[2]Raw data real costs'!DA29</f>
        <v>13041.749577539622</v>
      </c>
      <c r="HH29" s="35">
        <f>'[2]Raw data real costs'!DB29</f>
        <v>5331.6692956677616</v>
      </c>
      <c r="HI29" s="37">
        <f>'[2]Raw data real costs'!DC29</f>
        <v>4478.499535908386</v>
      </c>
      <c r="HJ29" s="45">
        <f>'[2]Raw data real costs'!DD29</f>
        <v>4781.8989764999733</v>
      </c>
      <c r="HK29" s="36">
        <f>'[2]Raw data real costs'!DE29</f>
        <v>6009.6268407758653</v>
      </c>
      <c r="HL29" s="61">
        <f>'[2]Raw Data'!SA29</f>
        <v>26.37317656027782</v>
      </c>
      <c r="HM29" s="61">
        <f>'[2]Raw Data'!SB29</f>
        <v>25.2</v>
      </c>
      <c r="HN29" s="61">
        <f>'[2]Raw Data'!SC29</f>
        <v>21.08</v>
      </c>
      <c r="HO29" s="61">
        <f>'[2]Raw Data'!SD29</f>
        <v>21.247765922611507</v>
      </c>
      <c r="HP29" s="61">
        <f>'[2]Raw Data'!SE29</f>
        <v>20.742824151953386</v>
      </c>
      <c r="HQ29" s="61">
        <f>'[2]Raw Data'!SF29</f>
        <v>38.197071427229332</v>
      </c>
      <c r="HR29" s="61">
        <f>'[2]Raw Data'!SG29</f>
        <v>41.8</v>
      </c>
      <c r="HS29" s="61">
        <f>'[2]Raw Data'!SH29</f>
        <v>39.6</v>
      </c>
      <c r="HT29" s="61">
        <f>'[2]Raw Data'!SI29</f>
        <v>38.01</v>
      </c>
      <c r="HU29" s="61">
        <f>'[2]Raw Data'!SJ29</f>
        <v>39.298291031272093</v>
      </c>
      <c r="HV29" s="61">
        <f>'[2]Raw Data'!SK29</f>
        <v>34.407572228516216</v>
      </c>
      <c r="HW29" s="61">
        <f>'[2]Raw Data'!SL29</f>
        <v>38.77171180985092</v>
      </c>
      <c r="HX29" s="61">
        <f>'[2]Raw Data'!SM29</f>
        <v>40.708166799432576</v>
      </c>
      <c r="HY29" s="61">
        <f>'[2]Raw Data'!SN29</f>
        <v>39.9</v>
      </c>
      <c r="HZ29" s="61">
        <f>'[2]Raw Data'!SO29</f>
        <v>38.18</v>
      </c>
      <c r="IA29" s="61">
        <f>'[2]Raw Data'!SP29</f>
        <v>38.104630048689771</v>
      </c>
      <c r="IB29" s="61">
        <f>'[2]Raw Data'!SQ29</f>
        <v>35.01099468346743</v>
      </c>
      <c r="IC29" s="61">
        <f>'[2]Raw Data'!SR29</f>
        <v>51.402311242150873</v>
      </c>
      <c r="ID29" s="61">
        <f>'[2]Raw Data'!SS29</f>
        <v>54</v>
      </c>
      <c r="IE29" s="61">
        <f>'[2]Raw Data'!ST29</f>
        <v>53.2</v>
      </c>
      <c r="IF29" s="61">
        <f>'[2]Raw Data'!SU29</f>
        <v>53.99</v>
      </c>
      <c r="IG29" s="61">
        <f>'[2]Raw Data'!SV29</f>
        <v>54.575988289270541</v>
      </c>
      <c r="IH29" s="61">
        <f>'[2]Raw Data'!SW29</f>
        <v>51.063406518707424</v>
      </c>
      <c r="II29" s="34">
        <f>'[2]Raw data real costs'!DF29</f>
        <v>78101.536019221705</v>
      </c>
      <c r="IJ29" s="34">
        <f>'[2]Raw data real costs'!DG29</f>
        <v>86516.274110827828</v>
      </c>
      <c r="IK29" s="35">
        <f>'[2]Raw data real costs'!DH29</f>
        <v>91921.666775270249</v>
      </c>
      <c r="IL29" s="37">
        <f>'[2]Raw data real costs'!DI29</f>
        <v>34623.714045382025</v>
      </c>
      <c r="IM29" s="45">
        <f>'[2]Raw data real costs'!DJ29</f>
        <v>32730.86023709517</v>
      </c>
      <c r="IN29" s="34">
        <f>'[2]Raw data real costs'!DK29</f>
        <v>14509.248033979035</v>
      </c>
      <c r="IO29" s="35">
        <f>'[2]Raw data real costs'!DL29</f>
        <v>10633.171064698541</v>
      </c>
      <c r="IP29" s="35">
        <f>'[2]Raw data real costs'!DM29</f>
        <v>10420.260656723825</v>
      </c>
      <c r="IQ29" s="36">
        <f>'[2]Raw data real costs'!DN29</f>
        <v>11853.448275862069</v>
      </c>
      <c r="IR29" s="35">
        <f>'[2]Raw data real costs'!DO29</f>
        <v>77412.418741291229</v>
      </c>
      <c r="IS29" s="37">
        <f>'[2]Raw data real costs'!DP29</f>
        <v>23990.542980683487</v>
      </c>
      <c r="IT29" s="45">
        <f>'[2]Raw data real costs'!DQ29</f>
        <v>22310.599580371349</v>
      </c>
      <c r="IU29" s="36">
        <f>'[2]Raw data real costs'!DR29</f>
        <v>27844.827586206899</v>
      </c>
      <c r="IV29" s="60">
        <f>'[2]Raw Data'!UO29</f>
        <v>16.982788900597122</v>
      </c>
      <c r="IW29" s="60">
        <f>'[2]Raw Data'!UP29</f>
        <v>14.11</v>
      </c>
      <c r="IX29" s="60">
        <f>'[2]Raw Data'!UQ29</f>
        <v>12.176274636261976</v>
      </c>
      <c r="IY29" s="60">
        <f>'[2]Raw Data'!UR29</f>
        <v>9</v>
      </c>
      <c r="IZ29" s="60">
        <f>'[2]Raw Data'!US29</f>
        <v>9.1652967145540138</v>
      </c>
      <c r="JA29" s="60">
        <f>'[2]Raw Data'!UT29</f>
        <v>94.633333333333326</v>
      </c>
      <c r="JB29" s="60">
        <f>'[2]Raw Data'!UU29</f>
        <v>94</v>
      </c>
      <c r="JC29" s="60">
        <f>'[2]Raw Data'!UV29</f>
        <v>93.333333333333329</v>
      </c>
      <c r="JD29" s="60">
        <f>'[2]Raw Data'!UW29</f>
        <v>82.600000000000009</v>
      </c>
      <c r="JE29" s="60">
        <f>'[2]Raw Data'!UX29</f>
        <v>80</v>
      </c>
      <c r="JF29" s="60">
        <f>'[2]Raw Data'!UY29</f>
        <v>73.333333333333329</v>
      </c>
      <c r="JG29" s="60">
        <f>'[2]Raw Data'!UZ29</f>
        <v>3.4932027041416132</v>
      </c>
      <c r="JH29" s="60">
        <f>'[2]Raw Data'!VA29</f>
        <v>2.805199741376283</v>
      </c>
      <c r="JI29" s="60">
        <f>'[2]Raw Data'!VB29</f>
        <v>3.6742214629157299</v>
      </c>
      <c r="JJ29" s="60">
        <f>'[2]Raw Data'!VC29</f>
        <v>5.0399001681737943</v>
      </c>
      <c r="JK29" s="60">
        <f>'[2]Raw Data'!VD29</f>
        <v>6.1365556680812388</v>
      </c>
      <c r="JL29" s="58">
        <f>'[2]Raw Data'!VE29</f>
        <v>6.8510419180651327</v>
      </c>
      <c r="JM29" s="58">
        <f>'[2]Raw Data'!VF29</f>
        <v>2.1876163748187269</v>
      </c>
      <c r="JN29" s="58">
        <f>'[2]Raw Data'!VG29</f>
        <v>1.8593101167027974</v>
      </c>
      <c r="JO29" s="58">
        <f>'[2]Raw Data'!VH29</f>
        <v>1.5978403260511518</v>
      </c>
      <c r="JP29" s="58">
        <f>'[2]Raw Data'!VI29</f>
        <v>2.7158787776608597</v>
      </c>
      <c r="JQ29" s="58">
        <f>'[2]Raw Data'!VJ29</f>
        <v>1.6196796530303024</v>
      </c>
      <c r="JR29" s="58">
        <f>'[2]Raw Data'!VK29</f>
        <v>1.3174354316622974</v>
      </c>
      <c r="JS29" s="58">
        <f>'[2]Raw Data'!VL29</f>
        <v>85.881696428571431</v>
      </c>
      <c r="JT29" s="58">
        <f>'[2]Raw Data'!VM29</f>
        <v>85.722379603399432</v>
      </c>
      <c r="JU29" s="58">
        <f>'[2]Raw Data'!VN29</f>
        <v>86.220697541452267</v>
      </c>
      <c r="JV29" s="58">
        <f>'[2]Raw Data'!VO29</f>
        <v>75.975473801560753</v>
      </c>
      <c r="JW29" s="58">
        <f>'[2]Raw Data'!VP29</f>
        <v>89.039548022598865</v>
      </c>
      <c r="JX29" s="58">
        <f>'[2]Raw Data'!VQ29</f>
        <v>99.885123492245825</v>
      </c>
      <c r="JY29" s="58">
        <f>'[2]Raw Data'!VR29</f>
        <v>84.730654954140292</v>
      </c>
      <c r="JZ29" s="58">
        <f>'[2]Raw Data'!VS29</f>
        <v>92.113832649016004</v>
      </c>
      <c r="KA29" s="58">
        <f>'[2]Raw Data'!VT29</f>
        <v>84.708520179372186</v>
      </c>
      <c r="KB29" s="58">
        <f>'[2]Raw Data'!VU29</f>
        <v>12.324636037058045</v>
      </c>
      <c r="KC29" s="58">
        <f>'[2]Raw Data'!VV29</f>
        <v>14.600370370370371</v>
      </c>
      <c r="KD29" s="58">
        <f>'[2]Raw Data'!VW29</f>
        <v>18.681374628765379</v>
      </c>
      <c r="KE29" s="58">
        <f>'[2]Raw Data'!VX29</f>
        <v>86.774553571428569</v>
      </c>
      <c r="KF29" s="58">
        <f>'[2]Raw Data'!VY29</f>
        <v>86.628895184135985</v>
      </c>
      <c r="KG29" s="58">
        <f>'[2]Raw Data'!VZ29</f>
        <v>86.963979416809593</v>
      </c>
      <c r="KH29" s="58">
        <f>'[2]Raw Data'!WA29</f>
        <v>76.532887402452616</v>
      </c>
      <c r="KI29" s="58">
        <f>'[2]Raw Data'!WB29</f>
        <v>89.039548022598865</v>
      </c>
      <c r="KJ29" s="58">
        <f>'[2]Raw Data'!WC29</f>
        <v>100</v>
      </c>
      <c r="KK29" s="58">
        <f>'[2]Raw Data'!WD29</f>
        <v>70.454545454545453</v>
      </c>
      <c r="KL29" s="58">
        <f>'[2]Raw Data'!WE29</f>
        <v>72.185430463576168</v>
      </c>
      <c r="KM29" s="58">
        <f>'[2]Raw Data'!WF29</f>
        <v>77.083333333333343</v>
      </c>
      <c r="KN29" s="58">
        <f>'[2]Raw Data'!WG29</f>
        <v>81.547619047619051</v>
      </c>
      <c r="KO29" s="58">
        <f>'[2]Raw Data'!WH29</f>
        <v>81.875</v>
      </c>
      <c r="KP29" s="58">
        <f>'[2]Raw Data'!WI29</f>
        <v>82.278481012658233</v>
      </c>
      <c r="KQ29" s="58">
        <f>'[2]Raw Data'!WJ29</f>
        <v>90.691241983649093</v>
      </c>
      <c r="KR29" s="58">
        <f>'[2]Raw Data'!WK29</f>
        <v>94.072312606440164</v>
      </c>
      <c r="KS29" s="58">
        <f>'[2]Raw Data'!WL29</f>
        <v>97.930756069604129</v>
      </c>
      <c r="KT29" s="58">
        <f>'[2]Raw Data'!WM29</f>
        <v>87.444434225451431</v>
      </c>
      <c r="KU29" s="58">
        <f>'[2]Raw Data'!WN29</f>
        <v>84.069222840879704</v>
      </c>
      <c r="KV29" s="58">
        <f>'[2]Raw Data'!WO29</f>
        <v>83.917458237798883</v>
      </c>
      <c r="KW29" s="58">
        <f>'[2]Raw Data'!WP29</f>
        <v>2.25</v>
      </c>
      <c r="KX29" s="58"/>
      <c r="KY29" s="58"/>
      <c r="KZ29" s="62">
        <f>'[2]Raw Data'!WY29</f>
        <v>7.0000000000000009</v>
      </c>
      <c r="LA29" s="62">
        <f>'[2]Raw data real costs'!DS29</f>
        <v>6575.5372313249436</v>
      </c>
      <c r="LB29" s="62">
        <f>'[2]Raw data real costs'!DT29</f>
        <v>6448.8408732205489</v>
      </c>
      <c r="LC29" s="62">
        <f>'[2]Raw data real costs'!DU29</f>
        <v>7538.3417089817322</v>
      </c>
      <c r="LD29" s="62">
        <f>'[2]Raw data real costs'!DV29</f>
        <v>3883.1875577713495</v>
      </c>
      <c r="LE29" s="62">
        <f>'[2]Raw data real costs'!DW29</f>
        <v>5367.0989794859297</v>
      </c>
      <c r="LF29" s="62">
        <f>'[2]Raw data real costs'!DX29</f>
        <v>5373.8019169329073</v>
      </c>
      <c r="LG29" s="110">
        <f>'[2]Raw Data'!XT29</f>
        <v>22.624489795918368</v>
      </c>
      <c r="LH29" s="110">
        <f>'[2]Raw Data'!XU29</f>
        <v>11</v>
      </c>
      <c r="LI29" s="110">
        <f>'[2]Raw Data'!XV29</f>
        <v>9.3019480519480506</v>
      </c>
      <c r="LJ29" s="110">
        <f>'[2]Raw Data'!XW29</f>
        <v>13.212698412698414</v>
      </c>
      <c r="LK29" s="110">
        <f>'[2]Raw Data'!XX29</f>
        <v>47.346539909167532</v>
      </c>
      <c r="LL29" s="110">
        <f>'[2]Raw Data'!XY29</f>
        <v>53.672513119500806</v>
      </c>
      <c r="LM29" s="110">
        <f>'[2]Raw Data'!XZ29</f>
        <v>63.926339265659216</v>
      </c>
      <c r="LN29" s="110">
        <f>'[2]Raw Data'!YA29</f>
        <v>61.07769350707445</v>
      </c>
      <c r="LO29" s="110">
        <f>'[2]Raw Data'!YB29</f>
        <v>55.599252754258643</v>
      </c>
      <c r="LP29" s="110">
        <f>'[2]Raw Data'!YC29</f>
        <v>53.621153271289558</v>
      </c>
      <c r="LQ29" s="110">
        <f>'[2]Raw Data'!YD29</f>
        <v>5.6034482758620694</v>
      </c>
      <c r="LR29" s="110">
        <f>'[2]Raw Data'!YG29</f>
        <v>9.0439276485788103</v>
      </c>
      <c r="LS29" s="110">
        <f>'[2]Raw Data'!YJ29</f>
        <v>6.4655172413793105</v>
      </c>
      <c r="LT29" s="110">
        <f>'[2]Raw Data'!KF29</f>
        <v>81.191699999999997</v>
      </c>
      <c r="LU29" s="110">
        <f>'[2]Raw Data'!KG29</f>
        <v>78.72838747490222</v>
      </c>
      <c r="LV29" s="115">
        <f>'[2]Raw Data'!KH29</f>
        <v>80.492800000000003</v>
      </c>
      <c r="LW29" s="115">
        <f>'[2]Raw Data'!KI29</f>
        <v>83.556485382356712</v>
      </c>
      <c r="LX29" s="115">
        <f>'[2]Raw Data'!DV29</f>
        <v>851.74</v>
      </c>
      <c r="LY29" s="115">
        <f>'[2]Raw Data'!DW29</f>
        <v>899.92</v>
      </c>
      <c r="LZ29" s="115">
        <f>'[2]Raw Data'!DX29</f>
        <v>895.84</v>
      </c>
      <c r="MA29" s="115"/>
      <c r="MB29" s="115">
        <f>'[2]Raw Data'!DZ29</f>
        <v>1008.51</v>
      </c>
      <c r="MC29" s="115"/>
      <c r="MD29" s="115"/>
      <c r="ME29" s="115"/>
      <c r="MF29" s="115"/>
      <c r="MG29" s="115"/>
      <c r="MH29" s="115">
        <f>'[2]Raw Data'!EF29</f>
        <v>739</v>
      </c>
      <c r="MI29" s="115">
        <f>'[2]Raw Data'!EG29</f>
        <v>942</v>
      </c>
      <c r="MJ29" s="115">
        <f>'[2]Raw Data'!EH29</f>
        <v>449</v>
      </c>
      <c r="MK29" s="115" t="str">
        <f>'[2]Raw Data'!EI29</f>
        <v>*</v>
      </c>
      <c r="ML29" s="115">
        <f>'[2]Raw Data'!EJ29</f>
        <v>1177</v>
      </c>
      <c r="MM29" s="115">
        <f>'[2]Raw Data'!EK29</f>
        <v>780</v>
      </c>
      <c r="MN29" s="115">
        <f>'[2]Raw Data'!EL29</f>
        <v>846</v>
      </c>
      <c r="MO29" s="115">
        <f>'[2]Raw Data'!EM29</f>
        <v>843</v>
      </c>
      <c r="MP29" s="115">
        <f>'[2]Raw Data'!EN29</f>
        <v>942</v>
      </c>
      <c r="MQ29" s="115">
        <f>'[2]Raw Data'!EO29</f>
        <v>1058</v>
      </c>
      <c r="MR29" s="115">
        <f>'[2]Raw Data'!EP29</f>
        <v>854</v>
      </c>
      <c r="MS29" s="115">
        <f>'[2]Raw Data'!EQ29</f>
        <v>916</v>
      </c>
      <c r="MT29" s="115">
        <f>'[2]Raw Data'!ER29</f>
        <v>951</v>
      </c>
      <c r="MU29" s="115" t="str">
        <f>'[2]Raw Data'!ES29</f>
        <v>*</v>
      </c>
      <c r="MV29" s="115">
        <f>'[2]Raw Data'!ET29</f>
        <v>923</v>
      </c>
      <c r="MW29" s="115">
        <f>'[2]Raw Data'!EU29</f>
        <v>1114</v>
      </c>
      <c r="MX29" s="115">
        <f>'[2]Raw Data'!EV29</f>
        <v>1141</v>
      </c>
      <c r="MY29" s="115">
        <f>'[2]Raw Data'!EW29</f>
        <v>1037</v>
      </c>
      <c r="MZ29" s="115">
        <f>'[2]Raw Data'!EX29</f>
        <v>849</v>
      </c>
      <c r="NA29" s="115">
        <f>'[2]Raw Data'!EY29</f>
        <v>1140</v>
      </c>
      <c r="NB29" s="115">
        <f>'[2]Raw Data'!EZ29</f>
        <v>76.895306859205775</v>
      </c>
      <c r="NC29" s="115">
        <f>'[2]Raw Data'!FA29</f>
        <v>76.59574468085107</v>
      </c>
      <c r="ND29" s="115">
        <f>'[2]Raw Data'!FB29</f>
        <v>67.953667953667946</v>
      </c>
      <c r="NE29" s="115">
        <f>'[2]Raw Data'!FC29</f>
        <v>71.480144404332137</v>
      </c>
      <c r="NF29" s="115">
        <f>'[2]Raw Data'!FD29</f>
        <v>65.531914893617014</v>
      </c>
      <c r="NG29" s="115">
        <f>'[2]Raw Data'!FE29</f>
        <v>57.142857142857139</v>
      </c>
      <c r="NH29" s="115">
        <f>'[2]Raw Data'!FF29</f>
        <v>84.532374100719423</v>
      </c>
      <c r="NI29" s="115">
        <f>'[2]Raw Data'!FG29</f>
        <v>88.983050847457619</v>
      </c>
      <c r="NJ29" s="115">
        <f>'[2]Raw Data'!FH29</f>
        <v>81.081081081081081</v>
      </c>
      <c r="NK29" s="115">
        <f>'[2]Raw Data'!FI29</f>
        <v>81.949458483754512</v>
      </c>
      <c r="NL29" s="115">
        <f>'[2]Raw Data'!FJ29</f>
        <v>69.787234042553195</v>
      </c>
      <c r="NM29" s="115">
        <f>'[2]Raw Data'!FK29</f>
        <v>60.617760617760617</v>
      </c>
      <c r="NN29" s="115"/>
      <c r="NO29" s="115"/>
      <c r="NP29" s="115"/>
    </row>
    <row r="30" spans="1:380" s="63" customFormat="1" ht="15" customHeight="1">
      <c r="A30" s="64" t="s">
        <v>111</v>
      </c>
      <c r="B30" s="65">
        <v>3</v>
      </c>
      <c r="C30" s="65">
        <v>2</v>
      </c>
      <c r="D30" s="96">
        <f>'[2]Raw data real costs'!B30</f>
        <v>5133.2624008758385</v>
      </c>
      <c r="E30" s="96">
        <f>'[2]Raw data real costs'!C30</f>
        <v>5174.8715659335603</v>
      </c>
      <c r="F30" s="96">
        <f>'[2]Raw data real costs'!D30</f>
        <v>5058.7523834997655</v>
      </c>
      <c r="G30" s="96">
        <f>'[2]Raw data real costs'!E30</f>
        <v>5036.9683556194723</v>
      </c>
      <c r="H30" s="96">
        <f>'[2]Raw data real costs'!F30</f>
        <v>4871.9505428096554</v>
      </c>
      <c r="I30" s="97">
        <f>'[2]Raw data real costs'!G30</f>
        <v>4521.7167823181699</v>
      </c>
      <c r="J30" s="96">
        <f>'[2]Raw data real costs'!H30</f>
        <v>6446.7386979196635</v>
      </c>
      <c r="K30" s="96">
        <f>'[2]Raw data real costs'!I30</f>
        <v>6359.758483580199</v>
      </c>
      <c r="L30" s="96">
        <f>'[2]Raw data real costs'!J30</f>
        <v>6266.3467730664206</v>
      </c>
      <c r="M30" s="96">
        <f>'[2]Raw data real costs'!K30</f>
        <v>6311.9038614371948</v>
      </c>
      <c r="N30" s="96">
        <f>'[2]Raw data real costs'!L30</f>
        <v>6408.9660318061469</v>
      </c>
      <c r="O30" s="97">
        <f>'[2]Raw data real costs'!M30</f>
        <v>6283.4518422753717</v>
      </c>
      <c r="P30" s="40">
        <f>'[2]Raw data real costs'!N30</f>
        <v>3500.7040413141585</v>
      </c>
      <c r="Q30" s="41">
        <f>'[2]Raw data real costs'!O30</f>
        <v>3682.4356644431559</v>
      </c>
      <c r="R30" s="41">
        <f>'[2]Raw data real costs'!P30</f>
        <v>3165.2168732125838</v>
      </c>
      <c r="S30" s="41">
        <f>'[2]Raw data real costs'!Q30</f>
        <v>2855.9241634969726</v>
      </c>
      <c r="T30" s="41">
        <f>'[2]Raw data real costs'!R30</f>
        <v>2998.7413978133236</v>
      </c>
      <c r="U30" s="44">
        <f>'[2]Raw data real costs'!S30</f>
        <v>4344.349680170576</v>
      </c>
      <c r="V30" s="66">
        <f>'[2]Raw Data'!BD30</f>
        <v>58</v>
      </c>
      <c r="W30" s="67">
        <f>'[2]Raw Data'!BE30</f>
        <v>56</v>
      </c>
      <c r="X30" s="68">
        <f>'[2]Raw Data'!BF30</f>
        <v>58</v>
      </c>
      <c r="Y30" s="67">
        <f>'[2]Raw Data'!BG30</f>
        <v>63</v>
      </c>
      <c r="Z30" s="125">
        <f>'[2]Raw Data'!BH30</f>
        <v>65</v>
      </c>
      <c r="AA30" s="66">
        <f>'[2]Raw Data'!BI30</f>
        <v>31</v>
      </c>
      <c r="AB30" s="68">
        <f>'[2]Raw Data'!BJ30</f>
        <v>30</v>
      </c>
      <c r="AC30" s="68">
        <f>'[2]Raw Data'!BK30</f>
        <v>33</v>
      </c>
      <c r="AD30" s="68">
        <f>'[2]Raw Data'!BL30</f>
        <v>34</v>
      </c>
      <c r="AE30" s="68">
        <f>'[2]Raw Data'!BM30</f>
        <v>36</v>
      </c>
      <c r="AF30" s="120">
        <f>'[2]Raw Data'!BN30</f>
        <v>41</v>
      </c>
      <c r="AG30" s="120">
        <f>'[2]Raw Data'!BO30</f>
        <v>28</v>
      </c>
      <c r="AH30" s="120">
        <f>'[2]Raw Data'!BP30</f>
        <v>30</v>
      </c>
      <c r="AI30" s="120">
        <f>'[2]Raw Data'!BQ30</f>
        <v>43</v>
      </c>
      <c r="AJ30" s="105">
        <f>'[2]Raw Data'!BR30</f>
        <v>44</v>
      </c>
      <c r="AK30" s="14">
        <f>'[2]Raw Data'!BS30</f>
        <v>15</v>
      </c>
      <c r="AL30" s="13">
        <f>'[2]Raw Data'!BT30</f>
        <v>11</v>
      </c>
      <c r="AM30" s="14">
        <f>'[2]Raw Data'!BU30</f>
        <v>13</v>
      </c>
      <c r="AN30" s="13">
        <f>'[2]Raw Data'!BV30</f>
        <v>14</v>
      </c>
      <c r="AO30" s="14">
        <f>'[2]Raw Data'!BW30</f>
        <v>16</v>
      </c>
      <c r="AP30" s="40">
        <f>'[2]Raw data real costs'!T30</f>
        <v>4041.0598397469289</v>
      </c>
      <c r="AQ30" s="41">
        <f>'[2]Raw data real costs'!U30</f>
        <v>4523.0299966407083</v>
      </c>
      <c r="AR30" s="41">
        <f>'[2]Raw data real costs'!V30</f>
        <v>3225.7190316625806</v>
      </c>
      <c r="AS30" s="41">
        <f>'[2]Raw data real costs'!W30</f>
        <v>3406.5703161011415</v>
      </c>
      <c r="AT30" s="41">
        <f>'[2]Raw data real costs'!X30</f>
        <v>4436.8567183725727</v>
      </c>
      <c r="AU30" s="41">
        <f>'[2]Raw data real costs'!Y30</f>
        <v>5851.1705685618736</v>
      </c>
      <c r="AV30" s="40">
        <f>'[2]Raw data real costs'!Z30</f>
        <v>282.23898734904014</v>
      </c>
      <c r="AW30" s="41">
        <f>'[2]Raw data real costs'!AA30</f>
        <v>304.74835548732909</v>
      </c>
      <c r="AX30" s="41">
        <f>'[2]Raw data real costs'!AB30</f>
        <v>308.92100568128643</v>
      </c>
      <c r="AY30" s="41">
        <f>'[2]Raw data real costs'!AC30</f>
        <v>337.21670253290193</v>
      </c>
      <c r="AZ30" s="41">
        <f>'[2]Raw data real costs'!AD30</f>
        <v>333.40066879383681</v>
      </c>
      <c r="BA30" s="41">
        <f>'[2]Raw data real costs'!AE30</f>
        <v>283.40080971659921</v>
      </c>
      <c r="BB30" s="48">
        <f>'[2]Raw Data'!DH30</f>
        <v>93.75</v>
      </c>
      <c r="BC30" s="48">
        <f>'[2]Raw Data'!DI30</f>
        <v>94.602272727272734</v>
      </c>
      <c r="BD30" s="48">
        <f>'[2]Raw Data'!DJ30</f>
        <v>93.150684931506845</v>
      </c>
      <c r="BE30" s="48">
        <f>'[2]Raw Data'!DK30</f>
        <v>90.962099125364432</v>
      </c>
      <c r="BF30" s="48">
        <f>'[2]Raw Data'!DL30</f>
        <v>91.818181818181827</v>
      </c>
      <c r="BG30" s="48">
        <f>'[2]Raw Data'!DM30</f>
        <v>94.010416666666657</v>
      </c>
      <c r="BH30" s="70">
        <f>'[2]Raw Data'!DN30</f>
        <v>83.966666666666669</v>
      </c>
      <c r="BI30" s="70">
        <f>'[2]Raw Data'!DO30</f>
        <v>84.666666666666671</v>
      </c>
      <c r="BJ30" s="71">
        <f>'[2]Raw Data'!DP30</f>
        <v>82.666666666666671</v>
      </c>
      <c r="BK30" s="91">
        <f>'[2]Raw Data'!DQ30</f>
        <v>88.8</v>
      </c>
      <c r="BL30" s="49">
        <f>'[2]Raw Data'!DR30</f>
        <v>92.8</v>
      </c>
      <c r="BM30" s="69">
        <f>'[2]Raw Data'!DS30</f>
        <v>92.4</v>
      </c>
      <c r="BN30" s="68">
        <f>'[2]Raw Data'!DT30</f>
        <v>94.5</v>
      </c>
      <c r="BO30" s="55">
        <f>'[2]Raw Data'!DU30</f>
        <v>94.3</v>
      </c>
      <c r="BP30" s="68">
        <f>'[2]Raw Data'!DV30</f>
        <v>884.74</v>
      </c>
      <c r="BQ30" s="48">
        <f>'[2]Raw Data'!FL30</f>
        <v>3.2871724392202761</v>
      </c>
      <c r="BR30" s="57">
        <f>'[2]Raw Data'!FO30</f>
        <v>4.5807207032282138</v>
      </c>
      <c r="BS30" s="57">
        <f>'[2]Raw Data'!FR30</f>
        <v>3.5383047866091073</v>
      </c>
      <c r="BT30" s="57">
        <f>'[2]Raw Data'!FU30</f>
        <v>3.5384416068658027</v>
      </c>
      <c r="BU30" s="57">
        <f>'[2]Raw Data'!FX30</f>
        <v>3.7211761105254535</v>
      </c>
      <c r="BV30" s="123">
        <f>'[2]Raw Data'!GA30</f>
        <v>3.6068836849428751</v>
      </c>
      <c r="BW30" s="41">
        <f>'[2]Raw data real costs'!AF30</f>
        <v>33303.404160780243</v>
      </c>
      <c r="BX30" s="41">
        <f>'[2]Raw data real costs'!AG30</f>
        <v>32878.185323847967</v>
      </c>
      <c r="BY30" s="39">
        <f>'[2]Raw data real costs'!AH30</f>
        <v>33358.667321625944</v>
      </c>
      <c r="BZ30" s="43">
        <f>'[2]Raw data real costs'!AI30</f>
        <v>27821.758261683535</v>
      </c>
      <c r="CA30" s="39">
        <f>'[2]Raw data real costs'!AJ30</f>
        <v>29540.40140938299</v>
      </c>
      <c r="CB30" s="109">
        <f>'[2]Raw data real costs'!AK30</f>
        <v>33816.725978647686</v>
      </c>
      <c r="CC30" s="60">
        <f>'[2]Raw Data'!GV30</f>
        <v>47.161572052401745</v>
      </c>
      <c r="CD30" s="60">
        <f>'[2]Raw Data'!GW30</f>
        <v>49.568965517241381</v>
      </c>
      <c r="CE30" s="60">
        <f>'[2]Raw Data'!GX30</f>
        <v>52.340425531914889</v>
      </c>
      <c r="CF30" s="60">
        <f>'[2]Raw Data'!GY30</f>
        <v>52.42290748898678</v>
      </c>
      <c r="CG30" s="60">
        <f>'[2]Raw Data'!GZ30</f>
        <v>53.846153846153847</v>
      </c>
      <c r="CH30" s="60">
        <f>'[2]Raw Data'!HA30</f>
        <v>52.840909090909093</v>
      </c>
      <c r="CI30" s="41">
        <f>'[2]Raw data real costs'!AL30</f>
        <v>10.085483415248847</v>
      </c>
      <c r="CJ30" s="41">
        <f>'[2]Raw data real costs'!AM30</f>
        <v>7.0255922492914458</v>
      </c>
      <c r="CK30" s="39">
        <f>'[2]Raw data real costs'!AN30</f>
        <v>7.7955984921010497</v>
      </c>
      <c r="CL30" s="43">
        <f>'[2]Raw data real costs'!AO30</f>
        <v>10.292531085281363</v>
      </c>
      <c r="CM30" s="39">
        <f>'[2]Raw data real costs'!AP30</f>
        <v>9.7054168792951785</v>
      </c>
      <c r="CN30" s="44">
        <f>'[2]Raw data real costs'!AQ30</f>
        <v>9.0595986822401908</v>
      </c>
      <c r="CO30" s="111">
        <f>'[2]Raw Data'!HI30</f>
        <v>0.5</v>
      </c>
      <c r="CP30" s="111">
        <f>'[2]Raw Data'!HJ30</f>
        <v>0.6</v>
      </c>
      <c r="CQ30" s="111">
        <f>'[2]Raw Data'!HK30</f>
        <v>0.5</v>
      </c>
      <c r="CR30" s="111">
        <f>'[2]Raw Data'!HL30</f>
        <v>0.77</v>
      </c>
      <c r="CS30" s="111">
        <f>'[2]Raw Data'!HM30</f>
        <v>1.06</v>
      </c>
      <c r="CT30" s="111">
        <f>'[2]Raw Data'!HN30</f>
        <v>0.65</v>
      </c>
      <c r="CU30" s="72">
        <f>'[2]Raw Data'!HO30</f>
        <v>6.1597582037996546</v>
      </c>
      <c r="CV30" s="72">
        <f>'[2]Raw Data'!HP30</f>
        <v>6.5606343283582094</v>
      </c>
      <c r="CW30" s="72">
        <f>'[2]Raw Data'!HQ30</f>
        <v>7.7213565536205317</v>
      </c>
      <c r="CX30" s="72">
        <f>'[2]Raw Data'!HR30</f>
        <v>7.0902192242833051</v>
      </c>
      <c r="CY30" s="72">
        <f>'[2]Raw Data'!HS30</f>
        <v>8.4036939313984167</v>
      </c>
      <c r="CZ30" s="72">
        <f>'[2]Raw Data'!HT30</f>
        <v>5.7126436781609193</v>
      </c>
      <c r="DA30" s="72">
        <f>'[2]Raw Data'!HU30</f>
        <v>11.713973116598938</v>
      </c>
      <c r="DB30" s="72">
        <f>'[2]Raw Data'!HV30</f>
        <v>11.247563946406821</v>
      </c>
      <c r="DC30" s="72">
        <f>'[2]Raw Data'!HW30</f>
        <v>11.63265306122449</v>
      </c>
      <c r="DD30" s="72">
        <f>'[2]Raw Data'!HX30</f>
        <v>10.982326478149099</v>
      </c>
      <c r="DE30" s="72">
        <f>'[2]Raw Data'!HY30</f>
        <v>9.3078431372549026</v>
      </c>
      <c r="DF30" s="72">
        <f>'[2]Raw Data'!HZ30</f>
        <v>10.226282051282052</v>
      </c>
      <c r="DG30" s="72">
        <f>'[2]Raw Data'!IA30</f>
        <v>95.15815447144179</v>
      </c>
      <c r="DH30" s="72">
        <f>'[2]Raw Data'!IB30</f>
        <v>94.793385442904636</v>
      </c>
      <c r="DI30" s="72">
        <f>'[2]Raw Data'!IC30</f>
        <v>94.869631009132604</v>
      </c>
      <c r="DJ30" s="72">
        <f>'[2]Raw Data'!ID30</f>
        <v>94.790815659075108</v>
      </c>
      <c r="DK30" s="72">
        <f>'[2]Raw Data'!IE30</f>
        <v>94.799438801268082</v>
      </c>
      <c r="DL30" s="72">
        <f>'[2]Raw Data'!IF30</f>
        <v>94.601156653709424</v>
      </c>
      <c r="DM30" s="72">
        <f>'[2]Raw Data'!IG30</f>
        <v>80.675470720970665</v>
      </c>
      <c r="DN30" s="72">
        <f>'[2]Raw Data'!IH30</f>
        <v>81.811286284041145</v>
      </c>
      <c r="DO30" s="72">
        <f>'[2]Raw Data'!II30</f>
        <v>86.797293512922664</v>
      </c>
      <c r="DP30" s="72">
        <f>'[2]Raw Data'!IJ30</f>
        <v>92.341793428019159</v>
      </c>
      <c r="DQ30" s="72">
        <f>'[2]Raw Data'!IK30</f>
        <v>88.15553964560587</v>
      </c>
      <c r="DR30" s="72">
        <f>'[2]Raw Data'!IL30</f>
        <v>94.831856572879431</v>
      </c>
      <c r="DS30" s="41">
        <f>'[2]Raw data real costs'!AR30</f>
        <v>18.345622855777492</v>
      </c>
      <c r="DT30" s="41">
        <f>'[2]Raw data real costs'!AS30</f>
        <v>19.564431248337733</v>
      </c>
      <c r="DU30" s="39">
        <f>'[2]Raw data real costs'!AT30</f>
        <v>19.804632039252763</v>
      </c>
      <c r="DV30" s="43">
        <f>'[2]Raw data real costs'!AU30</f>
        <v>21.016739199961709</v>
      </c>
      <c r="DW30" s="39">
        <f>'[2]Raw data real costs'!AV30</f>
        <v>21.56518200652059</v>
      </c>
      <c r="DX30" s="39">
        <f>'[2]Raw data real costs'!AW30</f>
        <v>19.176650094338704</v>
      </c>
      <c r="DY30" s="35">
        <f>'[2]Raw Data'!JE30</f>
        <v>0.9</v>
      </c>
      <c r="DZ30" s="35">
        <f>'[2]Raw Data'!JH30</f>
        <v>1.4</v>
      </c>
      <c r="EA30" s="35">
        <f>'[2]Raw Data'!JK30</f>
        <v>1.6824238814858929</v>
      </c>
      <c r="EB30" s="35">
        <f>'[2]Raw Data'!JN30</f>
        <v>1.8005881245201569</v>
      </c>
      <c r="EC30" s="35">
        <f>'[2]Raw Data'!JQ30</f>
        <v>2.0384654641956228</v>
      </c>
      <c r="ED30" s="35">
        <f>'[2]Raw Data'!JT30</f>
        <v>2.4100128711552973</v>
      </c>
      <c r="EE30" s="56">
        <f>'[2]Raw Data'!JW30</f>
        <v>41.301460823373176</v>
      </c>
      <c r="EF30" s="56">
        <f>'[2]Raw Data'!JX30</f>
        <v>33.876221498371336</v>
      </c>
      <c r="EG30" s="56">
        <f>'[2]Raw Data'!JY30</f>
        <v>36.537102473498237</v>
      </c>
      <c r="EH30" s="56">
        <f>'[2]Raw Data'!JZ30</f>
        <v>34.482758620689658</v>
      </c>
      <c r="EI30" s="56">
        <f>'[2]Raw Data'!KA30</f>
        <v>31.529581529581531</v>
      </c>
      <c r="EJ30" s="56">
        <f>'[2]Raw Data'!KB30</f>
        <v>37.32193732193732</v>
      </c>
      <c r="EK30" s="61">
        <f>'[2]Raw Data'!KC30</f>
        <v>52.300000000000004</v>
      </c>
      <c r="EL30" s="61">
        <f>'[2]Raw Data'!KD30</f>
        <v>48</v>
      </c>
      <c r="EM30" s="61">
        <f>'[2]Raw Data'!KE30</f>
        <v>56</v>
      </c>
      <c r="EN30" s="41">
        <f>'[2]Raw data real costs'!AX30</f>
        <v>394.11138410366107</v>
      </c>
      <c r="EO30" s="41">
        <f>'[2]Raw data real costs'!AY30</f>
        <v>381.69742306488359</v>
      </c>
      <c r="EP30" s="39">
        <f>'[2]Raw data real costs'!AZ30</f>
        <v>388.9439123701934</v>
      </c>
      <c r="EQ30" s="43">
        <f>'[2]Raw data real costs'!BA30</f>
        <v>384.81067212246938</v>
      </c>
      <c r="ER30" s="39">
        <f>'[2]Raw data real costs'!BB30</f>
        <v>355.06300007460101</v>
      </c>
      <c r="ES30" s="35">
        <f>'[2]Raw data real costs'!BC30</f>
        <v>378.86877828054298</v>
      </c>
      <c r="ET30" s="41">
        <f>'[2]Raw data real costs'!BD30</f>
        <v>5.6607745303398103</v>
      </c>
      <c r="EU30" s="41">
        <f>'[2]Raw data real costs'!BE30</f>
        <v>5.8250869329086097</v>
      </c>
      <c r="EV30" s="39">
        <f>'[2]Raw data real costs'!BF30</f>
        <v>5.4025451038518195</v>
      </c>
      <c r="EW30" s="43">
        <f>'[2]Raw data real costs'!BG30</f>
        <v>6.018065764729398</v>
      </c>
      <c r="EX30" s="39">
        <f>'[2]Raw data real costs'!BH30</f>
        <v>6.0320896753619371</v>
      </c>
      <c r="EY30" s="44">
        <f>'[2]Raw data real costs'!BI30</f>
        <v>4.826392681021229</v>
      </c>
      <c r="EZ30" s="41">
        <f>'[2]Raw data real costs'!BJ30</f>
        <v>2.9552048069267962</v>
      </c>
      <c r="FA30" s="41">
        <f>'[2]Raw data real costs'!BK30</f>
        <v>2.714103724996447</v>
      </c>
      <c r="FB30" s="39">
        <f>'[2]Raw data real costs'!BL30</f>
        <v>2.9888716264967794</v>
      </c>
      <c r="FC30" s="43">
        <f>'[2]Raw data real costs'!BM30</f>
        <v>2.9807039459790494</v>
      </c>
      <c r="FD30" s="39">
        <f>'[2]Raw data real costs'!BN30</f>
        <v>3.1046279540198229</v>
      </c>
      <c r="FE30" s="44">
        <f>'[2]Raw data real costs'!BO30</f>
        <v>1.265180919441089</v>
      </c>
      <c r="FF30" s="41">
        <f>'[2]Raw data real costs'!BP30</f>
        <v>9.6731971921243343</v>
      </c>
      <c r="FG30" s="41">
        <f>'[2]Raw data real costs'!BQ30</f>
        <v>7.2475370957298955</v>
      </c>
      <c r="FH30" s="43">
        <f>'[2]Raw data real costs'!BR30</f>
        <v>10.092343612912833</v>
      </c>
      <c r="FI30" s="43">
        <f>'[2]Raw data real costs'!BS30</f>
        <v>10.020272616481874</v>
      </c>
      <c r="FJ30" s="39">
        <f>'[2]Raw data real costs'!BT30</f>
        <v>17.817525930365388</v>
      </c>
      <c r="FK30" s="44">
        <f>'[2]Raw data real costs'!BU30</f>
        <v>4.9993167220880972</v>
      </c>
      <c r="FL30" s="41">
        <f>'[2]Raw data real costs'!BV30</f>
        <v>19250.522636289159</v>
      </c>
      <c r="FM30" s="41">
        <f>'[2]Raw data real costs'!BW30</f>
        <v>16974.892336223784</v>
      </c>
      <c r="FN30" s="43">
        <f>'[2]Raw data real costs'!BX30</f>
        <v>17335.49451734564</v>
      </c>
      <c r="FO30" s="43">
        <f>'[2]Raw data real costs'!BY30</f>
        <v>20098.510432547362</v>
      </c>
      <c r="FP30" s="46">
        <f>'[2]Raw data real costs'!BZ30</f>
        <v>20916.639619880432</v>
      </c>
      <c r="FQ30" s="46">
        <f>'[2]Raw data real costs'!CA30</f>
        <v>18549.822064056938</v>
      </c>
      <c r="FR30" s="134">
        <f>'[2]Raw Data'!NW30</f>
        <v>84.666666666666671</v>
      </c>
      <c r="FS30" s="134">
        <f>'[2]Raw Data'!NX30</f>
        <v>86.666666666666671</v>
      </c>
      <c r="FT30" s="134">
        <f>'[2]Raw Data'!NY30</f>
        <v>86.766666666666666</v>
      </c>
      <c r="FU30" s="61">
        <f>'[2]Raw Data'!NZ30</f>
        <v>88.333333333333329</v>
      </c>
      <c r="FV30" s="58">
        <f>'[2]Raw Data'!OA30</f>
        <v>89.666666666666671</v>
      </c>
      <c r="FW30" s="58">
        <f>'[2]Raw Data'!OB30</f>
        <v>66.444444444444443</v>
      </c>
      <c r="FX30" s="58">
        <f>'[2]Raw Data'!OC30</f>
        <v>73</v>
      </c>
      <c r="FY30" s="58">
        <f>'[2]Raw Data'!OD30</f>
        <v>79.666666666666671</v>
      </c>
      <c r="FZ30" s="58">
        <f>'[2]Raw Data'!OE30</f>
        <v>68.466666666666669</v>
      </c>
      <c r="GA30" s="58">
        <f>'[2]Raw Data'!OF30</f>
        <v>72.333333333333329</v>
      </c>
      <c r="GB30" s="58">
        <f>'[2]Raw Data'!OG30</f>
        <v>76</v>
      </c>
      <c r="GC30" s="41">
        <f>'[2]Raw data real costs'!CB30</f>
        <v>124.4328641708737</v>
      </c>
      <c r="GD30" s="41">
        <f>'[2]Raw data real costs'!CC30</f>
        <v>110.62691218841115</v>
      </c>
      <c r="GE30" s="43">
        <f>'[2]Raw data real costs'!CD30</f>
        <v>94.209586287622187</v>
      </c>
      <c r="GF30" s="43">
        <f>'[2]Raw data real costs'!CE30</f>
        <v>88.74269487762551</v>
      </c>
      <c r="GG30" s="42">
        <f>'[2]Raw data real costs'!CF30</f>
        <v>105.34154510485894</v>
      </c>
      <c r="GH30" s="41">
        <f>'[2]Raw data real costs'!CG30</f>
        <v>66.045988390213225</v>
      </c>
      <c r="GI30" s="39">
        <f>'[2]Raw data real costs'!CH30</f>
        <v>63.952596081606345</v>
      </c>
      <c r="GJ30" s="39">
        <f>'[2]Raw data real costs'!CI30</f>
        <v>80.209754245087851</v>
      </c>
      <c r="GK30" s="42">
        <f>'[2]Raw data real costs'!CJ30</f>
        <v>73.105793840287205</v>
      </c>
      <c r="GL30" s="41">
        <f>'[2]Raw data real costs'!CK30</f>
        <v>79.321602136885005</v>
      </c>
      <c r="GM30" s="41">
        <f>'[2]Raw data real costs'!CL30</f>
        <v>80.870238716084089</v>
      </c>
      <c r="GN30" s="39">
        <f>'[2]Raw data real costs'!CM30</f>
        <v>79.265636382874575</v>
      </c>
      <c r="GO30" s="39">
        <f>'[2]Raw data real costs'!CN30</f>
        <v>78.654552753100745</v>
      </c>
      <c r="GP30" s="42">
        <f>'[2]Raw data real costs'!CO30</f>
        <v>80.946282783508593</v>
      </c>
      <c r="GQ30" s="41">
        <f>'[2]Raw data real costs'!CP30</f>
        <v>77.349745369445401</v>
      </c>
      <c r="GR30" s="39">
        <f>'[2]Raw data real costs'!CQ30</f>
        <v>77.134923358662334</v>
      </c>
      <c r="GS30" s="39">
        <f>'[2]Raw data real costs'!CR30</f>
        <v>79.72472325637176</v>
      </c>
      <c r="GT30" s="42">
        <f>'[2]Raw data real costs'!CS30</f>
        <v>69.704725423845275</v>
      </c>
      <c r="GU30" s="41">
        <f>'[2]Raw data real costs'!CT30</f>
        <v>16622.826296435687</v>
      </c>
      <c r="GV30" s="41">
        <f>'[2]Raw data real costs'!CU30</f>
        <v>20445.736244077358</v>
      </c>
      <c r="GW30" s="39">
        <f>'[2]Raw data real costs'!CV30</f>
        <v>21162.334757543165</v>
      </c>
      <c r="GX30" s="43">
        <f>'[2]Raw data real costs'!CW30</f>
        <v>17063.409531272791</v>
      </c>
      <c r="GY30" s="46">
        <f>'[2]Raw data real costs'!CX30</f>
        <v>13399.861745386483</v>
      </c>
      <c r="GZ30" s="42">
        <f>'[2]Raw data real costs'!CY30</f>
        <v>12188.612099644128</v>
      </c>
      <c r="HA30" s="61">
        <f>'[2]Raw Data'!RC30</f>
        <v>94</v>
      </c>
      <c r="HB30" s="61">
        <f>'[2]Raw Data'!RD30</f>
        <v>93.2</v>
      </c>
      <c r="HC30" s="61">
        <f>'[2]Raw Data'!RE30</f>
        <v>92.1</v>
      </c>
      <c r="HD30" s="61">
        <f>'[2]Raw Data'!RF30</f>
        <v>97.278911564625844</v>
      </c>
      <c r="HE30" s="61">
        <f>'[2]Raw Data'!RG30</f>
        <v>94.3</v>
      </c>
      <c r="HF30" s="41">
        <f>'[2]Raw data real costs'!CZ30</f>
        <v>11052.017988638818</v>
      </c>
      <c r="HG30" s="41">
        <f>'[2]Raw data real costs'!DA30</f>
        <v>11911.68665258275</v>
      </c>
      <c r="HH30" s="39">
        <f>'[2]Raw data real costs'!DB30</f>
        <v>6511.4149269823447</v>
      </c>
      <c r="HI30" s="43">
        <f>'[2]Raw data real costs'!DC30</f>
        <v>5128.1532421302581</v>
      </c>
      <c r="HJ30" s="46">
        <f>'[2]Raw data real costs'!DD30</f>
        <v>4800.2583446774679</v>
      </c>
      <c r="HK30" s="42">
        <f>'[2]Raw data real costs'!DE30</f>
        <v>6976.5851991112622</v>
      </c>
      <c r="HL30" s="61">
        <f>'[2]Raw Data'!SA30</f>
        <v>38.381130660683901</v>
      </c>
      <c r="HM30" s="61">
        <f>'[2]Raw Data'!SB30</f>
        <v>38.4</v>
      </c>
      <c r="HN30" s="61">
        <f>'[2]Raw Data'!SC30</f>
        <v>41.6</v>
      </c>
      <c r="HO30" s="61">
        <f>'[2]Raw Data'!SD30</f>
        <v>42.244678080630656</v>
      </c>
      <c r="HP30" s="61">
        <f>'[2]Raw Data'!SE30</f>
        <v>41.657884501280535</v>
      </c>
      <c r="HQ30" s="61">
        <f>'[2]Raw Data'!SF30</f>
        <v>55.259422158120977</v>
      </c>
      <c r="HR30" s="61">
        <f>'[2]Raw Data'!SG30</f>
        <v>53.361611113993924</v>
      </c>
      <c r="HS30" s="61">
        <f>'[2]Raw Data'!SH30</f>
        <v>47.9</v>
      </c>
      <c r="HT30" s="61">
        <f>'[2]Raw Data'!SI30</f>
        <v>49.7</v>
      </c>
      <c r="HU30" s="61">
        <f>'[2]Raw Data'!SJ30</f>
        <v>50.370645753660966</v>
      </c>
      <c r="HV30" s="61">
        <f>'[2]Raw Data'!SK30</f>
        <v>48.885920219134448</v>
      </c>
      <c r="HW30" s="61">
        <f>'[2]Raw Data'!SL30</f>
        <v>47.698697656283215</v>
      </c>
      <c r="HX30" s="61">
        <f>'[2]Raw Data'!SM30</f>
        <v>47.419331140508135</v>
      </c>
      <c r="HY30" s="61">
        <f>'[2]Raw Data'!SN30</f>
        <v>43.2</v>
      </c>
      <c r="HZ30" s="61">
        <f>'[2]Raw Data'!SO30</f>
        <v>48</v>
      </c>
      <c r="IA30" s="61">
        <f>'[2]Raw Data'!SP30</f>
        <v>49.540117757659182</v>
      </c>
      <c r="IB30" s="61">
        <f>'[2]Raw Data'!SQ30</f>
        <v>43.846420043462487</v>
      </c>
      <c r="IC30" s="61">
        <f>'[2]Raw Data'!SR30</f>
        <v>44.612771078314594</v>
      </c>
      <c r="ID30" s="61">
        <f>'[2]Raw Data'!SS30</f>
        <v>45.390788490250735</v>
      </c>
      <c r="IE30" s="61">
        <f>'[2]Raw Data'!ST30</f>
        <v>44.9</v>
      </c>
      <c r="IF30" s="61">
        <f>'[2]Raw Data'!SU30</f>
        <v>46.2</v>
      </c>
      <c r="IG30" s="61">
        <f>'[2]Raw Data'!SV30</f>
        <v>41.968412785343723</v>
      </c>
      <c r="IH30" s="61">
        <f>'[2]Raw Data'!SW30</f>
        <v>43.288309881329624</v>
      </c>
      <c r="II30" s="41">
        <f>'[2]Raw data real costs'!DF30</f>
        <v>28827.657647843014</v>
      </c>
      <c r="IJ30" s="41">
        <f>'[2]Raw data real costs'!DG30</f>
        <v>28070.213025263907</v>
      </c>
      <c r="IK30" s="39">
        <f>'[2]Raw data real costs'!DH30</f>
        <v>23768.62403384077</v>
      </c>
      <c r="IL30" s="43">
        <f>'[2]Raw data real costs'!DI30</f>
        <v>22094.811918207124</v>
      </c>
      <c r="IM30" s="46">
        <f>'[2]Raw data real costs'!DJ30</f>
        <v>20675.602799676944</v>
      </c>
      <c r="IN30" s="41">
        <f>'[2]Raw data real costs'!DK30</f>
        <v>8874.2314442949901</v>
      </c>
      <c r="IO30" s="39">
        <f>'[2]Raw data real costs'!DL30</f>
        <v>7036.7369109907386</v>
      </c>
      <c r="IP30" s="39">
        <f>'[2]Raw data real costs'!DM30</f>
        <v>6186.6117185561843</v>
      </c>
      <c r="IQ30" s="42">
        <f>'[2]Raw data real costs'!DN30</f>
        <v>6521.3523131672591</v>
      </c>
      <c r="IR30" s="39">
        <f>'[2]Raw data real costs'!DO30</f>
        <v>14894.392589545778</v>
      </c>
      <c r="IS30" s="43">
        <f>'[2]Raw data real costs'!DP30</f>
        <v>15058.075007216381</v>
      </c>
      <c r="IT30" s="46">
        <f>'[2]Raw data real costs'!DQ30</f>
        <v>14488.991081120763</v>
      </c>
      <c r="IU30" s="42">
        <f>'[2]Raw data real costs'!DR30</f>
        <v>15809.608540925266</v>
      </c>
      <c r="IV30" s="60">
        <f>'[2]Raw Data'!UO30</f>
        <v>47.674600010400596</v>
      </c>
      <c r="IW30" s="60">
        <f>'[2]Raw Data'!UP30</f>
        <v>48.1</v>
      </c>
      <c r="IX30" s="60">
        <f>'[2]Raw Data'!UQ30</f>
        <v>44.33851822240208</v>
      </c>
      <c r="IY30" s="60">
        <f>'[2]Raw Data'!UR30</f>
        <v>50</v>
      </c>
      <c r="IZ30" s="60">
        <f>'[2]Raw Data'!US30</f>
        <v>51.485050612879647</v>
      </c>
      <c r="JA30" s="60">
        <f>'[2]Raw Data'!UT30</f>
        <v>86.666666666666671</v>
      </c>
      <c r="JB30" s="60">
        <f>'[2]Raw Data'!UU30</f>
        <v>90.333333333333329</v>
      </c>
      <c r="JC30" s="60">
        <f>'[2]Raw Data'!UV30</f>
        <v>90.666666666666671</v>
      </c>
      <c r="JD30" s="60">
        <f>'[2]Raw Data'!UW30</f>
        <v>70.533333333333331</v>
      </c>
      <c r="JE30" s="60">
        <f>'[2]Raw Data'!UX30</f>
        <v>69</v>
      </c>
      <c r="JF30" s="60">
        <f>'[2]Raw Data'!UY30</f>
        <v>71.333333333333329</v>
      </c>
      <c r="JG30" s="60">
        <f>'[2]Raw Data'!UZ30</f>
        <v>4.8252463663618279</v>
      </c>
      <c r="JH30" s="60">
        <f>'[2]Raw Data'!VA30</f>
        <v>4.8535788836359002</v>
      </c>
      <c r="JI30" s="60">
        <f>'[2]Raw Data'!VB30</f>
        <v>5.9165633977390106</v>
      </c>
      <c r="JJ30" s="60">
        <f>'[2]Raw Data'!VC30</f>
        <v>3.5854115451518629</v>
      </c>
      <c r="JK30" s="60">
        <f>'[2]Raw Data'!VD30</f>
        <v>3.5023662804247429</v>
      </c>
      <c r="JL30" s="58">
        <f>'[2]Raw Data'!VE30</f>
        <v>3.0833242225653068</v>
      </c>
      <c r="JM30" s="58">
        <f>'[2]Raw Data'!VF30</f>
        <v>1.6898120757482897</v>
      </c>
      <c r="JN30" s="58">
        <f>'[2]Raw Data'!VG30</f>
        <v>1.5658075036643213</v>
      </c>
      <c r="JO30" s="58">
        <f>'[2]Raw Data'!VH30</f>
        <v>1.6735331449841579</v>
      </c>
      <c r="JP30" s="58">
        <f>'[2]Raw Data'!VI30</f>
        <v>1.5565541061743187</v>
      </c>
      <c r="JQ30" s="58">
        <f>'[2]Raw Data'!VJ30</f>
        <v>1.0996875656214893</v>
      </c>
      <c r="JR30" s="58">
        <f>'[2]Raw Data'!VK30</f>
        <v>0.8845426703850906</v>
      </c>
      <c r="JS30" s="58">
        <f>'[2]Raw Data'!VL30</f>
        <v>59.267426191351213</v>
      </c>
      <c r="JT30" s="58">
        <f>'[2]Raw Data'!VM30</f>
        <v>73.119726060902536</v>
      </c>
      <c r="JU30" s="58">
        <f>'[2]Raw Data'!VN30</f>
        <v>80.746342672948174</v>
      </c>
      <c r="JV30" s="58">
        <f>'[2]Raw Data'!VO30</f>
        <v>87.673095944609301</v>
      </c>
      <c r="JW30" s="58">
        <f>'[2]Raw Data'!VP30</f>
        <v>96.731054977711736</v>
      </c>
      <c r="JX30" s="58">
        <f>'[2]Raw Data'!VQ30</f>
        <v>97.215691127335731</v>
      </c>
      <c r="JY30" s="58">
        <f>'[2]Raw Data'!VR30</f>
        <v>93.032080027595725</v>
      </c>
      <c r="JZ30" s="58">
        <f>'[2]Raw Data'!VS30</f>
        <v>86.923500949347712</v>
      </c>
      <c r="KA30" s="58">
        <f>'[2]Raw Data'!VT30</f>
        <v>88.644522785342346</v>
      </c>
      <c r="KB30" s="58">
        <f>'[2]Raw Data'!VU30</f>
        <v>12.919759432507453</v>
      </c>
      <c r="KC30" s="58">
        <f>'[2]Raw Data'!VV30</f>
        <v>11.152937760139386</v>
      </c>
      <c r="KD30" s="58">
        <f>'[2]Raw Data'!VW30</f>
        <v>9.4671414405480938</v>
      </c>
      <c r="KE30" s="58">
        <f>'[2]Raw Data'!VX30</f>
        <v>89.011392870268281</v>
      </c>
      <c r="KF30" s="58">
        <f>'[2]Raw Data'!VY30</f>
        <v>98.605845664669189</v>
      </c>
      <c r="KG30" s="58">
        <f>'[2]Raw Data'!VZ30</f>
        <v>99.119761963798652</v>
      </c>
      <c r="KH30" s="58">
        <f>'[2]Raw Data'!WA30</f>
        <v>99.468348170128579</v>
      </c>
      <c r="KI30" s="58">
        <f>'[2]Raw Data'!WB30</f>
        <v>100</v>
      </c>
      <c r="KJ30" s="58">
        <f>'[2]Raw Data'!WC30</f>
        <v>99.987625293899271</v>
      </c>
      <c r="KK30" s="58">
        <f>'[2]Raw Data'!WD30</f>
        <v>79.674796747967477</v>
      </c>
      <c r="KL30" s="58">
        <f>'[2]Raw Data'!WE30</f>
        <v>82.120582120582114</v>
      </c>
      <c r="KM30" s="58">
        <f>'[2]Raw Data'!WF30</f>
        <v>82.083333333333329</v>
      </c>
      <c r="KN30" s="58">
        <f>'[2]Raw Data'!WG30</f>
        <v>81.681034482758619</v>
      </c>
      <c r="KO30" s="58">
        <f>'[2]Raw Data'!WH30</f>
        <v>82.327586206896555</v>
      </c>
      <c r="KP30" s="58">
        <f>'[2]Raw Data'!WI30</f>
        <v>86.629526462395546</v>
      </c>
      <c r="KQ30" s="58">
        <f>'[2]Raw Data'!WJ30</f>
        <v>53.882690820722409</v>
      </c>
      <c r="KR30" s="58">
        <f>'[2]Raw Data'!WK30</f>
        <v>53.46776541953929</v>
      </c>
      <c r="KS30" s="58">
        <f>'[2]Raw Data'!WL30</f>
        <v>60.84317964133065</v>
      </c>
      <c r="KT30" s="58">
        <f>'[2]Raw Data'!WM30</f>
        <v>56.346382418181406</v>
      </c>
      <c r="KU30" s="58">
        <f>'[2]Raw Data'!WN30</f>
        <v>58.684164704635442</v>
      </c>
      <c r="KV30" s="58">
        <f>'[2]Raw Data'!WO30</f>
        <v>63.911621247220708</v>
      </c>
      <c r="KW30" s="58">
        <f>'[2]Raw Data'!WP30</f>
        <v>8.5208333333333321</v>
      </c>
      <c r="KX30" s="58">
        <f>'[2]Raw Data'!WS30</f>
        <v>9.7441860465116292</v>
      </c>
      <c r="KY30" s="58">
        <f>'[2]Raw Data'!WV30</f>
        <v>9.8857142857142843</v>
      </c>
      <c r="KZ30" s="62">
        <f>'[2]Raw Data'!WY30</f>
        <v>11.727272727272728</v>
      </c>
      <c r="LA30" s="62">
        <f>'[2]Raw data real costs'!DS30</f>
        <v>4066.3697226225572</v>
      </c>
      <c r="LB30" s="62">
        <f>'[2]Raw data real costs'!DT30</f>
        <v>4250.5233355933597</v>
      </c>
      <c r="LC30" s="62">
        <f>'[2]Raw data real costs'!DU30</f>
        <v>3984.937668875853</v>
      </c>
      <c r="LD30" s="62">
        <f>'[2]Raw data real costs'!DV30</f>
        <v>4076.1899939538048</v>
      </c>
      <c r="LE30" s="62">
        <f>'[2]Raw data real costs'!DW30</f>
        <v>3359.8584743545903</v>
      </c>
      <c r="LF30" s="62">
        <f>'[2]Raw data real costs'!DX30</f>
        <v>4034.9344978165941</v>
      </c>
      <c r="LG30" s="110">
        <f>'[2]Raw Data'!XT30</f>
        <v>8.5559006211180115</v>
      </c>
      <c r="LH30" s="110">
        <f>'[2]Raw Data'!XU30</f>
        <v>7.2111111111111104</v>
      </c>
      <c r="LI30" s="110">
        <f>'[2]Raw Data'!XV30</f>
        <v>8.8285714285714274</v>
      </c>
      <c r="LJ30" s="110">
        <f>'[2]Raw Data'!XW30</f>
        <v>6.8526785714285712</v>
      </c>
      <c r="LK30" s="110">
        <f>'[2]Raw Data'!XX30</f>
        <v>25.343772227067173</v>
      </c>
      <c r="LL30" s="110">
        <f>'[2]Raw Data'!XY30</f>
        <v>22.530965851863435</v>
      </c>
      <c r="LM30" s="110">
        <f>'[2]Raw Data'!XZ30</f>
        <v>23.578783895824003</v>
      </c>
      <c r="LN30" s="110">
        <f>'[2]Raw Data'!YA30</f>
        <v>20.656264301033893</v>
      </c>
      <c r="LO30" s="110">
        <f>'[2]Raw Data'!YB30</f>
        <v>20.687012311931046</v>
      </c>
      <c r="LP30" s="110">
        <f>'[2]Raw Data'!YC30</f>
        <v>17.912118439205884</v>
      </c>
      <c r="LQ30" s="110">
        <f>'[2]Raw Data'!YD30</f>
        <v>16.65633029148578</v>
      </c>
      <c r="LR30" s="110">
        <f>'[2]Raw Data'!YG30</f>
        <v>21.594241535590509</v>
      </c>
      <c r="LS30" s="110">
        <f>'[2]Raw Data'!YJ30</f>
        <v>13.701067615658364</v>
      </c>
      <c r="LT30" s="110">
        <f>'[2]Raw Data'!KF30</f>
        <v>82.494100000000003</v>
      </c>
      <c r="LU30" s="110">
        <f>'[2]Raw Data'!KG30</f>
        <v>81.645971381814832</v>
      </c>
      <c r="LV30" s="115">
        <f>'[2]Raw Data'!KH30</f>
        <v>82.417000000000002</v>
      </c>
      <c r="LW30" s="115">
        <f>'[2]Raw Data'!KI30</f>
        <v>83.639014762346079</v>
      </c>
      <c r="LX30" s="115">
        <f>'[2]Raw Data'!DV30</f>
        <v>884.74</v>
      </c>
      <c r="LY30" s="115">
        <f>'[2]Raw Data'!DW30</f>
        <v>868.92</v>
      </c>
      <c r="LZ30" s="115">
        <f>'[2]Raw Data'!DX30</f>
        <v>883.38</v>
      </c>
      <c r="MA30" s="115">
        <f>'[2]Raw Data'!DY30</f>
        <v>925.26</v>
      </c>
      <c r="MB30" s="115">
        <f>'[2]Raw Data'!DZ30</f>
        <v>937.92</v>
      </c>
      <c r="MC30" s="115">
        <f>'[2]Raw Data'!EA30</f>
        <v>619</v>
      </c>
      <c r="MD30" s="115">
        <f>'[2]Raw Data'!EB30</f>
        <v>480</v>
      </c>
      <c r="ME30" s="115">
        <f>'[2]Raw Data'!EC30</f>
        <v>546</v>
      </c>
      <c r="MF30" s="115">
        <f>'[2]Raw Data'!ED30</f>
        <v>610</v>
      </c>
      <c r="MG30" s="115">
        <f>'[2]Raw Data'!EE30</f>
        <v>637</v>
      </c>
      <c r="MH30" s="115">
        <f>'[2]Raw Data'!EF30</f>
        <v>754</v>
      </c>
      <c r="MI30" s="115">
        <f>'[2]Raw Data'!EG30</f>
        <v>723</v>
      </c>
      <c r="MJ30" s="115">
        <f>'[2]Raw Data'!EH30</f>
        <v>782</v>
      </c>
      <c r="MK30" s="115">
        <f>'[2]Raw Data'!EI30</f>
        <v>802</v>
      </c>
      <c r="ML30" s="115">
        <f>'[2]Raw Data'!EJ30</f>
        <v>802</v>
      </c>
      <c r="MM30" s="115">
        <f>'[2]Raw Data'!EK30</f>
        <v>827</v>
      </c>
      <c r="MN30" s="115">
        <f>'[2]Raw Data'!EL30</f>
        <v>869</v>
      </c>
      <c r="MO30" s="115">
        <f>'[2]Raw Data'!EM30</f>
        <v>906</v>
      </c>
      <c r="MP30" s="115">
        <f>'[2]Raw Data'!EN30</f>
        <v>887</v>
      </c>
      <c r="MQ30" s="115">
        <f>'[2]Raw Data'!EO30</f>
        <v>933</v>
      </c>
      <c r="MR30" s="115">
        <f>'[2]Raw Data'!EP30</f>
        <v>1035</v>
      </c>
      <c r="MS30" s="115">
        <f>'[2]Raw Data'!EQ30</f>
        <v>1082</v>
      </c>
      <c r="MT30" s="115">
        <f>'[2]Raw Data'!ER30</f>
        <v>1057</v>
      </c>
      <c r="MU30" s="115">
        <f>'[2]Raw Data'!ES30</f>
        <v>1171</v>
      </c>
      <c r="MV30" s="115">
        <f>'[2]Raw Data'!ET30</f>
        <v>1139</v>
      </c>
      <c r="MW30" s="115">
        <f>'[2]Raw Data'!EU30</f>
        <v>1185</v>
      </c>
      <c r="MX30" s="115">
        <f>'[2]Raw Data'!EV30</f>
        <v>1152</v>
      </c>
      <c r="MY30" s="115">
        <f>'[2]Raw Data'!EW30</f>
        <v>1185</v>
      </c>
      <c r="MZ30" s="115">
        <f>'[2]Raw Data'!EX30</f>
        <v>1328</v>
      </c>
      <c r="NA30" s="115">
        <f>'[2]Raw Data'!EY30</f>
        <v>1197</v>
      </c>
      <c r="NB30" s="115">
        <f>'[2]Raw Data'!EZ30</f>
        <v>86.825817860300617</v>
      </c>
      <c r="NC30" s="115">
        <f>'[2]Raw Data'!FA30</f>
        <v>82.269503546099287</v>
      </c>
      <c r="ND30" s="115">
        <f>'[2]Raw Data'!FB30</f>
        <v>81.613508442776734</v>
      </c>
      <c r="NE30" s="115">
        <f>'[2]Raw Data'!FC30</f>
        <v>82.758620689655174</v>
      </c>
      <c r="NF30" s="115">
        <f>'[2]Raw Data'!FD30</f>
        <v>76.773049645390074</v>
      </c>
      <c r="NG30" s="115">
        <f>'[2]Raw Data'!FE30</f>
        <v>75.328330206378993</v>
      </c>
      <c r="NH30" s="115">
        <f>'[2]Raw Data'!FF30</f>
        <v>89.832007073386393</v>
      </c>
      <c r="NI30" s="115">
        <f>'[2]Raw Data'!FG30</f>
        <v>86.347517730496463</v>
      </c>
      <c r="NJ30" s="115">
        <f>'[2]Raw Data'!FH30</f>
        <v>85.459662288930588</v>
      </c>
      <c r="NK30" s="115">
        <f>'[2]Raw Data'!FI30</f>
        <v>89.566755083996469</v>
      </c>
      <c r="NL30" s="115">
        <f>'[2]Raw Data'!FJ30</f>
        <v>82.180851063829792</v>
      </c>
      <c r="NM30" s="115">
        <f>'[2]Raw Data'!FK30</f>
        <v>78.517823639774861</v>
      </c>
      <c r="NN30" s="115">
        <f>'[2]Raw Data'!FL30</f>
        <v>3.2871724392202761</v>
      </c>
      <c r="NO30" s="115"/>
      <c r="NP30" s="112"/>
    </row>
    <row r="31" spans="1:380" s="63" customFormat="1" ht="15" customHeight="1">
      <c r="A31" s="51" t="s">
        <v>112</v>
      </c>
      <c r="B31" s="52">
        <v>3</v>
      </c>
      <c r="C31" s="52">
        <v>3</v>
      </c>
      <c r="D31" s="98">
        <f>'[2]Raw data real costs'!B31</f>
        <v>4626.0249421300905</v>
      </c>
      <c r="E31" s="98">
        <f>'[2]Raw data real costs'!C31</f>
        <v>4677.2455694480868</v>
      </c>
      <c r="F31" s="98">
        <f>'[2]Raw data real costs'!D31</f>
        <v>4631.5217697350117</v>
      </c>
      <c r="G31" s="98">
        <f>'[2]Raw data real costs'!E31</f>
        <v>4626.7596751371157</v>
      </c>
      <c r="H31" s="98">
        <f>'[2]Raw data real costs'!F31</f>
        <v>4627.5345259237502</v>
      </c>
      <c r="I31" s="99">
        <f>'[2]Raw data real costs'!G31</f>
        <v>4781.3873961895461</v>
      </c>
      <c r="J31" s="98">
        <f>'[2]Raw data real costs'!H31</f>
        <v>5952.2466944899252</v>
      </c>
      <c r="K31" s="98">
        <f>'[2]Raw data real costs'!I31</f>
        <v>6134.9102470428079</v>
      </c>
      <c r="L31" s="98">
        <f>'[2]Raw data real costs'!J31</f>
        <v>6020.9039466849863</v>
      </c>
      <c r="M31" s="98">
        <f>'[2]Raw data real costs'!K31</f>
        <v>6151.4659510810352</v>
      </c>
      <c r="N31" s="98">
        <f>'[2]Raw data real costs'!L31</f>
        <v>6179.6629375756838</v>
      </c>
      <c r="O31" s="99">
        <f>'[2]Raw data real costs'!M31</f>
        <v>6238.2382919371275</v>
      </c>
      <c r="P31" s="33">
        <f>'[2]Raw data real costs'!N31</f>
        <v>2792.8697974903148</v>
      </c>
      <c r="Q31" s="34">
        <f>'[2]Raw data real costs'!O31</f>
        <v>2733.3547192103961</v>
      </c>
      <c r="R31" s="34">
        <f>'[2]Raw data real costs'!P31</f>
        <v>2587.46011001853</v>
      </c>
      <c r="S31" s="34">
        <f>'[2]Raw data real costs'!Q31</f>
        <v>2547.2205468723701</v>
      </c>
      <c r="T31" s="34">
        <f>'[2]Raw data real costs'!R31</f>
        <v>2622.6937497851591</v>
      </c>
      <c r="U31" s="38">
        <f>'[2]Raw data real costs'!S31</f>
        <v>2968.2513839140347</v>
      </c>
      <c r="V31" s="53">
        <f>'[2]Raw Data'!BD31</f>
        <v>51</v>
      </c>
      <c r="W31" s="54">
        <f>'[2]Raw Data'!BE31</f>
        <v>52</v>
      </c>
      <c r="X31" s="55">
        <f>'[2]Raw Data'!BF31</f>
        <v>55</v>
      </c>
      <c r="Y31" s="54">
        <f>'[2]Raw Data'!BG31</f>
        <v>55</v>
      </c>
      <c r="Z31" s="124">
        <f>'[2]Raw Data'!BH31</f>
        <v>61</v>
      </c>
      <c r="AA31" s="53">
        <f>'[2]Raw Data'!BI31</f>
        <v>26</v>
      </c>
      <c r="AB31" s="55">
        <f>'[2]Raw Data'!BJ31</f>
        <v>26</v>
      </c>
      <c r="AC31" s="55">
        <f>'[2]Raw Data'!BK31</f>
        <v>29</v>
      </c>
      <c r="AD31" s="55">
        <f>'[2]Raw Data'!BL31</f>
        <v>31</v>
      </c>
      <c r="AE31" s="55">
        <f>'[2]Raw Data'!BM31</f>
        <v>34</v>
      </c>
      <c r="AF31" s="119">
        <f>'[2]Raw Data'!BN31</f>
        <v>28</v>
      </c>
      <c r="AG31" s="119">
        <f>'[2]Raw Data'!BO31</f>
        <v>27</v>
      </c>
      <c r="AH31" s="119">
        <f>'[2]Raw Data'!BP31</f>
        <v>33</v>
      </c>
      <c r="AI31" s="119">
        <f>'[2]Raw Data'!BQ31</f>
        <v>31</v>
      </c>
      <c r="AJ31" s="104">
        <f>'[2]Raw Data'!BR31</f>
        <v>38</v>
      </c>
      <c r="AK31" s="12">
        <f>'[2]Raw Data'!BS31</f>
        <v>10</v>
      </c>
      <c r="AL31" s="11">
        <f>'[2]Raw Data'!BT31</f>
        <v>8</v>
      </c>
      <c r="AM31" s="12">
        <f>'[2]Raw Data'!BU31</f>
        <v>12</v>
      </c>
      <c r="AN31" s="11">
        <f>'[2]Raw Data'!BV31</f>
        <v>12</v>
      </c>
      <c r="AO31" s="12">
        <f>'[2]Raw Data'!BW31</f>
        <v>15</v>
      </c>
      <c r="AP31" s="33">
        <f>'[2]Raw data real costs'!T31</f>
        <v>1815.2354360360541</v>
      </c>
      <c r="AQ31" s="34">
        <f>'[2]Raw data real costs'!U31</f>
        <v>2661.2480062963018</v>
      </c>
      <c r="AR31" s="34">
        <f>'[2]Raw data real costs'!V31</f>
        <v>2489.9838211673409</v>
      </c>
      <c r="AS31" s="34">
        <f>'[2]Raw data real costs'!W31</f>
        <v>2636.7994469778396</v>
      </c>
      <c r="AT31" s="34">
        <f>'[2]Raw data real costs'!X31</f>
        <v>2546.3432821735769</v>
      </c>
      <c r="AU31" s="34">
        <f>'[2]Raw data real costs'!Y31</f>
        <v>2510.7142857142858</v>
      </c>
      <c r="AV31" s="33">
        <f>'[2]Raw data real costs'!Z31</f>
        <v>176.74167339503936</v>
      </c>
      <c r="AW31" s="34">
        <f>'[2]Raw data real costs'!AA31</f>
        <v>148.12703186107183</v>
      </c>
      <c r="AX31" s="34">
        <f>'[2]Raw data real costs'!AB31</f>
        <v>171.7249172335147</v>
      </c>
      <c r="AY31" s="34">
        <f>'[2]Raw data real costs'!AC31</f>
        <v>181.74325399718288</v>
      </c>
      <c r="AZ31" s="34">
        <f>'[2]Raw data real costs'!AD31</f>
        <v>202.40933656266296</v>
      </c>
      <c r="BA31" s="34">
        <f>'[2]Raw data real costs'!AE31</f>
        <v>214.38601965985333</v>
      </c>
      <c r="BB31" s="48">
        <f>'[2]Raw Data'!DH31</f>
        <v>80.438756855575861</v>
      </c>
      <c r="BC31" s="48">
        <f>'[2]Raw Data'!DI31</f>
        <v>88.330632090761753</v>
      </c>
      <c r="BD31" s="48">
        <f>'[2]Raw Data'!DJ31</f>
        <v>88.107202680067005</v>
      </c>
      <c r="BE31" s="48">
        <f>'[2]Raw Data'!DK31</f>
        <v>88.067226890756302</v>
      </c>
      <c r="BF31" s="48">
        <f>'[2]Raw Data'!DL31</f>
        <v>87.226277372262771</v>
      </c>
      <c r="BG31" s="48">
        <f>'[2]Raw Data'!DM31</f>
        <v>87.566607460035527</v>
      </c>
      <c r="BH31" s="58">
        <f>'[2]Raw Data'!DN31</f>
        <v>79.666666666666671</v>
      </c>
      <c r="BI31" s="58">
        <f>'[2]Raw Data'!DO31</f>
        <v>79</v>
      </c>
      <c r="BJ31" s="59">
        <f>'[2]Raw Data'!DP31</f>
        <v>77.666666666666671</v>
      </c>
      <c r="BK31" s="90">
        <f>'[2]Raw Data'!DQ31</f>
        <v>89.8</v>
      </c>
      <c r="BL31" s="48">
        <f>'[2]Raw Data'!DR31</f>
        <v>89.1</v>
      </c>
      <c r="BM31" s="57">
        <f>'[2]Raw Data'!DS31</f>
        <v>92.3</v>
      </c>
      <c r="BN31" s="55">
        <f>'[2]Raw Data'!DT31</f>
        <v>93.1</v>
      </c>
      <c r="BO31" s="55">
        <f>'[2]Raw Data'!DU31</f>
        <v>94.1</v>
      </c>
      <c r="BP31" s="55">
        <f>'[2]Raw Data'!DV31</f>
        <v>751.43</v>
      </c>
      <c r="BQ31" s="48">
        <f>'[2]Raw Data'!FL31</f>
        <v>4.8895874211769508</v>
      </c>
      <c r="BR31" s="57">
        <f>'[2]Raw Data'!FO31</f>
        <v>4.6330004701418419</v>
      </c>
      <c r="BS31" s="57">
        <f>'[2]Raw Data'!FR31</f>
        <v>4.1299490926105333</v>
      </c>
      <c r="BT31" s="57">
        <f>'[2]Raw Data'!FU31</f>
        <v>3.9733363719234278</v>
      </c>
      <c r="BU31" s="57">
        <f>'[2]Raw Data'!FX31</f>
        <v>4.1791983740034118</v>
      </c>
      <c r="BV31" s="123">
        <f>'[2]Raw Data'!GA31</f>
        <v>4.0909593394405359</v>
      </c>
      <c r="BW31" s="34">
        <f>'[2]Raw data real costs'!AF31</f>
        <v>30114.236713000333</v>
      </c>
      <c r="BX31" s="34">
        <f>'[2]Raw data real costs'!AG31</f>
        <v>27624.420455714433</v>
      </c>
      <c r="BY31" s="35">
        <f>'[2]Raw data real costs'!AH31</f>
        <v>27519.710784366649</v>
      </c>
      <c r="BZ31" s="37">
        <f>'[2]Raw data real costs'!AI31</f>
        <v>26228.312787630082</v>
      </c>
      <c r="CA31" s="35">
        <f>'[2]Raw data real costs'!AJ31</f>
        <v>25979.728328518966</v>
      </c>
      <c r="CB31" s="109">
        <f>'[2]Raw data real costs'!AK31</f>
        <v>24637.131201973247</v>
      </c>
      <c r="CC31" s="60">
        <f>'[2]Raw Data'!GV31</f>
        <v>45.121951219512198</v>
      </c>
      <c r="CD31" s="60">
        <f>'[2]Raw Data'!GW31</f>
        <v>46.536144578313255</v>
      </c>
      <c r="CE31" s="60">
        <f>'[2]Raw Data'!GX31</f>
        <v>47.368421052631575</v>
      </c>
      <c r="CF31" s="60">
        <f>'[2]Raw Data'!GY31</f>
        <v>47.779479326186831</v>
      </c>
      <c r="CG31" s="60">
        <f>'[2]Raw Data'!GZ31</f>
        <v>48</v>
      </c>
      <c r="CH31" s="60">
        <f>'[2]Raw Data'!HA31</f>
        <v>47.846153846153847</v>
      </c>
      <c r="CI31" s="34">
        <f>'[2]Raw data real costs'!AL31</f>
        <v>15.886263614113377</v>
      </c>
      <c r="CJ31" s="34">
        <f>'[2]Raw data real costs'!AM31</f>
        <v>15.718359917580102</v>
      </c>
      <c r="CK31" s="35">
        <f>'[2]Raw data real costs'!AN31</f>
        <v>17.355088601406415</v>
      </c>
      <c r="CL31" s="37">
        <f>'[2]Raw data real costs'!AO31</f>
        <v>14.604929944381404</v>
      </c>
      <c r="CM31" s="35">
        <f>'[2]Raw data real costs'!AP31</f>
        <v>11.401110009478938</v>
      </c>
      <c r="CN31" s="38">
        <f>'[2]Raw data real costs'!AQ31</f>
        <v>7.5988738662800497</v>
      </c>
      <c r="CO31" s="111">
        <f>'[2]Raw Data'!HI31</f>
        <v>0.8</v>
      </c>
      <c r="CP31" s="111">
        <f>'[2]Raw Data'!HJ31</f>
        <v>0.9</v>
      </c>
      <c r="CQ31" s="111">
        <f>'[2]Raw Data'!HK31</f>
        <v>1.1000000000000001</v>
      </c>
      <c r="CR31" s="111">
        <f>'[2]Raw Data'!HL31</f>
        <v>0.8</v>
      </c>
      <c r="CS31" s="111">
        <f>'[2]Raw Data'!HM31</f>
        <v>0.5</v>
      </c>
      <c r="CT31" s="111">
        <f>'[2]Raw Data'!HN31</f>
        <v>0.51</v>
      </c>
      <c r="CU31" s="72">
        <f>'[2]Raw Data'!HO31</f>
        <v>7.3929722759509993</v>
      </c>
      <c r="CV31" s="72">
        <f>'[2]Raw Data'!HP31</f>
        <v>7.2445171849427172</v>
      </c>
      <c r="CW31" s="72">
        <f>'[2]Raw Data'!HQ31</f>
        <v>7.8279325988334412</v>
      </c>
      <c r="CX31" s="72">
        <f>'[2]Raw Data'!HR31</f>
        <v>7.3586206896551722</v>
      </c>
      <c r="CY31" s="72">
        <f>'[2]Raw Data'!HS31</f>
        <v>6.8925783431585472</v>
      </c>
      <c r="CZ31" s="72">
        <f>'[2]Raw Data'!HT31</f>
        <v>6.5174732695554312</v>
      </c>
      <c r="DA31" s="72">
        <f>'[2]Raw Data'!HU31</f>
        <v>9.8552437525604262</v>
      </c>
      <c r="DB31" s="72">
        <f>'[2]Raw Data'!HV31</f>
        <v>9.7649989170457001</v>
      </c>
      <c r="DC31" s="72">
        <f>'[2]Raw Data'!HW31</f>
        <v>10.404566996984059</v>
      </c>
      <c r="DD31" s="72">
        <f>'[2]Raw Data'!HX31</f>
        <v>10.029954906592227</v>
      </c>
      <c r="DE31" s="72">
        <f>'[2]Raw Data'!HY31</f>
        <v>11.066681146828845</v>
      </c>
      <c r="DF31" s="72">
        <f>'[2]Raw Data'!HZ31</f>
        <v>10.2866131141498</v>
      </c>
      <c r="DG31" s="72">
        <f>'[2]Raw Data'!IA31</f>
        <v>94.658779477730448</v>
      </c>
      <c r="DH31" s="72">
        <f>'[2]Raw Data'!IB31</f>
        <v>95.602116628360676</v>
      </c>
      <c r="DI31" s="72">
        <f>'[2]Raw Data'!IC31</f>
        <v>95.689935474154098</v>
      </c>
      <c r="DJ31" s="72">
        <f>'[2]Raw Data'!ID31</f>
        <v>95.651137682720901</v>
      </c>
      <c r="DK31" s="72">
        <f>'[2]Raw Data'!IE31</f>
        <v>95.789799193735391</v>
      </c>
      <c r="DL31" s="72">
        <f>'[2]Raw Data'!IF31</f>
        <v>95.860987501103622</v>
      </c>
      <c r="DM31" s="72">
        <f>'[2]Raw Data'!IG31</f>
        <v>92.101593665754578</v>
      </c>
      <c r="DN31" s="72">
        <f>'[2]Raw Data'!IH31</f>
        <v>91.747273480281621</v>
      </c>
      <c r="DO31" s="72">
        <f>'[2]Raw Data'!II31</f>
        <v>90.362135173395956</v>
      </c>
      <c r="DP31" s="72">
        <f>'[2]Raw Data'!IJ31</f>
        <v>87.254699278012779</v>
      </c>
      <c r="DQ31" s="72">
        <f>'[2]Raw Data'!IK31</f>
        <v>94.756758177197327</v>
      </c>
      <c r="DR31" s="72">
        <f>'[2]Raw Data'!IL31</f>
        <v>95.80869003913341</v>
      </c>
      <c r="DS31" s="34">
        <f>'[2]Raw data real costs'!AR31</f>
        <v>16.798037461273179</v>
      </c>
      <c r="DT31" s="34">
        <f>'[2]Raw data real costs'!AS31</f>
        <v>17.306324451064988</v>
      </c>
      <c r="DU31" s="35">
        <f>'[2]Raw data real costs'!AT31</f>
        <v>18.639261616080571</v>
      </c>
      <c r="DV31" s="37">
        <f>'[2]Raw data real costs'!AU31</f>
        <v>19.777507427883901</v>
      </c>
      <c r="DW31" s="35">
        <f>'[2]Raw data real costs'!AV31</f>
        <v>19.751116767608867</v>
      </c>
      <c r="DX31" s="35">
        <f>'[2]Raw data real costs'!AW31</f>
        <v>20.380943925764807</v>
      </c>
      <c r="DY31" s="35">
        <f>'[2]Raw Data'!JE31</f>
        <v>1.8</v>
      </c>
      <c r="DZ31" s="35">
        <f>'[2]Raw Data'!JH31</f>
        <v>1.7</v>
      </c>
      <c r="EA31" s="35">
        <f>'[2]Raw Data'!JK31</f>
        <v>1.7624065494006862</v>
      </c>
      <c r="EB31" s="35">
        <f>'[2]Raw Data'!JN31</f>
        <v>1.7964314679643145</v>
      </c>
      <c r="EC31" s="35">
        <f>'[2]Raw Data'!JQ31</f>
        <v>1.8447230246785913</v>
      </c>
      <c r="ED31" s="35">
        <f>'[2]Raw Data'!JT31</f>
        <v>1.8934233144457884</v>
      </c>
      <c r="EE31" s="56">
        <f>'[2]Raw Data'!JW31</f>
        <v>37.578079453652038</v>
      </c>
      <c r="EF31" s="56">
        <f>'[2]Raw Data'!JX31</f>
        <v>36.705566283267565</v>
      </c>
      <c r="EG31" s="56">
        <f>'[2]Raw Data'!JY31</f>
        <v>36.456498767171539</v>
      </c>
      <c r="EH31" s="56">
        <f>'[2]Raw Data'!JZ31</f>
        <v>36.04858878170775</v>
      </c>
      <c r="EI31" s="56">
        <f>'[2]Raw Data'!KA31</f>
        <v>35.777856888572444</v>
      </c>
      <c r="EJ31" s="56">
        <f>'[2]Raw Data'!KB31</f>
        <v>36.020942408376968</v>
      </c>
      <c r="EK31" s="61">
        <f>'[2]Raw Data'!KC31</f>
        <v>53.466666666666669</v>
      </c>
      <c r="EL31" s="61">
        <f>'[2]Raw Data'!KD31</f>
        <v>47</v>
      </c>
      <c r="EM31" s="61">
        <f>'[2]Raw Data'!KE31</f>
        <v>39.333333333333336</v>
      </c>
      <c r="EN31" s="34">
        <f>'[2]Raw data real costs'!AX31</f>
        <v>420.90108209841839</v>
      </c>
      <c r="EO31" s="34">
        <f>'[2]Raw data real costs'!AY31</f>
        <v>438.00698352830784</v>
      </c>
      <c r="EP31" s="35">
        <f>'[2]Raw data real costs'!AZ31</f>
        <v>420.23789407425994</v>
      </c>
      <c r="EQ31" s="37">
        <f>'[2]Raw data real costs'!BA31</f>
        <v>409.87505818951598</v>
      </c>
      <c r="ER31" s="35">
        <f>'[2]Raw data real costs'!BB31</f>
        <v>412.64446322176377</v>
      </c>
      <c r="ES31" s="35">
        <f>'[2]Raw data real costs'!BC31</f>
        <v>401.21794871794867</v>
      </c>
      <c r="ET31" s="34">
        <f>'[2]Raw data real costs'!BD31</f>
        <v>4.0323878185584068</v>
      </c>
      <c r="EU31" s="34">
        <f>'[2]Raw data real costs'!BE31</f>
        <v>3.5543953990006365</v>
      </c>
      <c r="EV31" s="35">
        <f>'[2]Raw data real costs'!BF31</f>
        <v>2.4196513419874828</v>
      </c>
      <c r="EW31" s="37">
        <f>'[2]Raw data real costs'!BG31</f>
        <v>2.3740024692379542</v>
      </c>
      <c r="EX31" s="35">
        <f>'[2]Raw data real costs'!BH31</f>
        <v>2.2099520338167684</v>
      </c>
      <c r="EY31" s="38">
        <f>'[2]Raw data real costs'!BI31</f>
        <v>2.2311306898823404</v>
      </c>
      <c r="EZ31" s="34">
        <f>'[2]Raw data real costs'!BJ31</f>
        <v>3.5273699747556715</v>
      </c>
      <c r="FA31" s="34">
        <f>'[2]Raw data real costs'!BK31</f>
        <v>3.4529241277253733</v>
      </c>
      <c r="FB31" s="35">
        <f>'[2]Raw data real costs'!BL31</f>
        <v>3.86739888364384</v>
      </c>
      <c r="FC31" s="37">
        <f>'[2]Raw data real costs'!BM31</f>
        <v>3.7782310867509303</v>
      </c>
      <c r="FD31" s="35">
        <f>'[2]Raw data real costs'!BN31</f>
        <v>3.5533891217703957</v>
      </c>
      <c r="FE31" s="38">
        <f>'[2]Raw data real costs'!BO31</f>
        <v>3.7211519073194874</v>
      </c>
      <c r="FF31" s="34">
        <f>'[2]Raw data real costs'!BP31</f>
        <v>3.3773978779180256</v>
      </c>
      <c r="FG31" s="34">
        <f>'[2]Raw data real costs'!BQ31</f>
        <v>3.4489554153187085</v>
      </c>
      <c r="FH31" s="37">
        <f>'[2]Raw data real costs'!BR31</f>
        <v>3.2304130232154953</v>
      </c>
      <c r="FI31" s="37">
        <f>'[2]Raw data real costs'!BS31</f>
        <v>2.8073317527581634</v>
      </c>
      <c r="FJ31" s="35">
        <f>'[2]Raw data real costs'!BT31</f>
        <v>2.9134789163222461</v>
      </c>
      <c r="FK31" s="38">
        <f>'[2]Raw data real costs'!BU31</f>
        <v>2.706441072812686</v>
      </c>
      <c r="FL31" s="34">
        <f>'[2]Raw data real costs'!BV31</f>
        <v>29491.729078800578</v>
      </c>
      <c r="FM31" s="34">
        <f>'[2]Raw data real costs'!BW31</f>
        <v>29515.901474178954</v>
      </c>
      <c r="FN31" s="37">
        <f>'[2]Raw data real costs'!BX31</f>
        <v>29540.262073241571</v>
      </c>
      <c r="FO31" s="37">
        <f>'[2]Raw data real costs'!BY31</f>
        <v>32107.909877166712</v>
      </c>
      <c r="FP31" s="45">
        <f>'[2]Raw data real costs'!BZ31</f>
        <v>32601.262617472126</v>
      </c>
      <c r="FQ31" s="45">
        <f>'[2]Raw data real costs'!CA31</f>
        <v>32833.696992695186</v>
      </c>
      <c r="FR31" s="134">
        <f>'[2]Raw Data'!NW31</f>
        <v>77.666666666666671</v>
      </c>
      <c r="FS31" s="134">
        <f>'[2]Raw Data'!NX31</f>
        <v>72.666666666666671</v>
      </c>
      <c r="FT31" s="134">
        <f>'[2]Raw Data'!NY31</f>
        <v>74.86666666666666</v>
      </c>
      <c r="FU31" s="61">
        <f>'[2]Raw Data'!NZ31</f>
        <v>74.666666666666671</v>
      </c>
      <c r="FV31" s="58">
        <f>'[2]Raw Data'!OA31</f>
        <v>75.666666666666671</v>
      </c>
      <c r="FW31" s="58">
        <f>'[2]Raw Data'!OB31</f>
        <v>71.308641975308646</v>
      </c>
      <c r="FX31" s="58">
        <f>'[2]Raw Data'!OC31</f>
        <v>70</v>
      </c>
      <c r="FY31" s="58">
        <f>'[2]Raw Data'!OD31</f>
        <v>67.333333333333329</v>
      </c>
      <c r="FZ31" s="58">
        <f>'[2]Raw Data'!OE31</f>
        <v>76.5</v>
      </c>
      <c r="GA31" s="58">
        <f>'[2]Raw Data'!OF31</f>
        <v>77.333333333333329</v>
      </c>
      <c r="GB31" s="58">
        <f>'[2]Raw Data'!OG31</f>
        <v>74</v>
      </c>
      <c r="GC31" s="34">
        <f>'[2]Raw data real costs'!CB31</f>
        <v>76.375258132488952</v>
      </c>
      <c r="GD31" s="34">
        <f>'[2]Raw data real costs'!CC31</f>
        <v>69.65267452034341</v>
      </c>
      <c r="GE31" s="37">
        <f>'[2]Raw data real costs'!CD31</f>
        <v>70.259620272035647</v>
      </c>
      <c r="GF31" s="37">
        <f>'[2]Raw data real costs'!CE31</f>
        <v>66.533081908486025</v>
      </c>
      <c r="GG31" s="36">
        <f>'[2]Raw data real costs'!CF31</f>
        <v>70.243279117446974</v>
      </c>
      <c r="GH31" s="34">
        <f>'[2]Raw data real costs'!CG31</f>
        <v>68.644374798898923</v>
      </c>
      <c r="GI31" s="35">
        <f>'[2]Raw data real costs'!CH31</f>
        <v>64.069924515095096</v>
      </c>
      <c r="GJ31" s="35">
        <f>'[2]Raw data real costs'!CI31</f>
        <v>67.666419693301521</v>
      </c>
      <c r="GK31" s="36">
        <f>'[2]Raw data real costs'!CJ31</f>
        <v>66.261893851586294</v>
      </c>
      <c r="GL31" s="34">
        <f>'[2]Raw data real costs'!CK31</f>
        <v>97.545865224671729</v>
      </c>
      <c r="GM31" s="34">
        <f>'[2]Raw data real costs'!CL31</f>
        <v>99.406789650455508</v>
      </c>
      <c r="GN31" s="35">
        <f>'[2]Raw data real costs'!CM31</f>
        <v>91.99072016172542</v>
      </c>
      <c r="GO31" s="35">
        <f>'[2]Raw data real costs'!CN31</f>
        <v>98.435840803111446</v>
      </c>
      <c r="GP31" s="36">
        <f>'[2]Raw data real costs'!CO31</f>
        <v>91.853449420465893</v>
      </c>
      <c r="GQ31" s="34">
        <f>'[2]Raw data real costs'!CP31</f>
        <v>88.817154166047104</v>
      </c>
      <c r="GR31" s="35">
        <f>'[2]Raw data real costs'!CQ31</f>
        <v>96.418000000616075</v>
      </c>
      <c r="GS31" s="35">
        <f>'[2]Raw data real costs'!CR31</f>
        <v>88.765308364545533</v>
      </c>
      <c r="GT31" s="36">
        <f>'[2]Raw data real costs'!CS31</f>
        <v>94.119787595352975</v>
      </c>
      <c r="GU31" s="34">
        <f>'[2]Raw data real costs'!CT31</f>
        <v>17409.578145409738</v>
      </c>
      <c r="GV31" s="34">
        <f>'[2]Raw data real costs'!CU31</f>
        <v>16583.449859561053</v>
      </c>
      <c r="GW31" s="35">
        <f>'[2]Raw data real costs'!CV31</f>
        <v>16965.379255855209</v>
      </c>
      <c r="GX31" s="37">
        <f>'[2]Raw data real costs'!CW31</f>
        <v>16100.901060718974</v>
      </c>
      <c r="GY31" s="45">
        <f>'[2]Raw data real costs'!CX31</f>
        <v>17017.247573774286</v>
      </c>
      <c r="GZ31" s="36">
        <f>'[2]Raw data real costs'!CY31</f>
        <v>16529.108560225151</v>
      </c>
      <c r="HA31" s="61">
        <f>'[2]Raw Data'!RC31</f>
        <v>97.8</v>
      </c>
      <c r="HB31" s="61">
        <f>'[2]Raw Data'!RD31</f>
        <v>97.1</v>
      </c>
      <c r="HC31" s="61">
        <f>'[2]Raw Data'!RE31</f>
        <v>98.9</v>
      </c>
      <c r="HD31" s="61">
        <f>'[2]Raw Data'!RF31</f>
        <v>98.33147942157953</v>
      </c>
      <c r="HE31" s="61">
        <f>'[2]Raw Data'!RG31</f>
        <v>97.9</v>
      </c>
      <c r="HF31" s="34">
        <f>'[2]Raw data real costs'!CZ31</f>
        <v>25309.659713004414</v>
      </c>
      <c r="HG31" s="34">
        <f>'[2]Raw data real costs'!DA31</f>
        <v>17762.870561386972</v>
      </c>
      <c r="HH31" s="35">
        <f>'[2]Raw data real costs'!DB31</f>
        <v>16299.716194259992</v>
      </c>
      <c r="HI31" s="37">
        <f>'[2]Raw data real costs'!DC31</f>
        <v>13792.219689131105</v>
      </c>
      <c r="HJ31" s="45">
        <f>'[2]Raw data real costs'!DD31</f>
        <v>13109.059406682851</v>
      </c>
      <c r="HK31" s="36">
        <f>'[2]Raw data real costs'!DE31</f>
        <v>13935.755056512684</v>
      </c>
      <c r="HL31" s="61">
        <f>'[2]Raw Data'!SA31</f>
        <v>27.264637892194372</v>
      </c>
      <c r="HM31" s="61">
        <f>'[2]Raw Data'!SB31</f>
        <v>25.9</v>
      </c>
      <c r="HN31" s="61">
        <f>'[2]Raw Data'!SC31</f>
        <v>22.7</v>
      </c>
      <c r="HO31" s="61">
        <f>'[2]Raw Data'!SD31</f>
        <v>20.956925103171617</v>
      </c>
      <c r="HP31" s="61">
        <f>'[2]Raw Data'!SE31</f>
        <v>22.17893177944638</v>
      </c>
      <c r="HQ31" s="61">
        <f>'[2]Raw Data'!SF31</f>
        <v>30.252069124362432</v>
      </c>
      <c r="HR31" s="61">
        <f>'[2]Raw Data'!SG31</f>
        <v>31.7</v>
      </c>
      <c r="HS31" s="61">
        <f>'[2]Raw Data'!SH31</f>
        <v>30.4</v>
      </c>
      <c r="HT31" s="61">
        <f>'[2]Raw Data'!SI31</f>
        <v>25</v>
      </c>
      <c r="HU31" s="61">
        <f>'[2]Raw Data'!SJ31</f>
        <v>22.730136631083347</v>
      </c>
      <c r="HV31" s="61">
        <f>'[2]Raw Data'!SK31</f>
        <v>23.66406620570018</v>
      </c>
      <c r="HW31" s="61">
        <f>'[2]Raw Data'!SL31</f>
        <v>41.816294391257429</v>
      </c>
      <c r="HX31" s="61">
        <f>'[2]Raw Data'!SM31</f>
        <v>44.8</v>
      </c>
      <c r="HY31" s="61">
        <f>'[2]Raw Data'!SN31</f>
        <v>41.1</v>
      </c>
      <c r="HZ31" s="61">
        <f>'[2]Raw Data'!SO31</f>
        <v>40</v>
      </c>
      <c r="IA31" s="61">
        <f>'[2]Raw Data'!SP31</f>
        <v>38.900207565927666</v>
      </c>
      <c r="IB31" s="61">
        <f>'[2]Raw Data'!SQ31</f>
        <v>36.848341782761104</v>
      </c>
      <c r="IC31" s="61">
        <f>'[2]Raw Data'!SR31</f>
        <v>38.726886663530905</v>
      </c>
      <c r="ID31" s="61">
        <f>'[2]Raw Data'!SS31</f>
        <v>38.663508932651879</v>
      </c>
      <c r="IE31" s="61">
        <f>'[2]Raw Data'!ST31</f>
        <v>39</v>
      </c>
      <c r="IF31" s="61">
        <f>'[2]Raw Data'!SU31</f>
        <v>39.5</v>
      </c>
      <c r="IG31" s="61">
        <f>'[2]Raw Data'!SV31</f>
        <v>37.0233738595918</v>
      </c>
      <c r="IH31" s="61">
        <f>'[2]Raw Data'!SW31</f>
        <v>36.80021795854703</v>
      </c>
      <c r="II31" s="34">
        <f>'[2]Raw data real costs'!DF31</f>
        <v>19837.70184565851</v>
      </c>
      <c r="IJ31" s="34">
        <f>'[2]Raw data real costs'!DG31</f>
        <v>18180.550111287805</v>
      </c>
      <c r="IK31" s="35">
        <f>'[2]Raw data real costs'!DH31</f>
        <v>18692.571548466072</v>
      </c>
      <c r="IL31" s="37">
        <f>'[2]Raw data real costs'!DI31</f>
        <v>19076.313905038445</v>
      </c>
      <c r="IM31" s="45">
        <f>'[2]Raw data real costs'!DJ31</f>
        <v>17959.996082446789</v>
      </c>
      <c r="IN31" s="34">
        <f>'[2]Raw data real costs'!DK31</f>
        <v>3807.0746144380732</v>
      </c>
      <c r="IO31" s="35">
        <f>'[2]Raw data real costs'!DL31</f>
        <v>3881.9586510762219</v>
      </c>
      <c r="IP31" s="35">
        <f>'[2]Raw data real costs'!DM31</f>
        <v>3649.9655099280048</v>
      </c>
      <c r="IQ31" s="36">
        <f>'[2]Raw data real costs'!DN31</f>
        <v>3715.6500015811275</v>
      </c>
      <c r="IR31" s="35">
        <f>'[2]Raw data real costs'!DO31</f>
        <v>14885.496934028</v>
      </c>
      <c r="IS31" s="37">
        <f>'[2]Raw data real costs'!DP31</f>
        <v>15194.355253962225</v>
      </c>
      <c r="IT31" s="45">
        <f>'[2]Raw data real costs'!DQ31</f>
        <v>14310.030572518785</v>
      </c>
      <c r="IU31" s="36">
        <f>'[2]Raw data real costs'!DR31</f>
        <v>14296.55630395598</v>
      </c>
      <c r="IV31" s="60">
        <f>'[2]Raw Data'!UO31</f>
        <v>35.700000000000003</v>
      </c>
      <c r="IW31" s="60">
        <f>'[2]Raw Data'!UP31</f>
        <v>37.700000000000003</v>
      </c>
      <c r="IX31" s="60">
        <f>'[2]Raw Data'!UQ31</f>
        <v>39.056876335377439</v>
      </c>
      <c r="IY31" s="60">
        <f>'[2]Raw Data'!UR31</f>
        <v>45</v>
      </c>
      <c r="IZ31" s="60">
        <f>'[2]Raw Data'!US31</f>
        <v>48.953243533452579</v>
      </c>
      <c r="JA31" s="60">
        <f>'[2]Raw Data'!UT31</f>
        <v>84.86666666666666</v>
      </c>
      <c r="JB31" s="60">
        <f>'[2]Raw Data'!UU31</f>
        <v>85.666666666666671</v>
      </c>
      <c r="JC31" s="60">
        <f>'[2]Raw Data'!UV31</f>
        <v>83.666666666666671</v>
      </c>
      <c r="JD31" s="60">
        <f>'[2]Raw Data'!UW31</f>
        <v>74.766666666666666</v>
      </c>
      <c r="JE31" s="60">
        <f>'[2]Raw Data'!UX31</f>
        <v>76</v>
      </c>
      <c r="JF31" s="60">
        <f>'[2]Raw Data'!UY31</f>
        <v>74.666666666666671</v>
      </c>
      <c r="JG31" s="60">
        <f>'[2]Raw Data'!UZ31</f>
        <v>3.7575449906365659</v>
      </c>
      <c r="JH31" s="60">
        <f>'[2]Raw Data'!VA31</f>
        <v>3.8165364739970098</v>
      </c>
      <c r="JI31" s="60">
        <f>'[2]Raw Data'!VB31</f>
        <v>4.6814840260908062</v>
      </c>
      <c r="JJ31" s="60">
        <f>'[2]Raw Data'!VC31</f>
        <v>4.3823378270638216</v>
      </c>
      <c r="JK31" s="60">
        <f>'[2]Raw Data'!VD31</f>
        <v>5.4473249189418613</v>
      </c>
      <c r="JL31" s="58">
        <f>'[2]Raw Data'!VE31</f>
        <v>5.5902709579963812</v>
      </c>
      <c r="JM31" s="58">
        <f>'[2]Raw Data'!VF31</f>
        <v>0.76294384835881535</v>
      </c>
      <c r="JN31" s="58">
        <f>'[2]Raw Data'!VG31</f>
        <v>0.80937411938843595</v>
      </c>
      <c r="JO31" s="58">
        <f>'[2]Raw Data'!VH31</f>
        <v>0.86117417364087578</v>
      </c>
      <c r="JP31" s="58">
        <f>'[2]Raw Data'!VI31</f>
        <v>0.88395664453569367</v>
      </c>
      <c r="JQ31" s="58">
        <f>'[2]Raw Data'!VJ31</f>
        <v>0.6746845925936874</v>
      </c>
      <c r="JR31" s="58">
        <f>'[2]Raw Data'!VK31</f>
        <v>0.738582040286205</v>
      </c>
      <c r="JS31" s="58">
        <f>'[2]Raw Data'!VL31</f>
        <v>66.340716305372297</v>
      </c>
      <c r="JT31" s="58">
        <f>'[2]Raw Data'!VM31</f>
        <v>62.087132725430592</v>
      </c>
      <c r="JU31" s="58">
        <f>'[2]Raw Data'!VN31</f>
        <v>71.960151204914155</v>
      </c>
      <c r="JV31" s="58">
        <f>'[2]Raw Data'!VO31</f>
        <v>82.797098020660826</v>
      </c>
      <c r="JW31" s="58">
        <f>'[2]Raw Data'!VP31</f>
        <v>91.071782865759303</v>
      </c>
      <c r="JX31" s="58">
        <f>'[2]Raw Data'!VQ31</f>
        <v>90.891333811687787</v>
      </c>
      <c r="JY31" s="58">
        <f>'[2]Raw Data'!VR31</f>
        <v>96.183200149831436</v>
      </c>
      <c r="JZ31" s="58">
        <f>'[2]Raw Data'!VS31</f>
        <v>97.120493629663486</v>
      </c>
      <c r="KA31" s="58">
        <f>'[2]Raw Data'!VT31</f>
        <v>98.582863712775122</v>
      </c>
      <c r="KB31" s="58">
        <f>'[2]Raw Data'!VU31</f>
        <v>12.882802488768121</v>
      </c>
      <c r="KC31" s="58">
        <f>'[2]Raw Data'!VV31</f>
        <v>13.985839630300381</v>
      </c>
      <c r="KD31" s="58">
        <f>'[2]Raw Data'!VW31</f>
        <v>13.722482183898544</v>
      </c>
      <c r="KE31" s="58">
        <f>'[2]Raw Data'!VX31</f>
        <v>69.882972038956964</v>
      </c>
      <c r="KF31" s="58">
        <f>'[2]Raw Data'!VY31</f>
        <v>68.004052684903755</v>
      </c>
      <c r="KG31" s="58">
        <f>'[2]Raw Data'!VZ31</f>
        <v>78.724996062372028</v>
      </c>
      <c r="KH31" s="58">
        <f>'[2]Raw Data'!WA31</f>
        <v>90.525195173882196</v>
      </c>
      <c r="KI31" s="58">
        <f>'[2]Raw Data'!WB31</f>
        <v>95.976350144835521</v>
      </c>
      <c r="KJ31" s="58">
        <f>'[2]Raw Data'!WC31</f>
        <v>95.782508171888708</v>
      </c>
      <c r="KK31" s="58">
        <f>'[2]Raw Data'!WD31</f>
        <v>90.123456790123456</v>
      </c>
      <c r="KL31" s="58">
        <f>'[2]Raw Data'!WE31</f>
        <v>92.222222222222229</v>
      </c>
      <c r="KM31" s="58">
        <f>'[2]Raw Data'!WF31</f>
        <v>94.211287988422583</v>
      </c>
      <c r="KN31" s="58">
        <f>'[2]Raw Data'!WG31</f>
        <v>94.345238095238088</v>
      </c>
      <c r="KO31" s="58">
        <f>'[2]Raw Data'!WH31</f>
        <v>95.370370370370367</v>
      </c>
      <c r="KP31" s="58">
        <f>'[2]Raw Data'!WI31</f>
        <v>95.141065830721004</v>
      </c>
      <c r="KQ31" s="58">
        <f>'[2]Raw Data'!WJ31</f>
        <v>81.51062837084207</v>
      </c>
      <c r="KR31" s="58">
        <f>'[2]Raw Data'!WK31</f>
        <v>85.346460846384105</v>
      </c>
      <c r="KS31" s="58">
        <f>'[2]Raw Data'!WL31</f>
        <v>85.945477289167798</v>
      </c>
      <c r="KT31" s="58">
        <f>'[2]Raw Data'!WM31</f>
        <v>86.493330023387387</v>
      </c>
      <c r="KU31" s="58">
        <f>'[2]Raw Data'!WN31</f>
        <v>86.25100841304598</v>
      </c>
      <c r="KV31" s="58">
        <f>'[2]Raw Data'!WO31</f>
        <v>85.339484230426933</v>
      </c>
      <c r="KW31" s="58">
        <f>'[2]Raw Data'!WP31</f>
        <v>14.754237288135593</v>
      </c>
      <c r="KX31" s="58">
        <f>'[2]Raw Data'!WS31</f>
        <v>12.992307692307692</v>
      </c>
      <c r="KY31" s="58">
        <f>'[2]Raw Data'!WV31</f>
        <v>20.575757575757574</v>
      </c>
      <c r="KZ31" s="62">
        <f>'[2]Raw Data'!WY31</f>
        <v>16.109890109890109</v>
      </c>
      <c r="LA31" s="62">
        <f>'[2]Raw data real costs'!DS31</f>
        <v>7115.544310415673</v>
      </c>
      <c r="LB31" s="62">
        <f>'[2]Raw data real costs'!DT31</f>
        <v>5045.4230349997506</v>
      </c>
      <c r="LC31" s="62">
        <f>'[2]Raw data real costs'!DU31</f>
        <v>7279.5871592042067</v>
      </c>
      <c r="LD31" s="62">
        <f>'[2]Raw data real costs'!DV31</f>
        <v>4350.9234752380635</v>
      </c>
      <c r="LE31" s="62">
        <f>'[2]Raw data real costs'!DW31</f>
        <v>4138.363081292352</v>
      </c>
      <c r="LF31" s="62">
        <f>'[2]Raw data real costs'!DX31</f>
        <v>7797.818181818182</v>
      </c>
      <c r="LG31" s="110">
        <f>'[2]Raw Data'!XT31</f>
        <v>12.105442176870749</v>
      </c>
      <c r="LH31" s="110">
        <f>'[2]Raw Data'!XU31</f>
        <v>12.822544642857142</v>
      </c>
      <c r="LI31" s="110">
        <f>'[2]Raw Data'!XV31</f>
        <v>11.471337579617835</v>
      </c>
      <c r="LJ31" s="110">
        <f>'[2]Raw Data'!XW31</f>
        <v>10.269439421338154</v>
      </c>
      <c r="LK31" s="110">
        <f>'[2]Raw Data'!XX31</f>
        <v>11.807299640471035</v>
      </c>
      <c r="LL31" s="110">
        <f>'[2]Raw Data'!XY31</f>
        <v>13.010079788087614</v>
      </c>
      <c r="LM31" s="110">
        <f>'[2]Raw Data'!XZ31</f>
        <v>11.923023829612859</v>
      </c>
      <c r="LN31" s="110">
        <f>'[2]Raw Data'!YA31</f>
        <v>9.4340957136338908</v>
      </c>
      <c r="LO31" s="110">
        <f>'[2]Raw Data'!YB31</f>
        <v>11.048568372164542</v>
      </c>
      <c r="LP31" s="110">
        <f>'[2]Raw Data'!YC31</f>
        <v>11.932346197339539</v>
      </c>
      <c r="LQ31" s="110">
        <f>'[2]Raw Data'!YD31</f>
        <v>16.327308535307008</v>
      </c>
      <c r="LR31" s="110">
        <f>'[2]Raw Data'!YG31</f>
        <v>15.921344751030764</v>
      </c>
      <c r="LS31" s="110">
        <f>'[2]Raw Data'!YJ31</f>
        <v>14.925845112734402</v>
      </c>
      <c r="LT31" s="110">
        <f>'[2]Raw Data'!KF31</f>
        <v>85.307100000000005</v>
      </c>
      <c r="LU31" s="110">
        <f>'[2]Raw Data'!KG31</f>
        <v>76.733850074472997</v>
      </c>
      <c r="LV31" s="115">
        <f>'[2]Raw Data'!KH31</f>
        <v>86.279899999999998</v>
      </c>
      <c r="LW31" s="115">
        <f>'[2]Raw Data'!KI31</f>
        <v>81.009107659436566</v>
      </c>
      <c r="LX31" s="115">
        <f>'[2]Raw Data'!DV31</f>
        <v>751.43</v>
      </c>
      <c r="LY31" s="115">
        <f>'[2]Raw Data'!DW31</f>
        <v>762.21</v>
      </c>
      <c r="LZ31" s="115">
        <f>'[2]Raw Data'!DX31</f>
        <v>792.2</v>
      </c>
      <c r="MA31" s="115">
        <f>'[2]Raw Data'!DY31</f>
        <v>841.01</v>
      </c>
      <c r="MB31" s="115">
        <f>'[2]Raw Data'!DZ31</f>
        <v>874.62</v>
      </c>
      <c r="MC31" s="115">
        <f>'[2]Raw Data'!EA31</f>
        <v>457</v>
      </c>
      <c r="MD31" s="115">
        <f>'[2]Raw Data'!EB31</f>
        <v>453</v>
      </c>
      <c r="ME31" s="115">
        <f>'[2]Raw Data'!EC31</f>
        <v>514</v>
      </c>
      <c r="MF31" s="115">
        <f>'[2]Raw Data'!ED31</f>
        <v>521</v>
      </c>
      <c r="MG31" s="115">
        <f>'[2]Raw Data'!EE31</f>
        <v>550</v>
      </c>
      <c r="MH31" s="115">
        <f>'[2]Raw Data'!EF31</f>
        <v>662</v>
      </c>
      <c r="MI31" s="115">
        <f>'[2]Raw Data'!EG31</f>
        <v>600</v>
      </c>
      <c r="MJ31" s="115">
        <f>'[2]Raw Data'!EH31</f>
        <v>684</v>
      </c>
      <c r="MK31" s="115">
        <f>'[2]Raw Data'!EI31</f>
        <v>709</v>
      </c>
      <c r="ML31" s="115">
        <f>'[2]Raw Data'!EJ31</f>
        <v>722</v>
      </c>
      <c r="MM31" s="115">
        <f>'[2]Raw Data'!EK31</f>
        <v>741</v>
      </c>
      <c r="MN31" s="115">
        <f>'[2]Raw Data'!EL31</f>
        <v>855</v>
      </c>
      <c r="MO31" s="115">
        <f>'[2]Raw Data'!EM31</f>
        <v>836</v>
      </c>
      <c r="MP31" s="115">
        <f>'[2]Raw Data'!EN31</f>
        <v>866</v>
      </c>
      <c r="MQ31" s="115">
        <f>'[2]Raw Data'!EO31</f>
        <v>925</v>
      </c>
      <c r="MR31" s="115">
        <f>'[2]Raw Data'!EP31</f>
        <v>892</v>
      </c>
      <c r="MS31" s="115">
        <f>'[2]Raw Data'!EQ31</f>
        <v>926</v>
      </c>
      <c r="MT31" s="115">
        <f>'[2]Raw Data'!ER31</f>
        <v>907</v>
      </c>
      <c r="MU31" s="115">
        <f>'[2]Raw Data'!ES31</f>
        <v>958</v>
      </c>
      <c r="MV31" s="115">
        <f>'[2]Raw Data'!ET31</f>
        <v>1045</v>
      </c>
      <c r="MW31" s="115">
        <f>'[2]Raw Data'!EU31</f>
        <v>1071</v>
      </c>
      <c r="MX31" s="115">
        <f>'[2]Raw Data'!EV31</f>
        <v>1097</v>
      </c>
      <c r="MY31" s="115">
        <f>'[2]Raw Data'!EW31</f>
        <v>1141</v>
      </c>
      <c r="MZ31" s="115">
        <f>'[2]Raw Data'!EX31</f>
        <v>1172</v>
      </c>
      <c r="NA31" s="115">
        <f>'[2]Raw Data'!EY31</f>
        <v>1163</v>
      </c>
      <c r="NB31" s="115">
        <f>'[2]Raw Data'!EZ31</f>
        <v>80.028328611898019</v>
      </c>
      <c r="NC31" s="115">
        <f>'[2]Raw Data'!FA31</f>
        <v>75.185608223872066</v>
      </c>
      <c r="ND31" s="115">
        <f>'[2]Raw Data'!FB31</f>
        <v>72.312703583061889</v>
      </c>
      <c r="NE31" s="115">
        <f>'[2]Raw Data'!FC31</f>
        <v>78.190584231423713</v>
      </c>
      <c r="NF31" s="115">
        <f>'[2]Raw Data'!FD31</f>
        <v>67.931526390870189</v>
      </c>
      <c r="NG31" s="115">
        <f>'[2]Raw Data'!FE31</f>
        <v>62.748001184483272</v>
      </c>
      <c r="NH31" s="115">
        <f>'[2]Raw Data'!FF31</f>
        <v>83.841807909604512</v>
      </c>
      <c r="NI31" s="115">
        <f>'[2]Raw Data'!FG31</f>
        <v>82.567760342368047</v>
      </c>
      <c r="NJ31" s="115">
        <f>'[2]Raw Data'!FH31</f>
        <v>79.656499851939586</v>
      </c>
      <c r="NK31" s="115">
        <f>'[2]Raw Data'!FI31</f>
        <v>83.022598870056498</v>
      </c>
      <c r="NL31" s="115">
        <f>'[2]Raw Data'!FJ31</f>
        <v>71.188372755770885</v>
      </c>
      <c r="NM31" s="115">
        <f>'[2]Raw Data'!FK31</f>
        <v>67.900503405389401</v>
      </c>
      <c r="NN31" s="115">
        <f>'[2]Raw Data'!FL31</f>
        <v>4.8895874211769508</v>
      </c>
      <c r="NO31" s="116"/>
      <c r="NP31" s="113"/>
    </row>
    <row r="32" spans="1:380" s="63" customFormat="1" ht="15" customHeight="1">
      <c r="A32" s="64" t="s">
        <v>113</v>
      </c>
      <c r="B32" s="65">
        <v>2</v>
      </c>
      <c r="C32" s="65">
        <v>2</v>
      </c>
      <c r="D32" s="96">
        <f>'[2]Raw data real costs'!B32</f>
        <v>5450.5500537508779</v>
      </c>
      <c r="E32" s="96">
        <f>'[2]Raw data real costs'!C32</f>
        <v>5082.0947822786884</v>
      </c>
      <c r="F32" s="96">
        <f>'[2]Raw data real costs'!D32</f>
        <v>5003.2539674199679</v>
      </c>
      <c r="G32" s="96">
        <f>'[2]Raw data real costs'!E32</f>
        <v>5063.0129008706481</v>
      </c>
      <c r="H32" s="96">
        <f>'[2]Raw data real costs'!F32</f>
        <v>5148.6465980491103</v>
      </c>
      <c r="I32" s="97">
        <f>'[2]Raw data real costs'!G32</f>
        <v>5222.6775956284155</v>
      </c>
      <c r="J32" s="96">
        <f>'[2]Raw data real costs'!H32</f>
        <v>7149.7376371113014</v>
      </c>
      <c r="K32" s="96">
        <f>'[2]Raw data real costs'!I32</f>
        <v>6918.6235606865448</v>
      </c>
      <c r="L32" s="96">
        <f>'[2]Raw data real costs'!J32</f>
        <v>6850.1489352357776</v>
      </c>
      <c r="M32" s="96">
        <f>'[2]Raw data real costs'!K32</f>
        <v>6821.3036994613585</v>
      </c>
      <c r="N32" s="96">
        <f>'[2]Raw data real costs'!L32</f>
        <v>6791.8122168604232</v>
      </c>
      <c r="O32" s="97">
        <f>'[2]Raw data real costs'!M32</f>
        <v>6785.3303277267214</v>
      </c>
      <c r="P32" s="40">
        <f>'[2]Raw data real costs'!N32</f>
        <v>4678.839301597769</v>
      </c>
      <c r="Q32" s="41">
        <f>'[2]Raw data real costs'!O32</f>
        <v>4252.5437214651365</v>
      </c>
      <c r="R32" s="41">
        <f>'[2]Raw data real costs'!P32</f>
        <v>3673.276296756957</v>
      </c>
      <c r="S32" s="41">
        <f>'[2]Raw data real costs'!Q32</f>
        <v>3693.0209216061962</v>
      </c>
      <c r="T32" s="41">
        <f>'[2]Raw data real costs'!R32</f>
        <v>4037.3210085251935</v>
      </c>
      <c r="U32" s="44">
        <f>'[2]Raw data real costs'!S32</f>
        <v>4594.7521865889212</v>
      </c>
      <c r="V32" s="66">
        <f>'[2]Raw Data'!BD32</f>
        <v>56</v>
      </c>
      <c r="W32" s="67">
        <f>'[2]Raw Data'!BE32</f>
        <v>58</v>
      </c>
      <c r="X32" s="68">
        <f>'[2]Raw Data'!BF32</f>
        <v>60</v>
      </c>
      <c r="Y32" s="67">
        <f>'[2]Raw Data'!BG32</f>
        <v>60</v>
      </c>
      <c r="Z32" s="125">
        <f>'[2]Raw Data'!BH32</f>
        <v>65</v>
      </c>
      <c r="AA32" s="66">
        <f>'[2]Raw Data'!BI32</f>
        <v>33</v>
      </c>
      <c r="AB32" s="68">
        <f>'[2]Raw Data'!BJ32</f>
        <v>37</v>
      </c>
      <c r="AC32" s="68">
        <f>'[2]Raw Data'!BK32</f>
        <v>40</v>
      </c>
      <c r="AD32" s="68">
        <f>'[2]Raw Data'!BL32</f>
        <v>39</v>
      </c>
      <c r="AE32" s="68">
        <f>'[2]Raw Data'!BM32</f>
        <v>41</v>
      </c>
      <c r="AF32" s="120">
        <f>'[2]Raw Data'!BN32</f>
        <v>29</v>
      </c>
      <c r="AG32" s="120">
        <f>'[2]Raw Data'!BO32</f>
        <v>15</v>
      </c>
      <c r="AH32" s="120">
        <f>'[2]Raw Data'!BP32</f>
        <v>20</v>
      </c>
      <c r="AI32" s="120">
        <f>'[2]Raw Data'!BQ32</f>
        <v>24</v>
      </c>
      <c r="AJ32" s="105">
        <f>'[2]Raw Data'!BR32</f>
        <v>33</v>
      </c>
      <c r="AK32" s="14">
        <f>'[2]Raw Data'!BS32</f>
        <v>10</v>
      </c>
      <c r="AL32" s="13">
        <f>'[2]Raw Data'!BT32</f>
        <v>5</v>
      </c>
      <c r="AM32" s="14">
        <f>'[2]Raw Data'!BU32</f>
        <v>7</v>
      </c>
      <c r="AN32" s="13">
        <f>'[2]Raw Data'!BV32</f>
        <v>8</v>
      </c>
      <c r="AO32" s="14">
        <f>'[2]Raw Data'!BW32</f>
        <v>8</v>
      </c>
      <c r="AP32" s="40">
        <f>'[2]Raw data real costs'!T32</f>
        <v>2108.6807539583051</v>
      </c>
      <c r="AQ32" s="41">
        <f>'[2]Raw data real costs'!U32</f>
        <v>2341.6517712324876</v>
      </c>
      <c r="AR32" s="41">
        <f>'[2]Raw data real costs'!V32</f>
        <v>2248.4925458036828</v>
      </c>
      <c r="AS32" s="41">
        <f>'[2]Raw data real costs'!W32</f>
        <v>2549.752853017922</v>
      </c>
      <c r="AT32" s="41">
        <f>'[2]Raw data real costs'!X32</f>
        <v>2419.1281310032628</v>
      </c>
      <c r="AU32" s="41">
        <f>'[2]Raw data real costs'!Y32</f>
        <v>2465.4832347140041</v>
      </c>
      <c r="AV32" s="40">
        <f>'[2]Raw data real costs'!Z32</f>
        <v>137.67339922630501</v>
      </c>
      <c r="AW32" s="41">
        <f>'[2]Raw data real costs'!AA32</f>
        <v>157.95171471567693</v>
      </c>
      <c r="AX32" s="41">
        <f>'[2]Raw data real costs'!AB32</f>
        <v>155.70557499362536</v>
      </c>
      <c r="AY32" s="41">
        <f>'[2]Raw data real costs'!AC32</f>
        <v>212.45097032364717</v>
      </c>
      <c r="AZ32" s="41">
        <f>'[2]Raw data real costs'!AD32</f>
        <v>239.17524202792922</v>
      </c>
      <c r="BA32" s="41">
        <f>'[2]Raw data real costs'!AE32</f>
        <v>251.41242937853107</v>
      </c>
      <c r="BB32" s="48">
        <f>'[2]Raw Data'!DH32</f>
        <v>87.698412698412696</v>
      </c>
      <c r="BC32" s="48">
        <f>'[2]Raw Data'!DI32</f>
        <v>87.64940239043824</v>
      </c>
      <c r="BD32" s="48">
        <f>'[2]Raw Data'!DJ32</f>
        <v>87.398373983739845</v>
      </c>
      <c r="BE32" s="48">
        <f>'[2]Raw Data'!DK32</f>
        <v>87.124463519313295</v>
      </c>
      <c r="BF32" s="48">
        <f>'[2]Raw Data'!DL32</f>
        <v>84.722222222222214</v>
      </c>
      <c r="BG32" s="48">
        <f>'[2]Raw Data'!DM32</f>
        <v>81.944444444444443</v>
      </c>
      <c r="BH32" s="70">
        <f>'[2]Raw Data'!DN32</f>
        <v>88.833333333333329</v>
      </c>
      <c r="BI32" s="70">
        <f>'[2]Raw Data'!DO32</f>
        <v>90.666666666666671</v>
      </c>
      <c r="BJ32" s="71">
        <f>'[2]Raw Data'!DP32</f>
        <v>86.666666666666671</v>
      </c>
      <c r="BK32" s="91">
        <f>'[2]Raw Data'!DQ32</f>
        <v>88.6</v>
      </c>
      <c r="BL32" s="49">
        <f>'[2]Raw Data'!DR32</f>
        <v>90</v>
      </c>
      <c r="BM32" s="69">
        <f>'[2]Raw Data'!DS32</f>
        <v>92.1</v>
      </c>
      <c r="BN32" s="68">
        <f>'[2]Raw Data'!DT32</f>
        <v>90.7</v>
      </c>
      <c r="BO32" s="55">
        <f>'[2]Raw Data'!DU32</f>
        <v>93.3</v>
      </c>
      <c r="BP32" s="68">
        <f>'[2]Raw Data'!DV32</f>
        <v>868.03</v>
      </c>
      <c r="BQ32" s="48">
        <f>'[2]Raw Data'!FL32</f>
        <v>9.9225457695513395</v>
      </c>
      <c r="BR32" s="57">
        <f>'[2]Raw Data'!FO32</f>
        <v>4.9930093583197941</v>
      </c>
      <c r="BS32" s="57">
        <f>'[2]Raw Data'!FR32</f>
        <v>5.9862203335609454</v>
      </c>
      <c r="BT32" s="57">
        <f>'[2]Raw Data'!FU32</f>
        <v>7.3718890848520475</v>
      </c>
      <c r="BU32" s="57">
        <f>'[2]Raw Data'!FX32</f>
        <v>6.7048594181699981</v>
      </c>
      <c r="BV32" s="123">
        <f>'[2]Raw Data'!GA32</f>
        <v>6.4666832627997675</v>
      </c>
      <c r="BW32" s="41">
        <f>'[2]Raw data real costs'!AF32</f>
        <v>48946.248161441632</v>
      </c>
      <c r="BX32" s="41">
        <f>'[2]Raw data real costs'!AG32</f>
        <v>48101.058835076437</v>
      </c>
      <c r="BY32" s="39">
        <f>'[2]Raw data real costs'!AH32</f>
        <v>47574.280015012839</v>
      </c>
      <c r="BZ32" s="43">
        <f>'[2]Raw data real costs'!AI32</f>
        <v>39743.023087164445</v>
      </c>
      <c r="CA32" s="39">
        <f>'[2]Raw data real costs'!AJ32</f>
        <v>31838.833408999639</v>
      </c>
      <c r="CB32" s="109">
        <f>'[2]Raw data real costs'!AK32</f>
        <v>29613.271571690188</v>
      </c>
      <c r="CC32" s="60">
        <f>'[2]Raw Data'!GV32</f>
        <v>53.75722543352601</v>
      </c>
      <c r="CD32" s="60">
        <f>'[2]Raw Data'!GW32</f>
        <v>51.445086705202314</v>
      </c>
      <c r="CE32" s="60">
        <f>'[2]Raw Data'!GX32</f>
        <v>47.590361445783131</v>
      </c>
      <c r="CF32" s="60">
        <f>'[2]Raw Data'!GY32</f>
        <v>48.75</v>
      </c>
      <c r="CG32" s="60">
        <f>'[2]Raw Data'!GZ32</f>
        <v>56.36363636363636</v>
      </c>
      <c r="CH32" s="60">
        <f>'[2]Raw Data'!HA32</f>
        <v>51.572327044025158</v>
      </c>
      <c r="CI32" s="41">
        <f>'[2]Raw data real costs'!AL32</f>
        <v>10.463221593263464</v>
      </c>
      <c r="CJ32" s="41">
        <f>'[2]Raw data real costs'!AM32</f>
        <v>10.142669265805269</v>
      </c>
      <c r="CK32" s="39">
        <f>'[2]Raw data real costs'!AN32</f>
        <v>8.4692729565165354</v>
      </c>
      <c r="CL32" s="43">
        <f>'[2]Raw data real costs'!AO32</f>
        <v>8.2733928910437893</v>
      </c>
      <c r="CM32" s="39">
        <f>'[2]Raw data real costs'!AP32</f>
        <v>8.2451699582206537</v>
      </c>
      <c r="CN32" s="44">
        <f>'[2]Raw data real costs'!AQ32</f>
        <v>7.4587245936205164</v>
      </c>
      <c r="CO32" s="111">
        <f>'[2]Raw Data'!HI32</f>
        <v>25.3</v>
      </c>
      <c r="CP32" s="111">
        <f>'[2]Raw Data'!HJ32</f>
        <v>24.2</v>
      </c>
      <c r="CQ32" s="111">
        <f>'[2]Raw Data'!HK32</f>
        <v>5.95</v>
      </c>
      <c r="CR32" s="111">
        <f>'[2]Raw Data'!HL32</f>
        <v>0.88</v>
      </c>
      <c r="CS32" s="111">
        <f>'[2]Raw Data'!HM32</f>
        <v>78</v>
      </c>
      <c r="CT32" s="111">
        <f>'[2]Raw Data'!HN32</f>
        <v>144</v>
      </c>
      <c r="CU32" s="72">
        <f>'[2]Raw Data'!HO32</f>
        <v>4.7247619047619045</v>
      </c>
      <c r="CV32" s="72">
        <f>'[2]Raw Data'!HP32</f>
        <v>4.838709677419355</v>
      </c>
      <c r="CW32" s="72">
        <f>'[2]Raw Data'!HQ32</f>
        <v>5.6529535864978904</v>
      </c>
      <c r="CX32" s="72">
        <f>'[2]Raw Data'!HR32</f>
        <v>5.1901709401709404</v>
      </c>
      <c r="CY32" s="72">
        <f>'[2]Raw Data'!HS32</f>
        <v>5.086021505376344</v>
      </c>
      <c r="CZ32" s="72">
        <f>'[2]Raw Data'!HT32</f>
        <v>4.4790547798066598</v>
      </c>
      <c r="DA32" s="72">
        <f>'[2]Raw Data'!HU32</f>
        <v>10.456902848794741</v>
      </c>
      <c r="DB32" s="72">
        <f>'[2]Raw Data'!HV32</f>
        <v>9.3980694980694981</v>
      </c>
      <c r="DC32" s="72">
        <f>'[2]Raw Data'!HW32</f>
        <v>9.9106941838649156</v>
      </c>
      <c r="DD32" s="72">
        <f>'[2]Raw Data'!HX32</f>
        <v>10.454264762639907</v>
      </c>
      <c r="DE32" s="72">
        <f>'[2]Raw Data'!HY32</f>
        <v>9.134659525631216</v>
      </c>
      <c r="DF32" s="72">
        <f>'[2]Raw Data'!HZ32</f>
        <v>9.2416442566269694</v>
      </c>
      <c r="DG32" s="72">
        <f>'[2]Raw Data'!IA32</f>
        <v>97.381003082702549</v>
      </c>
      <c r="DH32" s="72">
        <f>'[2]Raw Data'!IB32</f>
        <v>97.275881210832949</v>
      </c>
      <c r="DI32" s="72">
        <f>'[2]Raw Data'!IC32</f>
        <v>97.714937634767324</v>
      </c>
      <c r="DJ32" s="72">
        <f>'[2]Raw Data'!ID32</f>
        <v>97.671730393499317</v>
      </c>
      <c r="DK32" s="72">
        <f>'[2]Raw Data'!IE32</f>
        <v>97.4006669926694</v>
      </c>
      <c r="DL32" s="72">
        <f>'[2]Raw Data'!IF32</f>
        <v>97.692271140503777</v>
      </c>
      <c r="DM32" s="72">
        <f>'[2]Raw Data'!IG32</f>
        <v>90.942087663976977</v>
      </c>
      <c r="DN32" s="72">
        <f>'[2]Raw Data'!IH32</f>
        <v>90.581096169716986</v>
      </c>
      <c r="DO32" s="72">
        <f>'[2]Raw Data'!II32</f>
        <v>92.126577874002052</v>
      </c>
      <c r="DP32" s="72">
        <f>'[2]Raw Data'!IJ32</f>
        <v>91.770356643092171</v>
      </c>
      <c r="DQ32" s="72">
        <f>'[2]Raw Data'!IK32</f>
        <v>91.667523052345416</v>
      </c>
      <c r="DR32" s="72">
        <f>'[2]Raw Data'!IL32</f>
        <v>91.071672754976461</v>
      </c>
      <c r="DS32" s="41">
        <f>'[2]Raw data real costs'!AR32</f>
        <v>18.887335943211635</v>
      </c>
      <c r="DT32" s="41">
        <f>'[2]Raw data real costs'!AS32</f>
        <v>15.862929288660419</v>
      </c>
      <c r="DU32" s="39">
        <f>'[2]Raw data real costs'!AT32</f>
        <v>13.785387546853253</v>
      </c>
      <c r="DV32" s="43">
        <f>'[2]Raw data real costs'!AU32</f>
        <v>15.787676441613419</v>
      </c>
      <c r="DW32" s="39">
        <f>'[2]Raw data real costs'!AV32</f>
        <v>14.15990262547391</v>
      </c>
      <c r="DX32" s="39">
        <f>'[2]Raw data real costs'!AW32</f>
        <v>15.44606504148843</v>
      </c>
      <c r="DY32" s="35">
        <f>'[2]Raw Data'!JE32</f>
        <v>1.6</v>
      </c>
      <c r="DZ32" s="35">
        <f>'[2]Raw Data'!JH32</f>
        <v>2.2000000000000002</v>
      </c>
      <c r="EA32" s="35">
        <f>'[2]Raw Data'!JK32</f>
        <v>2.4771360101726416</v>
      </c>
      <c r="EB32" s="35">
        <f>'[2]Raw Data'!JN32</f>
        <v>2.4928251227437679</v>
      </c>
      <c r="EC32" s="35">
        <f>'[2]Raw Data'!JQ32</f>
        <v>2.6849261277180583</v>
      </c>
      <c r="ED32" s="35">
        <f>'[2]Raw Data'!JT32</f>
        <v>3.6276988912662906</v>
      </c>
      <c r="EE32" s="56">
        <f>'[2]Raw Data'!JW32</f>
        <v>34.519104084321476</v>
      </c>
      <c r="EF32" s="56">
        <f>'[2]Raw Data'!JX32</f>
        <v>39.286871961102108</v>
      </c>
      <c r="EG32" s="56">
        <f>'[2]Raw Data'!JY32</f>
        <v>40.96228868660598</v>
      </c>
      <c r="EH32" s="56">
        <f>'[2]Raw Data'!JZ32</f>
        <v>39.243807040417209</v>
      </c>
      <c r="EI32" s="56">
        <f>'[2]Raw Data'!KA32</f>
        <v>42.132639791937585</v>
      </c>
      <c r="EJ32" s="56">
        <f>'[2]Raw Data'!KB32</f>
        <v>43.427835051546396</v>
      </c>
      <c r="EK32" s="61">
        <f>'[2]Raw Data'!KC32</f>
        <v>57.566666666666663</v>
      </c>
      <c r="EL32" s="61">
        <f>'[2]Raw Data'!KD32</f>
        <v>54.5</v>
      </c>
      <c r="EM32" s="61">
        <f>'[2]Raw Data'!KE32</f>
        <v>58</v>
      </c>
      <c r="EN32" s="41">
        <f>'[2]Raw data real costs'!AX32</f>
        <v>477.68429607873333</v>
      </c>
      <c r="EO32" s="41">
        <f>'[2]Raw data real costs'!AY32</f>
        <v>424.68119365897638</v>
      </c>
      <c r="EP32" s="39">
        <f>'[2]Raw data real costs'!AZ32</f>
        <v>406.32564361167169</v>
      </c>
      <c r="EQ32" s="43">
        <f>'[2]Raw data real costs'!BA32</f>
        <v>412.22604930429804</v>
      </c>
      <c r="ER32" s="39">
        <f>'[2]Raw data real costs'!BB32</f>
        <v>397.81283189846778</v>
      </c>
      <c r="ES32" s="35">
        <f>'[2]Raw data real costs'!BC32</f>
        <v>399.21328671328672</v>
      </c>
      <c r="ET32" s="41">
        <f>'[2]Raw data real costs'!BD32</f>
        <v>2.5543657663246297</v>
      </c>
      <c r="EU32" s="41">
        <f>'[2]Raw data real costs'!BE32</f>
        <v>2.2445268656984871</v>
      </c>
      <c r="EV32" s="39">
        <f>'[2]Raw data real costs'!BF32</f>
        <v>1.7191666601664437</v>
      </c>
      <c r="EW32" s="43">
        <f>'[2]Raw data real costs'!BG32</f>
        <v>2.0166397926732227</v>
      </c>
      <c r="EX32" s="39">
        <f>'[2]Raw data real costs'!BH32</f>
        <v>2.0883102043901207</v>
      </c>
      <c r="EY32" s="44">
        <f>'[2]Raw data real costs'!BI32</f>
        <v>1.9020308121204335</v>
      </c>
      <c r="EZ32" s="41">
        <f>'[2]Raw data real costs'!BJ32</f>
        <v>3.0908872660348772</v>
      </c>
      <c r="FA32" s="41">
        <f>'[2]Raw data real costs'!BK32</f>
        <v>3.1596734222411373</v>
      </c>
      <c r="FB32" s="39">
        <f>'[2]Raw data real costs'!BL32</f>
        <v>2.9602975253538246</v>
      </c>
      <c r="FC32" s="43">
        <f>'[2]Raw data real costs'!BM32</f>
        <v>2.9210990512246262</v>
      </c>
      <c r="FD32" s="39">
        <f>'[2]Raw data real costs'!BN32</f>
        <v>2.6530295010034015</v>
      </c>
      <c r="FE32" s="44">
        <f>'[2]Raw data real costs'!BO32</f>
        <v>2.7410008036885074</v>
      </c>
      <c r="FF32" s="41">
        <f>'[2]Raw data real costs'!BP32</f>
        <v>4.0460835760389786</v>
      </c>
      <c r="FG32" s="41">
        <f>'[2]Raw data real costs'!BQ32</f>
        <v>4.3678678436571641</v>
      </c>
      <c r="FH32" s="43">
        <f>'[2]Raw data real costs'!BR32</f>
        <v>3.9994894967406585</v>
      </c>
      <c r="FI32" s="43">
        <f>'[2]Raw data real costs'!BS32</f>
        <v>3.8354477544237282</v>
      </c>
      <c r="FJ32" s="39">
        <f>'[2]Raw data real costs'!BT32</f>
        <v>3.5324923973559974</v>
      </c>
      <c r="FK32" s="44">
        <f>'[2]Raw data real costs'!BU32</f>
        <v>4.1750376695128075</v>
      </c>
      <c r="FL32" s="41">
        <f>'[2]Raw data real costs'!BV32</f>
        <v>27720.289812406703</v>
      </c>
      <c r="FM32" s="41">
        <f>'[2]Raw data real costs'!BW32</f>
        <v>26142.63992417651</v>
      </c>
      <c r="FN32" s="43">
        <f>'[2]Raw data real costs'!BX32</f>
        <v>26069.658108250638</v>
      </c>
      <c r="FO32" s="43">
        <f>'[2]Raw data real costs'!BY32</f>
        <v>20005.552093623246</v>
      </c>
      <c r="FP32" s="46">
        <f>'[2]Raw data real costs'!BZ32</f>
        <v>19116.46112018132</v>
      </c>
      <c r="FQ32" s="46">
        <f>'[2]Raw data real costs'!CA32</f>
        <v>16923.408380911344</v>
      </c>
      <c r="FR32" s="134">
        <f>'[2]Raw Data'!NW32</f>
        <v>92.333333333333329</v>
      </c>
      <c r="FS32" s="134">
        <f>'[2]Raw Data'!NX32</f>
        <v>91.333333333333329</v>
      </c>
      <c r="FT32" s="134">
        <f>'[2]Raw Data'!NY32</f>
        <v>91.066666666666663</v>
      </c>
      <c r="FU32" s="61">
        <f>'[2]Raw Data'!NZ32</f>
        <v>93.666666666666671</v>
      </c>
      <c r="FV32" s="58">
        <f>'[2]Raw Data'!OA32</f>
        <v>92</v>
      </c>
      <c r="FW32" s="58">
        <f>'[2]Raw Data'!OB32</f>
        <v>84.811594202898547</v>
      </c>
      <c r="FX32" s="58">
        <f>'[2]Raw Data'!OC32</f>
        <v>87.333333333333329</v>
      </c>
      <c r="FY32" s="58">
        <f>'[2]Raw Data'!OD32</f>
        <v>85</v>
      </c>
      <c r="FZ32" s="58">
        <f>'[2]Raw Data'!OE32</f>
        <v>83.600000000000009</v>
      </c>
      <c r="GA32" s="58">
        <f>'[2]Raw Data'!OF32</f>
        <v>88.666666666666671</v>
      </c>
      <c r="GB32" s="58">
        <f>'[2]Raw Data'!OG32</f>
        <v>88</v>
      </c>
      <c r="GC32" s="41">
        <f>'[2]Raw data real costs'!CB32</f>
        <v>172.38506804015773</v>
      </c>
      <c r="GD32" s="41">
        <f>'[2]Raw data real costs'!CC32</f>
        <v>181.07014477263797</v>
      </c>
      <c r="GE32" s="43">
        <f>'[2]Raw data real costs'!CD32</f>
        <v>168.82647600433816</v>
      </c>
      <c r="GF32" s="43">
        <f>'[2]Raw data real costs'!CE32</f>
        <v>145.12463998349367</v>
      </c>
      <c r="GG32" s="42">
        <f>'[2]Raw data real costs'!CF32</f>
        <v>123.74697875082194</v>
      </c>
      <c r="GH32" s="41">
        <f>'[2]Raw data real costs'!CG32</f>
        <v>91.839585602359904</v>
      </c>
      <c r="GI32" s="39">
        <f>'[2]Raw data real costs'!CH32</f>
        <v>97.770257627532331</v>
      </c>
      <c r="GJ32" s="39">
        <f>'[2]Raw data real costs'!CI32</f>
        <v>100.72091716933487</v>
      </c>
      <c r="GK32" s="42">
        <f>'[2]Raw data real costs'!CJ32</f>
        <v>94.051370190012406</v>
      </c>
      <c r="GL32" s="41">
        <f>'[2]Raw data real costs'!CK32</f>
        <v>174.69823949458956</v>
      </c>
      <c r="GM32" s="41">
        <f>'[2]Raw data real costs'!CL32</f>
        <v>184.32242687062779</v>
      </c>
      <c r="GN32" s="39">
        <f>'[2]Raw data real costs'!CM32</f>
        <v>165.06917280424162</v>
      </c>
      <c r="GO32" s="39">
        <f>'[2]Raw data real costs'!CN32</f>
        <v>161.61719859339055</v>
      </c>
      <c r="GP32" s="42">
        <f>'[2]Raw data real costs'!CO32</f>
        <v>107.23772705088781</v>
      </c>
      <c r="GQ32" s="41">
        <f>'[2]Raw data real costs'!CP32</f>
        <v>86.241456002216069</v>
      </c>
      <c r="GR32" s="39">
        <f>'[2]Raw data real costs'!CQ32</f>
        <v>81.376456853622869</v>
      </c>
      <c r="GS32" s="39">
        <f>'[2]Raw data real costs'!CR32</f>
        <v>66.905914783943516</v>
      </c>
      <c r="GT32" s="42">
        <f>'[2]Raw data real costs'!CS32</f>
        <v>78.821732072949487</v>
      </c>
      <c r="GU32" s="41">
        <f>'[2]Raw data real costs'!CT32</f>
        <v>21464.720535188309</v>
      </c>
      <c r="GV32" s="41">
        <f>'[2]Raw data real costs'!CU32</f>
        <v>22028.350181316811</v>
      </c>
      <c r="GW32" s="39">
        <f>'[2]Raw data real costs'!CV32</f>
        <v>20662.196273569829</v>
      </c>
      <c r="GX32" s="43">
        <f>'[2]Raw data real costs'!CW32</f>
        <v>22284.241444320698</v>
      </c>
      <c r="GY32" s="46">
        <f>'[2]Raw data real costs'!CX32</f>
        <v>20761.595467873343</v>
      </c>
      <c r="GZ32" s="42">
        <f>'[2]Raw data real costs'!CY32</f>
        <v>20187.439405364647</v>
      </c>
      <c r="HA32" s="61">
        <f>'[2]Raw Data'!RC32</f>
        <v>96.9</v>
      </c>
      <c r="HB32" s="61">
        <f>'[2]Raw Data'!RD32</f>
        <v>97.4</v>
      </c>
      <c r="HC32" s="61">
        <f>'[2]Raw Data'!RE32</f>
        <v>94.7</v>
      </c>
      <c r="HD32" s="61">
        <f>'[2]Raw Data'!RF32</f>
        <v>92.830188679245282</v>
      </c>
      <c r="HE32" s="61">
        <f>'[2]Raw Data'!RG32</f>
        <v>94</v>
      </c>
      <c r="HF32" s="41">
        <f>'[2]Raw data real costs'!CZ32</f>
        <v>15241.592476246053</v>
      </c>
      <c r="HG32" s="41">
        <f>'[2]Raw data real costs'!DA32</f>
        <v>17139.76977323159</v>
      </c>
      <c r="HH32" s="39">
        <f>'[2]Raw data real costs'!DB32</f>
        <v>17060.500581046308</v>
      </c>
      <c r="HI32" s="43">
        <f>'[2]Raw data real costs'!DC32</f>
        <v>12689.649666533151</v>
      </c>
      <c r="HJ32" s="46">
        <f>'[2]Raw data real costs'!DD32</f>
        <v>16644.633670637679</v>
      </c>
      <c r="HK32" s="42">
        <f>'[2]Raw data real costs'!DE32</f>
        <v>11094.68080829975</v>
      </c>
      <c r="HL32" s="61">
        <f>'[2]Raw Data'!SA32</f>
        <v>32.082672264867028</v>
      </c>
      <c r="HM32" s="61">
        <f>'[2]Raw Data'!SB32</f>
        <v>29.1</v>
      </c>
      <c r="HN32" s="61">
        <f>'[2]Raw Data'!SC32</f>
        <v>28.360000000000003</v>
      </c>
      <c r="HO32" s="61">
        <f>'[2]Raw Data'!SD32</f>
        <v>30.102580933232367</v>
      </c>
      <c r="HP32" s="61">
        <f>'[2]Raw Data'!SE32</f>
        <v>31.023086018395979</v>
      </c>
      <c r="HQ32" s="61">
        <f>'[2]Raw Data'!SF32</f>
        <v>43.653565344469811</v>
      </c>
      <c r="HR32" s="61">
        <f>'[2]Raw Data'!SG32</f>
        <v>41.926115004169702</v>
      </c>
      <c r="HS32" s="61">
        <f>'[2]Raw Data'!SH32</f>
        <v>38.700000000000003</v>
      </c>
      <c r="HT32" s="61">
        <f>'[2]Raw Data'!SI32</f>
        <v>39.550000000000004</v>
      </c>
      <c r="HU32" s="61">
        <f>'[2]Raw Data'!SJ32</f>
        <v>40.936755701249872</v>
      </c>
      <c r="HV32" s="61">
        <f>'[2]Raw Data'!SK32</f>
        <v>41.612309293172636</v>
      </c>
      <c r="HW32" s="61">
        <f>'[2]Raw Data'!SL32</f>
        <v>45.943461588399188</v>
      </c>
      <c r="HX32" s="61">
        <f>'[2]Raw Data'!SM32</f>
        <v>43.090331672103112</v>
      </c>
      <c r="HY32" s="61">
        <f>'[2]Raw Data'!SN32</f>
        <v>41.1</v>
      </c>
      <c r="HZ32" s="61">
        <f>'[2]Raw Data'!SO32</f>
        <v>42.730000000000004</v>
      </c>
      <c r="IA32" s="61">
        <f>'[2]Raw Data'!SP32</f>
        <v>44.342688698721474</v>
      </c>
      <c r="IB32" s="61">
        <f>'[2]Raw Data'!SQ32</f>
        <v>42.41298428939897</v>
      </c>
      <c r="IC32" s="61">
        <f>'[2]Raw Data'!SR32</f>
        <v>48.339106518567391</v>
      </c>
      <c r="ID32" s="61">
        <f>'[2]Raw Data'!SS32</f>
        <v>46.867520046553018</v>
      </c>
      <c r="IE32" s="61">
        <f>'[2]Raw Data'!ST32</f>
        <v>46.7</v>
      </c>
      <c r="IF32" s="61">
        <f>'[2]Raw Data'!SU32</f>
        <v>50.42</v>
      </c>
      <c r="IG32" s="61">
        <f>'[2]Raw Data'!SV32</f>
        <v>49.267366235552238</v>
      </c>
      <c r="IH32" s="61">
        <f>'[2]Raw Data'!SW32</f>
        <v>51.655683358030075</v>
      </c>
      <c r="II32" s="41">
        <f>'[2]Raw data real costs'!DF32</f>
        <v>32018.00916316743</v>
      </c>
      <c r="IJ32" s="41">
        <f>'[2]Raw data real costs'!DG32</f>
        <v>30152.03276141089</v>
      </c>
      <c r="IK32" s="39">
        <f>'[2]Raw data real costs'!DH32</f>
        <v>27777.277634991948</v>
      </c>
      <c r="IL32" s="43">
        <f>'[2]Raw data real costs'!DI32</f>
        <v>31633.569809682322</v>
      </c>
      <c r="IM32" s="46">
        <f>'[2]Raw data real costs'!DJ32</f>
        <v>27879.543412220839</v>
      </c>
      <c r="IN32" s="41">
        <f>'[2]Raw data real costs'!DK32</f>
        <v>4064.1344736443134</v>
      </c>
      <c r="IO32" s="39">
        <f>'[2]Raw data real costs'!DL32</f>
        <v>9114.7574027898208</v>
      </c>
      <c r="IP32" s="39">
        <f>'[2]Raw data real costs'!DM32</f>
        <v>11208.84868894166</v>
      </c>
      <c r="IQ32" s="42">
        <f>'[2]Raw data real costs'!DN32</f>
        <v>12205.106107939244</v>
      </c>
      <c r="IR32" s="39">
        <f>'[2]Raw data real costs'!DO32</f>
        <v>23713.143161347638</v>
      </c>
      <c r="IS32" s="43">
        <f>'[2]Raw data real costs'!DP32</f>
        <v>22518.812406892499</v>
      </c>
      <c r="IT32" s="46">
        <f>'[2]Raw data real costs'!DQ32</f>
        <v>16670.694723279179</v>
      </c>
      <c r="IU32" s="42">
        <f>'[2]Raw data real costs'!DR32</f>
        <v>15835.398039426909</v>
      </c>
      <c r="IV32" s="60">
        <f>'[2]Raw Data'!UO32</f>
        <v>53.737690664751355</v>
      </c>
      <c r="IW32" s="60">
        <f>'[2]Raw Data'!UP32</f>
        <v>55.7</v>
      </c>
      <c r="IX32" s="60">
        <f>'[2]Raw Data'!UQ32</f>
        <v>53.724109139881662</v>
      </c>
      <c r="IY32" s="60">
        <f>'[2]Raw Data'!UR32</f>
        <v>53.1</v>
      </c>
      <c r="IZ32" s="60">
        <f>'[2]Raw Data'!US32</f>
        <v>53.864869306971841</v>
      </c>
      <c r="JA32" s="60">
        <f>'[2]Raw Data'!UT32</f>
        <v>78.63333333333334</v>
      </c>
      <c r="JB32" s="60">
        <f>'[2]Raw Data'!UU32</f>
        <v>76</v>
      </c>
      <c r="JC32" s="60">
        <f>'[2]Raw Data'!UV32</f>
        <v>75</v>
      </c>
      <c r="JD32" s="60">
        <f>'[2]Raw Data'!UW32</f>
        <v>78.033333333333331</v>
      </c>
      <c r="JE32" s="60">
        <f>'[2]Raw Data'!UX32</f>
        <v>83</v>
      </c>
      <c r="JF32" s="60">
        <f>'[2]Raw Data'!UY32</f>
        <v>82</v>
      </c>
      <c r="JG32" s="60">
        <f>'[2]Raw Data'!UZ32</f>
        <v>11.573294184888242</v>
      </c>
      <c r="JH32" s="60">
        <f>'[2]Raw Data'!VA32</f>
        <v>11.154675554184299</v>
      </c>
      <c r="JI32" s="60">
        <f>'[2]Raw Data'!VB32</f>
        <v>10.814375471279694</v>
      </c>
      <c r="JJ32" s="60">
        <f>'[2]Raw Data'!VC32</f>
        <v>8.2042855236431134</v>
      </c>
      <c r="JK32" s="60">
        <f>'[2]Raw Data'!VD32</f>
        <v>9.5572255134526358</v>
      </c>
      <c r="JL32" s="58">
        <f>'[2]Raw Data'!VE32</f>
        <v>9.8163572522805893</v>
      </c>
      <c r="JM32" s="58">
        <f>'[2]Raw Data'!VF32</f>
        <v>0.5666902106590217</v>
      </c>
      <c r="JN32" s="58">
        <f>'[2]Raw Data'!VG32</f>
        <v>0.81202247288454565</v>
      </c>
      <c r="JO32" s="58">
        <f>'[2]Raw Data'!VH32</f>
        <v>0.46301583276077773</v>
      </c>
      <c r="JP32" s="58">
        <f>'[2]Raw Data'!VI32</f>
        <v>0.63082391310796093</v>
      </c>
      <c r="JQ32" s="58">
        <f>'[2]Raw Data'!VJ32</f>
        <v>0.7851552137884894</v>
      </c>
      <c r="JR32" s="58">
        <f>'[2]Raw Data'!VK32</f>
        <v>0.57146483329396724</v>
      </c>
      <c r="JS32" s="58">
        <f>'[2]Raw Data'!VL32</f>
        <v>32.243163340724315</v>
      </c>
      <c r="JT32" s="58">
        <f>'[2]Raw Data'!VM32</f>
        <v>43.044428259286235</v>
      </c>
      <c r="JU32" s="58">
        <f>'[2]Raw Data'!VN32</f>
        <v>62.913544141838784</v>
      </c>
      <c r="JV32" s="58">
        <f>'[2]Raw Data'!VO32</f>
        <v>79.365932294465338</v>
      </c>
      <c r="JW32" s="58">
        <f>'[2]Raw Data'!VP32</f>
        <v>95.537308104248481</v>
      </c>
      <c r="JX32" s="58">
        <f>'[2]Raw Data'!VQ32</f>
        <v>97.191610380376829</v>
      </c>
      <c r="JY32" s="58">
        <f>'[2]Raw Data'!VR32</f>
        <v>92.552475025255362</v>
      </c>
      <c r="JZ32" s="58">
        <f>'[2]Raw Data'!VS32</f>
        <v>91.260487415101878</v>
      </c>
      <c r="KA32" s="58">
        <f>'[2]Raw Data'!VT32</f>
        <v>92.459863148646122</v>
      </c>
      <c r="KB32" s="58">
        <f>'[2]Raw Data'!VU32</f>
        <v>7.6045255325654875</v>
      </c>
      <c r="KC32" s="58">
        <f>'[2]Raw Data'!VV32</f>
        <v>5.3990001351168759</v>
      </c>
      <c r="KD32" s="58">
        <f>'[2]Raw Data'!VW32</f>
        <v>4.8628522630230568</v>
      </c>
      <c r="KE32" s="58">
        <f>'[2]Raw Data'!VX32</f>
        <v>63.396156688839611</v>
      </c>
      <c r="KF32" s="58">
        <f>'[2]Raw Data'!VY32</f>
        <v>70.630007283321191</v>
      </c>
      <c r="KG32" s="58">
        <f>'[2]Raw Data'!VZ32</f>
        <v>79.309084262474869</v>
      </c>
      <c r="KH32" s="58">
        <f>'[2]Raw Data'!WA32</f>
        <v>93.157800465699452</v>
      </c>
      <c r="KI32" s="58">
        <f>'[2]Raw Data'!WB32</f>
        <v>96.44769725098179</v>
      </c>
      <c r="KJ32" s="58">
        <f>'[2]Raw Data'!WC32</f>
        <v>97.831496622822613</v>
      </c>
      <c r="KK32" s="58">
        <f>'[2]Raw Data'!WD32</f>
        <v>86.915887850467286</v>
      </c>
      <c r="KL32" s="58">
        <f>'[2]Raw Data'!WE32</f>
        <v>88.205128205128204</v>
      </c>
      <c r="KM32" s="58">
        <f>'[2]Raw Data'!WF32</f>
        <v>89.944134078212286</v>
      </c>
      <c r="KN32" s="58">
        <f>'[2]Raw Data'!WG32</f>
        <v>89.385474860335194</v>
      </c>
      <c r="KO32" s="58">
        <f>'[2]Raw Data'!WH32</f>
        <v>89.385474860335194</v>
      </c>
      <c r="KP32" s="58">
        <f>'[2]Raw Data'!WI32</f>
        <v>89.265536723163848</v>
      </c>
      <c r="KQ32" s="58">
        <f>'[2]Raw Data'!WJ32</f>
        <v>97.575056252008991</v>
      </c>
      <c r="KR32" s="58">
        <f>'[2]Raw Data'!WK32</f>
        <v>97.980908848774376</v>
      </c>
      <c r="KS32" s="58">
        <f>'[2]Raw Data'!WL32</f>
        <v>96.564304569265929</v>
      </c>
      <c r="KT32" s="58">
        <f>'[2]Raw Data'!WM32</f>
        <v>96.369675291494403</v>
      </c>
      <c r="KU32" s="58">
        <f>'[2]Raw Data'!WN32</f>
        <v>96.299959787195689</v>
      </c>
      <c r="KV32" s="58">
        <f>'[2]Raw Data'!WO32</f>
        <v>96.591547712712142</v>
      </c>
      <c r="KW32" s="58">
        <f>'[2]Raw Data'!WP32</f>
        <v>2</v>
      </c>
      <c r="KX32" s="58">
        <f>'[2]Raw Data'!WS32</f>
        <v>2.2903225806451615</v>
      </c>
      <c r="KY32" s="58">
        <f>'[2]Raw Data'!WV32</f>
        <v>5</v>
      </c>
      <c r="KZ32" s="62">
        <f>'[2]Raw Data'!WY32</f>
        <v>2.7272727272727271</v>
      </c>
      <c r="LA32" s="62">
        <f>'[2]Raw data real costs'!DS32</f>
        <v>3789.4843357768782</v>
      </c>
      <c r="LB32" s="62">
        <f>'[2]Raw data real costs'!DT32</f>
        <v>3172.0274068187764</v>
      </c>
      <c r="LC32" s="62">
        <f>'[2]Raw data real costs'!DU32</f>
        <v>3435.9420180941074</v>
      </c>
      <c r="LD32" s="62">
        <f>'[2]Raw data real costs'!DV32</f>
        <v>3005.0711079144799</v>
      </c>
      <c r="LE32" s="62">
        <f>'[2]Raw data real costs'!DW32</f>
        <v>4633.4669995754593</v>
      </c>
      <c r="LF32" s="62">
        <f>'[2]Raw data real costs'!DX32</f>
        <v>4312.080536912752</v>
      </c>
      <c r="LG32" s="110">
        <f>'[2]Raw Data'!XT32</f>
        <v>9.6049107142857135</v>
      </c>
      <c r="LH32" s="110">
        <f>'[2]Raw Data'!XU32</f>
        <v>9.5934065934065949</v>
      </c>
      <c r="LI32" s="110">
        <f>'[2]Raw Data'!XV32</f>
        <v>8.0959488272921103</v>
      </c>
      <c r="LJ32" s="110">
        <f>'[2]Raw Data'!XW32</f>
        <v>10.805900621118013</v>
      </c>
      <c r="LK32" s="110">
        <f>'[2]Raw Data'!XX32</f>
        <v>13.840104634589965</v>
      </c>
      <c r="LL32" s="110">
        <f>'[2]Raw Data'!XY32</f>
        <v>10.849338235227812</v>
      </c>
      <c r="LM32" s="110">
        <f>'[2]Raw Data'!XZ32</f>
        <v>11.234506114377144</v>
      </c>
      <c r="LN32" s="110">
        <f>'[2]Raw Data'!YA32</f>
        <v>12.138810980030321</v>
      </c>
      <c r="LO32" s="110">
        <f>'[2]Raw Data'!YB32</f>
        <v>13.147229409306139</v>
      </c>
      <c r="LP32" s="110">
        <f>'[2]Raw Data'!YC32</f>
        <v>20.124557360882701</v>
      </c>
      <c r="LQ32" s="110">
        <f>'[2]Raw Data'!YD32</f>
        <v>28.389784062260222</v>
      </c>
      <c r="LR32" s="110">
        <f>'[2]Raw Data'!YG32</f>
        <v>26.005244755244757</v>
      </c>
      <c r="LS32" s="110">
        <f>'[2]Raw Data'!YJ32</f>
        <v>25.099644511472587</v>
      </c>
      <c r="LT32" s="110">
        <f>'[2]Raw Data'!KF32</f>
        <v>75.900000000000006</v>
      </c>
      <c r="LU32" s="110">
        <f>'[2]Raw Data'!KG32</f>
        <v>76</v>
      </c>
      <c r="LV32" s="115">
        <f>'[2]Raw Data'!KH32</f>
        <v>80.930000000000007</v>
      </c>
      <c r="LW32" s="115">
        <f>'[2]Raw Data'!KI32</f>
        <v>77</v>
      </c>
      <c r="LX32" s="115">
        <f>'[2]Raw Data'!DV32</f>
        <v>868.03</v>
      </c>
      <c r="LY32" s="115">
        <f>'[2]Raw Data'!DW32</f>
        <v>901.87</v>
      </c>
      <c r="LZ32" s="115">
        <f>'[2]Raw Data'!DX32</f>
        <v>925.65</v>
      </c>
      <c r="MA32" s="115">
        <f>'[2]Raw Data'!DY32</f>
        <v>948.62</v>
      </c>
      <c r="MB32" s="115">
        <f>'[2]Raw Data'!DZ32</f>
        <v>990.57</v>
      </c>
      <c r="MC32" s="115">
        <f>'[2]Raw Data'!EA32</f>
        <v>436</v>
      </c>
      <c r="MD32" s="115">
        <f>'[2]Raw Data'!EB32</f>
        <v>349</v>
      </c>
      <c r="ME32" s="115">
        <f>'[2]Raw Data'!EC32</f>
        <v>383</v>
      </c>
      <c r="MF32" s="115">
        <f>'[2]Raw Data'!ED32</f>
        <v>430</v>
      </c>
      <c r="MG32" s="115">
        <f>'[2]Raw Data'!EE32</f>
        <v>542</v>
      </c>
      <c r="MH32" s="115">
        <f>'[2]Raw Data'!EF32</f>
        <v>625</v>
      </c>
      <c r="MI32" s="115">
        <f>'[2]Raw Data'!EG32</f>
        <v>630</v>
      </c>
      <c r="MJ32" s="115">
        <f>'[2]Raw Data'!EH32</f>
        <v>663</v>
      </c>
      <c r="MK32" s="115">
        <f>'[2]Raw Data'!EI32</f>
        <v>715</v>
      </c>
      <c r="ML32" s="115">
        <f>'[2]Raw Data'!EJ32</f>
        <v>758</v>
      </c>
      <c r="MM32" s="115">
        <f>'[2]Raw Data'!EK32</f>
        <v>880</v>
      </c>
      <c r="MN32" s="115">
        <f>'[2]Raw Data'!EL32</f>
        <v>940</v>
      </c>
      <c r="MO32" s="115">
        <f>'[2]Raw Data'!EM32</f>
        <v>837</v>
      </c>
      <c r="MP32" s="115">
        <f>'[2]Raw Data'!EN32</f>
        <v>909</v>
      </c>
      <c r="MQ32" s="115">
        <f>'[2]Raw Data'!EO32</f>
        <v>924</v>
      </c>
      <c r="MR32" s="115">
        <f>'[2]Raw Data'!EP32</f>
        <v>954</v>
      </c>
      <c r="MS32" s="115">
        <f>'[2]Raw Data'!EQ32</f>
        <v>1000</v>
      </c>
      <c r="MT32" s="115">
        <f>'[2]Raw Data'!ER32</f>
        <v>1097</v>
      </c>
      <c r="MU32" s="115">
        <f>'[2]Raw Data'!ES32</f>
        <v>1006</v>
      </c>
      <c r="MV32" s="115">
        <f>'[2]Raw Data'!ET32</f>
        <v>1079</v>
      </c>
      <c r="MW32" s="115">
        <f>'[2]Raw Data'!EU32</f>
        <v>1148</v>
      </c>
      <c r="MX32" s="115">
        <f>'[2]Raw Data'!EV32</f>
        <v>1246</v>
      </c>
      <c r="MY32" s="115">
        <f>'[2]Raw Data'!EW32</f>
        <v>1291</v>
      </c>
      <c r="MZ32" s="115">
        <f>'[2]Raw Data'!EX32</f>
        <v>1320</v>
      </c>
      <c r="NA32" s="115">
        <f>'[2]Raw Data'!EY32</f>
        <v>1292</v>
      </c>
      <c r="NB32" s="115">
        <f>'[2]Raw Data'!EZ32</f>
        <v>83.922462941847215</v>
      </c>
      <c r="NC32" s="115">
        <f>'[2]Raw Data'!FA32</f>
        <v>79.05263157894737</v>
      </c>
      <c r="ND32" s="115">
        <f>'[2]Raw Data'!FB32</f>
        <v>75.414937759336098</v>
      </c>
      <c r="NE32" s="115">
        <f>'[2]Raw Data'!FC32</f>
        <v>79.81755986316989</v>
      </c>
      <c r="NF32" s="115">
        <f>'[2]Raw Data'!FD32</f>
        <v>72.468354430379748</v>
      </c>
      <c r="NG32" s="115">
        <f>'[2]Raw Data'!FE32</f>
        <v>70.539419087136935</v>
      </c>
      <c r="NH32" s="115">
        <f>'[2]Raw Data'!FF32</f>
        <v>88.255416191562148</v>
      </c>
      <c r="NI32" s="115">
        <f>'[2]Raw Data'!FG32</f>
        <v>82.929399367755536</v>
      </c>
      <c r="NJ32" s="115">
        <f>'[2]Raw Data'!FH32</f>
        <v>82.987551867219921</v>
      </c>
      <c r="NK32" s="115">
        <f>'[2]Raw Data'!FI32</f>
        <v>84.73804100227791</v>
      </c>
      <c r="NL32" s="115">
        <f>'[2]Raw Data'!FJ32</f>
        <v>75.9958071278826</v>
      </c>
      <c r="NM32" s="115">
        <f>'[2]Raw Data'!FK32</f>
        <v>70.435684647302907</v>
      </c>
      <c r="NN32" s="115">
        <f>'[2]Raw Data'!FL32</f>
        <v>9.9225457695513395</v>
      </c>
      <c r="NO32" s="115"/>
      <c r="NP32" s="112"/>
    </row>
    <row r="33" spans="1:380" s="63" customFormat="1" ht="15" customHeight="1">
      <c r="A33" s="51" t="s">
        <v>114</v>
      </c>
      <c r="B33" s="52">
        <v>4</v>
      </c>
      <c r="C33" s="52">
        <v>4</v>
      </c>
      <c r="D33" s="98">
        <f>'[2]Raw data real costs'!B33</f>
        <v>5955.8797019319418</v>
      </c>
      <c r="E33" s="98">
        <f>'[2]Raw data real costs'!C33</f>
        <v>5786.0192574748589</v>
      </c>
      <c r="F33" s="98">
        <f>'[2]Raw data real costs'!D33</f>
        <v>5437.5182554752973</v>
      </c>
      <c r="G33" s="98">
        <f>'[2]Raw data real costs'!E33</f>
        <v>5579.5381787953811</v>
      </c>
      <c r="H33" s="98">
        <f>'[2]Raw data real costs'!F33</f>
        <v>5400.9368478339593</v>
      </c>
      <c r="I33" s="99">
        <f>'[2]Raw data real costs'!G33</f>
        <v>5149.4122645517637</v>
      </c>
      <c r="J33" s="98">
        <f>'[2]Raw data real costs'!H33</f>
        <v>7377.314884121357</v>
      </c>
      <c r="K33" s="98">
        <f>'[2]Raw data real costs'!I33</f>
        <v>7097.6445832527024</v>
      </c>
      <c r="L33" s="98">
        <f>'[2]Raw data real costs'!J33</f>
        <v>7288.3471842536865</v>
      </c>
      <c r="M33" s="98">
        <f>'[2]Raw data real costs'!K33</f>
        <v>6714.2102450458233</v>
      </c>
      <c r="N33" s="98">
        <f>'[2]Raw data real costs'!L33</f>
        <v>6691.9841522691413</v>
      </c>
      <c r="O33" s="99">
        <f>'[2]Raw data real costs'!M33</f>
        <v>6841.7991469561848</v>
      </c>
      <c r="P33" s="33">
        <f>'[2]Raw data real costs'!N33</f>
        <v>5275.9700075956998</v>
      </c>
      <c r="Q33" s="34">
        <f>'[2]Raw data real costs'!O33</f>
        <v>4918.2621043437985</v>
      </c>
      <c r="R33" s="34">
        <f>'[2]Raw data real costs'!P33</f>
        <v>4826.8220680171298</v>
      </c>
      <c r="S33" s="34">
        <f>'[2]Raw data real costs'!Q33</f>
        <v>3714.8546816151511</v>
      </c>
      <c r="T33" s="34">
        <f>'[2]Raw data real costs'!R33</f>
        <v>4325.0257576513195</v>
      </c>
      <c r="U33" s="38">
        <f>'[2]Raw data real costs'!S33</f>
        <v>4537.7155172413795</v>
      </c>
      <c r="V33" s="53">
        <f>'[2]Raw Data'!BD33</f>
        <v>47</v>
      </c>
      <c r="W33" s="54">
        <f>'[2]Raw Data'!BE33</f>
        <v>50</v>
      </c>
      <c r="X33" s="55">
        <f>'[2]Raw Data'!BF33</f>
        <v>53</v>
      </c>
      <c r="Y33" s="54">
        <f>'[2]Raw Data'!BG33</f>
        <v>54</v>
      </c>
      <c r="Z33" s="124">
        <f>'[2]Raw Data'!BH33</f>
        <v>54</v>
      </c>
      <c r="AA33" s="53">
        <f>'[2]Raw Data'!BI33</f>
        <v>22</v>
      </c>
      <c r="AB33" s="55">
        <f>'[2]Raw Data'!BJ33</f>
        <v>23</v>
      </c>
      <c r="AC33" s="55">
        <f>'[2]Raw Data'!BK33</f>
        <v>26</v>
      </c>
      <c r="AD33" s="55">
        <f>'[2]Raw Data'!BL33</f>
        <v>26</v>
      </c>
      <c r="AE33" s="55">
        <f>'[2]Raw Data'!BM33</f>
        <v>29</v>
      </c>
      <c r="AF33" s="119">
        <f>'[2]Raw Data'!BN33</f>
        <v>36</v>
      </c>
      <c r="AG33" s="119">
        <f>'[2]Raw Data'!BO33</f>
        <v>34</v>
      </c>
      <c r="AH33" s="119">
        <f>'[2]Raw Data'!BP33</f>
        <v>40</v>
      </c>
      <c r="AI33" s="119">
        <f>'[2]Raw Data'!BQ33</f>
        <v>44</v>
      </c>
      <c r="AJ33" s="104">
        <f>'[2]Raw Data'!BR33</f>
        <v>42</v>
      </c>
      <c r="AK33" s="12">
        <f>'[2]Raw Data'!BS33</f>
        <v>12</v>
      </c>
      <c r="AL33" s="11">
        <f>'[2]Raw Data'!BT33</f>
        <v>11</v>
      </c>
      <c r="AM33" s="12">
        <f>'[2]Raw Data'!BU33</f>
        <v>19</v>
      </c>
      <c r="AN33" s="11">
        <f>'[2]Raw Data'!BV33</f>
        <v>15</v>
      </c>
      <c r="AO33" s="12">
        <f>'[2]Raw Data'!BW33</f>
        <v>19</v>
      </c>
      <c r="AP33" s="33">
        <f>'[2]Raw data real costs'!T33</f>
        <v>3177.6442833206902</v>
      </c>
      <c r="AQ33" s="34">
        <f>'[2]Raw data real costs'!U33</f>
        <v>3183.2935304933876</v>
      </c>
      <c r="AR33" s="34">
        <f>'[2]Raw data real costs'!V33</f>
        <v>2067.168812525359</v>
      </c>
      <c r="AS33" s="34">
        <f>'[2]Raw data real costs'!W33</f>
        <v>3003.245543944226</v>
      </c>
      <c r="AT33" s="34">
        <f>'[2]Raw data real costs'!X33</f>
        <v>2385.0123286649637</v>
      </c>
      <c r="AU33" s="34">
        <f>'[2]Raw data real costs'!Y33</f>
        <v>2292.6195426195427</v>
      </c>
      <c r="AV33" s="33">
        <f>'[2]Raw data real costs'!Z33</f>
        <v>51.478450948636421</v>
      </c>
      <c r="AW33" s="34">
        <f>'[2]Raw data real costs'!AA33</f>
        <v>55.168836435368839</v>
      </c>
      <c r="AX33" s="34">
        <f>'[2]Raw data real costs'!AB33</f>
        <v>148.99667001047197</v>
      </c>
      <c r="AY33" s="34">
        <f>'[2]Raw data real costs'!AC33</f>
        <v>158.64692361910465</v>
      </c>
      <c r="AZ33" s="34">
        <f>'[2]Raw data real costs'!AD33</f>
        <v>160.08335627393521</v>
      </c>
      <c r="BA33" s="34">
        <f>'[2]Raw data real costs'!AE33</f>
        <v>185.70080226521944</v>
      </c>
      <c r="BB33" s="48">
        <f>'[2]Raw Data'!DH33</f>
        <v>89.03394255874673</v>
      </c>
      <c r="BC33" s="48">
        <f>'[2]Raw Data'!DI33</f>
        <v>88.34688346883469</v>
      </c>
      <c r="BD33" s="48">
        <f>'[2]Raw Data'!DJ33</f>
        <v>87.005649717514117</v>
      </c>
      <c r="BE33" s="48">
        <f>'[2]Raw Data'!DK33</f>
        <v>90.514905149051501</v>
      </c>
      <c r="BF33" s="48">
        <f>'[2]Raw Data'!DL33</f>
        <v>89.119170984455948</v>
      </c>
      <c r="BG33" s="48">
        <f>'[2]Raw Data'!DM33</f>
        <v>89.807162534435264</v>
      </c>
      <c r="BH33" s="58">
        <f>'[2]Raw Data'!DN33</f>
        <v>85.266666666666666</v>
      </c>
      <c r="BI33" s="58">
        <f>'[2]Raw Data'!DO33</f>
        <v>87.666666666666671</v>
      </c>
      <c r="BJ33" s="59">
        <f>'[2]Raw Data'!DP33</f>
        <v>85.333333333333329</v>
      </c>
      <c r="BK33" s="90">
        <f>'[2]Raw Data'!DQ33</f>
        <v>92.8</v>
      </c>
      <c r="BL33" s="48">
        <f>'[2]Raw Data'!DR33</f>
        <v>91.1</v>
      </c>
      <c r="BM33" s="57">
        <f>'[2]Raw Data'!DS33</f>
        <v>89.6</v>
      </c>
      <c r="BN33" s="55">
        <f>'[2]Raw Data'!DT33</f>
        <v>89.9</v>
      </c>
      <c r="BO33" s="55">
        <f>'[2]Raw Data'!DU33</f>
        <v>92.2</v>
      </c>
      <c r="BP33" s="55">
        <f>'[2]Raw Data'!DV33</f>
        <v>712.69</v>
      </c>
      <c r="BQ33" s="48">
        <f>'[2]Raw Data'!FL33</f>
        <v>3.4937453571384918</v>
      </c>
      <c r="BR33" s="57">
        <f>'[2]Raw Data'!FO33</f>
        <v>2.9470442495939619</v>
      </c>
      <c r="BS33" s="57">
        <f>'[2]Raw Data'!FR33</f>
        <v>2.4311974779580243</v>
      </c>
      <c r="BT33" s="57">
        <f>'[2]Raw Data'!FU33</f>
        <v>3.3573413681140281</v>
      </c>
      <c r="BU33" s="57">
        <f>'[2]Raw Data'!FX33</f>
        <v>3.6844581669065049</v>
      </c>
      <c r="BV33" s="123">
        <f>'[2]Raw Data'!GA33</f>
        <v>4.0181843835927582</v>
      </c>
      <c r="BW33" s="34">
        <f>'[2]Raw data real costs'!AF33</f>
        <v>37128.449213390639</v>
      </c>
      <c r="BX33" s="34">
        <f>'[2]Raw data real costs'!AG33</f>
        <v>35147.70468137032</v>
      </c>
      <c r="BY33" s="35">
        <f>'[2]Raw data real costs'!AH33</f>
        <v>33354.23623896201</v>
      </c>
      <c r="BZ33" s="37">
        <f>'[2]Raw data real costs'!AI33</f>
        <v>37365.478644250448</v>
      </c>
      <c r="CA33" s="35">
        <f>'[2]Raw data real costs'!AJ33</f>
        <v>38607.019642934814</v>
      </c>
      <c r="CB33" s="109">
        <f>'[2]Raw data real costs'!AK33</f>
        <v>41310.414108717487</v>
      </c>
      <c r="CC33" s="60">
        <f>'[2]Raw Data'!GV33</f>
        <v>48.594377510040161</v>
      </c>
      <c r="CD33" s="60">
        <f>'[2]Raw Data'!GW33</f>
        <v>54.751131221719461</v>
      </c>
      <c r="CE33" s="60">
        <f>'[2]Raw Data'!GX33</f>
        <v>55.144032921810705</v>
      </c>
      <c r="CF33" s="60">
        <f>'[2]Raw Data'!GY33</f>
        <v>55.319148936170215</v>
      </c>
      <c r="CG33" s="60">
        <f>'[2]Raw Data'!GZ33</f>
        <v>56.355932203389834</v>
      </c>
      <c r="CH33" s="60">
        <f>'[2]Raw Data'!HA33</f>
        <v>56.000000000000007</v>
      </c>
      <c r="CI33" s="34">
        <f>'[2]Raw data real costs'!AL33</f>
        <v>15.44549202629652</v>
      </c>
      <c r="CJ33" s="34">
        <f>'[2]Raw data real costs'!AM33</f>
        <v>14.720012438897111</v>
      </c>
      <c r="CK33" s="35">
        <f>'[2]Raw data real costs'!AN33</f>
        <v>16.231005800350314</v>
      </c>
      <c r="CL33" s="37">
        <f>'[2]Raw data real costs'!AO33</f>
        <v>13.568774605350255</v>
      </c>
      <c r="CM33" s="35">
        <f>'[2]Raw data real costs'!AP33</f>
        <v>11.845032571039985</v>
      </c>
      <c r="CN33" s="38">
        <f>'[2]Raw data real costs'!AQ33</f>
        <v>10.261742885616211</v>
      </c>
      <c r="CO33" s="111">
        <f>'[2]Raw Data'!HI33</f>
        <v>0.5</v>
      </c>
      <c r="CP33" s="111">
        <f>'[2]Raw Data'!HJ33</f>
        <v>0.44</v>
      </c>
      <c r="CQ33" s="111">
        <f>'[2]Raw Data'!HK33</f>
        <v>0.4</v>
      </c>
      <c r="CR33" s="111">
        <f>'[2]Raw Data'!HL33</f>
        <v>0.35</v>
      </c>
      <c r="CS33" s="111">
        <f>'[2]Raw Data'!HM33</f>
        <v>0.4</v>
      </c>
      <c r="CT33" s="111">
        <f>'[2]Raw Data'!HN33</f>
        <v>0.46</v>
      </c>
      <c r="CU33" s="72">
        <f>'[2]Raw Data'!HO33</f>
        <v>7.659316427783903</v>
      </c>
      <c r="CV33" s="72">
        <f>'[2]Raw Data'!HP33</f>
        <v>6.109170305676856</v>
      </c>
      <c r="CW33" s="72">
        <f>'[2]Raw Data'!HQ33</f>
        <v>6.8827905288941311</v>
      </c>
      <c r="CX33" s="72">
        <f>'[2]Raw Data'!HR33</f>
        <v>5.2801695761804224</v>
      </c>
      <c r="CY33" s="72">
        <f>'[2]Raw Data'!HS33</f>
        <v>6.1088435374149661</v>
      </c>
      <c r="CZ33" s="72">
        <f>'[2]Raw Data'!HT33</f>
        <v>6.7813211845102508</v>
      </c>
      <c r="DA33" s="72">
        <f>'[2]Raw Data'!HU33</f>
        <v>11.26319350473613</v>
      </c>
      <c r="DB33" s="72">
        <f>'[2]Raw Data'!HV33</f>
        <v>12.22033462033462</v>
      </c>
      <c r="DC33" s="72">
        <f>'[2]Raw Data'!HW33</f>
        <v>13.454303840877916</v>
      </c>
      <c r="DD33" s="72">
        <f>'[2]Raw Data'!HX33</f>
        <v>12.896805991425685</v>
      </c>
      <c r="DE33" s="72">
        <f>'[2]Raw Data'!HY33</f>
        <v>14.4557880055788</v>
      </c>
      <c r="DF33" s="72">
        <f>'[2]Raw Data'!HZ33</f>
        <v>13.062943011057556</v>
      </c>
      <c r="DG33" s="72">
        <f>'[2]Raw Data'!IA33</f>
        <v>94.069965670271642</v>
      </c>
      <c r="DH33" s="72">
        <f>'[2]Raw Data'!IB33</f>
        <v>94.206230809167252</v>
      </c>
      <c r="DI33" s="72">
        <f>'[2]Raw Data'!IC33</f>
        <v>94.408164534593794</v>
      </c>
      <c r="DJ33" s="72">
        <f>'[2]Raw Data'!ID33</f>
        <v>94.521532241713885</v>
      </c>
      <c r="DK33" s="72">
        <f>'[2]Raw Data'!IE33</f>
        <v>95.003942953799083</v>
      </c>
      <c r="DL33" s="72">
        <f>'[2]Raw Data'!IF33</f>
        <v>94.447407107252204</v>
      </c>
      <c r="DM33" s="72">
        <f>'[2]Raw Data'!IG33</f>
        <v>90.286588927154455</v>
      </c>
      <c r="DN33" s="72">
        <f>'[2]Raw Data'!IH33</f>
        <v>84.329164155113517</v>
      </c>
      <c r="DO33" s="72">
        <f>'[2]Raw Data'!II33</f>
        <v>83.319892149546206</v>
      </c>
      <c r="DP33" s="72">
        <f>'[2]Raw Data'!IJ33</f>
        <v>86.606730371775228</v>
      </c>
      <c r="DQ33" s="72">
        <f>'[2]Raw Data'!IK33</f>
        <v>90.277645180048424</v>
      </c>
      <c r="DR33" s="72">
        <f>'[2]Raw Data'!IL33</f>
        <v>90.808927204608622</v>
      </c>
      <c r="DS33" s="34">
        <f>'[2]Raw data real costs'!AR33</f>
        <v>18.132669532610734</v>
      </c>
      <c r="DT33" s="34">
        <f>'[2]Raw data real costs'!AS33</f>
        <v>16.575999738211241</v>
      </c>
      <c r="DU33" s="35">
        <f>'[2]Raw data real costs'!AT33</f>
        <v>18.275724796852273</v>
      </c>
      <c r="DV33" s="37">
        <f>'[2]Raw data real costs'!AU33</f>
        <v>18.825241766105059</v>
      </c>
      <c r="DW33" s="35">
        <f>'[2]Raw data real costs'!AV33</f>
        <v>21.003908385467462</v>
      </c>
      <c r="DX33" s="35">
        <f>'[2]Raw data real costs'!AW33</f>
        <v>22.031547840587692</v>
      </c>
      <c r="DY33" s="35">
        <f>'[2]Raw Data'!JE33</f>
        <v>1.1000000000000001</v>
      </c>
      <c r="DZ33" s="35">
        <f>'[2]Raw Data'!JH33</f>
        <v>1.6</v>
      </c>
      <c r="EA33" s="35">
        <f>'[2]Raw Data'!JK33</f>
        <v>1.4184801184915119</v>
      </c>
      <c r="EB33" s="35">
        <f>'[2]Raw Data'!JN33</f>
        <v>1.3885041551246537</v>
      </c>
      <c r="EC33" s="35">
        <f>'[2]Raw Data'!JQ33</f>
        <v>1.7728078549024955</v>
      </c>
      <c r="ED33" s="35">
        <f>'[2]Raw Data'!JT33</f>
        <v>2.1619720668519946</v>
      </c>
      <c r="EE33" s="56">
        <f>'[2]Raw Data'!JW33</f>
        <v>43.280182232346242</v>
      </c>
      <c r="EF33" s="56">
        <f>'[2]Raw Data'!JX33</f>
        <v>44.271643338517372</v>
      </c>
      <c r="EG33" s="56">
        <f>'[2]Raw Data'!JY33</f>
        <v>42.515592515592516</v>
      </c>
      <c r="EH33" s="56">
        <f>'[2]Raw Data'!JZ33</f>
        <v>40.714285714285715</v>
      </c>
      <c r="EI33" s="56">
        <f>'[2]Raw Data'!KA33</f>
        <v>39.320920043811611</v>
      </c>
      <c r="EJ33" s="56">
        <f>'[2]Raw Data'!KB33</f>
        <v>35.827664399092974</v>
      </c>
      <c r="EK33" s="61">
        <f>'[2]Raw Data'!KC33</f>
        <v>67.566666666666663</v>
      </c>
      <c r="EL33" s="61">
        <f>'[2]Raw Data'!KD33</f>
        <v>69.666666666666671</v>
      </c>
      <c r="EM33" s="61">
        <f>'[2]Raw Data'!KE33</f>
        <v>66.333333333333329</v>
      </c>
      <c r="EN33" s="34">
        <f>'[2]Raw data real costs'!AX33</f>
        <v>643.4975241288796</v>
      </c>
      <c r="EO33" s="34">
        <f>'[2]Raw data real costs'!AY33</f>
        <v>586.29700746060848</v>
      </c>
      <c r="EP33" s="35">
        <f>'[2]Raw data real costs'!AZ33</f>
        <v>445.98000794417402</v>
      </c>
      <c r="EQ33" s="37">
        <f>'[2]Raw data real costs'!BA33</f>
        <v>424.02920171806699</v>
      </c>
      <c r="ER33" s="35">
        <f>'[2]Raw data real costs'!BB33</f>
        <v>462.46469293646396</v>
      </c>
      <c r="ES33" s="35">
        <f>'[2]Raw data real costs'!BC33</f>
        <v>466.13247863247864</v>
      </c>
      <c r="ET33" s="34">
        <f>'[2]Raw data real costs'!BD33</f>
        <v>4.8224212441287539</v>
      </c>
      <c r="EU33" s="34">
        <f>'[2]Raw data real costs'!BE33</f>
        <v>4.7446840473388496</v>
      </c>
      <c r="EV33" s="35">
        <f>'[2]Raw data real costs'!BF33</f>
        <v>4.7963462942561597</v>
      </c>
      <c r="EW33" s="37">
        <f>'[2]Raw data real costs'!BG33</f>
        <v>6.0551728049416162</v>
      </c>
      <c r="EX33" s="35">
        <f>'[2]Raw data real costs'!BH33</f>
        <v>5.9099034295152943</v>
      </c>
      <c r="EY33" s="38">
        <f>'[2]Raw data real costs'!BI33</f>
        <v>5.4630293801548691</v>
      </c>
      <c r="EZ33" s="34">
        <f>'[2]Raw data real costs'!BJ33</f>
        <v>3.9030994118357425</v>
      </c>
      <c r="FA33" s="34">
        <f>'[2]Raw data real costs'!BK33</f>
        <v>3.7013750082275978</v>
      </c>
      <c r="FB33" s="35">
        <f>'[2]Raw data real costs'!BL33</f>
        <v>3.8253247663579892</v>
      </c>
      <c r="FC33" s="37">
        <f>'[2]Raw data real costs'!BM33</f>
        <v>2.8066585436729312</v>
      </c>
      <c r="FD33" s="35">
        <f>'[2]Raw data real costs'!BN33</f>
        <v>2.4302882574568958</v>
      </c>
      <c r="FE33" s="38">
        <f>'[2]Raw data real costs'!BO33</f>
        <v>3.4511122237322081</v>
      </c>
      <c r="FF33" s="34">
        <f>'[2]Raw data real costs'!BP33</f>
        <v>0.72150283393149417</v>
      </c>
      <c r="FG33" s="34">
        <f>'[2]Raw data real costs'!BQ33</f>
        <v>0.43688171737688042</v>
      </c>
      <c r="FH33" s="37">
        <f>'[2]Raw data real costs'!BR33</f>
        <v>0.30800717690460816</v>
      </c>
      <c r="FI33" s="37">
        <f>'[2]Raw data real costs'!BS33</f>
        <v>1.0767423828676408</v>
      </c>
      <c r="FJ33" s="35">
        <f>'[2]Raw data real costs'!BT33</f>
        <v>1.2271219287734945</v>
      </c>
      <c r="FK33" s="38">
        <f>'[2]Raw data real costs'!BU33</f>
        <v>1.0343804928859215</v>
      </c>
      <c r="FL33" s="34">
        <f>'[2]Raw data real costs'!BV33</f>
        <v>59879.246961053614</v>
      </c>
      <c r="FM33" s="34">
        <f>'[2]Raw data real costs'!BW33</f>
        <v>59992.284739287657</v>
      </c>
      <c r="FN33" s="37">
        <f>'[2]Raw data real costs'!BX33</f>
        <v>54642.22195406293</v>
      </c>
      <c r="FO33" s="37">
        <f>'[2]Raw data real costs'!BY33</f>
        <v>51519.412990963785</v>
      </c>
      <c r="FP33" s="45">
        <f>'[2]Raw data real costs'!BZ33</f>
        <v>37398.101660494402</v>
      </c>
      <c r="FQ33" s="45">
        <f>'[2]Raw data real costs'!CA33</f>
        <v>38296.684897868065</v>
      </c>
      <c r="FR33" s="134">
        <f>'[2]Raw Data'!NW33</f>
        <v>84.333333333333329</v>
      </c>
      <c r="FS33" s="134">
        <f>'[2]Raw Data'!NX33</f>
        <v>82.333333333333329</v>
      </c>
      <c r="FT33" s="134">
        <f>'[2]Raw Data'!NY33</f>
        <v>82.533333333333331</v>
      </c>
      <c r="FU33" s="61">
        <f>'[2]Raw Data'!NZ33</f>
        <v>86.333333333333329</v>
      </c>
      <c r="FV33" s="58">
        <f>'[2]Raw Data'!OA33</f>
        <v>88.666666666666671</v>
      </c>
      <c r="FW33" s="58">
        <f>'[2]Raw Data'!OB33</f>
        <v>76.851851851851848</v>
      </c>
      <c r="FX33" s="58">
        <f>'[2]Raw Data'!OC33</f>
        <v>76.666666666666671</v>
      </c>
      <c r="FY33" s="58">
        <f>'[2]Raw Data'!OD33</f>
        <v>70.333333333333329</v>
      </c>
      <c r="FZ33" s="58">
        <f>'[2]Raw Data'!OE33</f>
        <v>70.399999999999991</v>
      </c>
      <c r="GA33" s="58">
        <f>'[2]Raw Data'!OF33</f>
        <v>69.333333333333329</v>
      </c>
      <c r="GB33" s="58">
        <f>'[2]Raw Data'!OG33</f>
        <v>71.333333333333329</v>
      </c>
      <c r="GC33" s="34">
        <f>'[2]Raw data real costs'!CB33</f>
        <v>95.958119812405272</v>
      </c>
      <c r="GD33" s="34">
        <f>'[2]Raw data real costs'!CC33</f>
        <v>78.184292203756868</v>
      </c>
      <c r="GE33" s="37">
        <f>'[2]Raw data real costs'!CD33</f>
        <v>59.954445264024166</v>
      </c>
      <c r="GF33" s="37">
        <f>'[2]Raw data real costs'!CE33</f>
        <v>56.026733036201101</v>
      </c>
      <c r="GG33" s="36">
        <f>'[2]Raw data real costs'!CF33</f>
        <v>58.247062928806969</v>
      </c>
      <c r="GH33" s="34">
        <f>'[2]Raw data real costs'!CG33</f>
        <v>42.497054727093236</v>
      </c>
      <c r="GI33" s="35">
        <f>'[2]Raw data real costs'!CH33</f>
        <v>36.309074498550409</v>
      </c>
      <c r="GJ33" s="35">
        <f>'[2]Raw data real costs'!CI33</f>
        <v>40.843439739034842</v>
      </c>
      <c r="GK33" s="36">
        <f>'[2]Raw data real costs'!CJ33</f>
        <v>34.744156664560961</v>
      </c>
      <c r="GL33" s="34">
        <f>'[2]Raw data real costs'!CK33</f>
        <v>84.716362820047365</v>
      </c>
      <c r="GM33" s="34">
        <f>'[2]Raw data real costs'!CL33</f>
        <v>88.984384964263924</v>
      </c>
      <c r="GN33" s="35">
        <f>'[2]Raw data real costs'!CM33</f>
        <v>115.82263526582781</v>
      </c>
      <c r="GO33" s="35">
        <f>'[2]Raw data real costs'!CN33</f>
        <v>122.59336961687684</v>
      </c>
      <c r="GP33" s="36">
        <f>'[2]Raw data real costs'!CO33</f>
        <v>123.01497707808552</v>
      </c>
      <c r="GQ33" s="34">
        <f>'[2]Raw data real costs'!CP33</f>
        <v>112.28121403857006</v>
      </c>
      <c r="GR33" s="35">
        <f>'[2]Raw data real costs'!CQ33</f>
        <v>111.78550242296639</v>
      </c>
      <c r="GS33" s="35">
        <f>'[2]Raw data real costs'!CR33</f>
        <v>112.77107228916901</v>
      </c>
      <c r="GT33" s="36">
        <f>'[2]Raw data real costs'!CS33</f>
        <v>110.85455377175595</v>
      </c>
      <c r="GU33" s="34">
        <f>'[2]Raw data real costs'!CT33</f>
        <v>22798.170569625832</v>
      </c>
      <c r="GV33" s="34">
        <f>'[2]Raw data real costs'!CU33</f>
        <v>22854.20371020482</v>
      </c>
      <c r="GW33" s="35">
        <f>'[2]Raw data real costs'!CV33</f>
        <v>30693.238024574395</v>
      </c>
      <c r="GX33" s="37">
        <f>'[2]Raw data real costs'!CW33</f>
        <v>29193.198989371856</v>
      </c>
      <c r="GY33" s="45">
        <f>'[2]Raw data real costs'!CX33</f>
        <v>19600.142474566204</v>
      </c>
      <c r="GZ33" s="36">
        <f>'[2]Raw data real costs'!CY33</f>
        <v>21520.258957472932</v>
      </c>
      <c r="HA33" s="61">
        <f>'[2]Raw Data'!RC33</f>
        <v>97.1</v>
      </c>
      <c r="HB33" s="61">
        <f>'[2]Raw Data'!RD33</f>
        <v>94.1</v>
      </c>
      <c r="HC33" s="61">
        <f>'[2]Raw Data'!RE33</f>
        <v>97.8</v>
      </c>
      <c r="HD33" s="61">
        <f>'[2]Raw Data'!RF33</f>
        <v>93.506493506493499</v>
      </c>
      <c r="HE33" s="61">
        <f>'[2]Raw Data'!RG33</f>
        <v>92.4</v>
      </c>
      <c r="HF33" s="34">
        <f>'[2]Raw data real costs'!CZ33</f>
        <v>42932.550460410523</v>
      </c>
      <c r="HG33" s="34">
        <f>'[2]Raw data real costs'!DA33</f>
        <v>43381.019659546415</v>
      </c>
      <c r="HH33" s="35">
        <f>'[2]Raw data real costs'!DB33</f>
        <v>37957.331993665946</v>
      </c>
      <c r="HI33" s="37">
        <f>'[2]Raw data real costs'!DC33</f>
        <v>31100.203674494136</v>
      </c>
      <c r="HJ33" s="45">
        <f>'[2]Raw data real costs'!DD33</f>
        <v>21505.146015584403</v>
      </c>
      <c r="HK33" s="36">
        <f>'[2]Raw data real costs'!DE33</f>
        <v>29091.193411347704</v>
      </c>
      <c r="HL33" s="61">
        <f>'[2]Raw Data'!SA33</f>
        <v>27.537865866984191</v>
      </c>
      <c r="HM33" s="61">
        <f>'[2]Raw Data'!SB33</f>
        <v>24.2</v>
      </c>
      <c r="HN33" s="61">
        <f>'[2]Raw Data'!SC33</f>
        <v>24.75</v>
      </c>
      <c r="HO33" s="61">
        <f>'[2]Raw Data'!SD33</f>
        <v>25.505751216166249</v>
      </c>
      <c r="HP33" s="61">
        <f>'[2]Raw Data'!SE33</f>
        <v>26.525919204886929</v>
      </c>
      <c r="HQ33" s="61">
        <f>'[2]Raw Data'!SF33</f>
        <v>19.427996871857893</v>
      </c>
      <c r="HR33" s="61">
        <f>'[2]Raw Data'!SG33</f>
        <v>23.295138502614304</v>
      </c>
      <c r="HS33" s="61">
        <f>'[2]Raw Data'!SH33</f>
        <v>25</v>
      </c>
      <c r="HT33" s="61">
        <f>'[2]Raw Data'!SI33</f>
        <v>29.43</v>
      </c>
      <c r="HU33" s="61">
        <f>'[2]Raw Data'!SJ33</f>
        <v>27.611758989310012</v>
      </c>
      <c r="HV33" s="61">
        <f>'[2]Raw Data'!SK33</f>
        <v>22.970535177390261</v>
      </c>
      <c r="HW33" s="61">
        <f>'[2]Raw Data'!SL33</f>
        <v>34.823911168626992</v>
      </c>
      <c r="HX33" s="61">
        <f>'[2]Raw Data'!SM33</f>
        <v>37.4</v>
      </c>
      <c r="HY33" s="61">
        <f>'[2]Raw Data'!SN33</f>
        <v>32.6</v>
      </c>
      <c r="HZ33" s="61">
        <f>'[2]Raw Data'!SO33</f>
        <v>42.39</v>
      </c>
      <c r="IA33" s="61">
        <f>'[2]Raw Data'!SP33</f>
        <v>42.485657518031871</v>
      </c>
      <c r="IB33" s="61">
        <f>'[2]Raw Data'!SQ33</f>
        <v>30.353171300494026</v>
      </c>
      <c r="IC33" s="61">
        <f>'[2]Raw Data'!SR33</f>
        <v>35.853107542151264</v>
      </c>
      <c r="ID33" s="61">
        <f>'[2]Raw Data'!SS33</f>
        <v>36.299999999999997</v>
      </c>
      <c r="IE33" s="61">
        <f>'[2]Raw Data'!ST33</f>
        <v>36.5</v>
      </c>
      <c r="IF33" s="61">
        <f>'[2]Raw Data'!SU33</f>
        <v>37.369999999999997</v>
      </c>
      <c r="IG33" s="61">
        <f>'[2]Raw Data'!SV33</f>
        <v>35.954682444787551</v>
      </c>
      <c r="IH33" s="61">
        <f>'[2]Raw Data'!SW33</f>
        <v>38.33703590043163</v>
      </c>
      <c r="II33" s="34">
        <f>'[2]Raw data real costs'!DF33</f>
        <v>19387.327388299993</v>
      </c>
      <c r="IJ33" s="34">
        <f>'[2]Raw data real costs'!DG33</f>
        <v>21016.0326126115</v>
      </c>
      <c r="IK33" s="35">
        <f>'[2]Raw data real costs'!DH33</f>
        <v>19819.848769231892</v>
      </c>
      <c r="IL33" s="37">
        <f>'[2]Raw data real costs'!DI33</f>
        <v>21713.293027476033</v>
      </c>
      <c r="IM33" s="45">
        <f>'[2]Raw data real costs'!DJ33</f>
        <v>19947.146710266694</v>
      </c>
      <c r="IN33" s="34">
        <f>'[2]Raw data real costs'!DK33</f>
        <v>3807.9802033477945</v>
      </c>
      <c r="IO33" s="35">
        <f>'[2]Raw data real costs'!DL33</f>
        <v>3813.730505610009</v>
      </c>
      <c r="IP33" s="35">
        <f>'[2]Raw data real costs'!DM33</f>
        <v>3637.947632343813</v>
      </c>
      <c r="IQ33" s="36">
        <f>'[2]Raw data real costs'!DN33</f>
        <v>3560.6652528183949</v>
      </c>
      <c r="IR33" s="35">
        <f>'[2]Raw data real costs'!DO33</f>
        <v>16011.8685658841</v>
      </c>
      <c r="IS33" s="37">
        <f>'[2]Raw data real costs'!DP33</f>
        <v>17899.562521866024</v>
      </c>
      <c r="IT33" s="45">
        <f>'[2]Raw data real costs'!DQ33</f>
        <v>16309.199077922882</v>
      </c>
      <c r="IU33" s="36">
        <f>'[2]Raw data real costs'!DR33</f>
        <v>15849.983257059939</v>
      </c>
      <c r="IV33" s="60">
        <f>'[2]Raw Data'!UO33</f>
        <v>46.089674180529578</v>
      </c>
      <c r="IW33" s="60">
        <f>'[2]Raw Data'!UP33</f>
        <v>43.18</v>
      </c>
      <c r="IX33" s="60">
        <f>'[2]Raw Data'!UQ33</f>
        <v>44.006794453957916</v>
      </c>
      <c r="IY33" s="60">
        <f>'[2]Raw Data'!UR33</f>
        <v>44.3</v>
      </c>
      <c r="IZ33" s="60">
        <f>'[2]Raw Data'!US33</f>
        <v>46.385874844035143</v>
      </c>
      <c r="JA33" s="60">
        <f>'[2]Raw Data'!UT33</f>
        <v>80.8</v>
      </c>
      <c r="JB33" s="60">
        <f>'[2]Raw Data'!UU33</f>
        <v>81.666666666666671</v>
      </c>
      <c r="JC33" s="60">
        <f>'[2]Raw Data'!UV33</f>
        <v>82.666666666666671</v>
      </c>
      <c r="JD33" s="60">
        <f>'[2]Raw Data'!UW33</f>
        <v>74.766666666666666</v>
      </c>
      <c r="JE33" s="60">
        <f>'[2]Raw Data'!UX33</f>
        <v>76</v>
      </c>
      <c r="JF33" s="60">
        <f>'[2]Raw Data'!UY33</f>
        <v>79.666666666666671</v>
      </c>
      <c r="JG33" s="60">
        <f>'[2]Raw Data'!UZ33</f>
        <v>9.1925733124982223</v>
      </c>
      <c r="JH33" s="60">
        <f>'[2]Raw Data'!VA33</f>
        <v>9.7824392653398409</v>
      </c>
      <c r="JI33" s="60">
        <f>'[2]Raw Data'!VB33</f>
        <v>9.1591072615043529</v>
      </c>
      <c r="JJ33" s="60">
        <f>'[2]Raw Data'!VC33</f>
        <v>8.6044069273893999</v>
      </c>
      <c r="JK33" s="60">
        <f>'[2]Raw Data'!VD33</f>
        <v>9.5505138793139839</v>
      </c>
      <c r="JL33" s="58">
        <f>'[2]Raw Data'!VE33</f>
        <v>10.894546640126473</v>
      </c>
      <c r="JM33" s="58">
        <f>'[2]Raw Data'!VF33</f>
        <v>1.6858369460263887</v>
      </c>
      <c r="JN33" s="58">
        <f>'[2]Raw Data'!VG33</f>
        <v>2.0266295170582183</v>
      </c>
      <c r="JO33" s="58">
        <f>'[2]Raw Data'!VH33</f>
        <v>2.1940080674832783</v>
      </c>
      <c r="JP33" s="58">
        <f>'[2]Raw Data'!VI33</f>
        <v>1.4493384272363439</v>
      </c>
      <c r="JQ33" s="58">
        <f>'[2]Raw Data'!VJ33</f>
        <v>1.0198199443912939</v>
      </c>
      <c r="JR33" s="58">
        <f>'[2]Raw Data'!VK33</f>
        <v>1.4698034028958968</v>
      </c>
      <c r="JS33" s="58">
        <f>'[2]Raw Data'!VL33</f>
        <v>32.120462774882981</v>
      </c>
      <c r="JT33" s="58">
        <f>'[2]Raw Data'!VM33</f>
        <v>36.50260999254288</v>
      </c>
      <c r="JU33" s="58">
        <f>'[2]Raw Data'!VN33</f>
        <v>62.003377477557549</v>
      </c>
      <c r="JV33" s="58">
        <f>'[2]Raw Data'!VO33</f>
        <v>83.491461100569268</v>
      </c>
      <c r="JW33" s="58">
        <f>'[2]Raw Data'!VP33</f>
        <v>87.878506409065579</v>
      </c>
      <c r="JX33" s="58">
        <f>'[2]Raw Data'!VQ33</f>
        <v>85.913658355042799</v>
      </c>
      <c r="JY33" s="58">
        <f>'[2]Raw Data'!VR33</f>
        <v>96.722268053683166</v>
      </c>
      <c r="JZ33" s="58">
        <f>'[2]Raw Data'!VS33</f>
        <v>96.719730849710743</v>
      </c>
      <c r="KA33" s="58">
        <f>'[2]Raw Data'!VT33</f>
        <v>94.999265215291913</v>
      </c>
      <c r="KB33" s="58">
        <f>'[2]Raw Data'!VU33</f>
        <v>8.6704389660243795</v>
      </c>
      <c r="KC33" s="58">
        <f>'[2]Raw Data'!VV33</f>
        <v>9.5470758572163135</v>
      </c>
      <c r="KD33" s="58">
        <f>'[2]Raw Data'!VW33</f>
        <v>10.582370717654701</v>
      </c>
      <c r="KE33" s="58">
        <f>'[2]Raw Data'!VX33</f>
        <v>62.350967058200126</v>
      </c>
      <c r="KF33" s="58">
        <f>'[2]Raw Data'!VY33</f>
        <v>46.029082774049215</v>
      </c>
      <c r="KG33" s="58">
        <f>'[2]Raw Data'!VZ33</f>
        <v>74.891120789263184</v>
      </c>
      <c r="KH33" s="58">
        <f>'[2]Raw Data'!WA33</f>
        <v>95.482063793259243</v>
      </c>
      <c r="KI33" s="58">
        <f>'[2]Raw Data'!WB33</f>
        <v>100</v>
      </c>
      <c r="KJ33" s="58">
        <f>'[2]Raw Data'!WC33</f>
        <v>93.943059173799782</v>
      </c>
      <c r="KK33" s="58">
        <f>'[2]Raw Data'!WD33</f>
        <v>46.783625730994146</v>
      </c>
      <c r="KL33" s="58">
        <f>'[2]Raw Data'!WE33</f>
        <v>84.795321637426895</v>
      </c>
      <c r="KM33" s="58">
        <f>'[2]Raw Data'!WF33</f>
        <v>86.470588235294116</v>
      </c>
      <c r="KN33" s="58">
        <f>'[2]Raw Data'!WG33</f>
        <v>87.058823529411768</v>
      </c>
      <c r="KO33" s="58">
        <f>'[2]Raw Data'!WH33</f>
        <v>88.60759493670885</v>
      </c>
      <c r="KP33" s="58">
        <f>'[2]Raw Data'!WI33</f>
        <v>89.932885906040269</v>
      </c>
      <c r="KQ33" s="58">
        <f>'[2]Raw Data'!WJ33</f>
        <v>97.954931251060941</v>
      </c>
      <c r="KR33" s="58">
        <f>'[2]Raw Data'!WK33</f>
        <v>39.302160088256002</v>
      </c>
      <c r="KS33" s="58">
        <f>'[2]Raw Data'!WL33</f>
        <v>50.537634408602152</v>
      </c>
      <c r="KT33" s="58">
        <f>'[2]Raw Data'!WM33</f>
        <v>55.237032102410829</v>
      </c>
      <c r="KU33" s="58">
        <f>'[2]Raw Data'!WN33</f>
        <v>61.709890322845119</v>
      </c>
      <c r="KV33" s="58">
        <f>'[2]Raw Data'!WO33</f>
        <v>64.042469387518679</v>
      </c>
      <c r="KW33" s="58">
        <f>'[2]Raw Data'!WP33</f>
        <v>9.6938775510204085</v>
      </c>
      <c r="KX33" s="58">
        <f>'[2]Raw Data'!WS33</f>
        <v>22.488888888888887</v>
      </c>
      <c r="KY33" s="58">
        <f>'[2]Raw Data'!WV33</f>
        <v>19.189189189189189</v>
      </c>
      <c r="KZ33" s="62">
        <f>'[2]Raw Data'!WY33</f>
        <v>15.96551724137931</v>
      </c>
      <c r="LA33" s="62">
        <f>'[2]Raw data real costs'!DS33</f>
        <v>3177.1658147734843</v>
      </c>
      <c r="LB33" s="62">
        <f>'[2]Raw data real costs'!DT33</f>
        <v>7704.0735457629635</v>
      </c>
      <c r="LC33" s="62">
        <f>'[2]Raw data real costs'!DU33</f>
        <v>6222.2759905061912</v>
      </c>
      <c r="LD33" s="62">
        <f>'[2]Raw data real costs'!DV33</f>
        <v>6238.6029898347451</v>
      </c>
      <c r="LE33" s="62">
        <f>'[2]Raw data real costs'!DW33</f>
        <v>6696.0623805171372</v>
      </c>
      <c r="LF33" s="62">
        <f>'[2]Raw data real costs'!DX33</f>
        <v>5634.6153846153848</v>
      </c>
      <c r="LG33" s="110">
        <f>'[2]Raw Data'!XT33</f>
        <v>9.4155844155844157</v>
      </c>
      <c r="LH33" s="110">
        <f>'[2]Raw Data'!XU33</f>
        <v>9.7904761904761894</v>
      </c>
      <c r="LI33" s="110">
        <f>'[2]Raw Data'!XV33</f>
        <v>9.0634920634920633</v>
      </c>
      <c r="LJ33" s="110">
        <f>'[2]Raw Data'!XW33</f>
        <v>10.211428571428572</v>
      </c>
      <c r="LK33" s="110">
        <f>'[2]Raw Data'!XX33</f>
        <v>9.7383522414035504</v>
      </c>
      <c r="LL33" s="110">
        <f>'[2]Raw Data'!XY33</f>
        <v>8.1936779860750555</v>
      </c>
      <c r="LM33" s="110">
        <f>'[2]Raw Data'!XZ33</f>
        <v>8.1600548439190419</v>
      </c>
      <c r="LN33" s="110">
        <f>'[2]Raw Data'!YA33</f>
        <v>6.191564796293207</v>
      </c>
      <c r="LO33" s="110">
        <f>'[2]Raw Data'!YB33</f>
        <v>6.9880258504380528</v>
      </c>
      <c r="LP33" s="110">
        <f>'[2]Raw Data'!YC33</f>
        <v>5.8195240954757841</v>
      </c>
      <c r="LQ33" s="110">
        <f>'[2]Raw Data'!YD33</f>
        <v>24.498886414253896</v>
      </c>
      <c r="LR33" s="110">
        <f>'[2]Raw Data'!YG33</f>
        <v>24.077583324044141</v>
      </c>
      <c r="LS33" s="110">
        <f>'[2]Raw Data'!YJ33</f>
        <v>20.203147672731333</v>
      </c>
      <c r="LT33" s="110">
        <f>'[2]Raw Data'!KF33</f>
        <v>87.970699999999994</v>
      </c>
      <c r="LU33" s="110">
        <f>'[2]Raw Data'!KG33</f>
        <v>88.124948519065924</v>
      </c>
      <c r="LV33" s="115">
        <f>'[2]Raw Data'!KH33</f>
        <v>88.229600000000005</v>
      </c>
      <c r="LW33" s="115">
        <f>'[2]Raw Data'!KI33</f>
        <v>85.874326488545321</v>
      </c>
      <c r="LX33" s="115">
        <f>'[2]Raw Data'!DV33</f>
        <v>712.69</v>
      </c>
      <c r="LY33" s="115">
        <f>'[2]Raw Data'!DW33</f>
        <v>726.64</v>
      </c>
      <c r="LZ33" s="115">
        <f>'[2]Raw Data'!DX33</f>
        <v>792.38</v>
      </c>
      <c r="MA33" s="115">
        <f>'[2]Raw Data'!DY33</f>
        <v>807.25</v>
      </c>
      <c r="MB33" s="115">
        <f>'[2]Raw Data'!DZ33</f>
        <v>805.36</v>
      </c>
      <c r="MC33" s="115">
        <f>'[2]Raw Data'!EA33</f>
        <v>552</v>
      </c>
      <c r="MD33" s="115">
        <f>'[2]Raw Data'!EB33</f>
        <v>519</v>
      </c>
      <c r="ME33" s="115">
        <f>'[2]Raw Data'!EC33</f>
        <v>646</v>
      </c>
      <c r="MF33" s="115">
        <f>'[2]Raw Data'!ED33</f>
        <v>647</v>
      </c>
      <c r="MG33" s="115">
        <f>'[2]Raw Data'!EE33</f>
        <v>633</v>
      </c>
      <c r="MH33" s="115">
        <f>'[2]Raw Data'!EF33</f>
        <v>680</v>
      </c>
      <c r="MI33" s="115">
        <f>'[2]Raw Data'!EG33</f>
        <v>722</v>
      </c>
      <c r="MJ33" s="115">
        <f>'[2]Raw Data'!EH33</f>
        <v>763</v>
      </c>
      <c r="MK33" s="115">
        <f>'[2]Raw Data'!EI33</f>
        <v>779</v>
      </c>
      <c r="ML33" s="115">
        <f>'[2]Raw Data'!EJ33</f>
        <v>813</v>
      </c>
      <c r="MM33" s="115">
        <f>'[2]Raw Data'!EK33</f>
        <v>902</v>
      </c>
      <c r="MN33" s="115">
        <f>'[2]Raw Data'!EL33</f>
        <v>941</v>
      </c>
      <c r="MO33" s="115">
        <f>'[2]Raw Data'!EM33</f>
        <v>937</v>
      </c>
      <c r="MP33" s="115">
        <f>'[2]Raw Data'!EN33</f>
        <v>923</v>
      </c>
      <c r="MQ33" s="115">
        <f>'[2]Raw Data'!EO33</f>
        <v>951</v>
      </c>
      <c r="MR33" s="115">
        <f>'[2]Raw Data'!EP33</f>
        <v>963</v>
      </c>
      <c r="MS33" s="115">
        <f>'[2]Raw Data'!EQ33</f>
        <v>940</v>
      </c>
      <c r="MT33" s="115">
        <f>'[2]Raw Data'!ER33</f>
        <v>961</v>
      </c>
      <c r="MU33" s="115">
        <f>'[2]Raw Data'!ES33</f>
        <v>1198</v>
      </c>
      <c r="MV33" s="115">
        <f>'[2]Raw Data'!ET33</f>
        <v>1111</v>
      </c>
      <c r="MW33" s="115">
        <f>'[2]Raw Data'!EU33</f>
        <v>963</v>
      </c>
      <c r="MX33" s="115">
        <f>'[2]Raw Data'!EV33</f>
        <v>994</v>
      </c>
      <c r="MY33" s="115">
        <f>'[2]Raw Data'!EW33</f>
        <v>1060</v>
      </c>
      <c r="MZ33" s="115">
        <f>'[2]Raw Data'!EX33</f>
        <v>1211</v>
      </c>
      <c r="NA33" s="115">
        <f>'[2]Raw Data'!EY33</f>
        <v>1041</v>
      </c>
      <c r="NB33" s="115">
        <f>'[2]Raw Data'!EZ33</f>
        <v>79.423868312757193</v>
      </c>
      <c r="NC33" s="115">
        <f>'[2]Raw Data'!FA33</f>
        <v>71.324863883847542</v>
      </c>
      <c r="ND33" s="115">
        <f>'[2]Raw Data'!FB33</f>
        <v>64.171122994652407</v>
      </c>
      <c r="NE33" s="115">
        <f>'[2]Raw Data'!FC33</f>
        <v>72.325102880658434</v>
      </c>
      <c r="NF33" s="115">
        <f>'[2]Raw Data'!FD33</f>
        <v>60.617059891107075</v>
      </c>
      <c r="NG33" s="115">
        <f>'[2]Raw Data'!FE33</f>
        <v>57.219251336898402</v>
      </c>
      <c r="NH33" s="115">
        <f>'[2]Raw Data'!FF33</f>
        <v>85.08230452674897</v>
      </c>
      <c r="NI33" s="115">
        <f>'[2]Raw Data'!FG33</f>
        <v>78.493647912885663</v>
      </c>
      <c r="NJ33" s="115">
        <f>'[2]Raw Data'!FH33</f>
        <v>69.62566844919786</v>
      </c>
      <c r="NK33" s="115">
        <f>'[2]Raw Data'!FI33</f>
        <v>81.893004115226347</v>
      </c>
      <c r="NL33" s="115">
        <f>'[2]Raw Data'!FJ33</f>
        <v>61.070780399274049</v>
      </c>
      <c r="NM33" s="115">
        <f>'[2]Raw Data'!FK33</f>
        <v>60.534759358288767</v>
      </c>
      <c r="NN33" s="115">
        <f>'[2]Raw Data'!FL33</f>
        <v>3.4937453571384918</v>
      </c>
      <c r="NO33" s="116"/>
      <c r="NP33" s="113"/>
    </row>
    <row r="34" spans="1:380" s="63" customFormat="1" ht="15" customHeight="1">
      <c r="A34" s="64" t="s">
        <v>115</v>
      </c>
      <c r="B34" s="65">
        <v>3</v>
      </c>
      <c r="C34" s="65">
        <v>3</v>
      </c>
      <c r="D34" s="96">
        <f>'[2]Raw data real costs'!B34</f>
        <v>4974.5495898688077</v>
      </c>
      <c r="E34" s="96">
        <f>'[2]Raw data real costs'!C34</f>
        <v>4875.3237325224791</v>
      </c>
      <c r="F34" s="96">
        <f>'[2]Raw data real costs'!D34</f>
        <v>4876.1867680264404</v>
      </c>
      <c r="G34" s="96">
        <f>'[2]Raw data real costs'!E34</f>
        <v>4919.5434227636633</v>
      </c>
      <c r="H34" s="96">
        <f>'[2]Raw data real costs'!F34</f>
        <v>4770.9774121601131</v>
      </c>
      <c r="I34" s="97">
        <f>'[2]Raw data real costs'!G34</f>
        <v>4854.4841449970818</v>
      </c>
      <c r="J34" s="96">
        <f>'[2]Raw data real costs'!H34</f>
        <v>6008.5889531902449</v>
      </c>
      <c r="K34" s="96">
        <f>'[2]Raw data real costs'!I34</f>
        <v>6312.9904423485423</v>
      </c>
      <c r="L34" s="96">
        <f>'[2]Raw data real costs'!J34</f>
        <v>6332.1288511981511</v>
      </c>
      <c r="M34" s="96">
        <f>'[2]Raw data real costs'!K34</f>
        <v>6547.0172574871131</v>
      </c>
      <c r="N34" s="96">
        <f>'[2]Raw data real costs'!L34</f>
        <v>6560.1975367929954</v>
      </c>
      <c r="O34" s="97">
        <f>'[2]Raw data real costs'!M34</f>
        <v>6479.1878172588831</v>
      </c>
      <c r="P34" s="40">
        <f>'[2]Raw data real costs'!N34</f>
        <v>4062.1360457921273</v>
      </c>
      <c r="Q34" s="41">
        <f>'[2]Raw data real costs'!O34</f>
        <v>2410.8110721418816</v>
      </c>
      <c r="R34" s="41">
        <f>'[2]Raw data real costs'!P34</f>
        <v>2252.8135482501962</v>
      </c>
      <c r="S34" s="41">
        <f>'[2]Raw data real costs'!Q34</f>
        <v>2380.6053509365147</v>
      </c>
      <c r="T34" s="41">
        <f>'[2]Raw data real costs'!R34</f>
        <v>2404.9075006878929</v>
      </c>
      <c r="U34" s="44">
        <f>'[2]Raw data real costs'!S34</f>
        <v>2479.6191609639986</v>
      </c>
      <c r="V34" s="66">
        <f>'[2]Raw Data'!BD34</f>
        <v>48</v>
      </c>
      <c r="W34" s="67">
        <f>'[2]Raw Data'!BE34</f>
        <v>52</v>
      </c>
      <c r="X34" s="68">
        <f>'[2]Raw Data'!BF34</f>
        <v>59</v>
      </c>
      <c r="Y34" s="67">
        <f>'[2]Raw Data'!BG34</f>
        <v>59</v>
      </c>
      <c r="Z34" s="125">
        <f>'[2]Raw Data'!BH34</f>
        <v>61</v>
      </c>
      <c r="AA34" s="66">
        <f>'[2]Raw Data'!BI34</f>
        <v>24</v>
      </c>
      <c r="AB34" s="68">
        <f>'[2]Raw Data'!BJ34</f>
        <v>27</v>
      </c>
      <c r="AC34" s="68">
        <f>'[2]Raw Data'!BK34</f>
        <v>32</v>
      </c>
      <c r="AD34" s="68">
        <f>'[2]Raw Data'!BL34</f>
        <v>30</v>
      </c>
      <c r="AE34" s="68">
        <f>'[2]Raw Data'!BM34</f>
        <v>37</v>
      </c>
      <c r="AF34" s="120">
        <f>'[2]Raw Data'!BN34</f>
        <v>27</v>
      </c>
      <c r="AG34" s="120">
        <f>'[2]Raw Data'!BO34</f>
        <v>30</v>
      </c>
      <c r="AH34" s="120">
        <f>'[2]Raw Data'!BP34</f>
        <v>32</v>
      </c>
      <c r="AI34" s="120">
        <f>'[2]Raw Data'!BQ34</f>
        <v>40</v>
      </c>
      <c r="AJ34" s="105">
        <f>'[2]Raw Data'!BR34</f>
        <v>47</v>
      </c>
      <c r="AK34" s="14">
        <f>'[2]Raw Data'!BS34</f>
        <v>10</v>
      </c>
      <c r="AL34" s="13">
        <f>'[2]Raw Data'!BT34</f>
        <v>11</v>
      </c>
      <c r="AM34" s="14">
        <f>'[2]Raw Data'!BU34</f>
        <v>13</v>
      </c>
      <c r="AN34" s="13">
        <f>'[2]Raw Data'!BV34</f>
        <v>15</v>
      </c>
      <c r="AO34" s="14">
        <f>'[2]Raw Data'!BW34</f>
        <v>21</v>
      </c>
      <c r="AP34" s="40">
        <f>'[2]Raw data real costs'!T34</f>
        <v>2182.0330096813559</v>
      </c>
      <c r="AQ34" s="41">
        <f>'[2]Raw data real costs'!U34</f>
        <v>2195.4982767373035</v>
      </c>
      <c r="AR34" s="41">
        <f>'[2]Raw data real costs'!V34</f>
        <v>2461.9525445511745</v>
      </c>
      <c r="AS34" s="41">
        <f>'[2]Raw data real costs'!W34</f>
        <v>2735.9037612709926</v>
      </c>
      <c r="AT34" s="41">
        <f>'[2]Raw data real costs'!X34</f>
        <v>2880.5945279263146</v>
      </c>
      <c r="AU34" s="41">
        <f>'[2]Raw data real costs'!Y34</f>
        <v>3029.0598290598291</v>
      </c>
      <c r="AV34" s="40">
        <f>'[2]Raw data real costs'!Z34</f>
        <v>190.43764619128243</v>
      </c>
      <c r="AW34" s="41">
        <f>'[2]Raw data real costs'!AA34</f>
        <v>196.23146849734135</v>
      </c>
      <c r="AX34" s="41">
        <f>'[2]Raw data real costs'!AB34</f>
        <v>183.06311566973898</v>
      </c>
      <c r="AY34" s="41">
        <f>'[2]Raw data real costs'!AC34</f>
        <v>221.67366850279484</v>
      </c>
      <c r="AZ34" s="41">
        <f>'[2]Raw data real costs'!AD34</f>
        <v>216.94010683566867</v>
      </c>
      <c r="BA34" s="41">
        <f>'[2]Raw data real costs'!AE34</f>
        <v>230.15041888804265</v>
      </c>
      <c r="BB34" s="48">
        <f>'[2]Raw Data'!DH34</f>
        <v>87.695749440715886</v>
      </c>
      <c r="BC34" s="48">
        <f>'[2]Raw Data'!DI34</f>
        <v>88.995215311004785</v>
      </c>
      <c r="BD34" s="48">
        <f>'[2]Raw Data'!DJ34</f>
        <v>88.988764044943821</v>
      </c>
      <c r="BE34" s="48">
        <f>'[2]Raw Data'!DK34</f>
        <v>88.433734939759034</v>
      </c>
      <c r="BF34" s="48">
        <f>'[2]Raw Data'!DL34</f>
        <v>89.63133640552995</v>
      </c>
      <c r="BG34" s="48">
        <f>'[2]Raw Data'!DM34</f>
        <v>89.977728285077944</v>
      </c>
      <c r="BH34" s="70">
        <f>'[2]Raw Data'!DN34</f>
        <v>86.366666666666674</v>
      </c>
      <c r="BI34" s="70">
        <f>'[2]Raw Data'!DO34</f>
        <v>86</v>
      </c>
      <c r="BJ34" s="71">
        <f>'[2]Raw Data'!DP34</f>
        <v>79.666666666666671</v>
      </c>
      <c r="BK34" s="91">
        <f>'[2]Raw Data'!DQ34</f>
        <v>89.8</v>
      </c>
      <c r="BL34" s="49">
        <f>'[2]Raw Data'!DR34</f>
        <v>92.6</v>
      </c>
      <c r="BM34" s="69">
        <f>'[2]Raw Data'!DS34</f>
        <v>92.8</v>
      </c>
      <c r="BN34" s="68">
        <f>'[2]Raw Data'!DT34</f>
        <v>93.4</v>
      </c>
      <c r="BO34" s="55">
        <f>'[2]Raw Data'!DU34</f>
        <v>92.7</v>
      </c>
      <c r="BP34" s="68">
        <f>'[2]Raw Data'!DV34</f>
        <v>748.55</v>
      </c>
      <c r="BQ34" s="48">
        <f>'[2]Raw Data'!FL34</f>
        <v>5.0494556621298372</v>
      </c>
      <c r="BR34" s="57">
        <f>'[2]Raw Data'!FO34</f>
        <v>5.4781892454422767</v>
      </c>
      <c r="BS34" s="57">
        <f>'[2]Raw Data'!FR34</f>
        <v>4.06883261169388</v>
      </c>
      <c r="BT34" s="57">
        <f>'[2]Raw Data'!FU34</f>
        <v>3.6771679400005968</v>
      </c>
      <c r="BU34" s="57">
        <f>'[2]Raw Data'!FX34</f>
        <v>3.7200091978862724</v>
      </c>
      <c r="BV34" s="123">
        <f>'[2]Raw Data'!GA34</f>
        <v>3.6467980649918177</v>
      </c>
      <c r="BW34" s="41">
        <f>'[2]Raw data real costs'!AF34</f>
        <v>41283.640750408958</v>
      </c>
      <c r="BX34" s="41">
        <f>'[2]Raw data real costs'!AG34</f>
        <v>29153.228480290749</v>
      </c>
      <c r="BY34" s="39">
        <f>'[2]Raw data real costs'!AH34</f>
        <v>20936.806798724254</v>
      </c>
      <c r="BZ34" s="43">
        <f>'[2]Raw data real costs'!AI34</f>
        <v>22576.33173796353</v>
      </c>
      <c r="CA34" s="39">
        <f>'[2]Raw data real costs'!AJ34</f>
        <v>23217.930100099638</v>
      </c>
      <c r="CB34" s="109">
        <f>'[2]Raw data real costs'!AK34</f>
        <v>22402.688322598711</v>
      </c>
      <c r="CC34" s="60">
        <f>'[2]Raw Data'!GV34</f>
        <v>50.331125827814574</v>
      </c>
      <c r="CD34" s="60">
        <f>'[2]Raw Data'!GW34</f>
        <v>53.873239436619713</v>
      </c>
      <c r="CE34" s="60">
        <f>'[2]Raw Data'!GX34</f>
        <v>54.915254237288138</v>
      </c>
      <c r="CF34" s="60">
        <f>'[2]Raw Data'!GY34</f>
        <v>53.424657534246577</v>
      </c>
      <c r="CG34" s="60">
        <f>'[2]Raw Data'!GZ34</f>
        <v>52.861952861952865</v>
      </c>
      <c r="CH34" s="60">
        <f>'[2]Raw Data'!HA34</f>
        <v>53.125</v>
      </c>
      <c r="CI34" s="41">
        <f>'[2]Raw data real costs'!AL34</f>
        <v>9.8470622519847097</v>
      </c>
      <c r="CJ34" s="41">
        <f>'[2]Raw data real costs'!AM34</f>
        <v>7.3771897237750217</v>
      </c>
      <c r="CK34" s="39">
        <f>'[2]Raw data real costs'!AN34</f>
        <v>9.6080961910769638</v>
      </c>
      <c r="CL34" s="43">
        <f>'[2]Raw data real costs'!AO34</f>
        <v>7.5390304533093273</v>
      </c>
      <c r="CM34" s="39">
        <f>'[2]Raw data real costs'!AP34</f>
        <v>6.5110169325760721</v>
      </c>
      <c r="CN34" s="44">
        <f>'[2]Raw data real costs'!AQ34</f>
        <v>6.2829408224160233</v>
      </c>
      <c r="CO34" s="111">
        <f>'[2]Raw Data'!HI34</f>
        <v>47</v>
      </c>
      <c r="CP34" s="111">
        <f>'[2]Raw Data'!HJ34</f>
        <v>64</v>
      </c>
      <c r="CQ34" s="111">
        <f>'[2]Raw Data'!HK34</f>
        <v>48</v>
      </c>
      <c r="CR34" s="111">
        <f>'[2]Raw Data'!HL34</f>
        <v>4</v>
      </c>
      <c r="CS34" s="111">
        <f>'[2]Raw Data'!HM34</f>
        <v>37.4</v>
      </c>
      <c r="CT34" s="111">
        <f>'[2]Raw Data'!HN34</f>
        <v>9.9</v>
      </c>
      <c r="CU34" s="72">
        <f>'[2]Raw Data'!HO34</f>
        <v>5.118356380877124</v>
      </c>
      <c r="CV34" s="72">
        <f>'[2]Raw Data'!HP34</f>
        <v>5.2810697430519138</v>
      </c>
      <c r="CW34" s="72">
        <f>'[2]Raw Data'!HQ34</f>
        <v>4.8944768349817807</v>
      </c>
      <c r="CX34" s="72">
        <f>'[2]Raw Data'!HR34</f>
        <v>5.4977939969174221</v>
      </c>
      <c r="CY34" s="72">
        <f>'[2]Raw Data'!HS34</f>
        <v>6.2672737011247994</v>
      </c>
      <c r="CZ34" s="72">
        <f>'[2]Raw Data'!HT34</f>
        <v>6.8130990415335466</v>
      </c>
      <c r="DA34" s="72">
        <f>'[2]Raw Data'!HU34</f>
        <v>10.637532061614364</v>
      </c>
      <c r="DB34" s="72">
        <f>'[2]Raw Data'!HV34</f>
        <v>9.2829001516136014</v>
      </c>
      <c r="DC34" s="72">
        <f>'[2]Raw Data'!HW34</f>
        <v>10.891284000780709</v>
      </c>
      <c r="DD34" s="72">
        <f>'[2]Raw Data'!HX34</f>
        <v>10.866853086685309</v>
      </c>
      <c r="DE34" s="72">
        <f>'[2]Raw Data'!HY34</f>
        <v>12.158994032395567</v>
      </c>
      <c r="DF34" s="72">
        <f>'[2]Raw Data'!HZ34</f>
        <v>13.12446443873179</v>
      </c>
      <c r="DG34" s="72">
        <f>'[2]Raw Data'!IA34</f>
        <v>94.355830976972229</v>
      </c>
      <c r="DH34" s="72">
        <f>'[2]Raw Data'!IB34</f>
        <v>94.05860169987109</v>
      </c>
      <c r="DI34" s="72">
        <f>'[2]Raw Data'!IC34</f>
        <v>94.726441158711012</v>
      </c>
      <c r="DJ34" s="72">
        <f>'[2]Raw Data'!ID34</f>
        <v>94.416951983526005</v>
      </c>
      <c r="DK34" s="72">
        <f>'[2]Raw Data'!IE34</f>
        <v>94.920633569917129</v>
      </c>
      <c r="DL34" s="72">
        <f>'[2]Raw Data'!IF34</f>
        <v>95.164106760113768</v>
      </c>
      <c r="DM34" s="72">
        <f>'[2]Raw Data'!IG34</f>
        <v>91.107057000256262</v>
      </c>
      <c r="DN34" s="72">
        <f>'[2]Raw Data'!IH34</f>
        <v>91.428970766898544</v>
      </c>
      <c r="DO34" s="72">
        <f>'[2]Raw Data'!II34</f>
        <v>93.135367030970102</v>
      </c>
      <c r="DP34" s="72">
        <f>'[2]Raw Data'!IJ34</f>
        <v>95.98373896971431</v>
      </c>
      <c r="DQ34" s="72">
        <f>'[2]Raw Data'!IK34</f>
        <v>96.089950505702603</v>
      </c>
      <c r="DR34" s="72">
        <f>'[2]Raw Data'!IL34</f>
        <v>96.064438179621419</v>
      </c>
      <c r="DS34" s="41">
        <f>'[2]Raw data real costs'!AR34</f>
        <v>25.465503432092937</v>
      </c>
      <c r="DT34" s="41">
        <f>'[2]Raw data real costs'!AS34</f>
        <v>21.562672925892823</v>
      </c>
      <c r="DU34" s="39">
        <f>'[2]Raw data real costs'!AT34</f>
        <v>21.89678392996387</v>
      </c>
      <c r="DV34" s="43">
        <f>'[2]Raw data real costs'!AU34</f>
        <v>22.120873050181885</v>
      </c>
      <c r="DW34" s="39">
        <f>'[2]Raw data real costs'!AV34</f>
        <v>24.183759095741721</v>
      </c>
      <c r="DX34" s="39">
        <f>'[2]Raw data real costs'!AW34</f>
        <v>32.053665596530116</v>
      </c>
      <c r="DY34" s="35">
        <f>'[2]Raw Data'!JE34</f>
        <v>0.8</v>
      </c>
      <c r="DZ34" s="35">
        <f>'[2]Raw Data'!JH34</f>
        <v>0.8</v>
      </c>
      <c r="EA34" s="35">
        <f>'[2]Raw Data'!JK34</f>
        <v>1.1477601961221306</v>
      </c>
      <c r="EB34" s="35">
        <f>'[2]Raw Data'!JN34</f>
        <v>1.413284877851807</v>
      </c>
      <c r="EC34" s="35">
        <f>'[2]Raw Data'!JQ34</f>
        <v>2.0835071907424405</v>
      </c>
      <c r="ED34" s="35">
        <f>'[2]Raw Data'!JT34</f>
        <v>2.022514021068412</v>
      </c>
      <c r="EE34" s="56">
        <f>'[2]Raw Data'!JW34</f>
        <v>35.57403557403557</v>
      </c>
      <c r="EF34" s="56">
        <f>'[2]Raw Data'!JX34</f>
        <v>32.510753905365632</v>
      </c>
      <c r="EG34" s="56">
        <f>'[2]Raw Data'!JY34</f>
        <v>34.723404255319153</v>
      </c>
      <c r="EH34" s="56">
        <f>'[2]Raw Data'!JZ34</f>
        <v>37.983870967741936</v>
      </c>
      <c r="EI34" s="56">
        <f>'[2]Raw Data'!KA34</f>
        <v>39.367588932806328</v>
      </c>
      <c r="EJ34" s="56">
        <f>'[2]Raw Data'!KB34</f>
        <v>34.904013961605585</v>
      </c>
      <c r="EK34" s="61">
        <f>'[2]Raw Data'!KC34</f>
        <v>67.833333333333329</v>
      </c>
      <c r="EL34" s="61">
        <f>'[2]Raw Data'!KD34</f>
        <v>69.333333333333329</v>
      </c>
      <c r="EM34" s="61">
        <f>'[2]Raw Data'!KE34</f>
        <v>61.666666666666664</v>
      </c>
      <c r="EN34" s="41">
        <f>'[2]Raw data real costs'!AX34</f>
        <v>487.27892588313875</v>
      </c>
      <c r="EO34" s="41">
        <f>'[2]Raw data real costs'!AY34</f>
        <v>420.04975298475216</v>
      </c>
      <c r="EP34" s="39">
        <f>'[2]Raw data real costs'!AZ34</f>
        <v>359.45865059378519</v>
      </c>
      <c r="EQ34" s="43">
        <f>'[2]Raw data real costs'!BA34</f>
        <v>380.19290752886843</v>
      </c>
      <c r="ER34" s="39">
        <f>'[2]Raw data real costs'!BB34</f>
        <v>401.36606944304492</v>
      </c>
      <c r="ES34" s="35">
        <f>'[2]Raw data real costs'!BC34</f>
        <v>395.24725274725273</v>
      </c>
      <c r="ET34" s="41">
        <f>'[2]Raw data real costs'!BD34</f>
        <v>3.9159724066583301</v>
      </c>
      <c r="EU34" s="41">
        <f>'[2]Raw data real costs'!BE34</f>
        <v>3.9053498549896877</v>
      </c>
      <c r="EV34" s="39">
        <f>'[2]Raw data real costs'!BF34</f>
        <v>3.6946076572789748</v>
      </c>
      <c r="EW34" s="43">
        <f>'[2]Raw data real costs'!BG34</f>
        <v>3.2563532843000633</v>
      </c>
      <c r="EX34" s="39">
        <f>'[2]Raw data real costs'!BH34</f>
        <v>3.0499247548878494</v>
      </c>
      <c r="EY34" s="44">
        <f>'[2]Raw data real costs'!BI34</f>
        <v>2.899622596854833</v>
      </c>
      <c r="EZ34" s="41">
        <f>'[2]Raw data real costs'!BJ34</f>
        <v>3.3580396305565774</v>
      </c>
      <c r="FA34" s="41">
        <f>'[2]Raw data real costs'!BK34</f>
        <v>1.9243774410183021</v>
      </c>
      <c r="FB34" s="39">
        <f>'[2]Raw data real costs'!BL34</f>
        <v>1.9420710403030341</v>
      </c>
      <c r="FC34" s="43">
        <f>'[2]Raw data real costs'!BM34</f>
        <v>1.4433315264579047</v>
      </c>
      <c r="FD34" s="39">
        <f>'[2]Raw data real costs'!BN34</f>
        <v>1.2592535158572471</v>
      </c>
      <c r="FE34" s="44">
        <f>'[2]Raw data real costs'!BO34</f>
        <v>1.9190091155461995</v>
      </c>
      <c r="FF34" s="41">
        <f>'[2]Raw data real costs'!BP34</f>
        <v>0.46070907180390452</v>
      </c>
      <c r="FG34" s="41">
        <f>'[2]Raw data real costs'!BQ34</f>
        <v>0.38389842674943009</v>
      </c>
      <c r="FH34" s="43">
        <f>'[2]Raw data real costs'!BR34</f>
        <v>0.3790753548909348</v>
      </c>
      <c r="FI34" s="43">
        <f>'[2]Raw data real costs'!BS34</f>
        <v>0.5740592038768294</v>
      </c>
      <c r="FJ34" s="39">
        <f>'[2]Raw data real costs'!BT34</f>
        <v>0.51395880943583072</v>
      </c>
      <c r="FK34" s="44">
        <f>'[2]Raw data real costs'!BU34</f>
        <v>0.51248378469274991</v>
      </c>
      <c r="FL34" s="41">
        <f>'[2]Raw data real costs'!BV34</f>
        <v>23518.522807080324</v>
      </c>
      <c r="FM34" s="41">
        <f>'[2]Raw data real costs'!BW34</f>
        <v>27544.816671959208</v>
      </c>
      <c r="FN34" s="43">
        <f>'[2]Raw data real costs'!BX34</f>
        <v>28331.809425045303</v>
      </c>
      <c r="FO34" s="43">
        <f>'[2]Raw data real costs'!BY34</f>
        <v>27119.377217148707</v>
      </c>
      <c r="FP34" s="46">
        <f>'[2]Raw data real costs'!BZ34</f>
        <v>23733.884102324078</v>
      </c>
      <c r="FQ34" s="46">
        <f>'[2]Raw data real costs'!CA34</f>
        <v>22621.114533744047</v>
      </c>
      <c r="FR34" s="134">
        <f>'[2]Raw Data'!NW34</f>
        <v>84.666666666666671</v>
      </c>
      <c r="FS34" s="134">
        <f>'[2]Raw Data'!NX34</f>
        <v>81</v>
      </c>
      <c r="FT34" s="134">
        <f>'[2]Raw Data'!NY34</f>
        <v>85.433333333333337</v>
      </c>
      <c r="FU34" s="61">
        <f>'[2]Raw Data'!NZ34</f>
        <v>89</v>
      </c>
      <c r="FV34" s="58">
        <f>'[2]Raw Data'!OA34</f>
        <v>90</v>
      </c>
      <c r="FW34" s="58">
        <f>'[2]Raw Data'!OB34</f>
        <v>63.148148148148152</v>
      </c>
      <c r="FX34" s="58">
        <f>'[2]Raw Data'!OC34</f>
        <v>67.666666666666671</v>
      </c>
      <c r="FY34" s="58">
        <f>'[2]Raw Data'!OD34</f>
        <v>71.333333333333329</v>
      </c>
      <c r="FZ34" s="58">
        <f>'[2]Raw Data'!OE34</f>
        <v>82.333333333333329</v>
      </c>
      <c r="GA34" s="58">
        <f>'[2]Raw Data'!OF34</f>
        <v>85</v>
      </c>
      <c r="GB34" s="58">
        <f>'[2]Raw Data'!OG34</f>
        <v>82.666666666666671</v>
      </c>
      <c r="GC34" s="41">
        <f>'[2]Raw data real costs'!CB34</f>
        <v>93.042833765043383</v>
      </c>
      <c r="GD34" s="41">
        <f>'[2]Raw data real costs'!CC34</f>
        <v>81.349480072888824</v>
      </c>
      <c r="GE34" s="43">
        <f>'[2]Raw data real costs'!CD34</f>
        <v>76.431172947106191</v>
      </c>
      <c r="GF34" s="43">
        <f>'[2]Raw data real costs'!CE34</f>
        <v>76.726699550406252</v>
      </c>
      <c r="GG34" s="42">
        <f>'[2]Raw data real costs'!CF34</f>
        <v>77.388560187596369</v>
      </c>
      <c r="GH34" s="41">
        <f>'[2]Raw data real costs'!CG34</f>
        <v>65.810130444342093</v>
      </c>
      <c r="GI34" s="39">
        <f>'[2]Raw data real costs'!CH34</f>
        <v>65.413251891759288</v>
      </c>
      <c r="GJ34" s="39">
        <f>'[2]Raw data real costs'!CI34</f>
        <v>63.111506070441585</v>
      </c>
      <c r="GK34" s="42">
        <f>'[2]Raw data real costs'!CJ34</f>
        <v>65.856680489531712</v>
      </c>
      <c r="GL34" s="41">
        <f>'[2]Raw data real costs'!CK34</f>
        <v>123.25683380463495</v>
      </c>
      <c r="GM34" s="41">
        <f>'[2]Raw data real costs'!CL34</f>
        <v>124.98526940097325</v>
      </c>
      <c r="GN34" s="39">
        <f>'[2]Raw data real costs'!CM34</f>
        <v>123.311647892851</v>
      </c>
      <c r="GO34" s="39">
        <f>'[2]Raw data real costs'!CN34</f>
        <v>118.31871304257824</v>
      </c>
      <c r="GP34" s="42">
        <f>'[2]Raw data real costs'!CO34</f>
        <v>111.40720126459047</v>
      </c>
      <c r="GQ34" s="41">
        <f>'[2]Raw data real costs'!CP34</f>
        <v>110.06895565839197</v>
      </c>
      <c r="GR34" s="39">
        <f>'[2]Raw data real costs'!CQ34</f>
        <v>106.04716598824538</v>
      </c>
      <c r="GS34" s="39">
        <f>'[2]Raw data real costs'!CR34</f>
        <v>100.56792837241099</v>
      </c>
      <c r="GT34" s="42">
        <f>'[2]Raw data real costs'!CS34</f>
        <v>104.29098816627895</v>
      </c>
      <c r="GU34" s="41">
        <f>'[2]Raw data real costs'!CT34</f>
        <v>12678.68417429138</v>
      </c>
      <c r="GV34" s="41">
        <f>'[2]Raw data real costs'!CU34</f>
        <v>13478.857891873466</v>
      </c>
      <c r="GW34" s="39">
        <f>'[2]Raw data real costs'!CV34</f>
        <v>13665.446732238188</v>
      </c>
      <c r="GX34" s="43">
        <f>'[2]Raw data real costs'!CW34</f>
        <v>14092.121964096692</v>
      </c>
      <c r="GY34" s="46">
        <f>'[2]Raw data real costs'!CX34</f>
        <v>13823.03140025468</v>
      </c>
      <c r="GZ34" s="42">
        <f>'[2]Raw data real costs'!CY34</f>
        <v>13323.998879865583</v>
      </c>
      <c r="HA34" s="61">
        <f>'[2]Raw Data'!RC34</f>
        <v>95.9</v>
      </c>
      <c r="HB34" s="61">
        <f>'[2]Raw Data'!RD34</f>
        <v>94.7</v>
      </c>
      <c r="HC34" s="61">
        <f>'[2]Raw Data'!RE34</f>
        <v>98</v>
      </c>
      <c r="HD34" s="61">
        <f>'[2]Raw Data'!RF34</f>
        <v>93.766233766233768</v>
      </c>
      <c r="HE34" s="61">
        <f>'[2]Raw Data'!RG34</f>
        <v>93.1</v>
      </c>
      <c r="HF34" s="41">
        <f>'[2]Raw data real costs'!CZ34</f>
        <v>18654.74823614526</v>
      </c>
      <c r="HG34" s="41">
        <f>'[2]Raw data real costs'!DA34</f>
        <v>15182.010667406215</v>
      </c>
      <c r="HH34" s="39">
        <f>'[2]Raw data real costs'!DB34</f>
        <v>15308.437485821496</v>
      </c>
      <c r="HI34" s="43">
        <f>'[2]Raw data real costs'!DC34</f>
        <v>14918.998710315322</v>
      </c>
      <c r="HJ34" s="46">
        <f>'[2]Raw data real costs'!DD34</f>
        <v>13101.079085206087</v>
      </c>
      <c r="HK34" s="42">
        <f>'[2]Raw data real costs'!DE34</f>
        <v>12266.945293852626</v>
      </c>
      <c r="HL34" s="61">
        <f>'[2]Raw Data'!SA34</f>
        <v>21.295790846533318</v>
      </c>
      <c r="HM34" s="61">
        <f>'[2]Raw Data'!SB34</f>
        <v>18.8</v>
      </c>
      <c r="HN34" s="61">
        <f>'[2]Raw Data'!SC34</f>
        <v>16.600000000000001</v>
      </c>
      <c r="HO34" s="61">
        <f>'[2]Raw Data'!SD34</f>
        <v>16.56997285931342</v>
      </c>
      <c r="HP34" s="61">
        <f>'[2]Raw Data'!SE34</f>
        <v>17.337729781705143</v>
      </c>
      <c r="HQ34" s="61">
        <f>'[2]Raw Data'!SF34</f>
        <v>29.352257734599885</v>
      </c>
      <c r="HR34" s="61">
        <f>'[2]Raw Data'!SG34</f>
        <v>29.281579108213755</v>
      </c>
      <c r="HS34" s="61">
        <f>'[2]Raw Data'!SH34</f>
        <v>28.2</v>
      </c>
      <c r="HT34" s="61">
        <f>'[2]Raw Data'!SI34</f>
        <v>26.400000000000002</v>
      </c>
      <c r="HU34" s="61">
        <f>'[2]Raw Data'!SJ34</f>
        <v>26.046118003448786</v>
      </c>
      <c r="HV34" s="61">
        <f>'[2]Raw Data'!SK34</f>
        <v>25.943324490972174</v>
      </c>
      <c r="HW34" s="61">
        <f>'[2]Raw Data'!SL34</f>
        <v>46.376320741526463</v>
      </c>
      <c r="HX34" s="61">
        <f>'[2]Raw Data'!SM34</f>
        <v>45.302169367316111</v>
      </c>
      <c r="HY34" s="61">
        <f>'[2]Raw Data'!SN34</f>
        <v>39</v>
      </c>
      <c r="HZ34" s="61">
        <f>'[2]Raw Data'!SO34</f>
        <v>39</v>
      </c>
      <c r="IA34" s="61">
        <f>'[2]Raw Data'!SP34</f>
        <v>43.471975109779699</v>
      </c>
      <c r="IB34" s="61">
        <f>'[2]Raw Data'!SQ34</f>
        <v>43.752819459682591</v>
      </c>
      <c r="IC34" s="61">
        <f>'[2]Raw Data'!SR34</f>
        <v>28.529519395052048</v>
      </c>
      <c r="ID34" s="61">
        <f>'[2]Raw Data'!SS34</f>
        <v>30.183364047271514</v>
      </c>
      <c r="IE34" s="61">
        <f>'[2]Raw Data'!ST34</f>
        <v>26.4</v>
      </c>
      <c r="IF34" s="61">
        <f>'[2]Raw Data'!SU34</f>
        <v>26.3</v>
      </c>
      <c r="IG34" s="61">
        <f>'[2]Raw Data'!SV34</f>
        <v>24.080077627813804</v>
      </c>
      <c r="IH34" s="61">
        <f>'[2]Raw Data'!SW34</f>
        <v>27.087438854284411</v>
      </c>
      <c r="II34" s="41">
        <f>'[2]Raw data real costs'!DF34</f>
        <v>19105.293507474475</v>
      </c>
      <c r="IJ34" s="41">
        <f>'[2]Raw data real costs'!DG34</f>
        <v>19894.158222443009</v>
      </c>
      <c r="IK34" s="39">
        <f>'[2]Raw data real costs'!DH34</f>
        <v>19158.709033478266</v>
      </c>
      <c r="IL34" s="43">
        <f>'[2]Raw data real costs'!DI34</f>
        <v>18120.096045004822</v>
      </c>
      <c r="IM34" s="46">
        <f>'[2]Raw data real costs'!DJ34</f>
        <v>17678.511856437286</v>
      </c>
      <c r="IN34" s="41">
        <f>'[2]Raw data real costs'!DK34</f>
        <v>10103.363460801693</v>
      </c>
      <c r="IO34" s="39">
        <f>'[2]Raw data real costs'!DL34</f>
        <v>9566.438442156812</v>
      </c>
      <c r="IP34" s="39">
        <f>'[2]Raw data real costs'!DM34</f>
        <v>9026.3601268275033</v>
      </c>
      <c r="IQ34" s="42">
        <f>'[2]Raw data real costs'!DN34</f>
        <v>8686.6423970876494</v>
      </c>
      <c r="IR34" s="39">
        <f>'[2]Raw data real costs'!DO34</f>
        <v>9055.3455726765733</v>
      </c>
      <c r="IS34" s="43">
        <f>'[2]Raw data real costs'!DP34</f>
        <v>8553.657602848014</v>
      </c>
      <c r="IT34" s="46">
        <f>'[2]Raw data real costs'!DQ34</f>
        <v>8652.1517296097809</v>
      </c>
      <c r="IU34" s="42">
        <f>'[2]Raw data real costs'!DR34</f>
        <v>8557.8269392327074</v>
      </c>
      <c r="IV34" s="60">
        <f>'[2]Raw Data'!UO34</f>
        <v>43.359438034678469</v>
      </c>
      <c r="IW34" s="60">
        <f>'[2]Raw Data'!UP34</f>
        <v>42.5</v>
      </c>
      <c r="IX34" s="60">
        <f>'[2]Raw Data'!UQ34</f>
        <v>44.324713499874221</v>
      </c>
      <c r="IY34" s="60">
        <f>'[2]Raw Data'!UR34</f>
        <v>45.9</v>
      </c>
      <c r="IZ34" s="60">
        <f>'[2]Raw Data'!US34</f>
        <v>47.421221666535835</v>
      </c>
      <c r="JA34" s="60">
        <f>'[2]Raw Data'!UT34</f>
        <v>87.233333333333334</v>
      </c>
      <c r="JB34" s="60">
        <f>'[2]Raw Data'!UU34</f>
        <v>90</v>
      </c>
      <c r="JC34" s="60">
        <f>'[2]Raw Data'!UV34</f>
        <v>91.666666666666671</v>
      </c>
      <c r="JD34" s="60">
        <f>'[2]Raw Data'!UW34</f>
        <v>78.13333333333334</v>
      </c>
      <c r="JE34" s="60">
        <f>'[2]Raw Data'!UX34</f>
        <v>82.666666666666671</v>
      </c>
      <c r="JF34" s="60">
        <f>'[2]Raw Data'!UY34</f>
        <v>82.666666666666671</v>
      </c>
      <c r="JG34" s="60">
        <f>'[2]Raw Data'!UZ34</f>
        <v>3.755635751351921</v>
      </c>
      <c r="JH34" s="60">
        <f>'[2]Raw Data'!VA34</f>
        <v>3.8077198992529127</v>
      </c>
      <c r="JI34" s="60">
        <f>'[2]Raw Data'!VB34</f>
        <v>5.0319708242818297</v>
      </c>
      <c r="JJ34" s="60">
        <f>'[2]Raw Data'!VC34</f>
        <v>5.7764003603621834</v>
      </c>
      <c r="JK34" s="60">
        <f>'[2]Raw Data'!VD34</f>
        <v>5.1181610898263479</v>
      </c>
      <c r="JL34" s="58">
        <f>'[2]Raw Data'!VE34</f>
        <v>4.7760004542517738</v>
      </c>
      <c r="JM34" s="58">
        <f>'[2]Raw Data'!VF34</f>
        <v>0.61208299593083948</v>
      </c>
      <c r="JN34" s="58">
        <f>'[2]Raw Data'!VG34</f>
        <v>0.73636711405866395</v>
      </c>
      <c r="JO34" s="58">
        <f>'[2]Raw Data'!VH34</f>
        <v>0.40197227988912176</v>
      </c>
      <c r="JP34" s="58">
        <f>'[2]Raw Data'!VI34</f>
        <v>0.57277469738975162</v>
      </c>
      <c r="JQ34" s="58">
        <f>'[2]Raw Data'!VJ34</f>
        <v>0.51239192728416172</v>
      </c>
      <c r="JR34" s="58">
        <f>'[2]Raw Data'!VK34</f>
        <v>0.42104301179677073</v>
      </c>
      <c r="JS34" s="58">
        <f>'[2]Raw Data'!VL34</f>
        <v>65.673605200030948</v>
      </c>
      <c r="JT34" s="58">
        <f>'[2]Raw Data'!VM34</f>
        <v>73.12877731287773</v>
      </c>
      <c r="JU34" s="58">
        <f>'[2]Raw Data'!VN34</f>
        <v>85.254445125689756</v>
      </c>
      <c r="JV34" s="58">
        <f>'[2]Raw Data'!VO34</f>
        <v>94.232368281805122</v>
      </c>
      <c r="JW34" s="58">
        <f>'[2]Raw Data'!VP34</f>
        <v>98.89265536723164</v>
      </c>
      <c r="JX34" s="58">
        <f>'[2]Raw Data'!VQ34</f>
        <v>99.395496448541635</v>
      </c>
      <c r="JY34" s="58">
        <f>'[2]Raw Data'!VR34</f>
        <v>96.489836075979497</v>
      </c>
      <c r="JZ34" s="58">
        <f>'[2]Raw Data'!VS34</f>
        <v>95.202209324096614</v>
      </c>
      <c r="KA34" s="58">
        <f>'[2]Raw Data'!VT34</f>
        <v>96.422236353291609</v>
      </c>
      <c r="KB34" s="58">
        <f>'[2]Raw Data'!VU34</f>
        <v>10.282432818300073</v>
      </c>
      <c r="KC34" s="58">
        <f>'[2]Raw Data'!VV34</f>
        <v>8.7379298245614034</v>
      </c>
      <c r="KD34" s="58">
        <f>'[2]Raw Data'!VW34</f>
        <v>9.7091673919350168</v>
      </c>
      <c r="KE34" s="58">
        <f>'[2]Raw Data'!VX34</f>
        <v>75.323067399210714</v>
      </c>
      <c r="KF34" s="58">
        <f>'[2]Raw Data'!VY34</f>
        <v>80.350224701689129</v>
      </c>
      <c r="KG34" s="58">
        <f>'[2]Raw Data'!VZ34</f>
        <v>91.485285101164919</v>
      </c>
      <c r="KH34" s="58">
        <f>'[2]Raw Data'!WA34</f>
        <v>99.387708821528463</v>
      </c>
      <c r="KI34" s="58">
        <f>'[2]Raw Data'!WB34</f>
        <v>99.984934086629011</v>
      </c>
      <c r="KJ34" s="58">
        <f>'[2]Raw Data'!WC34</f>
        <v>99.70530451866405</v>
      </c>
      <c r="KK34" s="58">
        <f>'[2]Raw Data'!WD34</f>
        <v>82.622950819672141</v>
      </c>
      <c r="KL34" s="58">
        <f>'[2]Raw Data'!WE34</f>
        <v>85.512367491166074</v>
      </c>
      <c r="KM34" s="58">
        <f>'[2]Raw Data'!WF34</f>
        <v>87.63636363636364</v>
      </c>
      <c r="KN34" s="58">
        <f>'[2]Raw Data'!WG34</f>
        <v>89.298892988929893</v>
      </c>
      <c r="KO34" s="58">
        <f>'[2]Raw Data'!WH34</f>
        <v>89.887640449438194</v>
      </c>
      <c r="KP34" s="58">
        <f>'[2]Raw Data'!WI34</f>
        <v>91.417910447761201</v>
      </c>
      <c r="KQ34" s="58">
        <f>'[2]Raw Data'!WJ34</f>
        <v>94.740829750167705</v>
      </c>
      <c r="KR34" s="58">
        <f>'[2]Raw Data'!WK34</f>
        <v>95.21206124944392</v>
      </c>
      <c r="KS34" s="58">
        <f>'[2]Raw Data'!WL34</f>
        <v>95.636579048238531</v>
      </c>
      <c r="KT34" s="58">
        <f>'[2]Raw Data'!WM34</f>
        <v>95.700005177030917</v>
      </c>
      <c r="KU34" s="58">
        <f>'[2]Raw Data'!WN34</f>
        <v>95.796250665485672</v>
      </c>
      <c r="KV34" s="58">
        <f>'[2]Raw Data'!WO34</f>
        <v>96.164113928785156</v>
      </c>
      <c r="KW34" s="58">
        <f>'[2]Raw Data'!WP34</f>
        <v>12.603174603174603</v>
      </c>
      <c r="KX34" s="58">
        <f>'[2]Raw Data'!WS34</f>
        <v>10.626865671641792</v>
      </c>
      <c r="KY34" s="58">
        <f>'[2]Raw Data'!WV34</f>
        <v>12.39622641509434</v>
      </c>
      <c r="KZ34" s="62">
        <f>'[2]Raw Data'!WY34</f>
        <v>14.936170212765957</v>
      </c>
      <c r="LA34" s="62">
        <f>'[2]Raw data real costs'!DS34</f>
        <v>5707.9018171366215</v>
      </c>
      <c r="LB34" s="62">
        <f>'[2]Raw data real costs'!DT34</f>
        <v>5371.1889245654202</v>
      </c>
      <c r="LC34" s="62">
        <f>'[2]Raw data real costs'!DU34</f>
        <v>8237.4827223099037</v>
      </c>
      <c r="LD34" s="62">
        <f>'[2]Raw data real costs'!DV34</f>
        <v>10147.074848117436</v>
      </c>
      <c r="LE34" s="62">
        <f>'[2]Raw data real costs'!DW34</f>
        <v>9915.4586882026106</v>
      </c>
      <c r="LF34" s="62">
        <f>'[2]Raw data real costs'!DX34</f>
        <v>8279.9352750809066</v>
      </c>
      <c r="LG34" s="110">
        <f>'[2]Raw Data'!XT34</f>
        <v>8.6168831168831179</v>
      </c>
      <c r="LH34" s="110">
        <f>'[2]Raw Data'!XU34</f>
        <v>8.4476190476190478</v>
      </c>
      <c r="LI34" s="110">
        <f>'[2]Raw Data'!XV34</f>
        <v>8.0214285714285705</v>
      </c>
      <c r="LJ34" s="110">
        <f>'[2]Raw Data'!XW34</f>
        <v>8.0876623376623389</v>
      </c>
      <c r="LK34" s="110">
        <f>'[2]Raw Data'!XX34</f>
        <v>18.675677641941746</v>
      </c>
      <c r="LL34" s="110">
        <f>'[2]Raw Data'!XY34</f>
        <v>15.546008611480163</v>
      </c>
      <c r="LM34" s="110">
        <f>'[2]Raw Data'!XZ34</f>
        <v>16.349713327140954</v>
      </c>
      <c r="LN34" s="110">
        <f>'[2]Raw Data'!YA34</f>
        <v>16.420345771362765</v>
      </c>
      <c r="LO34" s="110">
        <f>'[2]Raw Data'!YB34</f>
        <v>17.831184685592653</v>
      </c>
      <c r="LP34" s="110">
        <f>'[2]Raw Data'!YC34</f>
        <v>17.957658855374341</v>
      </c>
      <c r="LQ34" s="110">
        <f>'[2]Raw Data'!YD34</f>
        <v>26.055858310626704</v>
      </c>
      <c r="LR34" s="110">
        <f>'[2]Raw Data'!YG34</f>
        <v>26.410835214446955</v>
      </c>
      <c r="LS34" s="110">
        <f>'[2]Raw Data'!YJ34</f>
        <v>22.458695043405207</v>
      </c>
      <c r="LT34" s="110">
        <f>'[2]Raw Data'!KF34</f>
        <v>80.092100000000002</v>
      </c>
      <c r="LU34" s="110">
        <f>'[2]Raw Data'!KG34</f>
        <v>82.879806832186432</v>
      </c>
      <c r="LV34" s="115">
        <f>'[2]Raw Data'!KH34</f>
        <v>81.928200000000004</v>
      </c>
      <c r="LW34" s="115">
        <f>'[2]Raw Data'!KI34</f>
        <v>79.825766513794818</v>
      </c>
      <c r="LX34" s="115">
        <f>'[2]Raw Data'!DV34</f>
        <v>748.55</v>
      </c>
      <c r="LY34" s="115">
        <f>'[2]Raw Data'!DW34</f>
        <v>789.52</v>
      </c>
      <c r="LZ34" s="115">
        <f>'[2]Raw Data'!DX34</f>
        <v>862.41</v>
      </c>
      <c r="MA34" s="115">
        <f>'[2]Raw Data'!DY34</f>
        <v>864.39</v>
      </c>
      <c r="MB34" s="115">
        <f>'[2]Raw Data'!DZ34</f>
        <v>923.89</v>
      </c>
      <c r="MC34" s="115">
        <f>'[2]Raw Data'!EA34</f>
        <v>475</v>
      </c>
      <c r="MD34" s="115">
        <f>'[2]Raw Data'!EB34</f>
        <v>486</v>
      </c>
      <c r="ME34" s="115">
        <f>'[2]Raw Data'!EC34</f>
        <v>506</v>
      </c>
      <c r="MF34" s="115">
        <f>'[2]Raw Data'!ED34</f>
        <v>585</v>
      </c>
      <c r="MG34" s="115">
        <f>'[2]Raw Data'!EE34</f>
        <v>681</v>
      </c>
      <c r="MH34" s="115">
        <f>'[2]Raw Data'!EF34</f>
        <v>598</v>
      </c>
      <c r="MI34" s="115">
        <f>'[2]Raw Data'!EG34</f>
        <v>655</v>
      </c>
      <c r="MJ34" s="115">
        <f>'[2]Raw Data'!EH34</f>
        <v>694</v>
      </c>
      <c r="MK34" s="115">
        <f>'[2]Raw Data'!EI34</f>
        <v>746</v>
      </c>
      <c r="ML34" s="115">
        <f>'[2]Raw Data'!EJ34</f>
        <v>770</v>
      </c>
      <c r="MM34" s="115">
        <f>'[2]Raw Data'!EK34</f>
        <v>732</v>
      </c>
      <c r="MN34" s="115">
        <f>'[2]Raw Data'!EL34</f>
        <v>755</v>
      </c>
      <c r="MO34" s="115">
        <f>'[2]Raw Data'!EM34</f>
        <v>861</v>
      </c>
      <c r="MP34" s="115">
        <f>'[2]Raw Data'!EN34</f>
        <v>914</v>
      </c>
      <c r="MQ34" s="115">
        <f>'[2]Raw Data'!EO34</f>
        <v>933</v>
      </c>
      <c r="MR34" s="115">
        <f>'[2]Raw Data'!EP34</f>
        <v>843</v>
      </c>
      <c r="MS34" s="115">
        <f>'[2]Raw Data'!EQ34</f>
        <v>843</v>
      </c>
      <c r="MT34" s="115">
        <f>'[2]Raw Data'!ER34</f>
        <v>1035</v>
      </c>
      <c r="MU34" s="115">
        <f>'[2]Raw Data'!ES34</f>
        <v>978</v>
      </c>
      <c r="MV34" s="115">
        <f>'[2]Raw Data'!ET34</f>
        <v>1033</v>
      </c>
      <c r="MW34" s="115">
        <f>'[2]Raw Data'!EU34</f>
        <v>1128</v>
      </c>
      <c r="MX34" s="115">
        <f>'[2]Raw Data'!EV34</f>
        <v>1180</v>
      </c>
      <c r="MY34" s="115">
        <f>'[2]Raw Data'!EW34</f>
        <v>1263</v>
      </c>
      <c r="MZ34" s="115">
        <f>'[2]Raw Data'!EX34</f>
        <v>1198</v>
      </c>
      <c r="NA34" s="115">
        <f>'[2]Raw Data'!EY34</f>
        <v>1263</v>
      </c>
      <c r="NB34" s="115">
        <f>'[2]Raw Data'!EZ34</f>
        <v>80.260791366906474</v>
      </c>
      <c r="NC34" s="115">
        <f>'[2]Raw Data'!FA34</f>
        <v>74.394006170118999</v>
      </c>
      <c r="ND34" s="115">
        <f>'[2]Raw Data'!FB34</f>
        <v>69.698420296792733</v>
      </c>
      <c r="NE34" s="115">
        <f>'[2]Raw Data'!FC34</f>
        <v>78.462230215827333</v>
      </c>
      <c r="NF34" s="115">
        <f>'[2]Raw Data'!FD34</f>
        <v>70.691934773027768</v>
      </c>
      <c r="NG34" s="115">
        <f>'[2]Raw Data'!FE34</f>
        <v>63.906175203446622</v>
      </c>
      <c r="NH34" s="115">
        <f>'[2]Raw Data'!FF34</f>
        <v>86.061151079136692</v>
      </c>
      <c r="NI34" s="115">
        <f>'[2]Raw Data'!FG34</f>
        <v>84.04583516967827</v>
      </c>
      <c r="NJ34" s="115">
        <f>'[2]Raw Data'!FH34</f>
        <v>79.128769746290089</v>
      </c>
      <c r="NK34" s="115">
        <f>'[2]Raw Data'!FI34</f>
        <v>83.633093525179859</v>
      </c>
      <c r="NL34" s="115">
        <f>'[2]Raw Data'!FJ34</f>
        <v>67.783164389598937</v>
      </c>
      <c r="NM34" s="115">
        <f>'[2]Raw Data'!FK34</f>
        <v>60.172331258975589</v>
      </c>
      <c r="NN34" s="115">
        <f>'[2]Raw Data'!FL34</f>
        <v>5.0494556621298372</v>
      </c>
      <c r="NO34" s="117"/>
      <c r="NP34" s="114"/>
    </row>
    <row r="35" spans="1:380" s="63" customFormat="1" ht="15" customHeight="1">
      <c r="A35" s="81" t="s">
        <v>116</v>
      </c>
      <c r="B35" s="82"/>
      <c r="C35" s="82"/>
      <c r="D35" s="98">
        <f>'[2]Raw data real costs'!B35</f>
        <v>5221.9572236636095</v>
      </c>
      <c r="E35" s="102">
        <f>'[2]Raw data real costs'!C35</f>
        <v>5070.1187447720204</v>
      </c>
      <c r="F35" s="102">
        <f>'[2]Raw data real costs'!D35</f>
        <v>4923.521682217337</v>
      </c>
      <c r="G35" s="102">
        <f>'[2]Raw data real costs'!E35</f>
        <v>4825.2639421241083</v>
      </c>
      <c r="H35" s="102">
        <f>'[2]Raw data real costs'!F35</f>
        <v>4683.7072496256615</v>
      </c>
      <c r="I35" s="103">
        <f>'[2]Raw data real costs'!G35</f>
        <v>4743.7283554354253</v>
      </c>
      <c r="J35" s="98">
        <f>'[2]Raw data real costs'!H35</f>
        <v>6888.3608840341576</v>
      </c>
      <c r="K35" s="102">
        <f>'[2]Raw data real costs'!I35</f>
        <v>6687.5705871449754</v>
      </c>
      <c r="L35" s="102">
        <f>'[2]Raw data real costs'!J35</f>
        <v>6659.4382065321079</v>
      </c>
      <c r="M35" s="102">
        <f>'[2]Raw data real costs'!K35</f>
        <v>6658.9028286206176</v>
      </c>
      <c r="N35" s="102">
        <f>'[2]Raw data real costs'!L35</f>
        <v>6618.0887690610598</v>
      </c>
      <c r="O35" s="103">
        <f>'[2]Raw data real costs'!M35</f>
        <v>6729.2992838229284</v>
      </c>
      <c r="P35" s="33">
        <f>'[2]Raw data real costs'!N35</f>
        <v>3604.032489184407</v>
      </c>
      <c r="Q35" s="34">
        <f>'[2]Raw data real costs'!O35</f>
        <v>3269.7559801693224</v>
      </c>
      <c r="R35" s="34">
        <f>'[2]Raw data real costs'!P35</f>
        <v>3218.6249279765993</v>
      </c>
      <c r="S35" s="34">
        <f>'[2]Raw data real costs'!Q35</f>
        <v>3065.9932147027239</v>
      </c>
      <c r="T35" s="34">
        <f>'[2]Raw data real costs'!R35</f>
        <v>3324.1640568216108</v>
      </c>
      <c r="U35" s="38">
        <f>'[2]Raw data real costs'!S35</f>
        <v>3857.467459028192</v>
      </c>
      <c r="V35" s="83">
        <f>'[2]Raw Data'!BD35</f>
        <v>51</v>
      </c>
      <c r="W35" s="84">
        <f>'[2]Raw Data'!BE35</f>
        <v>53</v>
      </c>
      <c r="X35" s="85">
        <f>'[2]Raw Data'!BF35</f>
        <v>55</v>
      </c>
      <c r="Y35" s="84">
        <f>'[2]Raw Data'!BG35</f>
        <v>57</v>
      </c>
      <c r="Z35" s="127">
        <f>'[2]Raw Data'!BH35</f>
        <v>59</v>
      </c>
      <c r="AA35" s="83">
        <f>'[2]Raw Data'!BI35</f>
        <v>26</v>
      </c>
      <c r="AB35" s="85">
        <f>'[2]Raw Data'!BJ35</f>
        <v>27</v>
      </c>
      <c r="AC35" s="85">
        <f>'[2]Raw Data'!BK35</f>
        <v>29</v>
      </c>
      <c r="AD35" s="85">
        <f>'[2]Raw Data'!BL35</f>
        <v>31</v>
      </c>
      <c r="AE35" s="85">
        <f>'[2]Raw Data'!BM35</f>
        <v>33</v>
      </c>
      <c r="AF35" s="122">
        <f>'[2]Raw Data'!BN35</f>
        <v>29</v>
      </c>
      <c r="AG35" s="122">
        <f>'[2]Raw Data'!BO35</f>
        <v>32</v>
      </c>
      <c r="AH35" s="122">
        <f>'[2]Raw Data'!BP35</f>
        <v>34</v>
      </c>
      <c r="AI35" s="122">
        <f>'[2]Raw Data'!BQ35</f>
        <v>37</v>
      </c>
      <c r="AJ35" s="106">
        <f>'[2]Raw Data'!BR35</f>
        <v>39</v>
      </c>
      <c r="AK35" s="108">
        <f>'[2]Raw Data'!BS35</f>
        <v>10</v>
      </c>
      <c r="AL35" s="17">
        <f>'[2]Raw Data'!BT35</f>
        <v>11</v>
      </c>
      <c r="AM35" s="108">
        <f>'[2]Raw Data'!BU35</f>
        <v>14</v>
      </c>
      <c r="AN35" s="17">
        <f>'[2]Raw Data'!BV35</f>
        <v>14</v>
      </c>
      <c r="AO35" s="108">
        <f>'[2]Raw Data'!BW35</f>
        <v>15</v>
      </c>
      <c r="AP35" s="33">
        <f>'[2]Raw data real costs'!T35</f>
        <v>3014.6479300213291</v>
      </c>
      <c r="AQ35" s="34">
        <f>'[2]Raw data real costs'!U35</f>
        <v>3188.8800956987957</v>
      </c>
      <c r="AR35" s="34">
        <f>'[2]Raw data real costs'!V35</f>
        <v>3036.1705191721617</v>
      </c>
      <c r="AS35" s="34">
        <f>'[2]Raw data real costs'!W35</f>
        <v>3164.8114854031101</v>
      </c>
      <c r="AT35" s="34">
        <f>'[2]Raw data real costs'!X35</f>
        <v>3184.9458403975177</v>
      </c>
      <c r="AU35" s="34">
        <f>'[2]Raw data real costs'!Y35</f>
        <v>3405.8512577469924</v>
      </c>
      <c r="AV35" s="33">
        <f>'[2]Raw data real costs'!Z35</f>
        <v>219.63935384572395</v>
      </c>
      <c r="AW35" s="34">
        <f>'[2]Raw data real costs'!AA35</f>
        <v>234.03607833442433</v>
      </c>
      <c r="AX35" s="34">
        <f>'[2]Raw data real costs'!AB35</f>
        <v>258.8817195841911</v>
      </c>
      <c r="AY35" s="34">
        <f>'[2]Raw data real costs'!AC35</f>
        <v>269.42545339106459</v>
      </c>
      <c r="AZ35" s="34">
        <f>'[2]Raw data real costs'!AD35</f>
        <v>279.6112826202812</v>
      </c>
      <c r="BA35" s="34">
        <f>'[2]Raw data real costs'!AE35</f>
        <v>291.56986438417073</v>
      </c>
      <c r="BB35" s="48">
        <f>'[2]Raw Data'!DH35</f>
        <v>90.998706179533002</v>
      </c>
      <c r="BC35" s="48">
        <f>'[2]Raw Data'!DI35</f>
        <v>91.180452978828157</v>
      </c>
      <c r="BD35" s="48">
        <f>'[2]Raw Data'!DJ35</f>
        <v>90.855788423153697</v>
      </c>
      <c r="BE35" s="48">
        <f>'[2]Raw Data'!DK35</f>
        <v>90.596153846153854</v>
      </c>
      <c r="BF35" s="48">
        <f>'[2]Raw Data'!DL35</f>
        <v>90.071428571428569</v>
      </c>
      <c r="BG35" s="48">
        <f>'[2]Raw Data'!DM35</f>
        <v>90.357119540379969</v>
      </c>
      <c r="BH35" s="87">
        <f>'[2]Raw Data'!DN35</f>
        <v>82.36666666666666</v>
      </c>
      <c r="BI35" s="87">
        <f>'[2]Raw Data'!DO35</f>
        <v>81</v>
      </c>
      <c r="BJ35" s="88">
        <f>'[2]Raw Data'!DP35</f>
        <v>78</v>
      </c>
      <c r="BK35" s="93">
        <f>'[2]Raw Data'!DQ35</f>
        <v>90.1</v>
      </c>
      <c r="BL35" s="89">
        <f>'[2]Raw Data'!DR35</f>
        <v>91.7</v>
      </c>
      <c r="BM35" s="86">
        <f>'[2]Raw Data'!DS35</f>
        <v>92.5</v>
      </c>
      <c r="BN35" s="85">
        <f>'[2]Raw Data'!DT35</f>
        <v>93</v>
      </c>
      <c r="BO35" s="55">
        <f>'[2]Raw Data'!DU35</f>
        <v>93.3</v>
      </c>
      <c r="BP35" s="85">
        <f>'[2]Raw Data'!DV35</f>
        <v>769.68</v>
      </c>
      <c r="BQ35" s="48">
        <f>'[2]Raw Data'!FL35</f>
        <v>4.8939828290611178</v>
      </c>
      <c r="BR35" s="57">
        <f>'[2]Raw Data'!FO35</f>
        <v>5.1592472043425017</v>
      </c>
      <c r="BS35" s="57">
        <f>'[2]Raw Data'!FR35</f>
        <v>5.0522995501052588</v>
      </c>
      <c r="BT35" s="57">
        <f>'[2]Raw Data'!FU35</f>
        <v>5.0736942276616945</v>
      </c>
      <c r="BU35" s="57">
        <f>'[2]Raw Data'!FX35</f>
        <v>5.0727561814755129</v>
      </c>
      <c r="BV35" s="123">
        <f>'[2]Raw Data'!GA35</f>
        <v>5.1825138722578243</v>
      </c>
      <c r="BW35" s="34">
        <f>'[2]Raw data real costs'!AF35</f>
        <v>35907.046987160778</v>
      </c>
      <c r="BX35" s="34">
        <f>'[2]Raw data real costs'!AG35</f>
        <v>33292.36554169609</v>
      </c>
      <c r="BY35" s="35">
        <f>'[2]Raw data real costs'!AH35</f>
        <v>32928.311937407103</v>
      </c>
      <c r="BZ35" s="37">
        <f>'[2]Raw data real costs'!AI35</f>
        <v>32645.86202234041</v>
      </c>
      <c r="CA35" s="35">
        <f>'[2]Raw data real costs'!AJ35</f>
        <v>31138.831266702662</v>
      </c>
      <c r="CB35" s="109">
        <f>'[2]Raw data real costs'!AK35</f>
        <v>29559.27787083566</v>
      </c>
      <c r="CC35" s="60">
        <f>'[2]Raw Data'!GV35</f>
        <v>46.262158406669755</v>
      </c>
      <c r="CD35" s="60">
        <f>'[2]Raw Data'!GW35</f>
        <v>48.501820218426211</v>
      </c>
      <c r="CE35" s="60">
        <f>'[2]Raw Data'!GX35</f>
        <v>48.714554803237796</v>
      </c>
      <c r="CF35" s="60">
        <f>'[2]Raw Data'!GY35</f>
        <v>50.703663040223582</v>
      </c>
      <c r="CG35" s="60">
        <f>'[2]Raw Data'!GZ35</f>
        <v>51.663349445550189</v>
      </c>
      <c r="CH35" s="60">
        <f>'[2]Raw Data'!HA35</f>
        <v>51.892329487957902</v>
      </c>
      <c r="CI35" s="34">
        <f>'[2]Raw data real costs'!AL35</f>
        <v>14.81314626507058</v>
      </c>
      <c r="CJ35" s="34">
        <f>'[2]Raw data real costs'!AM35</f>
        <v>13.911957936163686</v>
      </c>
      <c r="CK35" s="35">
        <f>'[2]Raw data real costs'!AN35</f>
        <v>13.774136681354623</v>
      </c>
      <c r="CL35" s="37">
        <f>'[2]Raw data real costs'!AO35</f>
        <v>12.361044069606029</v>
      </c>
      <c r="CM35" s="35">
        <f>'[2]Raw data real costs'!AP35</f>
        <v>11.000080642389262</v>
      </c>
      <c r="CN35" s="38">
        <f>'[2]Raw data real costs'!AQ35</f>
        <v>10.343000582306688</v>
      </c>
      <c r="CO35" s="111">
        <f>'[2]Raw Data'!HI35</f>
        <v>47.841428571428573</v>
      </c>
      <c r="CP35" s="111">
        <f>'[2]Raw Data'!HJ35</f>
        <v>31.576071428571431</v>
      </c>
      <c r="CQ35" s="111">
        <f>'[2]Raw Data'!HK35</f>
        <v>43.209354838709686</v>
      </c>
      <c r="CR35" s="111">
        <f>'[2]Raw Data'!HL35</f>
        <v>80.731612903225809</v>
      </c>
      <c r="CS35" s="111">
        <f>'[2]Raw Data'!HM35</f>
        <v>58.898453333333343</v>
      </c>
      <c r="CT35" s="111">
        <f>'[2]Raw Data'!HN35</f>
        <v>70.30098000000001</v>
      </c>
      <c r="CU35" s="72">
        <f>'[2]Raw Data'!HO35</f>
        <v>6.6038705999435034</v>
      </c>
      <c r="CV35" s="72">
        <f>'[2]Raw Data'!HP35</f>
        <v>6.2087890009008975</v>
      </c>
      <c r="CW35" s="72">
        <f>'[2]Raw Data'!HQ35</f>
        <v>6.6441168398533854</v>
      </c>
      <c r="CX35" s="72">
        <f>'[2]Raw Data'!HR35</f>
        <v>6.0985474000844064</v>
      </c>
      <c r="CY35" s="72">
        <f>'[2]Raw Data'!HS35</f>
        <v>6.2805947793697117</v>
      </c>
      <c r="CZ35" s="72">
        <f>'[2]Raw Data'!HT35</f>
        <v>6.0947337029058835</v>
      </c>
      <c r="DA35" s="72">
        <f>'[2]Raw Data'!HU35</f>
        <v>10.793108727729326</v>
      </c>
      <c r="DB35" s="72">
        <f>'[2]Raw Data'!HV35</f>
        <v>10.380595305249727</v>
      </c>
      <c r="DC35" s="72">
        <f>'[2]Raw Data'!HW35</f>
        <v>10.899360754688692</v>
      </c>
      <c r="DD35" s="72">
        <f>'[2]Raw Data'!HX35</f>
        <v>10.335079768697213</v>
      </c>
      <c r="DE35" s="72">
        <f>'[2]Raw Data'!HY35</f>
        <v>10.798696978052526</v>
      </c>
      <c r="DF35" s="72">
        <f>'[2]Raw Data'!HZ35</f>
        <v>10.634076804168581</v>
      </c>
      <c r="DG35" s="72">
        <f>'[2]Raw Data'!IA35</f>
        <v>94.7</v>
      </c>
      <c r="DH35" s="72">
        <f>'[2]Raw Data'!IB35</f>
        <v>95.1</v>
      </c>
      <c r="DI35" s="72">
        <f>'[2]Raw Data'!IC35</f>
        <v>95.164106587060019</v>
      </c>
      <c r="DJ35" s="72">
        <f>'[2]Raw Data'!ID35</f>
        <v>95.231342749396887</v>
      </c>
      <c r="DK35" s="72">
        <f>'[2]Raw Data'!IE35</f>
        <v>95.459486941324599</v>
      </c>
      <c r="DL35" s="72">
        <f>'[2]Raw Data'!IF35</f>
        <v>95.657982906675755</v>
      </c>
      <c r="DM35" s="72">
        <f>'[2]Raw Data'!IG35</f>
        <v>89.5</v>
      </c>
      <c r="DN35" s="72">
        <f>'[2]Raw Data'!IH35</f>
        <v>90.2</v>
      </c>
      <c r="DO35" s="72">
        <f>'[2]Raw Data'!II35</f>
        <v>90.472002556636411</v>
      </c>
      <c r="DP35" s="72">
        <f>'[2]Raw Data'!IJ35</f>
        <v>91.933294094910522</v>
      </c>
      <c r="DQ35" s="72">
        <f>'[2]Raw Data'!IK35</f>
        <v>92.524106023501247</v>
      </c>
      <c r="DR35" s="72">
        <f>'[2]Raw Data'!IL35</f>
        <v>92.768524671216596</v>
      </c>
      <c r="DS35" s="34">
        <f>'[2]Raw data real costs'!AR35</f>
        <v>21.60157998748555</v>
      </c>
      <c r="DT35" s="34">
        <f>'[2]Raw data real costs'!AS35</f>
        <v>20.918696357770948</v>
      </c>
      <c r="DU35" s="35">
        <f>'[2]Raw data real costs'!AT35</f>
        <v>21.207031980992141</v>
      </c>
      <c r="DV35" s="37">
        <f>'[2]Raw data real costs'!AU35</f>
        <v>20.645119054388665</v>
      </c>
      <c r="DW35" s="35">
        <f>'[2]Raw data real costs'!AV35</f>
        <v>20.331102578786638</v>
      </c>
      <c r="DX35" s="35">
        <f>'[2]Raw data real costs'!AW35</f>
        <v>21.223546237156118</v>
      </c>
      <c r="DY35" s="35">
        <f>'[2]Raw Data'!JE35</f>
        <v>1.5783650920115329</v>
      </c>
      <c r="DZ35" s="35">
        <f>'[2]Raw Data'!JH35</f>
        <v>2.9655632795991393</v>
      </c>
      <c r="EA35" s="35">
        <f>'[2]Raw Data'!JK35</f>
        <v>5.918706324598098</v>
      </c>
      <c r="EB35" s="35">
        <f>'[2]Raw Data'!JN35</f>
        <v>6.396613395417214</v>
      </c>
      <c r="EC35" s="35">
        <f>'[2]Raw Data'!JQ35</f>
        <v>6.8502073556133674</v>
      </c>
      <c r="ED35" s="35">
        <f>'[2]Raw Data'!JT35</f>
        <v>6.6081072917295955</v>
      </c>
      <c r="EE35" s="56">
        <f>'[2]Raw Data'!JW35</f>
        <v>32.229726929929967</v>
      </c>
      <c r="EF35" s="56">
        <f>'[2]Raw Data'!JX35</f>
        <v>33.005816776699831</v>
      </c>
      <c r="EG35" s="56">
        <f>'[2]Raw Data'!JY35</f>
        <v>34.067609045163181</v>
      </c>
      <c r="EH35" s="56">
        <f>'[2]Raw Data'!JZ35</f>
        <v>34.258107915282224</v>
      </c>
      <c r="EI35" s="56">
        <f>'[2]Raw Data'!KA35</f>
        <v>35.344266297713027</v>
      </c>
      <c r="EJ35" s="56">
        <f>'[2]Raw Data'!KB35</f>
        <v>34.777873669502327</v>
      </c>
      <c r="EK35" s="61">
        <f>'[2]Raw Data'!KC35</f>
        <v>58.033333333333331</v>
      </c>
      <c r="EL35" s="61">
        <f>'[2]Raw Data'!KD35</f>
        <v>54.333333333333336</v>
      </c>
      <c r="EM35" s="61">
        <f>'[2]Raw Data'!KE35</f>
        <v>50.666666666666664</v>
      </c>
      <c r="EN35" s="34">
        <f>'[2]Raw data real costs'!AX35</f>
        <v>416.83198864084164</v>
      </c>
      <c r="EO35" s="34">
        <f>'[2]Raw data real costs'!AY35</f>
        <v>421.38640004742024</v>
      </c>
      <c r="EP35" s="35">
        <f>'[2]Raw data real costs'!AZ35</f>
        <v>384.96138621035385</v>
      </c>
      <c r="EQ35" s="37">
        <f>'[2]Raw data real costs'!BA35</f>
        <v>368.45310697089275</v>
      </c>
      <c r="ER35" s="35">
        <f>'[2]Raw data real costs'!BB35</f>
        <v>375.1547229226432</v>
      </c>
      <c r="ES35" s="35">
        <f>'[2]Raw data real costs'!BC35</f>
        <v>364.99045520191493</v>
      </c>
      <c r="ET35" s="34">
        <f>'[2]Raw data real costs'!BD35</f>
        <v>3.8092762496310719</v>
      </c>
      <c r="EU35" s="34">
        <f>'[2]Raw data real costs'!BE35</f>
        <v>3.4133482659957628</v>
      </c>
      <c r="EV35" s="35">
        <f>'[2]Raw data real costs'!BF35</f>
        <v>3.2517386230498166</v>
      </c>
      <c r="EW35" s="37">
        <f>'[2]Raw data real costs'!BG35</f>
        <v>3.2513492282383485</v>
      </c>
      <c r="EX35" s="35">
        <f>'[2]Raw data real costs'!BH35</f>
        <v>2.9762613788153947</v>
      </c>
      <c r="EY35" s="38">
        <f>'[2]Raw data real costs'!BI35</f>
        <v>2.9186404531433539</v>
      </c>
      <c r="EZ35" s="34">
        <f>'[2]Raw data real costs'!BJ35</f>
        <v>3.6551345372563304</v>
      </c>
      <c r="FA35" s="34">
        <f>'[2]Raw data real costs'!BK35</f>
        <v>3.4467418601542272</v>
      </c>
      <c r="FB35" s="35">
        <f>'[2]Raw data real costs'!BL35</f>
        <v>3.2639252353077497</v>
      </c>
      <c r="FC35" s="37">
        <f>'[2]Raw data real costs'!BM35</f>
        <v>2.6220673651581468</v>
      </c>
      <c r="FD35" s="35">
        <f>'[2]Raw data real costs'!BN35</f>
        <v>2.4636281980482302</v>
      </c>
      <c r="FE35" s="38">
        <f>'[2]Raw data real costs'!BO35</f>
        <v>2.4461516581567735</v>
      </c>
      <c r="FF35" s="34">
        <f>'[2]Raw data real costs'!BP35</f>
        <v>4.5206423588966818</v>
      </c>
      <c r="FG35" s="34">
        <f>'[2]Raw data real costs'!BQ35</f>
        <v>3.685576313409725</v>
      </c>
      <c r="FH35" s="37">
        <f>'[2]Raw data real costs'!BR35</f>
        <v>3.7300747180151488</v>
      </c>
      <c r="FI35" s="37">
        <f>'[2]Raw data real costs'!BS35</f>
        <v>3.4276020912746756</v>
      </c>
      <c r="FJ35" s="35">
        <f>'[2]Raw data real costs'!BT35</f>
        <v>3.2378045487977873</v>
      </c>
      <c r="FK35" s="38">
        <f>'[2]Raw data real costs'!BU35</f>
        <v>3.0652819935451872</v>
      </c>
      <c r="FL35" s="34">
        <f>'[2]Raw data real costs'!BV35</f>
        <v>27813.726932541478</v>
      </c>
      <c r="FM35" s="34">
        <f>'[2]Raw data real costs'!BW35</f>
        <v>25687.565655346138</v>
      </c>
      <c r="FN35" s="37">
        <f>'[2]Raw data real costs'!BX35</f>
        <v>24518.486044570407</v>
      </c>
      <c r="FO35" s="37">
        <f>'[2]Raw data real costs'!BY35</f>
        <v>23747.802502416482</v>
      </c>
      <c r="FP35" s="45">
        <f>'[2]Raw data real costs'!BZ35</f>
        <v>23508.843737238578</v>
      </c>
      <c r="FQ35" s="45">
        <f>'[2]Raw data real costs'!CA35</f>
        <v>21794.155965010235</v>
      </c>
      <c r="FR35" s="134">
        <f>'[2]Raw Data'!NW35</f>
        <v>80.333333333333329</v>
      </c>
      <c r="FS35" s="134">
        <f>'[2]Raw Data'!NX35</f>
        <v>77.333333333333329</v>
      </c>
      <c r="FT35" s="134">
        <f>'[2]Raw Data'!NY35</f>
        <v>85.033333333333331</v>
      </c>
      <c r="FU35" s="61">
        <f>'[2]Raw Data'!NZ35</f>
        <v>86</v>
      </c>
      <c r="FV35" s="58">
        <f>'[2]Raw Data'!OA35</f>
        <v>85.666666666666671</v>
      </c>
      <c r="FW35" s="58">
        <f>'[2]Raw Data'!OB35</f>
        <v>76.5</v>
      </c>
      <c r="FX35" s="58">
        <f>'[2]Raw Data'!OC35</f>
        <v>76.333333333333329</v>
      </c>
      <c r="FY35" s="58">
        <f>'[2]Raw Data'!OD35</f>
        <v>74</v>
      </c>
      <c r="FZ35" s="58">
        <f>'[2]Raw Data'!OE35</f>
        <v>77.533333333333331</v>
      </c>
      <c r="GA35" s="58">
        <f>'[2]Raw Data'!OF35</f>
        <v>78</v>
      </c>
      <c r="GB35" s="58">
        <f>'[2]Raw Data'!OG35</f>
        <v>75.666666666666671</v>
      </c>
      <c r="GC35" s="34">
        <f>'[2]Raw data real costs'!CB35</f>
        <v>90.468085885786607</v>
      </c>
      <c r="GD35" s="34">
        <f>'[2]Raw data real costs'!CC35</f>
        <v>85.756545344670812</v>
      </c>
      <c r="GE35" s="37">
        <f>'[2]Raw data real costs'!CD35</f>
        <v>80.594042337681586</v>
      </c>
      <c r="GF35" s="37">
        <f>'[2]Raw data real costs'!CE35</f>
        <v>81.488690104172036</v>
      </c>
      <c r="GG35" s="36">
        <f>'[2]Raw data real costs'!CF35</f>
        <v>84.14340727224814</v>
      </c>
      <c r="GH35" s="34">
        <f>'[2]Raw data real costs'!CG35</f>
        <v>61.259972791776846</v>
      </c>
      <c r="GI35" s="35">
        <f>'[2]Raw data real costs'!CH35</f>
        <v>62.504483403692184</v>
      </c>
      <c r="GJ35" s="35">
        <f>'[2]Raw data real costs'!CI35</f>
        <v>65.407028836815556</v>
      </c>
      <c r="GK35" s="36">
        <f>'[2]Raw data real costs'!CJ35</f>
        <v>64.23734117030979</v>
      </c>
      <c r="GL35" s="34">
        <f>'[2]Raw data real costs'!CK35</f>
        <v>107.94940118319572</v>
      </c>
      <c r="GM35" s="34">
        <f>'[2]Raw data real costs'!CL35</f>
        <v>111.50590832330786</v>
      </c>
      <c r="GN35" s="35">
        <f>'[2]Raw data real costs'!CM35</f>
        <v>112.58122921880587</v>
      </c>
      <c r="GO35" s="35">
        <f>'[2]Raw data real costs'!CN35</f>
        <v>110.82973071147288</v>
      </c>
      <c r="GP35" s="36">
        <f>'[2]Raw data real costs'!CO35</f>
        <v>104.79118141852138</v>
      </c>
      <c r="GQ35" s="34">
        <f>'[2]Raw data real costs'!CP35</f>
        <v>95.633127782152783</v>
      </c>
      <c r="GR35" s="35">
        <f>'[2]Raw data real costs'!CQ35</f>
        <v>93.955661988385614</v>
      </c>
      <c r="GS35" s="35">
        <f>'[2]Raw data real costs'!CR35</f>
        <v>91.611759309929084</v>
      </c>
      <c r="GT35" s="36">
        <f>'[2]Raw data real costs'!CS35</f>
        <v>97.435743030816738</v>
      </c>
      <c r="GU35" s="34">
        <f>'[2]Raw data real costs'!CT35</f>
        <v>21293.799893971714</v>
      </c>
      <c r="GV35" s="34">
        <f>'[2]Raw data real costs'!CU35</f>
        <v>20502.695718249666</v>
      </c>
      <c r="GW35" s="35">
        <f>'[2]Raw data real costs'!CV35</f>
        <v>18168.507828449241</v>
      </c>
      <c r="GX35" s="37">
        <f>'[2]Raw data real costs'!CW35</f>
        <v>16556.647379379796</v>
      </c>
      <c r="GY35" s="45">
        <f>'[2]Raw data real costs'!CX35</f>
        <v>15886.181356425481</v>
      </c>
      <c r="GZ35" s="36">
        <f>'[2]Raw data real costs'!CY35</f>
        <v>15443.886097152428</v>
      </c>
      <c r="HA35" s="61">
        <f>'[2]Raw Data'!RC35</f>
        <v>96.143749999999997</v>
      </c>
      <c r="HB35" s="61">
        <f>'[2]Raw Data'!RD35</f>
        <v>95.803124999999994</v>
      </c>
      <c r="HC35" s="61">
        <f>'[2]Raw Data'!RE35</f>
        <v>96.087096774193554</v>
      </c>
      <c r="HD35" s="61">
        <f>'[2]Raw Data'!RF35</f>
        <v>93.9</v>
      </c>
      <c r="HE35" s="61">
        <f>'[2]Raw Data'!RG35</f>
        <v>93.4</v>
      </c>
      <c r="HF35" s="34">
        <f>'[2]Raw data real costs'!CZ35</f>
        <v>13895.521622671131</v>
      </c>
      <c r="HG35" s="34">
        <f>'[2]Raw data real costs'!DA35</f>
        <v>12461.754762551986</v>
      </c>
      <c r="HH35" s="35">
        <f>'[2]Raw data real costs'!DB35</f>
        <v>11954.360490539706</v>
      </c>
      <c r="HI35" s="37">
        <f>'[2]Raw data real costs'!DC35</f>
        <v>11306.893084550928</v>
      </c>
      <c r="HJ35" s="45">
        <f>'[2]Raw data real costs'!DD35</f>
        <v>10352.178392332873</v>
      </c>
      <c r="HK35" s="36">
        <f>'[2]Raw data real costs'!DE35</f>
        <v>10791.198486846421</v>
      </c>
      <c r="HL35" s="61">
        <f>'[2]Raw Data'!SA35</f>
        <v>30.5</v>
      </c>
      <c r="HM35" s="61">
        <f>'[2]Raw Data'!SB35</f>
        <v>29.4</v>
      </c>
      <c r="HN35" s="61">
        <f>'[2]Raw Data'!SC35</f>
        <v>28.7</v>
      </c>
      <c r="HO35" s="61">
        <f>'[2]Raw Data'!SD35</f>
        <v>29.027691688450222</v>
      </c>
      <c r="HP35" s="61">
        <f>'[2]Raw Data'!SE35</f>
        <v>28.950267951642161</v>
      </c>
      <c r="HQ35" s="61">
        <f>'[2]Raw Data'!SF35</f>
        <v>35.799999999999997</v>
      </c>
      <c r="HR35" s="61">
        <f>'[2]Raw Data'!SG35</f>
        <v>36.299999999999997</v>
      </c>
      <c r="HS35" s="61">
        <f>'[2]Raw Data'!SH35</f>
        <v>35</v>
      </c>
      <c r="HT35" s="61">
        <f>'[2]Raw Data'!SI35</f>
        <v>35.200000000000003</v>
      </c>
      <c r="HU35" s="61">
        <f>'[2]Raw Data'!SJ35</f>
        <v>36.099328032627177</v>
      </c>
      <c r="HV35" s="61">
        <f>'[2]Raw Data'!SK35</f>
        <v>34.803467281680661</v>
      </c>
      <c r="HW35" s="61">
        <f>'[2]Raw Data'!SL35</f>
        <v>35</v>
      </c>
      <c r="HX35" s="61">
        <f>'[2]Raw Data'!SM35</f>
        <v>36</v>
      </c>
      <c r="HY35" s="61">
        <f>'[2]Raw Data'!SN35</f>
        <v>34.799999999999997</v>
      </c>
      <c r="HZ35" s="61">
        <f>'[2]Raw Data'!SO35</f>
        <v>36.6</v>
      </c>
      <c r="IA35" s="61">
        <f>'[2]Raw Data'!SP35</f>
        <v>37.346545954294797</v>
      </c>
      <c r="IB35" s="61">
        <f>'[2]Raw Data'!SQ35</f>
        <v>34.739013171720451</v>
      </c>
      <c r="IC35" s="61">
        <f>'[2]Raw Data'!SR35</f>
        <v>41.9</v>
      </c>
      <c r="ID35" s="61">
        <f>'[2]Raw Data'!SS35</f>
        <v>38.341607321069915</v>
      </c>
      <c r="IE35" s="61">
        <f>'[2]Raw Data'!ST35</f>
        <v>40.1</v>
      </c>
      <c r="IF35" s="61">
        <f>'[2]Raw Data'!SU35</f>
        <v>39.4</v>
      </c>
      <c r="IG35" s="61">
        <f>'[2]Raw Data'!SV35</f>
        <v>39.31410150367627</v>
      </c>
      <c r="IH35" s="61">
        <f>'[2]Raw Data'!SW35</f>
        <v>40.136159820718987</v>
      </c>
      <c r="II35" s="34">
        <f>'[2]Raw data real costs'!DF35</f>
        <v>26103.108370018919</v>
      </c>
      <c r="IJ35" s="34">
        <f>'[2]Raw data real costs'!DG35</f>
        <v>24456.036232086066</v>
      </c>
      <c r="IK35" s="35">
        <f>'[2]Raw data real costs'!DH35</f>
        <v>23252.507523578526</v>
      </c>
      <c r="IL35" s="37">
        <f>'[2]Raw data real costs'!DI35</f>
        <v>24429.9137203184</v>
      </c>
      <c r="IM35" s="45">
        <f>'[2]Raw data real costs'!DJ35</f>
        <v>23539.459102113222</v>
      </c>
      <c r="IN35" s="34">
        <f>'[2]Raw data real costs'!DK35</f>
        <v>5502.0924167877229</v>
      </c>
      <c r="IO35" s="35">
        <f>'[2]Raw data real costs'!DL35</f>
        <v>5808.7558104584577</v>
      </c>
      <c r="IP35" s="35">
        <f>'[2]Raw data real costs'!DM35</f>
        <v>5763.9528667059021</v>
      </c>
      <c r="IQ35" s="36">
        <f>'[2]Raw data real costs'!DN35</f>
        <v>6034.8036478689746</v>
      </c>
      <c r="IR35" s="35">
        <f>'[2]Raw data real costs'!DO35</f>
        <v>17750.415106790802</v>
      </c>
      <c r="IS35" s="37">
        <f>'[2]Raw data real costs'!DP35</f>
        <v>18621.157909859943</v>
      </c>
      <c r="IT35" s="45">
        <f>'[2]Raw data real costs'!DQ35</f>
        <v>17775.506235407316</v>
      </c>
      <c r="IU35" s="36">
        <f>'[2]Raw data real costs'!DR35</f>
        <v>17471.617345989205</v>
      </c>
      <c r="IV35" s="60">
        <f>'[2]Raw Data'!UO35</f>
        <v>41</v>
      </c>
      <c r="IW35" s="60">
        <f>'[2]Raw Data'!UP35</f>
        <v>41.699999999999996</v>
      </c>
      <c r="IX35" s="60">
        <f>'[2]Raw Data'!UQ35</f>
        <v>42.201914509472616</v>
      </c>
      <c r="IY35" s="60">
        <f>'[2]Raw Data'!UR35</f>
        <v>42.8</v>
      </c>
      <c r="IZ35" s="60">
        <f>'[2]Raw Data'!US35</f>
        <v>44.262158430492434</v>
      </c>
      <c r="JA35" s="60">
        <f>'[2]Raw Data'!UT35</f>
        <v>82.3</v>
      </c>
      <c r="JB35" s="60">
        <f>'[2]Raw Data'!UU35</f>
        <v>83.333333333333329</v>
      </c>
      <c r="JC35" s="60">
        <f>'[2]Raw Data'!UV35</f>
        <v>83</v>
      </c>
      <c r="JD35" s="60">
        <f>'[2]Raw Data'!UW35</f>
        <v>74.100000000000009</v>
      </c>
      <c r="JE35" s="60">
        <f>'[2]Raw Data'!UX35</f>
        <v>74.333333333333329</v>
      </c>
      <c r="JF35" s="60">
        <f>'[2]Raw Data'!UY35</f>
        <v>73.666666666666671</v>
      </c>
      <c r="JG35" s="60">
        <f>'[2]Raw Data'!UZ35</f>
        <v>5.9</v>
      </c>
      <c r="JH35" s="60">
        <f>'[2]Raw Data'!VA35</f>
        <v>6.1</v>
      </c>
      <c r="JI35" s="60">
        <f>'[2]Raw Data'!VB35</f>
        <v>6.8107583150053026</v>
      </c>
      <c r="JJ35" s="60">
        <f>'[2]Raw Data'!VC35</f>
        <v>5.5665565763001981</v>
      </c>
      <c r="JK35" s="60">
        <f>'[2]Raw Data'!VD35</f>
        <v>5.9489804123264456</v>
      </c>
      <c r="JL35" s="58">
        <f>'[2]Raw Data'!VE35</f>
        <v>6.2485766777154454</v>
      </c>
      <c r="JM35" s="58">
        <f>'[2]Raw Data'!VF35</f>
        <v>1.3</v>
      </c>
      <c r="JN35" s="58">
        <f>'[2]Raw Data'!VG35</f>
        <v>1.3</v>
      </c>
      <c r="JO35" s="58">
        <f>'[2]Raw Data'!VH35</f>
        <v>1.2334113666145725</v>
      </c>
      <c r="JP35" s="58">
        <f>'[2]Raw Data'!VI35</f>
        <v>1.2869302542863794</v>
      </c>
      <c r="JQ35" s="58">
        <f>'[2]Raw Data'!VJ35</f>
        <v>1.1561641621362404</v>
      </c>
      <c r="JR35" s="58">
        <f>'[2]Raw Data'!VK35</f>
        <v>1.0529306240388692</v>
      </c>
      <c r="JS35" s="58">
        <f>'[2]Raw Data'!VL35</f>
        <v>53.6</v>
      </c>
      <c r="JT35" s="58">
        <f>'[2]Raw Data'!VM35</f>
        <v>66.099999999999994</v>
      </c>
      <c r="JU35" s="58">
        <f>'[2]Raw Data'!VN35</f>
        <v>76.646670779147215</v>
      </c>
      <c r="JV35" s="58">
        <f>'[2]Raw Data'!VO35</f>
        <v>83.667456546126019</v>
      </c>
      <c r="JW35" s="58">
        <f>'[2]Raw Data'!VP35</f>
        <v>90.37585061926346</v>
      </c>
      <c r="JX35" s="58">
        <f>'[2]Raw Data'!VQ35</f>
        <v>92.496390672930204</v>
      </c>
      <c r="JY35" s="58">
        <f>'[2]Raw Data'!VR35</f>
        <v>93.3</v>
      </c>
      <c r="JZ35" s="58">
        <f>'[2]Raw Data'!VS35</f>
        <v>93.6</v>
      </c>
      <c r="KA35" s="58">
        <f>'[2]Raw Data'!VT35</f>
        <v>93.126498318237466</v>
      </c>
      <c r="KB35" s="58">
        <f>'[2]Raw Data'!VU35</f>
        <v>10.167642760513273</v>
      </c>
      <c r="KC35" s="58">
        <f>'[2]Raw Data'!VV35</f>
        <v>9.8758123181846944</v>
      </c>
      <c r="KD35" s="58">
        <f>'[2]Raw Data'!VW35</f>
        <v>9.3843313662060623</v>
      </c>
      <c r="KE35" s="58">
        <f>'[2]Raw Data'!VX35</f>
        <v>74.900000000000006</v>
      </c>
      <c r="KF35" s="58">
        <f>'[2]Raw Data'!VY35</f>
        <v>81.2</v>
      </c>
      <c r="KG35" s="58">
        <f>'[2]Raw Data'!VZ35</f>
        <v>88.829894376392687</v>
      </c>
      <c r="KH35" s="58">
        <f>'[2]Raw Data'!WA35</f>
        <v>94.014438016924032</v>
      </c>
      <c r="KI35" s="58">
        <f>'[2]Raw Data'!WB35</f>
        <v>96.546598779292253</v>
      </c>
      <c r="KJ35" s="58">
        <f>'[2]Raw Data'!WC35</f>
        <v>96.15689594712849</v>
      </c>
      <c r="KK35" s="58">
        <f>'[2]Raw Data'!WD35</f>
        <v>73.7</v>
      </c>
      <c r="KL35" s="58">
        <f>'[2]Raw Data'!WE35</f>
        <v>74.8</v>
      </c>
      <c r="KM35" s="58">
        <f>'[2]Raw Data'!WF35</f>
        <v>75.898161244695899</v>
      </c>
      <c r="KN35" s="58">
        <f>'[2]Raw Data'!WG35</f>
        <v>78.207150368033652</v>
      </c>
      <c r="KO35" s="58">
        <f>'[2]Raw Data'!WH35</f>
        <v>79.014232495940391</v>
      </c>
      <c r="KP35" s="58">
        <f>'[2]Raw Data'!WI35</f>
        <v>79.613839066941097</v>
      </c>
      <c r="KQ35" s="58">
        <f>'[2]Raw Data'!WJ35</f>
        <v>81.3</v>
      </c>
      <c r="KR35" s="58">
        <f>'[2]Raw Data'!WK35</f>
        <v>82.7</v>
      </c>
      <c r="KS35" s="58">
        <f>'[2]Raw Data'!WL35</f>
        <v>82.643542140251</v>
      </c>
      <c r="KT35" s="58">
        <f>'[2]Raw Data'!WM35</f>
        <v>80.916350622423522</v>
      </c>
      <c r="KU35" s="58">
        <f>'[2]Raw Data'!WN35</f>
        <v>82.924760828855852</v>
      </c>
      <c r="KV35" s="58">
        <f>'[2]Raw Data'!WO35</f>
        <v>81.493229563112166</v>
      </c>
      <c r="KW35" s="58">
        <f>'[2]Raw Data'!WP35</f>
        <v>9.5586343394359226</v>
      </c>
      <c r="KX35" s="58">
        <f>'[2]Raw Data'!WS35</f>
        <v>12.477694235588972</v>
      </c>
      <c r="KY35" s="58">
        <f>'[2]Raw Data'!WV35</f>
        <v>14.141093474426809</v>
      </c>
      <c r="KZ35" s="62">
        <f>'[2]Raw Data'!WY35</f>
        <v>14.147764095917045</v>
      </c>
      <c r="LA35" s="62">
        <f>'[2]Raw data real costs'!DS35</f>
        <v>5242.9160858574487</v>
      </c>
      <c r="LB35" s="62">
        <f>'[2]Raw data real costs'!DT35</f>
        <v>5060.5875913183827</v>
      </c>
      <c r="LC35" s="62">
        <f>'[2]Raw data real costs'!DU35</f>
        <v>6411.9518790786342</v>
      </c>
      <c r="LD35" s="62">
        <f>'[2]Raw data real costs'!DV35</f>
        <v>4523.8472518463268</v>
      </c>
      <c r="LE35" s="62">
        <f>'[2]Raw data real costs'!DW35</f>
        <v>4269.8544921194516</v>
      </c>
      <c r="LF35" s="62">
        <f>'[2]Raw data real costs'!DX35</f>
        <v>4939.2325214648681</v>
      </c>
      <c r="LG35" s="110">
        <f>'[2]Raw Data'!XT35</f>
        <v>12.957669881139267</v>
      </c>
      <c r="LH35" s="110">
        <f>'[2]Raw Data'!XU35</f>
        <v>12.884516322252173</v>
      </c>
      <c r="LI35" s="110">
        <f>'[2]Raw Data'!XV35</f>
        <v>10.946057041674575</v>
      </c>
      <c r="LJ35" s="110">
        <f>'[2]Raw Data'!XW35</f>
        <v>11.189567523760404</v>
      </c>
      <c r="LK35" s="110">
        <f>'[2]Raw Data'!XX35</f>
        <v>20.873737144946887</v>
      </c>
      <c r="LL35" s="110">
        <f>'[2]Raw Data'!XY35</f>
        <v>20.472653522915188</v>
      </c>
      <c r="LM35" s="110">
        <f>'[2]Raw Data'!XZ35</f>
        <v>20.257880881372689</v>
      </c>
      <c r="LN35" s="110">
        <f>'[2]Raw Data'!YA35</f>
        <v>19.552918027668237</v>
      </c>
      <c r="LO35" s="110">
        <f>'[2]Raw Data'!YB35</f>
        <v>19.583826655894509</v>
      </c>
      <c r="LP35" s="110">
        <f>'[2]Raw Data'!YC35</f>
        <v>19.708455520042378</v>
      </c>
      <c r="LQ35" s="110">
        <f>'[2]Raw Data'!YD35</f>
        <v>19.028849221990729</v>
      </c>
      <c r="LR35" s="110">
        <f>'[2]Raw Data'!YG35</f>
        <v>18.892587328895207</v>
      </c>
      <c r="LS35" s="110">
        <f>'[2]Raw Data'!YJ35</f>
        <v>16.914200000000001</v>
      </c>
      <c r="LT35" s="110">
        <f>'[2]Raw Data'!KF35</f>
        <v>84</v>
      </c>
      <c r="LU35" s="110">
        <f>'[2]Raw Data'!KG35</f>
        <v>81</v>
      </c>
      <c r="LV35" s="115">
        <f>'[2]Raw Data'!KH35</f>
        <v>85</v>
      </c>
      <c r="LW35" s="115">
        <f>'[2]Raw Data'!KI35</f>
        <v>84</v>
      </c>
      <c r="LX35" s="115">
        <f>'[2]Raw Data'!DV35</f>
        <v>769.68</v>
      </c>
      <c r="LY35" s="115">
        <f>'[2]Raw Data'!DW35</f>
        <v>798</v>
      </c>
      <c r="LZ35" s="115">
        <f>'[2]Raw Data'!DX35</f>
        <v>826.82</v>
      </c>
      <c r="MA35" s="115">
        <f>'[2]Raw Data'!DY35</f>
        <v>860.04</v>
      </c>
      <c r="MB35" s="115">
        <f>'[2]Raw Data'!DZ35</f>
        <v>875.23</v>
      </c>
      <c r="MC35" s="115">
        <f>'[2]Raw Data'!EA35</f>
        <v>478</v>
      </c>
      <c r="MD35" s="115">
        <f>'[2]Raw Data'!EB35</f>
        <v>510</v>
      </c>
      <c r="ME35" s="115">
        <f>'[2]Raw Data'!EC35</f>
        <v>551</v>
      </c>
      <c r="MF35" s="115">
        <f>'[2]Raw Data'!ED35</f>
        <v>581</v>
      </c>
      <c r="MG35" s="115">
        <f>'[2]Raw Data'!EE35</f>
        <v>600</v>
      </c>
      <c r="MH35" s="115">
        <f>'[2]Raw Data'!EF35</f>
        <v>618</v>
      </c>
      <c r="MI35" s="115">
        <f>'[2]Raw Data'!EG35</f>
        <v>644</v>
      </c>
      <c r="MJ35" s="115">
        <f>'[2]Raw Data'!EH35</f>
        <v>685</v>
      </c>
      <c r="MK35" s="115">
        <f>'[2]Raw Data'!EI35</f>
        <v>716</v>
      </c>
      <c r="ML35" s="115">
        <f>'[2]Raw Data'!EJ35</f>
        <v>739</v>
      </c>
      <c r="MM35" s="115">
        <f>'[2]Raw Data'!EK35</f>
        <v>759</v>
      </c>
      <c r="MN35" s="115">
        <f>'[2]Raw Data'!EL35</f>
        <v>789</v>
      </c>
      <c r="MO35" s="115">
        <f>'[2]Raw Data'!EM35</f>
        <v>817</v>
      </c>
      <c r="MP35" s="115">
        <f>'[2]Raw Data'!EN35</f>
        <v>851</v>
      </c>
      <c r="MQ35" s="115">
        <f>'[2]Raw Data'!EO35</f>
        <v>862</v>
      </c>
      <c r="MR35" s="115">
        <f>'[2]Raw Data'!EP35</f>
        <v>909</v>
      </c>
      <c r="MS35" s="115">
        <f>'[2]Raw Data'!EQ35</f>
        <v>929</v>
      </c>
      <c r="MT35" s="115">
        <f>'[2]Raw Data'!ER35</f>
        <v>962</v>
      </c>
      <c r="MU35" s="115">
        <f>'[2]Raw Data'!ES35</f>
        <v>984</v>
      </c>
      <c r="MV35" s="115">
        <f>'[2]Raw Data'!ET35</f>
        <v>997</v>
      </c>
      <c r="MW35" s="115">
        <f>'[2]Raw Data'!EU35</f>
        <v>1101</v>
      </c>
      <c r="MX35" s="115">
        <f>'[2]Raw Data'!EV35</f>
        <v>1135</v>
      </c>
      <c r="MY35" s="115">
        <f>'[2]Raw Data'!EW35</f>
        <v>1149</v>
      </c>
      <c r="MZ35" s="115">
        <f>'[2]Raw Data'!EX35</f>
        <v>1185</v>
      </c>
      <c r="NA35" s="115">
        <f>'[2]Raw Data'!EY35</f>
        <v>1195</v>
      </c>
      <c r="NB35" s="115">
        <f>'[2]Raw Data'!EZ35</f>
        <v>80.751529685598911</v>
      </c>
      <c r="NC35" s="115">
        <f>'[2]Raw Data'!FA35</f>
        <v>75.181604482228394</v>
      </c>
      <c r="ND35" s="115">
        <f>'[2]Raw Data'!FB35</f>
        <v>72.344068022293655</v>
      </c>
      <c r="NE35" s="115">
        <f>'[2]Raw Data'!FC35</f>
        <v>78.190026098610417</v>
      </c>
      <c r="NF35" s="115">
        <f>'[2]Raw Data'!FD35</f>
        <v>69.25455959281777</v>
      </c>
      <c r="NG35" s="115">
        <f>'[2]Raw Data'!FE35</f>
        <v>65.132955453265879</v>
      </c>
      <c r="NH35" s="115">
        <f>'[2]Raw Data'!FF35</f>
        <v>85.014052639951927</v>
      </c>
      <c r="NI35" s="115">
        <f>'[2]Raw Data'!FG35</f>
        <v>80.928675193990713</v>
      </c>
      <c r="NJ35" s="115">
        <f>'[2]Raw Data'!FH35</f>
        <v>77.415293040293037</v>
      </c>
      <c r="NK35" s="115">
        <f>'[2]Raw Data'!FI35</f>
        <v>83.916355173143387</v>
      </c>
      <c r="NL35" s="115">
        <f>'[2]Raw Data'!FJ35</f>
        <v>73.059641239863794</v>
      </c>
      <c r="NM35" s="115">
        <f>'[2]Raw Data'!FK35</f>
        <v>67.792805645912992</v>
      </c>
      <c r="NN35" s="115">
        <f>'[2]Raw Data'!FL35</f>
        <v>4.8939828290611178</v>
      </c>
      <c r="NO35" s="115"/>
      <c r="NP35" s="112"/>
    </row>
    <row r="36" spans="1:380" ht="14.85" customHeight="1">
      <c r="HC36" s="18"/>
      <c r="HD36" s="18"/>
      <c r="HE36" s="18"/>
    </row>
    <row r="37" spans="1:380" ht="14.85" customHeight="1">
      <c r="A37" t="s">
        <v>214</v>
      </c>
      <c r="C37" s="20"/>
      <c r="D37" s="20">
        <f t="shared" ref="D37" si="0">MAX(D3:D34)</f>
        <v>9233.4782838878054</v>
      </c>
      <c r="E37" s="20">
        <f t="shared" ref="E37:BP37" si="1">MAX(E3:E34)</f>
        <v>9272.8301735633286</v>
      </c>
      <c r="F37" s="20">
        <f t="shared" si="1"/>
        <v>8835.7235337486745</v>
      </c>
      <c r="G37" s="20">
        <f t="shared" si="1"/>
        <v>9703.2315680148895</v>
      </c>
      <c r="H37" s="20">
        <f t="shared" si="1"/>
        <v>8174.5212908634503</v>
      </c>
      <c r="I37" s="20">
        <f t="shared" si="1"/>
        <v>8276.1533463287851</v>
      </c>
      <c r="J37" s="20">
        <f t="shared" si="1"/>
        <v>13284.112802568012</v>
      </c>
      <c r="K37" s="20">
        <f t="shared" si="1"/>
        <v>13569.092835883815</v>
      </c>
      <c r="L37" s="20">
        <f t="shared" si="1"/>
        <v>14151.488727825743</v>
      </c>
      <c r="M37" s="20">
        <f t="shared" si="1"/>
        <v>12948.021341304153</v>
      </c>
      <c r="N37" s="20">
        <f t="shared" si="1"/>
        <v>10968.885112962978</v>
      </c>
      <c r="O37" s="20">
        <f t="shared" si="1"/>
        <v>11555.0621669627</v>
      </c>
      <c r="P37" s="20">
        <f t="shared" si="1"/>
        <v>7091.0773214242417</v>
      </c>
      <c r="Q37" s="20">
        <f t="shared" si="1"/>
        <v>5045.1160634370854</v>
      </c>
      <c r="R37" s="20">
        <f t="shared" si="1"/>
        <v>5245.1610229203798</v>
      </c>
      <c r="S37" s="20">
        <f t="shared" si="1"/>
        <v>4881.500248596104</v>
      </c>
      <c r="T37" s="20">
        <f t="shared" si="1"/>
        <v>4888.3172646889061</v>
      </c>
      <c r="U37" s="20">
        <f t="shared" si="1"/>
        <v>5408.5778781038371</v>
      </c>
      <c r="V37" s="20">
        <f t="shared" si="1"/>
        <v>78</v>
      </c>
      <c r="W37" s="20">
        <f t="shared" si="1"/>
        <v>76</v>
      </c>
      <c r="X37" s="20">
        <f t="shared" si="1"/>
        <v>82</v>
      </c>
      <c r="Y37" s="20">
        <f t="shared" si="1"/>
        <v>82</v>
      </c>
      <c r="Z37" s="20">
        <f t="shared" si="1"/>
        <v>82</v>
      </c>
      <c r="AA37" s="20">
        <f t="shared" si="1"/>
        <v>52</v>
      </c>
      <c r="AB37" s="20">
        <f t="shared" si="1"/>
        <v>48</v>
      </c>
      <c r="AC37" s="20">
        <f t="shared" si="1"/>
        <v>58</v>
      </c>
      <c r="AD37" s="20">
        <f t="shared" si="1"/>
        <v>59</v>
      </c>
      <c r="AE37" s="20">
        <f t="shared" si="1"/>
        <v>62</v>
      </c>
      <c r="AF37" s="20">
        <f t="shared" si="1"/>
        <v>52</v>
      </c>
      <c r="AG37" s="20">
        <f t="shared" si="1"/>
        <v>49</v>
      </c>
      <c r="AH37" s="20">
        <f t="shared" si="1"/>
        <v>55</v>
      </c>
      <c r="AI37" s="20">
        <f t="shared" si="1"/>
        <v>61</v>
      </c>
      <c r="AJ37" s="20">
        <f t="shared" si="1"/>
        <v>56</v>
      </c>
      <c r="AK37" s="20">
        <f t="shared" si="1"/>
        <v>30</v>
      </c>
      <c r="AL37" s="20">
        <f t="shared" si="1"/>
        <v>18</v>
      </c>
      <c r="AM37" s="20">
        <f t="shared" si="1"/>
        <v>29</v>
      </c>
      <c r="AN37" s="20">
        <f t="shared" si="1"/>
        <v>27</v>
      </c>
      <c r="AO37" s="20">
        <f t="shared" si="1"/>
        <v>38</v>
      </c>
      <c r="AP37" s="20">
        <f t="shared" si="1"/>
        <v>13531.755068632401</v>
      </c>
      <c r="AQ37" s="20">
        <f t="shared" si="1"/>
        <v>11128.752546185342</v>
      </c>
      <c r="AR37" s="20">
        <f t="shared" si="1"/>
        <v>7704.9544451210641</v>
      </c>
      <c r="AS37" s="20">
        <f t="shared" si="1"/>
        <v>12265.212980816603</v>
      </c>
      <c r="AT37" s="20">
        <f t="shared" si="1"/>
        <v>9290.7865529675273</v>
      </c>
      <c r="AU37" s="20">
        <f t="shared" si="1"/>
        <v>9216.3461538461543</v>
      </c>
      <c r="AV37" s="20">
        <f t="shared" si="1"/>
        <v>478.85675057769282</v>
      </c>
      <c r="AW37" s="20">
        <f t="shared" si="1"/>
        <v>427.99996250479205</v>
      </c>
      <c r="AX37" s="20">
        <f t="shared" si="1"/>
        <v>470.41024213901079</v>
      </c>
      <c r="AY37" s="20">
        <f t="shared" si="1"/>
        <v>407.86554796525104</v>
      </c>
      <c r="AZ37" s="20">
        <f t="shared" si="1"/>
        <v>422.41441185258526</v>
      </c>
      <c r="BA37" s="20">
        <f t="shared" si="1"/>
        <v>452.88461538461536</v>
      </c>
      <c r="BB37" s="20">
        <f t="shared" si="1"/>
        <v>95.454545454545453</v>
      </c>
      <c r="BC37" s="20">
        <f t="shared" si="1"/>
        <v>94.794520547945211</v>
      </c>
      <c r="BD37" s="20">
        <f t="shared" si="1"/>
        <v>95.180722891566262</v>
      </c>
      <c r="BE37" s="20">
        <f t="shared" si="1"/>
        <v>95.184135977337121</v>
      </c>
      <c r="BF37" s="20">
        <f t="shared" si="1"/>
        <v>94.636015325670499</v>
      </c>
      <c r="BG37" s="20">
        <f t="shared" si="1"/>
        <v>95.384615384615387</v>
      </c>
      <c r="BH37" s="20">
        <f t="shared" ref="BH37:BJ37" si="2">MAX(BH3:BH34)</f>
        <v>94.533333333333346</v>
      </c>
      <c r="BI37" s="20">
        <f t="shared" si="2"/>
        <v>93.666666666666671</v>
      </c>
      <c r="BJ37" s="20">
        <f t="shared" si="2"/>
        <v>94.666666666666671</v>
      </c>
      <c r="BK37" s="20">
        <f t="shared" si="1"/>
        <v>95.4</v>
      </c>
      <c r="BL37" s="20">
        <f t="shared" si="1"/>
        <v>96.8</v>
      </c>
      <c r="BM37" s="20">
        <f t="shared" si="1"/>
        <v>97</v>
      </c>
      <c r="BN37" s="20">
        <f t="shared" si="1"/>
        <v>96.8</v>
      </c>
      <c r="BO37" s="20">
        <f t="shared" si="1"/>
        <v>97.6</v>
      </c>
      <c r="BP37" s="20">
        <f t="shared" si="1"/>
        <v>1184.55</v>
      </c>
      <c r="BQ37" s="20">
        <f t="shared" ref="BQ37:EB37" si="3">MAX(BQ3:BQ34)</f>
        <v>9.9225457695513395</v>
      </c>
      <c r="BR37" s="20">
        <f t="shared" si="3"/>
        <v>8.061566170694757</v>
      </c>
      <c r="BS37" s="20">
        <f t="shared" si="3"/>
        <v>8.500856773456329</v>
      </c>
      <c r="BT37" s="20">
        <f t="shared" si="3"/>
        <v>7.5622107192774219</v>
      </c>
      <c r="BU37" s="20">
        <f t="shared" si="3"/>
        <v>8.157076070143729</v>
      </c>
      <c r="BV37" s="20">
        <f t="shared" si="3"/>
        <v>8.6694695714953074</v>
      </c>
      <c r="BW37" s="20">
        <f t="shared" si="3"/>
        <v>371449.1814231163</v>
      </c>
      <c r="BX37" s="20">
        <f t="shared" si="3"/>
        <v>406156.2911789841</v>
      </c>
      <c r="BY37" s="20">
        <f t="shared" si="3"/>
        <v>250184.07994590313</v>
      </c>
      <c r="BZ37" s="20">
        <f t="shared" si="3"/>
        <v>301156.01023737103</v>
      </c>
      <c r="CA37" s="20">
        <f t="shared" si="3"/>
        <v>143473.75901932502</v>
      </c>
      <c r="CB37" s="20">
        <f t="shared" si="3"/>
        <v>152699.58467928009</v>
      </c>
      <c r="CC37" s="20">
        <f t="shared" si="3"/>
        <v>57.708779443254819</v>
      </c>
      <c r="CD37" s="20">
        <f t="shared" si="3"/>
        <v>60.067873303167417</v>
      </c>
      <c r="CE37" s="20">
        <f t="shared" si="3"/>
        <v>55.52325581395349</v>
      </c>
      <c r="CF37" s="20">
        <f t="shared" si="3"/>
        <v>61.837837837837839</v>
      </c>
      <c r="CG37" s="20">
        <f t="shared" si="3"/>
        <v>61.105318039624613</v>
      </c>
      <c r="CH37" s="20">
        <f t="shared" si="3"/>
        <v>61.007667031763411</v>
      </c>
      <c r="CI37" s="20">
        <f t="shared" si="3"/>
        <v>28.492803481042191</v>
      </c>
      <c r="CJ37" s="20">
        <f t="shared" si="3"/>
        <v>25.602656188380045</v>
      </c>
      <c r="CK37" s="20">
        <f t="shared" si="3"/>
        <v>30.287248599419787</v>
      </c>
      <c r="CL37" s="20">
        <f t="shared" si="3"/>
        <v>23.646222451036785</v>
      </c>
      <c r="CM37" s="20">
        <f t="shared" si="3"/>
        <v>25.943386415860576</v>
      </c>
      <c r="CN37" s="20">
        <f t="shared" si="3"/>
        <v>24.976460927877376</v>
      </c>
      <c r="CO37" s="20">
        <f t="shared" si="3"/>
        <v>475.13</v>
      </c>
      <c r="CP37" s="20">
        <f t="shared" si="3"/>
        <v>255</v>
      </c>
      <c r="CQ37" s="20">
        <f t="shared" si="3"/>
        <v>599</v>
      </c>
      <c r="CR37" s="20">
        <f t="shared" si="3"/>
        <v>1488</v>
      </c>
      <c r="CS37" s="20">
        <f t="shared" si="3"/>
        <v>567.27</v>
      </c>
      <c r="CT37" s="20">
        <f t="shared" si="3"/>
        <v>988.7</v>
      </c>
      <c r="CU37" s="20">
        <f t="shared" si="3"/>
        <v>9.3232492997198886</v>
      </c>
      <c r="CV37" s="20">
        <f t="shared" si="3"/>
        <v>8.7229219143576824</v>
      </c>
      <c r="CW37" s="20">
        <f t="shared" si="3"/>
        <v>15.715384615384615</v>
      </c>
      <c r="CX37" s="20">
        <f t="shared" si="3"/>
        <v>7.559125964010283</v>
      </c>
      <c r="CY37" s="20">
        <f t="shared" si="3"/>
        <v>10.135128061319874</v>
      </c>
      <c r="CZ37" s="20">
        <f t="shared" si="3"/>
        <v>8.397014925373135</v>
      </c>
      <c r="DA37" s="20">
        <f t="shared" si="3"/>
        <v>15.907283336935379</v>
      </c>
      <c r="DB37" s="20">
        <f t="shared" si="3"/>
        <v>16.051143451143449</v>
      </c>
      <c r="DC37" s="20">
        <f t="shared" si="3"/>
        <v>21.061274509803923</v>
      </c>
      <c r="DD37" s="20">
        <f t="shared" si="3"/>
        <v>13.068863540346429</v>
      </c>
      <c r="DE37" s="20">
        <f t="shared" si="3"/>
        <v>14.4557880055788</v>
      </c>
      <c r="DF37" s="20">
        <f t="shared" si="3"/>
        <v>14.759576202118989</v>
      </c>
      <c r="DG37" s="20">
        <f t="shared" si="3"/>
        <v>97.564300576749005</v>
      </c>
      <c r="DH37" s="20">
        <f t="shared" si="3"/>
        <v>97.931581109296232</v>
      </c>
      <c r="DI37" s="20">
        <f t="shared" si="3"/>
        <v>98.081475625767609</v>
      </c>
      <c r="DJ37" s="20">
        <f t="shared" si="3"/>
        <v>98.499999538716878</v>
      </c>
      <c r="DK37" s="20">
        <f t="shared" si="3"/>
        <v>98.270000454406528</v>
      </c>
      <c r="DL37" s="20">
        <f t="shared" si="3"/>
        <v>98.530000067628436</v>
      </c>
      <c r="DM37" s="20">
        <f t="shared" si="3"/>
        <v>95.621057907854251</v>
      </c>
      <c r="DN37" s="20">
        <f t="shared" si="3"/>
        <v>97.036339301631898</v>
      </c>
      <c r="DO37" s="20">
        <f t="shared" si="3"/>
        <v>98.818041643094062</v>
      </c>
      <c r="DP37" s="20">
        <f t="shared" si="3"/>
        <v>99.126923496671395</v>
      </c>
      <c r="DQ37" s="20">
        <f t="shared" si="3"/>
        <v>98.795030280327154</v>
      </c>
      <c r="DR37" s="20">
        <f t="shared" si="3"/>
        <v>98.037634255919755</v>
      </c>
      <c r="DS37" s="20">
        <f t="shared" si="3"/>
        <v>32.834116543274334</v>
      </c>
      <c r="DT37" s="20">
        <f t="shared" si="3"/>
        <v>32.709845231015187</v>
      </c>
      <c r="DU37" s="20">
        <f t="shared" si="3"/>
        <v>44.673604311521601</v>
      </c>
      <c r="DV37" s="20">
        <f t="shared" si="3"/>
        <v>37.386332607537135</v>
      </c>
      <c r="DW37" s="20">
        <f t="shared" si="3"/>
        <v>31.314372954514681</v>
      </c>
      <c r="DX37" s="20">
        <f t="shared" si="3"/>
        <v>40.069613899641134</v>
      </c>
      <c r="DY37" s="20">
        <f t="shared" si="3"/>
        <v>5.2</v>
      </c>
      <c r="DZ37" s="20">
        <f t="shared" si="3"/>
        <v>8.9</v>
      </c>
      <c r="EA37" s="20">
        <f t="shared" si="3"/>
        <v>29.819027529274962</v>
      </c>
      <c r="EB37" s="20">
        <f t="shared" si="3"/>
        <v>31.481596006049394</v>
      </c>
      <c r="EC37" s="20">
        <f t="shared" ref="EC37:GN37" si="4">MAX(EC3:EC34)</f>
        <v>32.496580782724671</v>
      </c>
      <c r="ED37" s="20">
        <f t="shared" si="4"/>
        <v>27.589364676347245</v>
      </c>
      <c r="EE37" s="20">
        <f t="shared" si="4"/>
        <v>54.452405322415551</v>
      </c>
      <c r="EF37" s="20">
        <f t="shared" si="4"/>
        <v>51.050583657587545</v>
      </c>
      <c r="EG37" s="20">
        <f t="shared" si="4"/>
        <v>53.571428571428569</v>
      </c>
      <c r="EH37" s="20">
        <f t="shared" si="4"/>
        <v>49.272550921435496</v>
      </c>
      <c r="EI37" s="20">
        <f t="shared" si="4"/>
        <v>51.44356955380578</v>
      </c>
      <c r="EJ37" s="20">
        <f t="shared" si="4"/>
        <v>48.802612481857764</v>
      </c>
      <c r="EK37" s="20">
        <f t="shared" si="4"/>
        <v>80.399999999999991</v>
      </c>
      <c r="EL37" s="20">
        <f t="shared" si="4"/>
        <v>76</v>
      </c>
      <c r="EM37" s="20">
        <f t="shared" si="4"/>
        <v>72.666666666666671</v>
      </c>
      <c r="EN37" s="20">
        <f t="shared" si="4"/>
        <v>1707.5964752628415</v>
      </c>
      <c r="EO37" s="20">
        <f t="shared" si="4"/>
        <v>1610.7190842440466</v>
      </c>
      <c r="EP37" s="20">
        <f t="shared" si="4"/>
        <v>1538.1126014441388</v>
      </c>
      <c r="EQ37" s="20">
        <f t="shared" si="4"/>
        <v>1077.0995949234259</v>
      </c>
      <c r="ER37" s="20">
        <f t="shared" si="4"/>
        <v>874.8019188854455</v>
      </c>
      <c r="ES37" s="20">
        <f t="shared" si="4"/>
        <v>959.13461538461536</v>
      </c>
      <c r="ET37" s="20">
        <f t="shared" si="4"/>
        <v>7.9929476128201866</v>
      </c>
      <c r="EU37" s="20">
        <f t="shared" si="4"/>
        <v>6.2446573582879461</v>
      </c>
      <c r="EV37" s="20">
        <f t="shared" si="4"/>
        <v>5.8342452956403204</v>
      </c>
      <c r="EW37" s="20">
        <f t="shared" si="4"/>
        <v>6.4609210349453683</v>
      </c>
      <c r="EX37" s="20">
        <f t="shared" si="4"/>
        <v>6.9166702208959663</v>
      </c>
      <c r="EY37" s="20">
        <f t="shared" si="4"/>
        <v>6.1060272660100523</v>
      </c>
      <c r="EZ37" s="20">
        <f t="shared" si="4"/>
        <v>7.2773593649851174</v>
      </c>
      <c r="FA37" s="20">
        <f t="shared" si="4"/>
        <v>7.4761325686437656</v>
      </c>
      <c r="FB37" s="20">
        <f t="shared" si="4"/>
        <v>6.478166673636518</v>
      </c>
      <c r="FC37" s="20">
        <f t="shared" si="4"/>
        <v>6.7946779287314998</v>
      </c>
      <c r="FD37" s="20">
        <f t="shared" si="4"/>
        <v>7.2962253410967293</v>
      </c>
      <c r="FE37" s="20">
        <f t="shared" si="4"/>
        <v>4.8302989147843025</v>
      </c>
      <c r="FF37" s="20">
        <f t="shared" si="4"/>
        <v>24.008529068675081</v>
      </c>
      <c r="FG37" s="20">
        <f t="shared" si="4"/>
        <v>22.713060114656209</v>
      </c>
      <c r="FH37" s="20">
        <f t="shared" si="4"/>
        <v>18.394330880520609</v>
      </c>
      <c r="FI37" s="20">
        <f t="shared" si="4"/>
        <v>10.020272616481874</v>
      </c>
      <c r="FJ37" s="20">
        <f t="shared" si="4"/>
        <v>17.817525930365388</v>
      </c>
      <c r="FK37" s="20">
        <f t="shared" si="4"/>
        <v>18.95366671084771</v>
      </c>
      <c r="FL37" s="20">
        <f t="shared" si="4"/>
        <v>59879.246961053614</v>
      </c>
      <c r="FM37" s="20">
        <f t="shared" si="4"/>
        <v>59992.284739287657</v>
      </c>
      <c r="FN37" s="20">
        <f t="shared" si="4"/>
        <v>54642.22195406293</v>
      </c>
      <c r="FO37" s="20">
        <f t="shared" si="4"/>
        <v>51519.412990963785</v>
      </c>
      <c r="FP37" s="20">
        <f t="shared" si="4"/>
        <v>39756.298243453552</v>
      </c>
      <c r="FQ37" s="20">
        <f t="shared" si="4"/>
        <v>38296.684897868065</v>
      </c>
      <c r="FR37" s="20">
        <f t="shared" si="4"/>
        <v>94.333333333333329</v>
      </c>
      <c r="FS37" s="20">
        <f t="shared" si="4"/>
        <v>95.666666666666671</v>
      </c>
      <c r="FT37" s="20">
        <f t="shared" si="4"/>
        <v>93.533333333333346</v>
      </c>
      <c r="FU37" s="20">
        <f t="shared" si="4"/>
        <v>95</v>
      </c>
      <c r="FV37" s="20">
        <f t="shared" si="4"/>
        <v>93.333333333333329</v>
      </c>
      <c r="FW37" s="20">
        <f t="shared" si="4"/>
        <v>95.517241379310349</v>
      </c>
      <c r="FX37" s="20">
        <f t="shared" si="4"/>
        <v>95.333333333333329</v>
      </c>
      <c r="FY37" s="20">
        <f t="shared" si="4"/>
        <v>94</v>
      </c>
      <c r="FZ37" s="20">
        <f t="shared" si="4"/>
        <v>95.933333333333337</v>
      </c>
      <c r="GA37" s="20">
        <f t="shared" si="4"/>
        <v>95</v>
      </c>
      <c r="GB37" s="20">
        <f t="shared" si="4"/>
        <v>94</v>
      </c>
      <c r="GC37" s="20">
        <f t="shared" si="4"/>
        <v>184.24706306211417</v>
      </c>
      <c r="GD37" s="20">
        <f t="shared" si="4"/>
        <v>195.65222303347855</v>
      </c>
      <c r="GE37" s="20">
        <f t="shared" si="4"/>
        <v>183.10955461324968</v>
      </c>
      <c r="GF37" s="20">
        <f t="shared" si="4"/>
        <v>149.50380206550267</v>
      </c>
      <c r="GG37" s="20">
        <f t="shared" si="4"/>
        <v>132.61308240414797</v>
      </c>
      <c r="GH37" s="20">
        <f t="shared" si="4"/>
        <v>149.38136872949045</v>
      </c>
      <c r="GI37" s="20">
        <f t="shared" si="4"/>
        <v>131.21645174979804</v>
      </c>
      <c r="GJ37" s="20">
        <f t="shared" si="4"/>
        <v>100.72091716933487</v>
      </c>
      <c r="GK37" s="20">
        <f t="shared" si="4"/>
        <v>94.435297991438915</v>
      </c>
      <c r="GL37" s="20">
        <f t="shared" si="4"/>
        <v>291.07787729597464</v>
      </c>
      <c r="GM37" s="20">
        <f t="shared" si="4"/>
        <v>295.25529068675513</v>
      </c>
      <c r="GN37" s="20">
        <f t="shared" si="4"/>
        <v>337.47349625738639</v>
      </c>
      <c r="GO37" s="20">
        <f t="shared" ref="GO37:IZ37" si="5">MAX(GO3:GO34)</f>
        <v>247.19054969641061</v>
      </c>
      <c r="GP37" s="20">
        <f t="shared" si="5"/>
        <v>247.71249502234224</v>
      </c>
      <c r="GQ37" s="20">
        <f t="shared" si="5"/>
        <v>160.99565961188756</v>
      </c>
      <c r="GR37" s="20">
        <f t="shared" si="5"/>
        <v>169.94732230054831</v>
      </c>
      <c r="GS37" s="20">
        <f t="shared" si="5"/>
        <v>177.45554447052223</v>
      </c>
      <c r="GT37" s="20">
        <f t="shared" si="5"/>
        <v>176.82276229994073</v>
      </c>
      <c r="GU37" s="20">
        <f t="shared" si="5"/>
        <v>37005.740770225893</v>
      </c>
      <c r="GV37" s="20">
        <f t="shared" si="5"/>
        <v>35924.718949909817</v>
      </c>
      <c r="GW37" s="20">
        <f t="shared" si="5"/>
        <v>30693.238024574395</v>
      </c>
      <c r="GX37" s="20">
        <f t="shared" si="5"/>
        <v>29193.198989371856</v>
      </c>
      <c r="GY37" s="20">
        <f t="shared" si="5"/>
        <v>26531.883959157371</v>
      </c>
      <c r="GZ37" s="20">
        <f t="shared" si="5"/>
        <v>26460.401754791041</v>
      </c>
      <c r="HA37" s="20">
        <f t="shared" si="5"/>
        <v>99.6</v>
      </c>
      <c r="HB37" s="20">
        <f t="shared" si="5"/>
        <v>99</v>
      </c>
      <c r="HC37" s="20">
        <f t="shared" si="5"/>
        <v>100</v>
      </c>
      <c r="HD37" s="20">
        <f t="shared" si="5"/>
        <v>100</v>
      </c>
      <c r="HE37" s="20">
        <f t="shared" si="5"/>
        <v>98.7</v>
      </c>
      <c r="HF37" s="20">
        <f t="shared" si="5"/>
        <v>51756.592211545678</v>
      </c>
      <c r="HG37" s="20">
        <f t="shared" si="5"/>
        <v>43381.019659546415</v>
      </c>
      <c r="HH37" s="20">
        <f t="shared" si="5"/>
        <v>42578.922081443758</v>
      </c>
      <c r="HI37" s="20">
        <f t="shared" si="5"/>
        <v>35757.573483921726</v>
      </c>
      <c r="HJ37" s="20">
        <f t="shared" si="5"/>
        <v>43903.580090089468</v>
      </c>
      <c r="HK37" s="20">
        <f t="shared" si="5"/>
        <v>55152.245345016432</v>
      </c>
      <c r="HL37" s="20">
        <f t="shared" si="5"/>
        <v>51.793119046714459</v>
      </c>
      <c r="HM37" s="20">
        <f t="shared" si="5"/>
        <v>46.8</v>
      </c>
      <c r="HN37" s="20">
        <f t="shared" si="5"/>
        <v>44.5</v>
      </c>
      <c r="HO37" s="20">
        <f t="shared" si="5"/>
        <v>45.83889465192118</v>
      </c>
      <c r="HP37" s="20">
        <f t="shared" si="5"/>
        <v>44.89055733481726</v>
      </c>
      <c r="HQ37" s="20">
        <f t="shared" si="5"/>
        <v>62.410425090809809</v>
      </c>
      <c r="HR37" s="20">
        <f t="shared" si="5"/>
        <v>67.419247330961255</v>
      </c>
      <c r="HS37" s="20">
        <f t="shared" si="5"/>
        <v>65.099999999999994</v>
      </c>
      <c r="HT37" s="20">
        <f t="shared" si="5"/>
        <v>65</v>
      </c>
      <c r="HU37" s="20">
        <f t="shared" si="5"/>
        <v>63.098932441281576</v>
      </c>
      <c r="HV37" s="20">
        <f t="shared" si="5"/>
        <v>60.955855418483246</v>
      </c>
      <c r="HW37" s="20">
        <f t="shared" si="5"/>
        <v>59.907337564498775</v>
      </c>
      <c r="HX37" s="20">
        <f t="shared" si="5"/>
        <v>64.765389842370524</v>
      </c>
      <c r="HY37" s="20">
        <f t="shared" si="5"/>
        <v>62.3</v>
      </c>
      <c r="HZ37" s="20">
        <f t="shared" si="5"/>
        <v>62.6</v>
      </c>
      <c r="IA37" s="20">
        <f t="shared" si="5"/>
        <v>60.473358968157584</v>
      </c>
      <c r="IB37" s="20">
        <f t="shared" si="5"/>
        <v>58.394117489423195</v>
      </c>
      <c r="IC37" s="20">
        <f t="shared" si="5"/>
        <v>57.927868349562473</v>
      </c>
      <c r="ID37" s="20">
        <f t="shared" si="5"/>
        <v>56.538789588628802</v>
      </c>
      <c r="IE37" s="20">
        <f t="shared" si="5"/>
        <v>58</v>
      </c>
      <c r="IF37" s="20">
        <f t="shared" si="5"/>
        <v>60.4</v>
      </c>
      <c r="IG37" s="20">
        <f t="shared" si="5"/>
        <v>60.310744205942328</v>
      </c>
      <c r="IH37" s="20">
        <f t="shared" si="5"/>
        <v>58.833819578297309</v>
      </c>
      <c r="II37" s="20">
        <f t="shared" si="5"/>
        <v>78101.536019221705</v>
      </c>
      <c r="IJ37" s="20">
        <f t="shared" si="5"/>
        <v>86516.274110827828</v>
      </c>
      <c r="IK37" s="20">
        <f t="shared" si="5"/>
        <v>91921.666775270249</v>
      </c>
      <c r="IL37" s="20">
        <f t="shared" si="5"/>
        <v>36124.686494642723</v>
      </c>
      <c r="IM37" s="20">
        <f t="shared" si="5"/>
        <v>34057.770493199088</v>
      </c>
      <c r="IN37" s="20">
        <f t="shared" si="5"/>
        <v>14509.248033979035</v>
      </c>
      <c r="IO37" s="20">
        <f t="shared" si="5"/>
        <v>12760.83158358646</v>
      </c>
      <c r="IP37" s="20">
        <f t="shared" si="5"/>
        <v>11905.476049029552</v>
      </c>
      <c r="IQ37" s="20">
        <f t="shared" si="5"/>
        <v>12523.088289619505</v>
      </c>
      <c r="IR37" s="20">
        <f t="shared" si="5"/>
        <v>77412.418741291229</v>
      </c>
      <c r="IS37" s="20">
        <f t="shared" si="5"/>
        <v>28262.396359930481</v>
      </c>
      <c r="IT37" s="20">
        <f t="shared" si="5"/>
        <v>27782.923435603498</v>
      </c>
      <c r="IU37" s="20">
        <f t="shared" si="5"/>
        <v>30117.680078587036</v>
      </c>
      <c r="IV37" s="20">
        <f t="shared" si="5"/>
        <v>54.501373541649869</v>
      </c>
      <c r="IW37" s="20">
        <f t="shared" si="5"/>
        <v>57</v>
      </c>
      <c r="IX37" s="20">
        <f t="shared" si="5"/>
        <v>59.871016918094419</v>
      </c>
      <c r="IY37" s="20">
        <f t="shared" si="5"/>
        <v>56.8</v>
      </c>
      <c r="IZ37" s="20">
        <f t="shared" si="5"/>
        <v>59.196014841643397</v>
      </c>
      <c r="JA37" s="20">
        <f t="shared" ref="JA37:LL37" si="6">MAX(JA3:JA34)</f>
        <v>94.633333333333326</v>
      </c>
      <c r="JB37" s="20">
        <f t="shared" si="6"/>
        <v>94</v>
      </c>
      <c r="JC37" s="20">
        <f t="shared" si="6"/>
        <v>93.333333333333329</v>
      </c>
      <c r="JD37" s="20">
        <f t="shared" si="6"/>
        <v>83.433333333333337</v>
      </c>
      <c r="JE37" s="20">
        <f t="shared" si="6"/>
        <v>85.666666666666671</v>
      </c>
      <c r="JF37" s="20">
        <f t="shared" si="6"/>
        <v>85.666666666666671</v>
      </c>
      <c r="JG37" s="20">
        <f t="shared" si="6"/>
        <v>11.573294184888242</v>
      </c>
      <c r="JH37" s="20">
        <f t="shared" si="6"/>
        <v>11.154675554184299</v>
      </c>
      <c r="JI37" s="20">
        <f t="shared" si="6"/>
        <v>10.995327502804621</v>
      </c>
      <c r="JJ37" s="20">
        <f t="shared" si="6"/>
        <v>9.3869178793035868</v>
      </c>
      <c r="JK37" s="20">
        <f t="shared" si="6"/>
        <v>9.8533528144151727</v>
      </c>
      <c r="JL37" s="20">
        <f t="shared" si="6"/>
        <v>10.894546640126473</v>
      </c>
      <c r="JM37" s="20">
        <f t="shared" si="6"/>
        <v>3.1271248183832494</v>
      </c>
      <c r="JN37" s="20">
        <f t="shared" si="6"/>
        <v>3.659770792154478</v>
      </c>
      <c r="JO37" s="20">
        <f t="shared" si="6"/>
        <v>4.1491178331787877</v>
      </c>
      <c r="JP37" s="20">
        <f t="shared" si="6"/>
        <v>3.4776108521830564</v>
      </c>
      <c r="JQ37" s="20">
        <f t="shared" si="6"/>
        <v>2.6642850228533579</v>
      </c>
      <c r="JR37" s="20">
        <f t="shared" si="6"/>
        <v>3.0038311471468386</v>
      </c>
      <c r="JS37" s="20">
        <f t="shared" si="6"/>
        <v>85.881696428571431</v>
      </c>
      <c r="JT37" s="20">
        <f t="shared" si="6"/>
        <v>88.994730441832175</v>
      </c>
      <c r="JU37" s="20">
        <f t="shared" si="6"/>
        <v>92.324918566775253</v>
      </c>
      <c r="JV37" s="20">
        <f t="shared" si="6"/>
        <v>96.31615225549514</v>
      </c>
      <c r="JW37" s="20">
        <f t="shared" si="6"/>
        <v>98.89265536723164</v>
      </c>
      <c r="JX37" s="20">
        <f t="shared" si="6"/>
        <v>99.885123492245825</v>
      </c>
      <c r="JY37" s="20">
        <f t="shared" si="6"/>
        <v>98.28696478860607</v>
      </c>
      <c r="JZ37" s="20">
        <f t="shared" si="6"/>
        <v>98.234990631873359</v>
      </c>
      <c r="KA37" s="20">
        <f t="shared" si="6"/>
        <v>99.197329528080729</v>
      </c>
      <c r="KB37" s="20">
        <f t="shared" si="6"/>
        <v>17.41291897006823</v>
      </c>
      <c r="KC37" s="20">
        <f t="shared" si="6"/>
        <v>16.201945146858588</v>
      </c>
      <c r="KD37" s="20">
        <f t="shared" si="6"/>
        <v>18.681374628765379</v>
      </c>
      <c r="KE37" s="20">
        <f t="shared" si="6"/>
        <v>95.73207171314742</v>
      </c>
      <c r="KF37" s="20">
        <f t="shared" si="6"/>
        <v>100</v>
      </c>
      <c r="KG37" s="20">
        <f t="shared" si="6"/>
        <v>99.969030659646947</v>
      </c>
      <c r="KH37" s="20">
        <f t="shared" si="6"/>
        <v>100</v>
      </c>
      <c r="KI37" s="20">
        <f t="shared" si="6"/>
        <v>100</v>
      </c>
      <c r="KJ37" s="20">
        <f t="shared" si="6"/>
        <v>100</v>
      </c>
      <c r="KK37" s="20">
        <f t="shared" si="6"/>
        <v>90.123456790123456</v>
      </c>
      <c r="KL37" s="20">
        <f t="shared" si="6"/>
        <v>92.307692307692307</v>
      </c>
      <c r="KM37" s="20">
        <f t="shared" si="6"/>
        <v>94.211287988422583</v>
      </c>
      <c r="KN37" s="20">
        <f t="shared" si="6"/>
        <v>94.345238095238088</v>
      </c>
      <c r="KO37" s="20">
        <f t="shared" si="6"/>
        <v>95.370370370370367</v>
      </c>
      <c r="KP37" s="20">
        <f t="shared" si="6"/>
        <v>100</v>
      </c>
      <c r="KQ37" s="20">
        <f t="shared" si="6"/>
        <v>97.954931251060941</v>
      </c>
      <c r="KR37" s="20">
        <f t="shared" si="6"/>
        <v>97.980908848774376</v>
      </c>
      <c r="KS37" s="20">
        <f t="shared" si="6"/>
        <v>97.930756069604129</v>
      </c>
      <c r="KT37" s="20">
        <f t="shared" si="6"/>
        <v>99.401622671902658</v>
      </c>
      <c r="KU37" s="20">
        <f t="shared" si="6"/>
        <v>99.509856908035744</v>
      </c>
      <c r="KV37" s="20">
        <f t="shared" si="6"/>
        <v>99.521559872666515</v>
      </c>
      <c r="KW37" s="20">
        <f t="shared" si="6"/>
        <v>18.653846153846153</v>
      </c>
      <c r="KX37" s="20">
        <f t="shared" si="6"/>
        <v>33.333333333333329</v>
      </c>
      <c r="KY37" s="20">
        <f t="shared" si="6"/>
        <v>25.178571428571427</v>
      </c>
      <c r="KZ37" s="20">
        <f t="shared" si="6"/>
        <v>31.592592592592595</v>
      </c>
      <c r="LA37" s="20">
        <f t="shared" si="6"/>
        <v>13620.558233663218</v>
      </c>
      <c r="LB37" s="20">
        <f t="shared" si="6"/>
        <v>13014.14123565413</v>
      </c>
      <c r="LC37" s="20">
        <f t="shared" si="6"/>
        <v>33592.081148139965</v>
      </c>
      <c r="LD37" s="20">
        <f t="shared" si="6"/>
        <v>12181.581860970235</v>
      </c>
      <c r="LE37" s="20">
        <f t="shared" si="6"/>
        <v>9915.4586882026106</v>
      </c>
      <c r="LF37" s="20">
        <f t="shared" si="6"/>
        <v>11421.906693711968</v>
      </c>
      <c r="LG37" s="20">
        <f t="shared" si="6"/>
        <v>65.857142857142904</v>
      </c>
      <c r="LH37" s="20">
        <f t="shared" si="6"/>
        <v>54.928571428571431</v>
      </c>
      <c r="LI37" s="20">
        <f t="shared" si="6"/>
        <v>17.825688073394495</v>
      </c>
      <c r="LJ37" s="20">
        <f t="shared" si="6"/>
        <v>31.625258799171842</v>
      </c>
      <c r="LK37" s="20">
        <f t="shared" si="6"/>
        <v>47.346539909167532</v>
      </c>
      <c r="LL37" s="20">
        <f t="shared" si="6"/>
        <v>53.672513119500806</v>
      </c>
      <c r="LM37" s="20">
        <f t="shared" ref="LM37:NN37" si="7">MAX(LM3:LM34)</f>
        <v>63.926339265659216</v>
      </c>
      <c r="LN37" s="20">
        <f t="shared" si="7"/>
        <v>61.07769350707445</v>
      </c>
      <c r="LO37" s="20">
        <f t="shared" si="7"/>
        <v>55.599252754258643</v>
      </c>
      <c r="LP37" s="20">
        <f t="shared" si="7"/>
        <v>53.621153271289558</v>
      </c>
      <c r="LQ37" s="20">
        <f t="shared" si="7"/>
        <v>28.389784062260222</v>
      </c>
      <c r="LR37" s="20">
        <f t="shared" si="7"/>
        <v>26.607095225393437</v>
      </c>
      <c r="LS37" s="20">
        <f t="shared" si="7"/>
        <v>26.149030386318522</v>
      </c>
      <c r="LT37" s="20">
        <f t="shared" si="7"/>
        <v>92.263400000000004</v>
      </c>
      <c r="LU37" s="20">
        <f t="shared" si="7"/>
        <v>88.124948519065924</v>
      </c>
      <c r="LV37" s="20">
        <f t="shared" si="7"/>
        <v>97.628399999999999</v>
      </c>
      <c r="LW37" s="20">
        <f t="shared" si="7"/>
        <v>92.390788516564811</v>
      </c>
      <c r="LX37" s="20">
        <f t="shared" si="7"/>
        <v>1184.55</v>
      </c>
      <c r="LY37" s="20">
        <f t="shared" si="7"/>
        <v>1155.29</v>
      </c>
      <c r="LZ37" s="20">
        <f t="shared" si="7"/>
        <v>1265.28</v>
      </c>
      <c r="MA37" s="20">
        <f t="shared" si="7"/>
        <v>1296.52</v>
      </c>
      <c r="MB37" s="20">
        <f t="shared" si="7"/>
        <v>1313.5</v>
      </c>
      <c r="MC37" s="20">
        <f t="shared" si="7"/>
        <v>810</v>
      </c>
      <c r="MD37" s="20">
        <f t="shared" si="7"/>
        <v>790</v>
      </c>
      <c r="ME37" s="20">
        <f t="shared" si="7"/>
        <v>788</v>
      </c>
      <c r="MF37" s="20">
        <f t="shared" si="7"/>
        <v>833</v>
      </c>
      <c r="MG37" s="20">
        <f t="shared" si="7"/>
        <v>970</v>
      </c>
      <c r="MH37" s="20">
        <f t="shared" si="7"/>
        <v>903</v>
      </c>
      <c r="MI37" s="20">
        <f t="shared" si="7"/>
        <v>942</v>
      </c>
      <c r="MJ37" s="20">
        <f t="shared" si="7"/>
        <v>1030</v>
      </c>
      <c r="MK37" s="20">
        <f t="shared" si="7"/>
        <v>1155</v>
      </c>
      <c r="ML37" s="20">
        <f t="shared" si="7"/>
        <v>1177</v>
      </c>
      <c r="MM37" s="20">
        <f t="shared" si="7"/>
        <v>1096</v>
      </c>
      <c r="MN37" s="20">
        <f t="shared" si="7"/>
        <v>1102</v>
      </c>
      <c r="MO37" s="20">
        <f t="shared" si="7"/>
        <v>1204</v>
      </c>
      <c r="MP37" s="20">
        <f t="shared" si="7"/>
        <v>1263</v>
      </c>
      <c r="MQ37" s="20">
        <f t="shared" si="7"/>
        <v>1238</v>
      </c>
      <c r="MR37" s="20">
        <f t="shared" si="7"/>
        <v>1338</v>
      </c>
      <c r="MS37" s="20">
        <f t="shared" si="7"/>
        <v>1200</v>
      </c>
      <c r="MT37" s="20">
        <f t="shared" si="7"/>
        <v>1292</v>
      </c>
      <c r="MU37" s="20">
        <f t="shared" si="7"/>
        <v>1275</v>
      </c>
      <c r="MV37" s="20">
        <f t="shared" si="7"/>
        <v>1331</v>
      </c>
      <c r="MW37" s="20">
        <f t="shared" si="7"/>
        <v>1356</v>
      </c>
      <c r="MX37" s="20">
        <f t="shared" si="7"/>
        <v>1332</v>
      </c>
      <c r="MY37" s="20">
        <f t="shared" si="7"/>
        <v>1442</v>
      </c>
      <c r="MZ37" s="20">
        <f t="shared" si="7"/>
        <v>1424</v>
      </c>
      <c r="NA37" s="20">
        <f t="shared" si="7"/>
        <v>1448</v>
      </c>
      <c r="NB37" s="20">
        <f t="shared" si="7"/>
        <v>93.83124556842354</v>
      </c>
      <c r="NC37" s="20">
        <f t="shared" si="7"/>
        <v>93.2762030323006</v>
      </c>
      <c r="ND37" s="20">
        <f t="shared" si="7"/>
        <v>87.145969498910674</v>
      </c>
      <c r="NE37" s="20">
        <f t="shared" si="7"/>
        <v>93.429449302765306</v>
      </c>
      <c r="NF37" s="20">
        <f t="shared" si="7"/>
        <v>91.034937376400791</v>
      </c>
      <c r="NG37" s="20">
        <f t="shared" si="7"/>
        <v>85.257806826434276</v>
      </c>
      <c r="NH37" s="20">
        <f t="shared" si="7"/>
        <v>94.87118884424487</v>
      </c>
      <c r="NI37" s="20">
        <f t="shared" si="7"/>
        <v>94.726433750823986</v>
      </c>
      <c r="NJ37" s="20">
        <f t="shared" si="7"/>
        <v>89.031705227077978</v>
      </c>
      <c r="NK37" s="20">
        <f t="shared" si="7"/>
        <v>96.076577641219572</v>
      </c>
      <c r="NL37" s="20">
        <f t="shared" si="7"/>
        <v>93.228139381985528</v>
      </c>
      <c r="NM37" s="20">
        <f t="shared" si="7"/>
        <v>86.782861292665217</v>
      </c>
      <c r="NN37" s="20">
        <f t="shared" si="7"/>
        <v>9.9225457695513395</v>
      </c>
    </row>
    <row r="38" spans="1:380">
      <c r="A38" t="s">
        <v>215</v>
      </c>
      <c r="C38" s="20"/>
      <c r="D38" s="20">
        <f t="shared" ref="D38" si="8">MIN(D3:D34)</f>
        <v>4550.5772647585172</v>
      </c>
      <c r="E38" s="20">
        <f t="shared" ref="E38:BP38" si="9">MIN(E3:E34)</f>
        <v>4359.638880841524</v>
      </c>
      <c r="F38" s="20">
        <f t="shared" si="9"/>
        <v>4231.9323666966256</v>
      </c>
      <c r="G38" s="20">
        <f t="shared" si="9"/>
        <v>3964.9425452891342</v>
      </c>
      <c r="H38" s="20">
        <f t="shared" si="9"/>
        <v>3904.5616099658437</v>
      </c>
      <c r="I38" s="20">
        <f t="shared" si="9"/>
        <v>4052.0288772715958</v>
      </c>
      <c r="J38" s="20">
        <f t="shared" si="9"/>
        <v>5707.1353543443474</v>
      </c>
      <c r="K38" s="20">
        <f t="shared" si="9"/>
        <v>5655.8263002627527</v>
      </c>
      <c r="L38" s="20">
        <f t="shared" si="9"/>
        <v>5621.8049277444197</v>
      </c>
      <c r="M38" s="20">
        <f t="shared" si="9"/>
        <v>5689.9508898786125</v>
      </c>
      <c r="N38" s="20">
        <f t="shared" si="9"/>
        <v>5601.9919722514996</v>
      </c>
      <c r="O38" s="20">
        <f t="shared" si="9"/>
        <v>5771.2247563548681</v>
      </c>
      <c r="P38" s="20">
        <f t="shared" si="9"/>
        <v>2207.6545393154884</v>
      </c>
      <c r="Q38" s="20">
        <f t="shared" si="9"/>
        <v>2227.4712364354923</v>
      </c>
      <c r="R38" s="20">
        <f t="shared" si="9"/>
        <v>2037.8276066923643</v>
      </c>
      <c r="S38" s="20">
        <f t="shared" si="9"/>
        <v>1997.1597131278784</v>
      </c>
      <c r="T38" s="20">
        <f t="shared" si="9"/>
        <v>2175.5181700631615</v>
      </c>
      <c r="U38" s="20">
        <f t="shared" si="9"/>
        <v>2367.4446439257931</v>
      </c>
      <c r="V38" s="20">
        <f t="shared" si="9"/>
        <v>38</v>
      </c>
      <c r="W38" s="20">
        <f t="shared" si="9"/>
        <v>43</v>
      </c>
      <c r="X38" s="20">
        <f t="shared" si="9"/>
        <v>46</v>
      </c>
      <c r="Y38" s="20">
        <f t="shared" si="9"/>
        <v>47</v>
      </c>
      <c r="Z38" s="20">
        <f t="shared" si="9"/>
        <v>48</v>
      </c>
      <c r="AA38" s="20">
        <f t="shared" si="9"/>
        <v>17</v>
      </c>
      <c r="AB38" s="20">
        <f t="shared" si="9"/>
        <v>19</v>
      </c>
      <c r="AC38" s="20">
        <f t="shared" si="9"/>
        <v>23</v>
      </c>
      <c r="AD38" s="20">
        <f t="shared" si="9"/>
        <v>22</v>
      </c>
      <c r="AE38" s="20">
        <f t="shared" si="9"/>
        <v>23</v>
      </c>
      <c r="AF38" s="20">
        <f t="shared" si="9"/>
        <v>16</v>
      </c>
      <c r="AG38" s="20">
        <f t="shared" si="9"/>
        <v>11</v>
      </c>
      <c r="AH38" s="20">
        <f t="shared" si="9"/>
        <v>13</v>
      </c>
      <c r="AI38" s="20">
        <f t="shared" si="9"/>
        <v>22</v>
      </c>
      <c r="AJ38" s="20">
        <f t="shared" si="9"/>
        <v>19</v>
      </c>
      <c r="AK38" s="20">
        <f t="shared" si="9"/>
        <v>5</v>
      </c>
      <c r="AL38" s="20">
        <f t="shared" si="9"/>
        <v>5</v>
      </c>
      <c r="AM38" s="20">
        <f t="shared" si="9"/>
        <v>7</v>
      </c>
      <c r="AN38" s="20">
        <f t="shared" si="9"/>
        <v>6</v>
      </c>
      <c r="AO38" s="20">
        <f t="shared" si="9"/>
        <v>8</v>
      </c>
      <c r="AP38" s="20">
        <f t="shared" si="9"/>
        <v>1502.3823589919614</v>
      </c>
      <c r="AQ38" s="20">
        <f t="shared" si="9"/>
        <v>1794.8871667014341</v>
      </c>
      <c r="AR38" s="20">
        <f t="shared" si="9"/>
        <v>1639.6750346267486</v>
      </c>
      <c r="AS38" s="20">
        <f t="shared" si="9"/>
        <v>1757.3075147566221</v>
      </c>
      <c r="AT38" s="20">
        <f t="shared" si="9"/>
        <v>1920.6914508538639</v>
      </c>
      <c r="AU38" s="20">
        <f t="shared" si="9"/>
        <v>2292.6195426195427</v>
      </c>
      <c r="AV38" s="20">
        <f t="shared" si="9"/>
        <v>51.478450948636421</v>
      </c>
      <c r="AW38" s="20">
        <f t="shared" si="9"/>
        <v>55.168836435368839</v>
      </c>
      <c r="AX38" s="20">
        <f t="shared" si="9"/>
        <v>102.99414593758632</v>
      </c>
      <c r="AY38" s="20">
        <f t="shared" si="9"/>
        <v>105.9721674699357</v>
      </c>
      <c r="AZ38" s="20">
        <f t="shared" si="9"/>
        <v>118.54662424510208</v>
      </c>
      <c r="BA38" s="20">
        <f t="shared" si="9"/>
        <v>132.23140495867767</v>
      </c>
      <c r="BB38" s="20">
        <f t="shared" si="9"/>
        <v>77.777777777777786</v>
      </c>
      <c r="BC38" s="20">
        <f t="shared" si="9"/>
        <v>76.923076923076934</v>
      </c>
      <c r="BD38" s="20">
        <f t="shared" si="9"/>
        <v>70.370370370370367</v>
      </c>
      <c r="BE38" s="20">
        <f t="shared" si="9"/>
        <v>66.666666666666657</v>
      </c>
      <c r="BF38" s="20">
        <f t="shared" si="9"/>
        <v>61.764705882352942</v>
      </c>
      <c r="BG38" s="20">
        <f t="shared" si="9"/>
        <v>71.428571428571431</v>
      </c>
      <c r="BH38" s="20">
        <f t="shared" ref="BH38:BJ38" si="10">MIN(BH3:BH34)</f>
        <v>72.7</v>
      </c>
      <c r="BI38" s="20">
        <f t="shared" si="10"/>
        <v>71.333333333333329</v>
      </c>
      <c r="BJ38" s="20">
        <f t="shared" si="10"/>
        <v>65.333333333333329</v>
      </c>
      <c r="BK38" s="20">
        <f t="shared" si="9"/>
        <v>85.8</v>
      </c>
      <c r="BL38" s="20">
        <f t="shared" si="9"/>
        <v>88.6</v>
      </c>
      <c r="BM38" s="20">
        <f t="shared" si="9"/>
        <v>89.6</v>
      </c>
      <c r="BN38" s="20">
        <f t="shared" si="9"/>
        <v>89.9</v>
      </c>
      <c r="BO38" s="20">
        <f t="shared" si="9"/>
        <v>89.9</v>
      </c>
      <c r="BP38" s="20">
        <f t="shared" si="9"/>
        <v>600.4</v>
      </c>
      <c r="BQ38" s="20">
        <f t="shared" ref="BQ38:EB38" si="11">MIN(BQ3:BQ34)</f>
        <v>2.3552486743358676</v>
      </c>
      <c r="BR38" s="20">
        <f t="shared" si="11"/>
        <v>2.9399168433027976</v>
      </c>
      <c r="BS38" s="20">
        <f t="shared" si="11"/>
        <v>2.090034601599529</v>
      </c>
      <c r="BT38" s="20">
        <f t="shared" si="11"/>
        <v>2.2348810223488105</v>
      </c>
      <c r="BU38" s="20">
        <f t="shared" si="11"/>
        <v>2.456375266738382</v>
      </c>
      <c r="BV38" s="20">
        <f t="shared" si="11"/>
        <v>2.5026038228520293</v>
      </c>
      <c r="BW38" s="20">
        <f t="shared" si="11"/>
        <v>5399.2709132401387</v>
      </c>
      <c r="BX38" s="20">
        <f t="shared" si="11"/>
        <v>12111.879971668463</v>
      </c>
      <c r="BY38" s="20">
        <f t="shared" si="11"/>
        <v>16174.362716522995</v>
      </c>
      <c r="BZ38" s="20">
        <f t="shared" si="11"/>
        <v>15061.434078937091</v>
      </c>
      <c r="CA38" s="20">
        <f t="shared" si="11"/>
        <v>14904.905831466242</v>
      </c>
      <c r="CB38" s="20">
        <f t="shared" si="11"/>
        <v>12490.392006149117</v>
      </c>
      <c r="CC38" s="20">
        <f t="shared" si="11"/>
        <v>23.809523809523807</v>
      </c>
      <c r="CD38" s="20">
        <f t="shared" si="11"/>
        <v>21.276595744680851</v>
      </c>
      <c r="CE38" s="20">
        <f t="shared" si="11"/>
        <v>23.776223776223777</v>
      </c>
      <c r="CF38" s="20">
        <f t="shared" si="11"/>
        <v>24.031007751937985</v>
      </c>
      <c r="CG38" s="20">
        <f t="shared" si="11"/>
        <v>25</v>
      </c>
      <c r="CH38" s="20">
        <f t="shared" si="11"/>
        <v>23.015873015873016</v>
      </c>
      <c r="CI38" s="20">
        <f t="shared" si="11"/>
        <v>4.4568325030308529</v>
      </c>
      <c r="CJ38" s="20">
        <f t="shared" si="11"/>
        <v>3.1527771971127891</v>
      </c>
      <c r="CK38" s="20">
        <f t="shared" si="11"/>
        <v>4.250649799409409</v>
      </c>
      <c r="CL38" s="20">
        <f t="shared" si="11"/>
        <v>5.5556121876879478</v>
      </c>
      <c r="CM38" s="20">
        <f t="shared" si="11"/>
        <v>4.3035897532551681</v>
      </c>
      <c r="CN38" s="20">
        <f t="shared" si="11"/>
        <v>3.6521496979858066</v>
      </c>
      <c r="CO38" s="20">
        <f t="shared" si="11"/>
        <v>0.38</v>
      </c>
      <c r="CP38" s="20">
        <f t="shared" si="11"/>
        <v>0.1</v>
      </c>
      <c r="CQ38" s="20">
        <f t="shared" si="11"/>
        <v>0.38</v>
      </c>
      <c r="CR38" s="20">
        <f t="shared" si="11"/>
        <v>0.35</v>
      </c>
      <c r="CS38" s="20">
        <f t="shared" si="11"/>
        <v>0.4</v>
      </c>
      <c r="CT38" s="20">
        <f t="shared" si="11"/>
        <v>0.37</v>
      </c>
      <c r="CU38" s="20">
        <f t="shared" si="11"/>
        <v>4.4923559388475107</v>
      </c>
      <c r="CV38" s="20">
        <f t="shared" si="11"/>
        <v>4.1593600849058072</v>
      </c>
      <c r="CW38" s="20">
        <f t="shared" si="11"/>
        <v>4.8944768349817807</v>
      </c>
      <c r="CX38" s="20">
        <f t="shared" si="11"/>
        <v>4.3386699507389164</v>
      </c>
      <c r="CY38" s="20">
        <f t="shared" si="11"/>
        <v>3.6375000000000002</v>
      </c>
      <c r="CZ38" s="20">
        <f t="shared" si="11"/>
        <v>4.1648460774577956</v>
      </c>
      <c r="DA38" s="20">
        <f t="shared" si="11"/>
        <v>8.0123042026876661</v>
      </c>
      <c r="DB38" s="20">
        <f t="shared" si="11"/>
        <v>7.8602504943968361</v>
      </c>
      <c r="DC38" s="20">
        <f t="shared" si="11"/>
        <v>9.1981599433828727</v>
      </c>
      <c r="DD38" s="20">
        <f t="shared" si="11"/>
        <v>7.9241128687473283</v>
      </c>
      <c r="DE38" s="20">
        <f t="shared" si="11"/>
        <v>8.8007795652256782</v>
      </c>
      <c r="DF38" s="20">
        <f t="shared" si="11"/>
        <v>8.7593906800099788</v>
      </c>
      <c r="DG38" s="20">
        <f t="shared" si="11"/>
        <v>92.270534873626659</v>
      </c>
      <c r="DH38" s="20">
        <f t="shared" si="11"/>
        <v>92.577865128852039</v>
      </c>
      <c r="DI38" s="20">
        <f t="shared" si="11"/>
        <v>93.106334115573318</v>
      </c>
      <c r="DJ38" s="20">
        <f t="shared" si="11"/>
        <v>92.656773412180755</v>
      </c>
      <c r="DK38" s="20">
        <f t="shared" si="11"/>
        <v>93.290583856580554</v>
      </c>
      <c r="DL38" s="20">
        <f t="shared" si="11"/>
        <v>93.585039865911625</v>
      </c>
      <c r="DM38" s="20">
        <f t="shared" si="11"/>
        <v>73.955156166300441</v>
      </c>
      <c r="DN38" s="20">
        <f t="shared" si="11"/>
        <v>79.646073167164616</v>
      </c>
      <c r="DO38" s="20">
        <f t="shared" si="11"/>
        <v>78.448204874835312</v>
      </c>
      <c r="DP38" s="20">
        <f t="shared" si="11"/>
        <v>76.8784269617787</v>
      </c>
      <c r="DQ38" s="20">
        <f t="shared" si="11"/>
        <v>77.160986592979214</v>
      </c>
      <c r="DR38" s="20">
        <f t="shared" si="11"/>
        <v>75.860948786550395</v>
      </c>
      <c r="DS38" s="20">
        <f t="shared" si="11"/>
        <v>9.1433754819148234</v>
      </c>
      <c r="DT38" s="20">
        <f t="shared" si="11"/>
        <v>10.438774062471373</v>
      </c>
      <c r="DU38" s="20">
        <f t="shared" si="11"/>
        <v>10.048953327422613</v>
      </c>
      <c r="DV38" s="20">
        <f t="shared" si="11"/>
        <v>11.701426316150714</v>
      </c>
      <c r="DW38" s="20">
        <f t="shared" si="11"/>
        <v>12.845246795653347</v>
      </c>
      <c r="DX38" s="20">
        <f t="shared" si="11"/>
        <v>10.108792800567079</v>
      </c>
      <c r="DY38" s="20">
        <f t="shared" si="11"/>
        <v>0.3</v>
      </c>
      <c r="DZ38" s="20">
        <f t="shared" si="11"/>
        <v>0.4</v>
      </c>
      <c r="EA38" s="20">
        <f t="shared" si="11"/>
        <v>0.76759679443854401</v>
      </c>
      <c r="EB38" s="20">
        <f t="shared" si="11"/>
        <v>0.82044554911166345</v>
      </c>
      <c r="EC38" s="20">
        <f t="shared" ref="EC38:GN38" si="12">MIN(EC3:EC34)</f>
        <v>0.82971985921242808</v>
      </c>
      <c r="ED38" s="20">
        <f t="shared" si="12"/>
        <v>0.92673656338749977</v>
      </c>
      <c r="EE38" s="20">
        <f t="shared" si="12"/>
        <v>11.080050825921219</v>
      </c>
      <c r="EF38" s="20">
        <f t="shared" si="12"/>
        <v>12.153518123667377</v>
      </c>
      <c r="EG38" s="20">
        <f t="shared" si="12"/>
        <v>12.282734646581691</v>
      </c>
      <c r="EH38" s="20">
        <f t="shared" si="12"/>
        <v>21.033210332103323</v>
      </c>
      <c r="EI38" s="20">
        <f t="shared" si="12"/>
        <v>20.196009800490025</v>
      </c>
      <c r="EJ38" s="20">
        <f t="shared" si="12"/>
        <v>20.387096774193548</v>
      </c>
      <c r="EK38" s="20">
        <f t="shared" si="12"/>
        <v>44.033333333333331</v>
      </c>
      <c r="EL38" s="20">
        <f t="shared" si="12"/>
        <v>41.666666666666664</v>
      </c>
      <c r="EM38" s="20">
        <f t="shared" si="12"/>
        <v>36.333333333333336</v>
      </c>
      <c r="EN38" s="20">
        <f t="shared" si="12"/>
        <v>217.99702421404055</v>
      </c>
      <c r="EO38" s="20">
        <f t="shared" si="12"/>
        <v>180.48044761461156</v>
      </c>
      <c r="EP38" s="20">
        <f t="shared" si="12"/>
        <v>189.00876096440282</v>
      </c>
      <c r="EQ38" s="20">
        <f t="shared" si="12"/>
        <v>197.8136927367963</v>
      </c>
      <c r="ER38" s="20">
        <f t="shared" si="12"/>
        <v>225.38849394997882</v>
      </c>
      <c r="ES38" s="20">
        <f t="shared" si="12"/>
        <v>171.15384615384616</v>
      </c>
      <c r="ET38" s="20">
        <f t="shared" si="12"/>
        <v>0.35544606140185692</v>
      </c>
      <c r="EU38" s="20">
        <f t="shared" si="12"/>
        <v>0.80391359759569903</v>
      </c>
      <c r="EV38" s="20">
        <f t="shared" si="12"/>
        <v>1.4915307168376171</v>
      </c>
      <c r="EW38" s="20">
        <f t="shared" si="12"/>
        <v>0.96157162912124672</v>
      </c>
      <c r="EX38" s="20">
        <f t="shared" si="12"/>
        <v>0.73032091302118496</v>
      </c>
      <c r="EY38" s="20">
        <f t="shared" si="12"/>
        <v>0.67990973415956113</v>
      </c>
      <c r="EZ38" s="20">
        <f t="shared" si="12"/>
        <v>1.5244815480781628</v>
      </c>
      <c r="FA38" s="20">
        <f t="shared" si="12"/>
        <v>1.3916769217013158</v>
      </c>
      <c r="FB38" s="20">
        <f t="shared" si="12"/>
        <v>1.9420710403030341</v>
      </c>
      <c r="FC38" s="20">
        <f t="shared" si="12"/>
        <v>1.1891013097241074</v>
      </c>
      <c r="FD38" s="20">
        <f t="shared" si="12"/>
        <v>1.0428860950173013</v>
      </c>
      <c r="FE38" s="20">
        <f t="shared" si="12"/>
        <v>1.0586468951196482</v>
      </c>
      <c r="FF38" s="20">
        <f t="shared" si="12"/>
        <v>0.27662838098690246</v>
      </c>
      <c r="FG38" s="20">
        <f t="shared" si="12"/>
        <v>0.25784739623363828</v>
      </c>
      <c r="FH38" s="20">
        <f t="shared" si="12"/>
        <v>0.30206867278711214</v>
      </c>
      <c r="FI38" s="20">
        <f t="shared" si="12"/>
        <v>0.16137871533347914</v>
      </c>
      <c r="FJ38" s="20">
        <f t="shared" si="12"/>
        <v>0.20238096239881001</v>
      </c>
      <c r="FK38" s="20">
        <f t="shared" si="12"/>
        <v>0.30828888525710552</v>
      </c>
      <c r="FL38" s="20">
        <f t="shared" si="12"/>
        <v>3686.0450903574979</v>
      </c>
      <c r="FM38" s="20">
        <f t="shared" si="12"/>
        <v>4908.4038299114918</v>
      </c>
      <c r="FN38" s="20">
        <f t="shared" si="12"/>
        <v>1917.465891515164</v>
      </c>
      <c r="FO38" s="20">
        <f t="shared" si="12"/>
        <v>595.2574499632168</v>
      </c>
      <c r="FP38" s="20">
        <f t="shared" si="12"/>
        <v>1032.0536513090633</v>
      </c>
      <c r="FQ38" s="20">
        <f t="shared" si="12"/>
        <v>960.47284817140746</v>
      </c>
      <c r="FR38" s="20">
        <f t="shared" si="12"/>
        <v>66.333333333333329</v>
      </c>
      <c r="FS38" s="20">
        <f t="shared" si="12"/>
        <v>59.333333333333336</v>
      </c>
      <c r="FT38" s="20">
        <f t="shared" si="12"/>
        <v>73.100000000000009</v>
      </c>
      <c r="FU38" s="20">
        <f t="shared" si="12"/>
        <v>74.666666666666671</v>
      </c>
      <c r="FV38" s="20">
        <f t="shared" si="12"/>
        <v>74.333333333333329</v>
      </c>
      <c r="FW38" s="20">
        <f t="shared" si="12"/>
        <v>43.666666666666664</v>
      </c>
      <c r="FX38" s="20">
        <f t="shared" si="12"/>
        <v>43.333333333333336</v>
      </c>
      <c r="FY38" s="20">
        <f t="shared" si="12"/>
        <v>45.5</v>
      </c>
      <c r="FZ38" s="20">
        <f t="shared" si="12"/>
        <v>58.966666666666669</v>
      </c>
      <c r="GA38" s="20">
        <f t="shared" si="12"/>
        <v>61</v>
      </c>
      <c r="GB38" s="20">
        <f t="shared" si="12"/>
        <v>56.666666666666664</v>
      </c>
      <c r="GC38" s="20">
        <f t="shared" si="12"/>
        <v>56.617509622019092</v>
      </c>
      <c r="GD38" s="20">
        <f t="shared" si="12"/>
        <v>53.082533522118808</v>
      </c>
      <c r="GE38" s="20">
        <f t="shared" si="12"/>
        <v>47.095541247181025</v>
      </c>
      <c r="GF38" s="20">
        <f t="shared" si="12"/>
        <v>49.494308006450296</v>
      </c>
      <c r="GG38" s="20">
        <f t="shared" si="12"/>
        <v>58.247062928806969</v>
      </c>
      <c r="GH38" s="20">
        <f t="shared" si="12"/>
        <v>21.974291631411443</v>
      </c>
      <c r="GI38" s="20">
        <f t="shared" si="12"/>
        <v>36.309074498550409</v>
      </c>
      <c r="GJ38" s="20">
        <f t="shared" si="12"/>
        <v>29.985053329654519</v>
      </c>
      <c r="GK38" s="20">
        <f t="shared" si="12"/>
        <v>34.744156664560961</v>
      </c>
      <c r="GL38" s="20">
        <f t="shared" si="12"/>
        <v>69.632132884911954</v>
      </c>
      <c r="GM38" s="20">
        <f t="shared" si="12"/>
        <v>54.702762869931966</v>
      </c>
      <c r="GN38" s="20">
        <f t="shared" si="12"/>
        <v>68.684246851599724</v>
      </c>
      <c r="GO38" s="20">
        <f t="shared" ref="GO38:IZ38" si="13">MIN(GO3:GO34)</f>
        <v>68.719469716615791</v>
      </c>
      <c r="GP38" s="20">
        <f t="shared" si="13"/>
        <v>62.785044540802417</v>
      </c>
      <c r="GQ38" s="20">
        <f t="shared" si="13"/>
        <v>59.726052246655875</v>
      </c>
      <c r="GR38" s="20">
        <f t="shared" si="13"/>
        <v>17.1561740075167</v>
      </c>
      <c r="GS38" s="20">
        <f t="shared" si="13"/>
        <v>14.643593296581479</v>
      </c>
      <c r="GT38" s="20">
        <f t="shared" si="13"/>
        <v>43.890329040310526</v>
      </c>
      <c r="GU38" s="20">
        <f t="shared" si="13"/>
        <v>5905.8642706941882</v>
      </c>
      <c r="GV38" s="20">
        <f t="shared" si="13"/>
        <v>7076.5062342047704</v>
      </c>
      <c r="GW38" s="20">
        <f t="shared" si="13"/>
        <v>7592.3806846903144</v>
      </c>
      <c r="GX38" s="20">
        <f t="shared" si="13"/>
        <v>7411.6965636517025</v>
      </c>
      <c r="GY38" s="20">
        <f t="shared" si="13"/>
        <v>6879.8065724891103</v>
      </c>
      <c r="GZ38" s="20">
        <f t="shared" si="13"/>
        <v>6878.8608522667782</v>
      </c>
      <c r="HA38" s="20">
        <f t="shared" si="13"/>
        <v>92.5</v>
      </c>
      <c r="HB38" s="20">
        <f t="shared" si="13"/>
        <v>90.4</v>
      </c>
      <c r="HC38" s="20">
        <f t="shared" si="13"/>
        <v>87.4</v>
      </c>
      <c r="HD38" s="20">
        <f t="shared" si="13"/>
        <v>81.818181818181827</v>
      </c>
      <c r="HE38" s="20">
        <f t="shared" si="13"/>
        <v>81</v>
      </c>
      <c r="HF38" s="20">
        <f t="shared" si="13"/>
        <v>5030.0102138597504</v>
      </c>
      <c r="HG38" s="20">
        <f t="shared" si="13"/>
        <v>4231.7476085261997</v>
      </c>
      <c r="HH38" s="20">
        <f t="shared" si="13"/>
        <v>3396.9150738282392</v>
      </c>
      <c r="HI38" s="20">
        <f t="shared" si="13"/>
        <v>4159.5673409133915</v>
      </c>
      <c r="HJ38" s="20">
        <f t="shared" si="13"/>
        <v>3086.1636884521226</v>
      </c>
      <c r="HK38" s="20">
        <f t="shared" si="13"/>
        <v>3996.9553409994069</v>
      </c>
      <c r="HL38" s="20">
        <f t="shared" si="13"/>
        <v>17.936020749924161</v>
      </c>
      <c r="HM38" s="20">
        <f t="shared" si="13"/>
        <v>17.899999999999999</v>
      </c>
      <c r="HN38" s="20">
        <f t="shared" si="13"/>
        <v>14.7</v>
      </c>
      <c r="HO38" s="20">
        <f t="shared" si="13"/>
        <v>16.543833668864689</v>
      </c>
      <c r="HP38" s="20">
        <f t="shared" si="13"/>
        <v>17.337729781705143</v>
      </c>
      <c r="HQ38" s="20">
        <f t="shared" si="13"/>
        <v>18.910590662418372</v>
      </c>
      <c r="HR38" s="20">
        <f t="shared" si="13"/>
        <v>18.7</v>
      </c>
      <c r="HS38" s="20">
        <f t="shared" si="13"/>
        <v>18.899999999999999</v>
      </c>
      <c r="HT38" s="20">
        <f t="shared" si="13"/>
        <v>15.87</v>
      </c>
      <c r="HU38" s="20">
        <f t="shared" si="13"/>
        <v>17.666114599088168</v>
      </c>
      <c r="HV38" s="20">
        <f t="shared" si="13"/>
        <v>18.401263998752192</v>
      </c>
      <c r="HW38" s="20">
        <f t="shared" si="13"/>
        <v>16.29011626461687</v>
      </c>
      <c r="HX38" s="20">
        <f t="shared" si="13"/>
        <v>14.2</v>
      </c>
      <c r="HY38" s="20">
        <f t="shared" si="13"/>
        <v>12.24</v>
      </c>
      <c r="HZ38" s="20">
        <f t="shared" si="13"/>
        <v>11.52</v>
      </c>
      <c r="IA38" s="20">
        <f t="shared" si="13"/>
        <v>14.414854401260007</v>
      </c>
      <c r="IB38" s="20">
        <f t="shared" si="13"/>
        <v>14.971292160158818</v>
      </c>
      <c r="IC38" s="20">
        <f t="shared" si="13"/>
        <v>23.900536991213915</v>
      </c>
      <c r="ID38" s="20">
        <f t="shared" si="13"/>
        <v>24.471840770797058</v>
      </c>
      <c r="IE38" s="20">
        <f t="shared" si="13"/>
        <v>23.37</v>
      </c>
      <c r="IF38" s="20">
        <f t="shared" si="13"/>
        <v>23.9</v>
      </c>
      <c r="IG38" s="20">
        <f t="shared" si="13"/>
        <v>24.080077627813804</v>
      </c>
      <c r="IH38" s="20">
        <f t="shared" si="13"/>
        <v>24.985992958535245</v>
      </c>
      <c r="II38" s="20">
        <f t="shared" si="13"/>
        <v>11365.879440907098</v>
      </c>
      <c r="IJ38" s="20">
        <f t="shared" si="13"/>
        <v>11374.218007057916</v>
      </c>
      <c r="IK38" s="20">
        <f t="shared" si="13"/>
        <v>13604.213946845301</v>
      </c>
      <c r="IL38" s="20">
        <f t="shared" si="13"/>
        <v>15162.557151337638</v>
      </c>
      <c r="IM38" s="20">
        <f t="shared" si="13"/>
        <v>15467.357984988279</v>
      </c>
      <c r="IN38" s="20">
        <f t="shared" si="13"/>
        <v>1622.844950775451</v>
      </c>
      <c r="IO38" s="20">
        <f t="shared" si="13"/>
        <v>1972.069673226745</v>
      </c>
      <c r="IP38" s="20">
        <f t="shared" si="13"/>
        <v>2911.2479212774674</v>
      </c>
      <c r="IQ38" s="20">
        <f t="shared" si="13"/>
        <v>1999.0295972828724</v>
      </c>
      <c r="IR38" s="20">
        <f t="shared" si="13"/>
        <v>8184.290423226892</v>
      </c>
      <c r="IS38" s="20">
        <f t="shared" si="13"/>
        <v>7319.4710128058996</v>
      </c>
      <c r="IT38" s="20">
        <f t="shared" si="13"/>
        <v>7415.1026361431377</v>
      </c>
      <c r="IU38" s="20">
        <f t="shared" si="13"/>
        <v>7402.6253496879708</v>
      </c>
      <c r="IV38" s="20">
        <f t="shared" si="13"/>
        <v>16.982788900597122</v>
      </c>
      <c r="IW38" s="20">
        <f t="shared" si="13"/>
        <v>14.11</v>
      </c>
      <c r="IX38" s="20">
        <f t="shared" si="13"/>
        <v>12.176274636261976</v>
      </c>
      <c r="IY38" s="20">
        <f t="shared" si="13"/>
        <v>9</v>
      </c>
      <c r="IZ38" s="20">
        <f t="shared" si="13"/>
        <v>9.1652967145540138</v>
      </c>
      <c r="JA38" s="20">
        <f t="shared" ref="JA38:LL38" si="14">MIN(JA3:JA34)</f>
        <v>70.36666666666666</v>
      </c>
      <c r="JB38" s="20">
        <f t="shared" si="14"/>
        <v>69.666666666666671</v>
      </c>
      <c r="JC38" s="20">
        <f t="shared" si="14"/>
        <v>67</v>
      </c>
      <c r="JD38" s="20">
        <f t="shared" si="14"/>
        <v>65.5</v>
      </c>
      <c r="JE38" s="20">
        <f t="shared" si="14"/>
        <v>58.333333333333336</v>
      </c>
      <c r="JF38" s="20">
        <f t="shared" si="14"/>
        <v>58.666666666666664</v>
      </c>
      <c r="JG38" s="20">
        <f t="shared" si="14"/>
        <v>2.6262043469809986</v>
      </c>
      <c r="JH38" s="20">
        <f t="shared" si="14"/>
        <v>2.805199741376283</v>
      </c>
      <c r="JI38" s="20">
        <f t="shared" si="14"/>
        <v>3.3445158016404832</v>
      </c>
      <c r="JJ38" s="20">
        <f t="shared" si="14"/>
        <v>2.5953973927002374</v>
      </c>
      <c r="JK38" s="20">
        <f t="shared" si="14"/>
        <v>2.942802653176765</v>
      </c>
      <c r="JL38" s="20">
        <f t="shared" si="14"/>
        <v>2.4443629716241486</v>
      </c>
      <c r="JM38" s="20">
        <f t="shared" si="14"/>
        <v>0.3198878765400488</v>
      </c>
      <c r="JN38" s="20">
        <f t="shared" si="14"/>
        <v>0.37791881698029867</v>
      </c>
      <c r="JO38" s="20">
        <f t="shared" si="14"/>
        <v>0.3478602797286422</v>
      </c>
      <c r="JP38" s="20">
        <f t="shared" si="14"/>
        <v>0.3758262971692764</v>
      </c>
      <c r="JQ38" s="20">
        <f t="shared" si="14"/>
        <v>0.37516899981385399</v>
      </c>
      <c r="JR38" s="20">
        <f t="shared" si="14"/>
        <v>0.33372733775149527</v>
      </c>
      <c r="JS38" s="20">
        <f t="shared" si="14"/>
        <v>2.8904542142336651</v>
      </c>
      <c r="JT38" s="20">
        <f t="shared" si="14"/>
        <v>15.101303596670332</v>
      </c>
      <c r="JU38" s="20">
        <f t="shared" si="14"/>
        <v>32.296366658750891</v>
      </c>
      <c r="JV38" s="20">
        <f t="shared" si="14"/>
        <v>62.103838190794711</v>
      </c>
      <c r="JW38" s="20">
        <f t="shared" si="14"/>
        <v>75.300085379940739</v>
      </c>
      <c r="JX38" s="20">
        <f t="shared" si="14"/>
        <v>75.655449522852834</v>
      </c>
      <c r="JY38" s="20">
        <f t="shared" si="14"/>
        <v>83.737734844451211</v>
      </c>
      <c r="JZ38" s="20">
        <f t="shared" si="14"/>
        <v>82.329867380611418</v>
      </c>
      <c r="KA38" s="20">
        <f t="shared" si="14"/>
        <v>84.708520179372186</v>
      </c>
      <c r="KB38" s="20">
        <f t="shared" si="14"/>
        <v>2.8900787709133522</v>
      </c>
      <c r="KC38" s="20">
        <f t="shared" si="14"/>
        <v>4.848449571383215</v>
      </c>
      <c r="KD38" s="20">
        <f t="shared" si="14"/>
        <v>4.8628522630230568</v>
      </c>
      <c r="KE38" s="20">
        <f t="shared" si="14"/>
        <v>30.544993662864385</v>
      </c>
      <c r="KF38" s="20">
        <f t="shared" si="14"/>
        <v>42.857142857142854</v>
      </c>
      <c r="KG38" s="20">
        <f t="shared" si="14"/>
        <v>72.856803609593925</v>
      </c>
      <c r="KH38" s="20">
        <f t="shared" si="14"/>
        <v>75.659737579242233</v>
      </c>
      <c r="KI38" s="20">
        <f t="shared" si="14"/>
        <v>86.694688020871084</v>
      </c>
      <c r="KJ38" s="20">
        <f t="shared" si="14"/>
        <v>82.018770869055132</v>
      </c>
      <c r="KK38" s="20">
        <f t="shared" si="14"/>
        <v>0</v>
      </c>
      <c r="KL38" s="20">
        <f t="shared" si="14"/>
        <v>46.173469387755098</v>
      </c>
      <c r="KM38" s="20">
        <f t="shared" si="14"/>
        <v>58.145363408521298</v>
      </c>
      <c r="KN38" s="20">
        <f t="shared" si="14"/>
        <v>57.017543859649123</v>
      </c>
      <c r="KO38" s="20">
        <f t="shared" si="14"/>
        <v>57</v>
      </c>
      <c r="KP38" s="20">
        <f t="shared" si="14"/>
        <v>59.276018099547514</v>
      </c>
      <c r="KQ38" s="20">
        <f t="shared" si="14"/>
        <v>46.680811539302105</v>
      </c>
      <c r="KR38" s="20">
        <f t="shared" si="14"/>
        <v>39.302160088256002</v>
      </c>
      <c r="KS38" s="20">
        <f t="shared" si="14"/>
        <v>50.537634408602152</v>
      </c>
      <c r="KT38" s="20">
        <f t="shared" si="14"/>
        <v>32.311695243178328</v>
      </c>
      <c r="KU38" s="20">
        <f t="shared" si="14"/>
        <v>32.677221828744585</v>
      </c>
      <c r="KV38" s="20">
        <f t="shared" si="14"/>
        <v>40.803913553238608</v>
      </c>
      <c r="KW38" s="20">
        <f t="shared" si="14"/>
        <v>0.5625</v>
      </c>
      <c r="KX38" s="20">
        <f t="shared" si="14"/>
        <v>2.21875</v>
      </c>
      <c r="KY38" s="20">
        <f t="shared" si="14"/>
        <v>3.7037037037037033</v>
      </c>
      <c r="KZ38" s="20">
        <f t="shared" si="14"/>
        <v>1.0526315789473684</v>
      </c>
      <c r="LA38" s="20">
        <f t="shared" si="14"/>
        <v>2095.7651564975813</v>
      </c>
      <c r="LB38" s="20">
        <f t="shared" si="14"/>
        <v>2588.5277158206081</v>
      </c>
      <c r="LC38" s="20">
        <f t="shared" si="14"/>
        <v>2601.3943016171056</v>
      </c>
      <c r="LD38" s="20">
        <f t="shared" si="14"/>
        <v>2471.0782825718493</v>
      </c>
      <c r="LE38" s="20">
        <f t="shared" si="14"/>
        <v>1973.1783821298079</v>
      </c>
      <c r="LF38" s="20">
        <f t="shared" si="14"/>
        <v>2504.4585987261148</v>
      </c>
      <c r="LG38" s="20">
        <f t="shared" si="14"/>
        <v>7.5064935064935066</v>
      </c>
      <c r="LH38" s="20">
        <f t="shared" si="14"/>
        <v>6.0884353741496602</v>
      </c>
      <c r="LI38" s="20">
        <f t="shared" si="14"/>
        <v>0</v>
      </c>
      <c r="LJ38" s="20">
        <f t="shared" si="14"/>
        <v>0</v>
      </c>
      <c r="LK38" s="20">
        <f t="shared" si="14"/>
        <v>6.6644578185034469</v>
      </c>
      <c r="LL38" s="20">
        <f t="shared" si="14"/>
        <v>5.9147825286787272</v>
      </c>
      <c r="LM38" s="20">
        <f t="shared" ref="LM38:NN38" si="15">MIN(LM3:LM34)</f>
        <v>4.5556807571164679</v>
      </c>
      <c r="LN38" s="20">
        <f t="shared" si="15"/>
        <v>6.1512925471004527</v>
      </c>
      <c r="LO38" s="20">
        <f t="shared" si="15"/>
        <v>6.8252939752883144</v>
      </c>
      <c r="LP38" s="20">
        <f t="shared" si="15"/>
        <v>5.8195240954757841</v>
      </c>
      <c r="LQ38" s="20">
        <f t="shared" si="15"/>
        <v>5.6034482758620694</v>
      </c>
      <c r="LR38" s="20">
        <f t="shared" si="15"/>
        <v>9.0439276485788103</v>
      </c>
      <c r="LS38" s="20">
        <f t="shared" si="15"/>
        <v>6.168156479862783</v>
      </c>
      <c r="LT38" s="20">
        <f t="shared" si="15"/>
        <v>75.180599999999998</v>
      </c>
      <c r="LU38" s="20">
        <f t="shared" si="15"/>
        <v>72.9967550142444</v>
      </c>
      <c r="LV38" s="20">
        <f t="shared" si="15"/>
        <v>73.282600000000002</v>
      </c>
      <c r="LW38" s="20">
        <f t="shared" si="15"/>
        <v>77</v>
      </c>
      <c r="LX38" s="20">
        <f t="shared" si="15"/>
        <v>600.4</v>
      </c>
      <c r="LY38" s="20">
        <f t="shared" si="15"/>
        <v>657.71</v>
      </c>
      <c r="LZ38" s="20">
        <f t="shared" si="15"/>
        <v>679.48</v>
      </c>
      <c r="MA38" s="20">
        <f t="shared" si="15"/>
        <v>698.47</v>
      </c>
      <c r="MB38" s="20">
        <f t="shared" si="15"/>
        <v>736.94</v>
      </c>
      <c r="MC38" s="20">
        <f t="shared" si="15"/>
        <v>304</v>
      </c>
      <c r="MD38" s="20">
        <f t="shared" si="15"/>
        <v>322</v>
      </c>
      <c r="ME38" s="20">
        <f t="shared" si="15"/>
        <v>297</v>
      </c>
      <c r="MF38" s="20">
        <f t="shared" si="15"/>
        <v>413</v>
      </c>
      <c r="MG38" s="20">
        <f t="shared" si="15"/>
        <v>428</v>
      </c>
      <c r="MH38" s="20">
        <f t="shared" si="15"/>
        <v>415</v>
      </c>
      <c r="MI38" s="20">
        <f t="shared" si="15"/>
        <v>452</v>
      </c>
      <c r="MJ38" s="20">
        <f t="shared" si="15"/>
        <v>449</v>
      </c>
      <c r="MK38" s="20">
        <f t="shared" si="15"/>
        <v>476</v>
      </c>
      <c r="ML38" s="20">
        <f t="shared" si="15"/>
        <v>489</v>
      </c>
      <c r="MM38" s="20">
        <f t="shared" si="15"/>
        <v>615</v>
      </c>
      <c r="MN38" s="20">
        <f t="shared" si="15"/>
        <v>598</v>
      </c>
      <c r="MO38" s="20">
        <f t="shared" si="15"/>
        <v>623</v>
      </c>
      <c r="MP38" s="20">
        <f t="shared" si="15"/>
        <v>659</v>
      </c>
      <c r="MQ38" s="20">
        <f t="shared" si="15"/>
        <v>668</v>
      </c>
      <c r="MR38" s="20">
        <f t="shared" si="15"/>
        <v>829</v>
      </c>
      <c r="MS38" s="20">
        <f t="shared" si="15"/>
        <v>826</v>
      </c>
      <c r="MT38" s="20">
        <f t="shared" si="15"/>
        <v>854</v>
      </c>
      <c r="MU38" s="20">
        <f t="shared" si="15"/>
        <v>833</v>
      </c>
      <c r="MV38" s="20">
        <f t="shared" si="15"/>
        <v>820</v>
      </c>
      <c r="MW38" s="20">
        <f t="shared" si="15"/>
        <v>780</v>
      </c>
      <c r="MX38" s="20">
        <f t="shared" si="15"/>
        <v>908</v>
      </c>
      <c r="MY38" s="20">
        <f t="shared" si="15"/>
        <v>1003</v>
      </c>
      <c r="MZ38" s="20">
        <f t="shared" si="15"/>
        <v>849</v>
      </c>
      <c r="NA38" s="20">
        <f t="shared" si="15"/>
        <v>936</v>
      </c>
      <c r="NB38" s="20">
        <f t="shared" si="15"/>
        <v>64.764621968616268</v>
      </c>
      <c r="NC38" s="20">
        <f t="shared" si="15"/>
        <v>60.030706243602857</v>
      </c>
      <c r="ND38" s="20">
        <f t="shared" si="15"/>
        <v>56.639395846444309</v>
      </c>
      <c r="NE38" s="20">
        <f t="shared" si="15"/>
        <v>64.003804089396098</v>
      </c>
      <c r="NF38" s="20">
        <f t="shared" si="15"/>
        <v>51.510496671786996</v>
      </c>
      <c r="NG38" s="20">
        <f t="shared" si="15"/>
        <v>49.33920704845815</v>
      </c>
      <c r="NH38" s="20">
        <f t="shared" si="15"/>
        <v>70.518307180218741</v>
      </c>
      <c r="NI38" s="20">
        <f t="shared" si="15"/>
        <v>64.208909370199692</v>
      </c>
      <c r="NJ38" s="20">
        <f t="shared" si="15"/>
        <v>60.194174757281552</v>
      </c>
      <c r="NK38" s="20">
        <f t="shared" si="15"/>
        <v>67.529880478087648</v>
      </c>
      <c r="NL38" s="20">
        <f t="shared" si="15"/>
        <v>56.82976554536188</v>
      </c>
      <c r="NM38" s="20">
        <f t="shared" si="15"/>
        <v>49.445676274944567</v>
      </c>
      <c r="NN38" s="20">
        <f t="shared" si="15"/>
        <v>2.3552486743358676</v>
      </c>
    </row>
    <row r="39" spans="1:380">
      <c r="A39" t="s">
        <v>216</v>
      </c>
      <c r="C39" s="20"/>
      <c r="D39" s="20">
        <f t="shared" ref="D39:BO39" si="16">D37-D38</f>
        <v>4682.9010191292882</v>
      </c>
      <c r="E39" s="20">
        <f t="shared" si="16"/>
        <v>4913.1912927218045</v>
      </c>
      <c r="F39" s="20">
        <f t="shared" si="16"/>
        <v>4603.7911670520489</v>
      </c>
      <c r="G39" s="20">
        <f t="shared" si="16"/>
        <v>5738.2890227257558</v>
      </c>
      <c r="H39" s="20">
        <f t="shared" si="16"/>
        <v>4269.9596808976066</v>
      </c>
      <c r="I39" s="20">
        <f t="shared" si="16"/>
        <v>4224.1244690571893</v>
      </c>
      <c r="J39" s="20">
        <f t="shared" si="16"/>
        <v>7576.9774482236644</v>
      </c>
      <c r="K39" s="20">
        <f t="shared" si="16"/>
        <v>7913.2665356210628</v>
      </c>
      <c r="L39" s="20">
        <f t="shared" si="16"/>
        <v>8529.6838000813223</v>
      </c>
      <c r="M39" s="20">
        <f t="shared" si="16"/>
        <v>7258.0704514255403</v>
      </c>
      <c r="N39" s="20">
        <f t="shared" si="16"/>
        <v>5366.8931407114787</v>
      </c>
      <c r="O39" s="20">
        <f t="shared" si="16"/>
        <v>5783.8374106078318</v>
      </c>
      <c r="P39" s="20">
        <f t="shared" si="16"/>
        <v>4883.4227821087534</v>
      </c>
      <c r="Q39" s="20">
        <f t="shared" si="16"/>
        <v>2817.6448270015931</v>
      </c>
      <c r="R39" s="20">
        <f t="shared" si="16"/>
        <v>3207.3334162280153</v>
      </c>
      <c r="S39" s="20">
        <f t="shared" si="16"/>
        <v>2884.3405354682254</v>
      </c>
      <c r="T39" s="20">
        <f t="shared" si="16"/>
        <v>2712.7990946257446</v>
      </c>
      <c r="U39" s="20">
        <f t="shared" si="16"/>
        <v>3041.1332341780439</v>
      </c>
      <c r="V39" s="20">
        <f t="shared" si="16"/>
        <v>40</v>
      </c>
      <c r="W39" s="20">
        <f t="shared" si="16"/>
        <v>33</v>
      </c>
      <c r="X39" s="20">
        <f t="shared" si="16"/>
        <v>36</v>
      </c>
      <c r="Y39" s="20">
        <f t="shared" si="16"/>
        <v>35</v>
      </c>
      <c r="Z39" s="20">
        <f t="shared" si="16"/>
        <v>34</v>
      </c>
      <c r="AA39" s="20">
        <f t="shared" si="16"/>
        <v>35</v>
      </c>
      <c r="AB39" s="20">
        <f t="shared" si="16"/>
        <v>29</v>
      </c>
      <c r="AC39" s="20">
        <f t="shared" si="16"/>
        <v>35</v>
      </c>
      <c r="AD39" s="20">
        <f t="shared" si="16"/>
        <v>37</v>
      </c>
      <c r="AE39" s="20">
        <f t="shared" si="16"/>
        <v>39</v>
      </c>
      <c r="AF39" s="20">
        <f t="shared" si="16"/>
        <v>36</v>
      </c>
      <c r="AG39" s="20">
        <f t="shared" si="16"/>
        <v>38</v>
      </c>
      <c r="AH39" s="20">
        <f t="shared" si="16"/>
        <v>42</v>
      </c>
      <c r="AI39" s="20">
        <f t="shared" si="16"/>
        <v>39</v>
      </c>
      <c r="AJ39" s="20">
        <f t="shared" si="16"/>
        <v>37</v>
      </c>
      <c r="AK39" s="20">
        <f t="shared" si="16"/>
        <v>25</v>
      </c>
      <c r="AL39" s="20">
        <f t="shared" si="16"/>
        <v>13</v>
      </c>
      <c r="AM39" s="20">
        <f t="shared" si="16"/>
        <v>22</v>
      </c>
      <c r="AN39" s="20">
        <f t="shared" si="16"/>
        <v>21</v>
      </c>
      <c r="AO39" s="20">
        <f t="shared" si="16"/>
        <v>30</v>
      </c>
      <c r="AP39" s="20">
        <f t="shared" si="16"/>
        <v>12029.37270964044</v>
      </c>
      <c r="AQ39" s="20">
        <f t="shared" si="16"/>
        <v>9333.8653794839083</v>
      </c>
      <c r="AR39" s="20">
        <f t="shared" si="16"/>
        <v>6065.279410494315</v>
      </c>
      <c r="AS39" s="20">
        <f t="shared" si="16"/>
        <v>10507.905466059981</v>
      </c>
      <c r="AT39" s="20">
        <f t="shared" si="16"/>
        <v>7370.0951021136634</v>
      </c>
      <c r="AU39" s="20">
        <f t="shared" si="16"/>
        <v>6923.7266112266116</v>
      </c>
      <c r="AV39" s="20">
        <f t="shared" si="16"/>
        <v>427.37829962905641</v>
      </c>
      <c r="AW39" s="20">
        <f t="shared" si="16"/>
        <v>372.83112606942319</v>
      </c>
      <c r="AX39" s="20">
        <f t="shared" si="16"/>
        <v>367.41609620142447</v>
      </c>
      <c r="AY39" s="20">
        <f t="shared" si="16"/>
        <v>301.89338049531534</v>
      </c>
      <c r="AZ39" s="20">
        <f t="shared" si="16"/>
        <v>303.86778760748319</v>
      </c>
      <c r="BA39" s="20">
        <f t="shared" si="16"/>
        <v>320.65321042593769</v>
      </c>
      <c r="BB39" s="20">
        <f t="shared" si="16"/>
        <v>17.676767676767668</v>
      </c>
      <c r="BC39" s="20">
        <f t="shared" si="16"/>
        <v>17.871443624868277</v>
      </c>
      <c r="BD39" s="20">
        <f t="shared" si="16"/>
        <v>24.810352521195895</v>
      </c>
      <c r="BE39" s="20">
        <f t="shared" si="16"/>
        <v>28.517469310670464</v>
      </c>
      <c r="BF39" s="20">
        <f t="shared" si="16"/>
        <v>32.871309443317557</v>
      </c>
      <c r="BG39" s="20">
        <f t="shared" si="16"/>
        <v>23.956043956043956</v>
      </c>
      <c r="BH39" s="20">
        <f t="shared" ref="BH39:BJ39" si="17">BH37-BH38</f>
        <v>21.833333333333343</v>
      </c>
      <c r="BI39" s="20">
        <f t="shared" si="17"/>
        <v>22.333333333333343</v>
      </c>
      <c r="BJ39" s="20">
        <f t="shared" si="17"/>
        <v>29.333333333333343</v>
      </c>
      <c r="BK39" s="20">
        <f t="shared" si="16"/>
        <v>9.6000000000000085</v>
      </c>
      <c r="BL39" s="20">
        <f t="shared" si="16"/>
        <v>8.2000000000000028</v>
      </c>
      <c r="BM39" s="20">
        <f t="shared" si="16"/>
        <v>7.4000000000000057</v>
      </c>
      <c r="BN39" s="20">
        <f t="shared" si="16"/>
        <v>6.8999999999999915</v>
      </c>
      <c r="BO39" s="20">
        <f t="shared" si="16"/>
        <v>7.6999999999999886</v>
      </c>
      <c r="BP39" s="20">
        <f t="shared" ref="BP39:EA39" si="18">BP37-BP38</f>
        <v>584.15</v>
      </c>
      <c r="BQ39" s="20">
        <f t="shared" si="18"/>
        <v>7.5672970952154719</v>
      </c>
      <c r="BR39" s="20">
        <f t="shared" si="18"/>
        <v>5.1216493273919594</v>
      </c>
      <c r="BS39" s="20">
        <f t="shared" si="18"/>
        <v>6.4108221718568004</v>
      </c>
      <c r="BT39" s="20">
        <f t="shared" si="18"/>
        <v>5.3273296969286115</v>
      </c>
      <c r="BU39" s="20">
        <f t="shared" si="18"/>
        <v>5.700700803405347</v>
      </c>
      <c r="BV39" s="20">
        <f t="shared" si="18"/>
        <v>6.1668657486432785</v>
      </c>
      <c r="BW39" s="20">
        <f t="shared" si="18"/>
        <v>366049.91050987615</v>
      </c>
      <c r="BX39" s="20">
        <f t="shared" si="18"/>
        <v>394044.41120731563</v>
      </c>
      <c r="BY39" s="20">
        <f t="shared" si="18"/>
        <v>234009.71722938013</v>
      </c>
      <c r="BZ39" s="20">
        <f t="shared" si="18"/>
        <v>286094.57615843392</v>
      </c>
      <c r="CA39" s="20">
        <f t="shared" si="18"/>
        <v>128568.85318785878</v>
      </c>
      <c r="CB39" s="20">
        <f t="shared" si="18"/>
        <v>140209.19267313098</v>
      </c>
      <c r="CC39" s="20">
        <f t="shared" si="18"/>
        <v>33.899255633731016</v>
      </c>
      <c r="CD39" s="20">
        <f t="shared" si="18"/>
        <v>38.79127755848657</v>
      </c>
      <c r="CE39" s="20">
        <f t="shared" si="18"/>
        <v>31.747032037729713</v>
      </c>
      <c r="CF39" s="20">
        <f t="shared" si="18"/>
        <v>37.806830085899854</v>
      </c>
      <c r="CG39" s="20">
        <f t="shared" si="18"/>
        <v>36.105318039624613</v>
      </c>
      <c r="CH39" s="20">
        <f t="shared" si="18"/>
        <v>37.991794015890392</v>
      </c>
      <c r="CI39" s="20">
        <f t="shared" si="18"/>
        <v>24.035970978011338</v>
      </c>
      <c r="CJ39" s="20">
        <f t="shared" si="18"/>
        <v>22.449878991267255</v>
      </c>
      <c r="CK39" s="20">
        <f t="shared" si="18"/>
        <v>26.036598800010378</v>
      </c>
      <c r="CL39" s="20">
        <f t="shared" si="18"/>
        <v>18.090610263348836</v>
      </c>
      <c r="CM39" s="20">
        <f t="shared" si="18"/>
        <v>21.639796662605409</v>
      </c>
      <c r="CN39" s="20">
        <f t="shared" si="18"/>
        <v>21.32431122989157</v>
      </c>
      <c r="CO39" s="20">
        <f t="shared" si="18"/>
        <v>474.75</v>
      </c>
      <c r="CP39" s="20">
        <f t="shared" si="18"/>
        <v>254.9</v>
      </c>
      <c r="CQ39" s="20">
        <f t="shared" si="18"/>
        <v>598.62</v>
      </c>
      <c r="CR39" s="20">
        <f t="shared" si="18"/>
        <v>1487.65</v>
      </c>
      <c r="CS39" s="20">
        <f t="shared" si="18"/>
        <v>566.87</v>
      </c>
      <c r="CT39" s="20">
        <f t="shared" si="18"/>
        <v>988.33</v>
      </c>
      <c r="CU39" s="20">
        <f t="shared" si="18"/>
        <v>4.8308933608723779</v>
      </c>
      <c r="CV39" s="20">
        <f t="shared" si="18"/>
        <v>4.5635618294518752</v>
      </c>
      <c r="CW39" s="20">
        <f t="shared" si="18"/>
        <v>10.820907780402834</v>
      </c>
      <c r="CX39" s="20">
        <f t="shared" si="18"/>
        <v>3.2204560132713667</v>
      </c>
      <c r="CY39" s="20">
        <f t="shared" si="18"/>
        <v>6.4976280613198734</v>
      </c>
      <c r="CZ39" s="20">
        <f t="shared" si="18"/>
        <v>4.2321688479153394</v>
      </c>
      <c r="DA39" s="20">
        <f t="shared" si="18"/>
        <v>7.8949791342477127</v>
      </c>
      <c r="DB39" s="20">
        <f t="shared" si="18"/>
        <v>8.1908929567466124</v>
      </c>
      <c r="DC39" s="20">
        <f t="shared" si="18"/>
        <v>11.86311456642105</v>
      </c>
      <c r="DD39" s="20">
        <f t="shared" si="18"/>
        <v>5.1447506715991009</v>
      </c>
      <c r="DE39" s="20">
        <f t="shared" si="18"/>
        <v>5.6550084403531216</v>
      </c>
      <c r="DF39" s="20">
        <f t="shared" si="18"/>
        <v>6.0001855221090103</v>
      </c>
      <c r="DG39" s="20">
        <f t="shared" si="18"/>
        <v>5.2937657031223466</v>
      </c>
      <c r="DH39" s="20">
        <f t="shared" si="18"/>
        <v>5.3537159804441927</v>
      </c>
      <c r="DI39" s="20">
        <f t="shared" si="18"/>
        <v>4.9751415101942911</v>
      </c>
      <c r="DJ39" s="20">
        <f t="shared" si="18"/>
        <v>5.8432261265361234</v>
      </c>
      <c r="DK39" s="20">
        <f t="shared" si="18"/>
        <v>4.9794165978259741</v>
      </c>
      <c r="DL39" s="20">
        <f t="shared" si="18"/>
        <v>4.9449602017168104</v>
      </c>
      <c r="DM39" s="20">
        <f t="shared" si="18"/>
        <v>21.66590174155381</v>
      </c>
      <c r="DN39" s="20">
        <f t="shared" si="18"/>
        <v>17.390266134467282</v>
      </c>
      <c r="DO39" s="20">
        <f t="shared" si="18"/>
        <v>20.36983676825875</v>
      </c>
      <c r="DP39" s="20">
        <f t="shared" si="18"/>
        <v>22.248496534892695</v>
      </c>
      <c r="DQ39" s="20">
        <f t="shared" si="18"/>
        <v>21.63404368734794</v>
      </c>
      <c r="DR39" s="20">
        <f t="shared" si="18"/>
        <v>22.17668546936936</v>
      </c>
      <c r="DS39" s="20">
        <f t="shared" si="18"/>
        <v>23.69074106135951</v>
      </c>
      <c r="DT39" s="20">
        <f t="shared" si="18"/>
        <v>22.271071168543813</v>
      </c>
      <c r="DU39" s="20">
        <f t="shared" si="18"/>
        <v>34.624650984098992</v>
      </c>
      <c r="DV39" s="20">
        <f t="shared" si="18"/>
        <v>25.684906291386419</v>
      </c>
      <c r="DW39" s="20">
        <f t="shared" si="18"/>
        <v>18.469126158861336</v>
      </c>
      <c r="DX39" s="20">
        <f t="shared" si="18"/>
        <v>29.960821099074053</v>
      </c>
      <c r="DY39" s="20">
        <f t="shared" si="18"/>
        <v>4.9000000000000004</v>
      </c>
      <c r="DZ39" s="20">
        <f t="shared" si="18"/>
        <v>8.5</v>
      </c>
      <c r="EA39" s="20">
        <f t="shared" si="18"/>
        <v>29.051430734836419</v>
      </c>
      <c r="EB39" s="20">
        <f t="shared" ref="EB39:GM39" si="19">EB37-EB38</f>
        <v>30.66115045693773</v>
      </c>
      <c r="EC39" s="20">
        <f t="shared" si="19"/>
        <v>31.666860923512242</v>
      </c>
      <c r="ED39" s="20">
        <f t="shared" si="19"/>
        <v>26.662628112959744</v>
      </c>
      <c r="EE39" s="20">
        <f t="shared" si="19"/>
        <v>43.372354496494331</v>
      </c>
      <c r="EF39" s="20">
        <f t="shared" si="19"/>
        <v>38.89706553392017</v>
      </c>
      <c r="EG39" s="20">
        <f t="shared" si="19"/>
        <v>41.288693924846882</v>
      </c>
      <c r="EH39" s="20">
        <f t="shared" si="19"/>
        <v>28.239340589332173</v>
      </c>
      <c r="EI39" s="20">
        <f t="shared" si="19"/>
        <v>31.247559753315755</v>
      </c>
      <c r="EJ39" s="20">
        <f t="shared" si="19"/>
        <v>28.415515707664216</v>
      </c>
      <c r="EK39" s="20">
        <f t="shared" si="19"/>
        <v>36.36666666666666</v>
      </c>
      <c r="EL39" s="20">
        <f t="shared" si="19"/>
        <v>34.333333333333336</v>
      </c>
      <c r="EM39" s="20">
        <f t="shared" si="19"/>
        <v>36.333333333333336</v>
      </c>
      <c r="EN39" s="20">
        <f t="shared" si="19"/>
        <v>1489.599451048801</v>
      </c>
      <c r="EO39" s="20">
        <f t="shared" si="19"/>
        <v>1430.238636629435</v>
      </c>
      <c r="EP39" s="20">
        <f t="shared" si="19"/>
        <v>1349.1038404797359</v>
      </c>
      <c r="EQ39" s="20">
        <f t="shared" si="19"/>
        <v>879.28590218662964</v>
      </c>
      <c r="ER39" s="20">
        <f t="shared" si="19"/>
        <v>649.41342493546665</v>
      </c>
      <c r="ES39" s="20">
        <f t="shared" si="19"/>
        <v>787.98076923076917</v>
      </c>
      <c r="ET39" s="20">
        <f t="shared" si="19"/>
        <v>7.63750155141833</v>
      </c>
      <c r="EU39" s="20">
        <f t="shared" si="19"/>
        <v>5.4407437606922473</v>
      </c>
      <c r="EV39" s="20">
        <f t="shared" si="19"/>
        <v>4.3427145788027035</v>
      </c>
      <c r="EW39" s="20">
        <f t="shared" si="19"/>
        <v>5.4993494058241215</v>
      </c>
      <c r="EX39" s="20">
        <f t="shared" si="19"/>
        <v>6.1863493078747815</v>
      </c>
      <c r="EY39" s="20">
        <f t="shared" si="19"/>
        <v>5.4261175318504913</v>
      </c>
      <c r="EZ39" s="20">
        <f t="shared" si="19"/>
        <v>5.7528778169069543</v>
      </c>
      <c r="FA39" s="20">
        <f t="shared" si="19"/>
        <v>6.08445564694245</v>
      </c>
      <c r="FB39" s="20">
        <f t="shared" si="19"/>
        <v>4.5360956333334839</v>
      </c>
      <c r="FC39" s="20">
        <f t="shared" si="19"/>
        <v>5.6055766190073921</v>
      </c>
      <c r="FD39" s="20">
        <f t="shared" si="19"/>
        <v>6.2533392460794275</v>
      </c>
      <c r="FE39" s="20">
        <f t="shared" si="19"/>
        <v>3.7716520196646544</v>
      </c>
      <c r="FF39" s="20">
        <f t="shared" si="19"/>
        <v>23.731900687688178</v>
      </c>
      <c r="FG39" s="20">
        <f t="shared" si="19"/>
        <v>22.455212718422569</v>
      </c>
      <c r="FH39" s="20">
        <f t="shared" si="19"/>
        <v>18.092262207733498</v>
      </c>
      <c r="FI39" s="20">
        <f t="shared" si="19"/>
        <v>9.8588939011483951</v>
      </c>
      <c r="FJ39" s="20">
        <f t="shared" si="19"/>
        <v>17.615144967966579</v>
      </c>
      <c r="FK39" s="20">
        <f t="shared" si="19"/>
        <v>18.645377825590604</v>
      </c>
      <c r="FL39" s="20">
        <f t="shared" si="19"/>
        <v>56193.201870696117</v>
      </c>
      <c r="FM39" s="20">
        <f t="shared" si="19"/>
        <v>55083.880909376167</v>
      </c>
      <c r="FN39" s="20">
        <f t="shared" si="19"/>
        <v>52724.756062547764</v>
      </c>
      <c r="FO39" s="20">
        <f t="shared" si="19"/>
        <v>50924.155541000568</v>
      </c>
      <c r="FP39" s="20">
        <f t="shared" si="19"/>
        <v>38724.244592144489</v>
      </c>
      <c r="FQ39" s="20">
        <f t="shared" si="19"/>
        <v>37336.21204969666</v>
      </c>
      <c r="FR39" s="20">
        <f t="shared" si="19"/>
        <v>28</v>
      </c>
      <c r="FS39" s="20">
        <f t="shared" si="19"/>
        <v>36.333333333333336</v>
      </c>
      <c r="FT39" s="20">
        <f t="shared" si="19"/>
        <v>20.433333333333337</v>
      </c>
      <c r="FU39" s="20">
        <f t="shared" si="19"/>
        <v>20.333333333333329</v>
      </c>
      <c r="FV39" s="20">
        <f t="shared" si="19"/>
        <v>19</v>
      </c>
      <c r="FW39" s="20">
        <f t="shared" si="19"/>
        <v>51.850574712643684</v>
      </c>
      <c r="FX39" s="20">
        <f t="shared" si="19"/>
        <v>51.999999999999993</v>
      </c>
      <c r="FY39" s="20">
        <f t="shared" si="19"/>
        <v>48.5</v>
      </c>
      <c r="FZ39" s="20">
        <f t="shared" si="19"/>
        <v>36.966666666666669</v>
      </c>
      <c r="GA39" s="20">
        <f t="shared" si="19"/>
        <v>34</v>
      </c>
      <c r="GB39" s="20">
        <f t="shared" si="19"/>
        <v>37.333333333333336</v>
      </c>
      <c r="GC39" s="20">
        <f t="shared" si="19"/>
        <v>127.62955344009507</v>
      </c>
      <c r="GD39" s="20">
        <f t="shared" si="19"/>
        <v>142.56968951135974</v>
      </c>
      <c r="GE39" s="20">
        <f t="shared" si="19"/>
        <v>136.01401336606867</v>
      </c>
      <c r="GF39" s="20">
        <f t="shared" si="19"/>
        <v>100.00949405905237</v>
      </c>
      <c r="GG39" s="20">
        <f t="shared" si="19"/>
        <v>74.366019475341005</v>
      </c>
      <c r="GH39" s="20">
        <f t="shared" si="19"/>
        <v>127.407077098079</v>
      </c>
      <c r="GI39" s="20">
        <f t="shared" si="19"/>
        <v>94.907377251247624</v>
      </c>
      <c r="GJ39" s="20">
        <f t="shared" si="19"/>
        <v>70.735863839680349</v>
      </c>
      <c r="GK39" s="20">
        <f t="shared" si="19"/>
        <v>59.691141326877954</v>
      </c>
      <c r="GL39" s="20">
        <f t="shared" si="19"/>
        <v>221.44574441106269</v>
      </c>
      <c r="GM39" s="20">
        <f t="shared" si="19"/>
        <v>240.55252781682316</v>
      </c>
      <c r="GN39" s="20">
        <f t="shared" ref="GN39:IY39" si="20">GN37-GN38</f>
        <v>268.78924940578668</v>
      </c>
      <c r="GO39" s="20">
        <f t="shared" si="20"/>
        <v>178.47107997979481</v>
      </c>
      <c r="GP39" s="20">
        <f t="shared" si="20"/>
        <v>184.92745048153984</v>
      </c>
      <c r="GQ39" s="20">
        <f t="shared" si="20"/>
        <v>101.26960736523168</v>
      </c>
      <c r="GR39" s="20">
        <f t="shared" si="20"/>
        <v>152.7911482930316</v>
      </c>
      <c r="GS39" s="20">
        <f t="shared" si="20"/>
        <v>162.81195117394074</v>
      </c>
      <c r="GT39" s="20">
        <f t="shared" si="20"/>
        <v>132.93243325963022</v>
      </c>
      <c r="GU39" s="20">
        <f t="shared" si="20"/>
        <v>31099.876499531703</v>
      </c>
      <c r="GV39" s="20">
        <f t="shared" si="20"/>
        <v>28848.212715705045</v>
      </c>
      <c r="GW39" s="20">
        <f t="shared" si="20"/>
        <v>23100.857339884082</v>
      </c>
      <c r="GX39" s="20">
        <f t="shared" si="20"/>
        <v>21781.502425720155</v>
      </c>
      <c r="GY39" s="20">
        <f t="shared" si="20"/>
        <v>19652.077386668261</v>
      </c>
      <c r="GZ39" s="20">
        <f t="shared" si="20"/>
        <v>19581.540902524262</v>
      </c>
      <c r="HA39" s="20">
        <f t="shared" si="20"/>
        <v>7.0999999999999943</v>
      </c>
      <c r="HB39" s="20">
        <f t="shared" si="20"/>
        <v>8.5999999999999943</v>
      </c>
      <c r="HC39" s="20">
        <f t="shared" si="20"/>
        <v>12.599999999999994</v>
      </c>
      <c r="HD39" s="20">
        <f t="shared" si="20"/>
        <v>18.181818181818173</v>
      </c>
      <c r="HE39" s="20">
        <f t="shared" si="20"/>
        <v>17.700000000000003</v>
      </c>
      <c r="HF39" s="20">
        <f t="shared" si="20"/>
        <v>46726.581997685927</v>
      </c>
      <c r="HG39" s="20">
        <f t="shared" si="20"/>
        <v>39149.272051020213</v>
      </c>
      <c r="HH39" s="20">
        <f t="shared" si="20"/>
        <v>39182.007007615517</v>
      </c>
      <c r="HI39" s="20">
        <f t="shared" si="20"/>
        <v>31598.006143008333</v>
      </c>
      <c r="HJ39" s="20">
        <f t="shared" si="20"/>
        <v>40817.416401637347</v>
      </c>
      <c r="HK39" s="20">
        <f t="shared" si="20"/>
        <v>51155.290004017028</v>
      </c>
      <c r="HL39" s="20">
        <f t="shared" si="20"/>
        <v>33.857098296790298</v>
      </c>
      <c r="HM39" s="20">
        <f t="shared" si="20"/>
        <v>28.9</v>
      </c>
      <c r="HN39" s="20">
        <f t="shared" si="20"/>
        <v>29.8</v>
      </c>
      <c r="HO39" s="20">
        <f t="shared" si="20"/>
        <v>29.295060983056491</v>
      </c>
      <c r="HP39" s="20">
        <f t="shared" si="20"/>
        <v>27.552827553112117</v>
      </c>
      <c r="HQ39" s="20">
        <f t="shared" si="20"/>
        <v>43.499834428391438</v>
      </c>
      <c r="HR39" s="20">
        <f t="shared" si="20"/>
        <v>48.719247330961252</v>
      </c>
      <c r="HS39" s="20">
        <f t="shared" si="20"/>
        <v>46.199999999999996</v>
      </c>
      <c r="HT39" s="20">
        <f t="shared" si="20"/>
        <v>49.13</v>
      </c>
      <c r="HU39" s="20">
        <f t="shared" si="20"/>
        <v>45.432817842193408</v>
      </c>
      <c r="HV39" s="20">
        <f t="shared" si="20"/>
        <v>42.554591419731054</v>
      </c>
      <c r="HW39" s="20">
        <f t="shared" si="20"/>
        <v>43.617221299881905</v>
      </c>
      <c r="HX39" s="20">
        <f t="shared" si="20"/>
        <v>50.565389842370521</v>
      </c>
      <c r="HY39" s="20">
        <f t="shared" si="20"/>
        <v>50.059999999999995</v>
      </c>
      <c r="HZ39" s="20">
        <f t="shared" si="20"/>
        <v>51.08</v>
      </c>
      <c r="IA39" s="20">
        <f t="shared" si="20"/>
        <v>46.058504566897575</v>
      </c>
      <c r="IB39" s="20">
        <f t="shared" si="20"/>
        <v>43.422825329264377</v>
      </c>
      <c r="IC39" s="20">
        <f t="shared" si="20"/>
        <v>34.027331358348562</v>
      </c>
      <c r="ID39" s="20">
        <f t="shared" si="20"/>
        <v>32.066948817831744</v>
      </c>
      <c r="IE39" s="20">
        <f t="shared" si="20"/>
        <v>34.629999999999995</v>
      </c>
      <c r="IF39" s="20">
        <f t="shared" si="20"/>
        <v>36.5</v>
      </c>
      <c r="IG39" s="20">
        <f t="shared" si="20"/>
        <v>36.23066657812852</v>
      </c>
      <c r="IH39" s="20">
        <f t="shared" si="20"/>
        <v>33.84782661976206</v>
      </c>
      <c r="II39" s="20">
        <f t="shared" si="20"/>
        <v>66735.656578314607</v>
      </c>
      <c r="IJ39" s="20">
        <f t="shared" si="20"/>
        <v>75142.056103769908</v>
      </c>
      <c r="IK39" s="20">
        <f t="shared" si="20"/>
        <v>78317.452828424954</v>
      </c>
      <c r="IL39" s="20">
        <f t="shared" si="20"/>
        <v>20962.129343305085</v>
      </c>
      <c r="IM39" s="20">
        <f t="shared" si="20"/>
        <v>18590.412508210808</v>
      </c>
      <c r="IN39" s="20">
        <f t="shared" si="20"/>
        <v>12886.403083203584</v>
      </c>
      <c r="IO39" s="20">
        <f t="shared" si="20"/>
        <v>10788.761910359715</v>
      </c>
      <c r="IP39" s="20">
        <f t="shared" si="20"/>
        <v>8994.2281277520851</v>
      </c>
      <c r="IQ39" s="20">
        <f t="shared" si="20"/>
        <v>10524.058692336634</v>
      </c>
      <c r="IR39" s="20">
        <f t="shared" si="20"/>
        <v>69228.128318064337</v>
      </c>
      <c r="IS39" s="20">
        <f t="shared" si="20"/>
        <v>20942.925347124583</v>
      </c>
      <c r="IT39" s="20">
        <f t="shared" si="20"/>
        <v>20367.820799460358</v>
      </c>
      <c r="IU39" s="20">
        <f t="shared" si="20"/>
        <v>22715.054728899064</v>
      </c>
      <c r="IV39" s="20">
        <f t="shared" si="20"/>
        <v>37.518584641052747</v>
      </c>
      <c r="IW39" s="20">
        <f t="shared" si="20"/>
        <v>42.89</v>
      </c>
      <c r="IX39" s="20">
        <f t="shared" si="20"/>
        <v>47.694742281832447</v>
      </c>
      <c r="IY39" s="20">
        <f t="shared" si="20"/>
        <v>47.8</v>
      </c>
      <c r="IZ39" s="20">
        <f t="shared" ref="IZ39:LK39" si="21">IZ37-IZ38</f>
        <v>50.030718127089386</v>
      </c>
      <c r="JA39" s="20">
        <f t="shared" si="21"/>
        <v>24.266666666666666</v>
      </c>
      <c r="JB39" s="20">
        <f t="shared" si="21"/>
        <v>24.333333333333329</v>
      </c>
      <c r="JC39" s="20">
        <f t="shared" si="21"/>
        <v>26.333333333333329</v>
      </c>
      <c r="JD39" s="20">
        <f t="shared" si="21"/>
        <v>17.933333333333337</v>
      </c>
      <c r="JE39" s="20">
        <f t="shared" si="21"/>
        <v>27.333333333333336</v>
      </c>
      <c r="JF39" s="20">
        <f t="shared" si="21"/>
        <v>27.000000000000007</v>
      </c>
      <c r="JG39" s="20">
        <f t="shared" si="21"/>
        <v>8.9470898379072441</v>
      </c>
      <c r="JH39" s="20">
        <f t="shared" si="21"/>
        <v>8.3494758128080164</v>
      </c>
      <c r="JI39" s="20">
        <f t="shared" si="21"/>
        <v>7.6508117011641374</v>
      </c>
      <c r="JJ39" s="20">
        <f t="shared" si="21"/>
        <v>6.7915204866033498</v>
      </c>
      <c r="JK39" s="20">
        <f t="shared" si="21"/>
        <v>6.9105501612384082</v>
      </c>
      <c r="JL39" s="20">
        <f t="shared" si="21"/>
        <v>8.4501836685023246</v>
      </c>
      <c r="JM39" s="20">
        <f t="shared" si="21"/>
        <v>2.8072369418432004</v>
      </c>
      <c r="JN39" s="20">
        <f t="shared" si="21"/>
        <v>3.2818519751741793</v>
      </c>
      <c r="JO39" s="20">
        <f t="shared" si="21"/>
        <v>3.8012575534501454</v>
      </c>
      <c r="JP39" s="20">
        <f t="shared" si="21"/>
        <v>3.1017845550137801</v>
      </c>
      <c r="JQ39" s="20">
        <f t="shared" si="21"/>
        <v>2.289116023039504</v>
      </c>
      <c r="JR39" s="20">
        <f t="shared" si="21"/>
        <v>2.6701038093953433</v>
      </c>
      <c r="JS39" s="20">
        <f t="shared" si="21"/>
        <v>82.99124221433776</v>
      </c>
      <c r="JT39" s="20">
        <f t="shared" si="21"/>
        <v>73.893426845161841</v>
      </c>
      <c r="JU39" s="20">
        <f t="shared" si="21"/>
        <v>60.028551908024362</v>
      </c>
      <c r="JV39" s="20">
        <f t="shared" si="21"/>
        <v>34.212314064700429</v>
      </c>
      <c r="JW39" s="20">
        <f t="shared" si="21"/>
        <v>23.592569987290901</v>
      </c>
      <c r="JX39" s="20">
        <f t="shared" si="21"/>
        <v>24.229673969392991</v>
      </c>
      <c r="JY39" s="20">
        <f t="shared" si="21"/>
        <v>14.54922994415486</v>
      </c>
      <c r="JZ39" s="20">
        <f t="shared" si="21"/>
        <v>15.905123251261941</v>
      </c>
      <c r="KA39" s="20">
        <f t="shared" si="21"/>
        <v>14.488809348708543</v>
      </c>
      <c r="KB39" s="20">
        <f t="shared" si="21"/>
        <v>14.522840199154878</v>
      </c>
      <c r="KC39" s="20">
        <f t="shared" si="21"/>
        <v>11.353495575475373</v>
      </c>
      <c r="KD39" s="20">
        <f t="shared" si="21"/>
        <v>13.818522365742322</v>
      </c>
      <c r="KE39" s="20">
        <f t="shared" si="21"/>
        <v>65.187078050283034</v>
      </c>
      <c r="KF39" s="20">
        <f t="shared" si="21"/>
        <v>57.142857142857146</v>
      </c>
      <c r="KG39" s="20">
        <f t="shared" si="21"/>
        <v>27.112227050053022</v>
      </c>
      <c r="KH39" s="20">
        <f t="shared" si="21"/>
        <v>24.340262420757767</v>
      </c>
      <c r="KI39" s="20">
        <f t="shared" si="21"/>
        <v>13.305311979128916</v>
      </c>
      <c r="KJ39" s="20">
        <f t="shared" si="21"/>
        <v>17.981229130944868</v>
      </c>
      <c r="KK39" s="20">
        <f t="shared" si="21"/>
        <v>90.123456790123456</v>
      </c>
      <c r="KL39" s="20">
        <f t="shared" si="21"/>
        <v>46.134222919937208</v>
      </c>
      <c r="KM39" s="20">
        <f t="shared" si="21"/>
        <v>36.065924579901285</v>
      </c>
      <c r="KN39" s="20">
        <f t="shared" si="21"/>
        <v>37.327694235588964</v>
      </c>
      <c r="KO39" s="20">
        <f t="shared" si="21"/>
        <v>38.370370370370367</v>
      </c>
      <c r="KP39" s="20">
        <f t="shared" si="21"/>
        <v>40.723981900452486</v>
      </c>
      <c r="KQ39" s="20">
        <f t="shared" si="21"/>
        <v>51.274119711758836</v>
      </c>
      <c r="KR39" s="20">
        <f t="shared" si="21"/>
        <v>58.678748760518374</v>
      </c>
      <c r="KS39" s="20">
        <f t="shared" si="21"/>
        <v>47.393121661001977</v>
      </c>
      <c r="KT39" s="20">
        <f t="shared" si="21"/>
        <v>67.089927428724337</v>
      </c>
      <c r="KU39" s="20">
        <f t="shared" si="21"/>
        <v>66.832635079291151</v>
      </c>
      <c r="KV39" s="20">
        <f t="shared" si="21"/>
        <v>58.717646319427907</v>
      </c>
      <c r="KW39" s="20">
        <f t="shared" si="21"/>
        <v>18.091346153846153</v>
      </c>
      <c r="KX39" s="20">
        <f t="shared" si="21"/>
        <v>31.114583333333329</v>
      </c>
      <c r="KY39" s="20">
        <f t="shared" si="21"/>
        <v>21.474867724867725</v>
      </c>
      <c r="KZ39" s="20">
        <f t="shared" si="21"/>
        <v>30.539961013645225</v>
      </c>
      <c r="LA39" s="20">
        <f t="shared" si="21"/>
        <v>11524.793077165636</v>
      </c>
      <c r="LB39" s="20">
        <f t="shared" si="21"/>
        <v>10425.613519833521</v>
      </c>
      <c r="LC39" s="20">
        <f t="shared" si="21"/>
        <v>30990.686846522858</v>
      </c>
      <c r="LD39" s="20">
        <f t="shared" si="21"/>
        <v>9710.5035783983858</v>
      </c>
      <c r="LE39" s="20">
        <f t="shared" si="21"/>
        <v>7942.2803060728029</v>
      </c>
      <c r="LF39" s="20">
        <f t="shared" si="21"/>
        <v>8917.4480949858535</v>
      </c>
      <c r="LG39" s="20">
        <f t="shared" si="21"/>
        <v>58.350649350649398</v>
      </c>
      <c r="LH39" s="20">
        <f t="shared" si="21"/>
        <v>48.84013605442177</v>
      </c>
      <c r="LI39" s="20">
        <f t="shared" si="21"/>
        <v>17.825688073394495</v>
      </c>
      <c r="LJ39" s="20">
        <f t="shared" si="21"/>
        <v>31.625258799171842</v>
      </c>
      <c r="LK39" s="20">
        <f t="shared" si="21"/>
        <v>40.682082090664082</v>
      </c>
      <c r="LL39" s="20">
        <f t="shared" ref="LL39:NN39" si="22">LL37-LL38</f>
        <v>47.757730590822078</v>
      </c>
      <c r="LM39" s="20">
        <f t="shared" si="22"/>
        <v>59.370658508542746</v>
      </c>
      <c r="LN39" s="20">
        <f t="shared" si="22"/>
        <v>54.926400959973996</v>
      </c>
      <c r="LO39" s="20">
        <f t="shared" si="22"/>
        <v>48.773958778970325</v>
      </c>
      <c r="LP39" s="20">
        <f t="shared" si="22"/>
        <v>47.801629175813773</v>
      </c>
      <c r="LQ39" s="20">
        <f t="shared" si="22"/>
        <v>22.786335786398155</v>
      </c>
      <c r="LR39" s="20">
        <f t="shared" si="22"/>
        <v>17.563167576814628</v>
      </c>
      <c r="LS39" s="20">
        <f t="shared" si="22"/>
        <v>19.980873906455738</v>
      </c>
      <c r="LT39" s="20">
        <f t="shared" si="22"/>
        <v>17.082800000000006</v>
      </c>
      <c r="LU39" s="20">
        <f t="shared" si="22"/>
        <v>15.128193504821525</v>
      </c>
      <c r="LV39" s="20">
        <f t="shared" si="22"/>
        <v>24.345799999999997</v>
      </c>
      <c r="LW39" s="20">
        <f t="shared" si="22"/>
        <v>15.390788516564811</v>
      </c>
      <c r="LX39" s="20">
        <f t="shared" si="22"/>
        <v>584.15</v>
      </c>
      <c r="LY39" s="20">
        <f t="shared" si="22"/>
        <v>497.57999999999993</v>
      </c>
      <c r="LZ39" s="20">
        <f t="shared" si="22"/>
        <v>585.79999999999995</v>
      </c>
      <c r="MA39" s="20">
        <f t="shared" si="22"/>
        <v>598.04999999999995</v>
      </c>
      <c r="MB39" s="20">
        <f t="shared" si="22"/>
        <v>576.55999999999995</v>
      </c>
      <c r="MC39" s="20">
        <f t="shared" si="22"/>
        <v>506</v>
      </c>
      <c r="MD39" s="20">
        <f t="shared" si="22"/>
        <v>468</v>
      </c>
      <c r="ME39" s="20">
        <f t="shared" si="22"/>
        <v>491</v>
      </c>
      <c r="MF39" s="20">
        <f t="shared" si="22"/>
        <v>420</v>
      </c>
      <c r="MG39" s="20">
        <f t="shared" si="22"/>
        <v>542</v>
      </c>
      <c r="MH39" s="20">
        <f t="shared" si="22"/>
        <v>488</v>
      </c>
      <c r="MI39" s="20">
        <f t="shared" si="22"/>
        <v>490</v>
      </c>
      <c r="MJ39" s="20">
        <f t="shared" si="22"/>
        <v>581</v>
      </c>
      <c r="MK39" s="20">
        <f t="shared" si="22"/>
        <v>679</v>
      </c>
      <c r="ML39" s="20">
        <f t="shared" si="22"/>
        <v>688</v>
      </c>
      <c r="MM39" s="20">
        <f t="shared" si="22"/>
        <v>481</v>
      </c>
      <c r="MN39" s="20">
        <f t="shared" si="22"/>
        <v>504</v>
      </c>
      <c r="MO39" s="20">
        <f t="shared" si="22"/>
        <v>581</v>
      </c>
      <c r="MP39" s="20">
        <f t="shared" si="22"/>
        <v>604</v>
      </c>
      <c r="MQ39" s="20">
        <f t="shared" si="22"/>
        <v>570</v>
      </c>
      <c r="MR39" s="20">
        <f t="shared" si="22"/>
        <v>509</v>
      </c>
      <c r="MS39" s="20">
        <f t="shared" si="22"/>
        <v>374</v>
      </c>
      <c r="MT39" s="20">
        <f t="shared" si="22"/>
        <v>438</v>
      </c>
      <c r="MU39" s="20">
        <f t="shared" si="22"/>
        <v>442</v>
      </c>
      <c r="MV39" s="20">
        <f t="shared" si="22"/>
        <v>511</v>
      </c>
      <c r="MW39" s="20">
        <f t="shared" si="22"/>
        <v>576</v>
      </c>
      <c r="MX39" s="20">
        <f t="shared" si="22"/>
        <v>424</v>
      </c>
      <c r="MY39" s="20">
        <f t="shared" si="22"/>
        <v>439</v>
      </c>
      <c r="MZ39" s="20">
        <f t="shared" si="22"/>
        <v>575</v>
      </c>
      <c r="NA39" s="20">
        <f t="shared" si="22"/>
        <v>512</v>
      </c>
      <c r="NB39" s="20">
        <f t="shared" si="22"/>
        <v>29.066623599807272</v>
      </c>
      <c r="NC39" s="20">
        <f t="shared" si="22"/>
        <v>33.245496788697743</v>
      </c>
      <c r="ND39" s="20">
        <f t="shared" si="22"/>
        <v>30.506573652466365</v>
      </c>
      <c r="NE39" s="20">
        <f t="shared" si="22"/>
        <v>29.425645213369208</v>
      </c>
      <c r="NF39" s="20">
        <f t="shared" si="22"/>
        <v>39.524440704613795</v>
      </c>
      <c r="NG39" s="20">
        <f t="shared" si="22"/>
        <v>35.918599777976127</v>
      </c>
      <c r="NH39" s="20">
        <f t="shared" si="22"/>
        <v>24.352881664026128</v>
      </c>
      <c r="NI39" s="20">
        <f t="shared" si="22"/>
        <v>30.517524380624295</v>
      </c>
      <c r="NJ39" s="20">
        <f t="shared" si="22"/>
        <v>28.837530469796427</v>
      </c>
      <c r="NK39" s="20">
        <f t="shared" si="22"/>
        <v>28.546697163131924</v>
      </c>
      <c r="NL39" s="20">
        <f t="shared" si="22"/>
        <v>36.398373836623648</v>
      </c>
      <c r="NM39" s="20">
        <f t="shared" si="22"/>
        <v>37.33718501772065</v>
      </c>
      <c r="NN39" s="20">
        <f t="shared" si="22"/>
        <v>7.5672970952154719</v>
      </c>
    </row>
    <row r="40" spans="1:380">
      <c r="A40" t="s">
        <v>217</v>
      </c>
      <c r="B40">
        <v>1</v>
      </c>
      <c r="C40" s="20"/>
      <c r="D40" s="20">
        <f t="shared" ref="D40" si="23">MEDIAN(D3,D4,D11,D13,D14,D25,D26,D29)</f>
        <v>5221.883695133909</v>
      </c>
      <c r="E40" s="20">
        <f t="shared" ref="E40:BP40" si="24">MEDIAN(E3,E4,E11,E13,E14,E25,E26,E29)</f>
        <v>5067.0180909113806</v>
      </c>
      <c r="F40" s="20">
        <f t="shared" si="24"/>
        <v>4893.2479745053588</v>
      </c>
      <c r="G40" s="20">
        <f t="shared" si="24"/>
        <v>4932.5366907663574</v>
      </c>
      <c r="H40" s="20">
        <f t="shared" si="24"/>
        <v>4813.4257837924679</v>
      </c>
      <c r="I40" s="20">
        <f t="shared" si="24"/>
        <v>4972.4627003473979</v>
      </c>
      <c r="J40" s="20">
        <f t="shared" si="24"/>
        <v>7451.799393157944</v>
      </c>
      <c r="K40" s="20">
        <f t="shared" si="24"/>
        <v>6835.694020221159</v>
      </c>
      <c r="L40" s="20">
        <f t="shared" si="24"/>
        <v>6719.162153832367</v>
      </c>
      <c r="M40" s="20">
        <f t="shared" si="24"/>
        <v>6786.2868526187594</v>
      </c>
      <c r="N40" s="20">
        <f t="shared" si="24"/>
        <v>6788.9042182295925</v>
      </c>
      <c r="O40" s="20">
        <f t="shared" si="24"/>
        <v>6961.6274256706565</v>
      </c>
      <c r="P40" s="20">
        <f t="shared" si="24"/>
        <v>3106.2563066105031</v>
      </c>
      <c r="Q40" s="20">
        <f t="shared" si="24"/>
        <v>2776.7186675718531</v>
      </c>
      <c r="R40" s="20">
        <f t="shared" si="24"/>
        <v>2972.4642420683913</v>
      </c>
      <c r="S40" s="20">
        <f t="shared" si="24"/>
        <v>2848.5541960403266</v>
      </c>
      <c r="T40" s="20">
        <f t="shared" si="24"/>
        <v>3527.8045080038655</v>
      </c>
      <c r="U40" s="20">
        <f t="shared" si="24"/>
        <v>3682.0449538507687</v>
      </c>
      <c r="V40" s="20">
        <f t="shared" si="24"/>
        <v>56.5</v>
      </c>
      <c r="W40" s="20">
        <f t="shared" si="24"/>
        <v>58.5</v>
      </c>
      <c r="X40" s="20">
        <f t="shared" si="24"/>
        <v>59.5</v>
      </c>
      <c r="Y40" s="20">
        <f t="shared" si="24"/>
        <v>61.5</v>
      </c>
      <c r="Z40" s="20">
        <f t="shared" si="24"/>
        <v>63</v>
      </c>
      <c r="AA40" s="20">
        <f t="shared" si="24"/>
        <v>28</v>
      </c>
      <c r="AB40" s="20">
        <f t="shared" si="24"/>
        <v>30.5</v>
      </c>
      <c r="AC40" s="20">
        <f t="shared" si="24"/>
        <v>32</v>
      </c>
      <c r="AD40" s="20">
        <f t="shared" si="24"/>
        <v>33.5</v>
      </c>
      <c r="AE40" s="20">
        <f t="shared" si="24"/>
        <v>34.5</v>
      </c>
      <c r="AF40" s="20">
        <f t="shared" si="24"/>
        <v>25.5</v>
      </c>
      <c r="AG40" s="20">
        <f t="shared" si="24"/>
        <v>31</v>
      </c>
      <c r="AH40" s="20">
        <f t="shared" si="24"/>
        <v>33</v>
      </c>
      <c r="AI40" s="20">
        <f t="shared" si="24"/>
        <v>37.5</v>
      </c>
      <c r="AJ40" s="20">
        <f t="shared" si="24"/>
        <v>35.5</v>
      </c>
      <c r="AK40" s="20">
        <f t="shared" si="24"/>
        <v>10</v>
      </c>
      <c r="AL40" s="20">
        <f t="shared" si="24"/>
        <v>10</v>
      </c>
      <c r="AM40" s="20">
        <f t="shared" si="24"/>
        <v>12</v>
      </c>
      <c r="AN40" s="20">
        <f t="shared" si="24"/>
        <v>15</v>
      </c>
      <c r="AO40" s="20">
        <f t="shared" si="24"/>
        <v>14</v>
      </c>
      <c r="AP40" s="20">
        <f t="shared" si="24"/>
        <v>3487.8945758496684</v>
      </c>
      <c r="AQ40" s="20">
        <f t="shared" si="24"/>
        <v>3133.9728688522109</v>
      </c>
      <c r="AR40" s="20">
        <f t="shared" si="24"/>
        <v>3214.5842855835813</v>
      </c>
      <c r="AS40" s="20">
        <f t="shared" si="24"/>
        <v>3263.0739866714512</v>
      </c>
      <c r="AT40" s="20">
        <f t="shared" si="24"/>
        <v>3339.527547208842</v>
      </c>
      <c r="AU40" s="20">
        <f t="shared" si="24"/>
        <v>3556.4102564102568</v>
      </c>
      <c r="AV40" s="20">
        <f t="shared" si="24"/>
        <v>279.26838284215177</v>
      </c>
      <c r="AW40" s="20">
        <f t="shared" si="24"/>
        <v>262.24844174728821</v>
      </c>
      <c r="AX40" s="20">
        <f t="shared" si="24"/>
        <v>271.91692035948194</v>
      </c>
      <c r="AY40" s="20">
        <f t="shared" si="24"/>
        <v>233.56340386924876</v>
      </c>
      <c r="AZ40" s="20">
        <f t="shared" si="24"/>
        <v>263.83341332463596</v>
      </c>
      <c r="BA40" s="20">
        <f t="shared" si="24"/>
        <v>329.63949663024709</v>
      </c>
      <c r="BB40" s="20">
        <f t="shared" si="24"/>
        <v>89.272388059701484</v>
      </c>
      <c r="BC40" s="20">
        <f t="shared" si="24"/>
        <v>89.590347923681264</v>
      </c>
      <c r="BD40" s="20">
        <f t="shared" si="24"/>
        <v>90.623336527201104</v>
      </c>
      <c r="BE40" s="20">
        <f t="shared" si="24"/>
        <v>89.788673338178569</v>
      </c>
      <c r="BF40" s="20">
        <f t="shared" si="24"/>
        <v>88.821233411397344</v>
      </c>
      <c r="BG40" s="20">
        <f t="shared" si="24"/>
        <v>87.135998004614322</v>
      </c>
      <c r="BH40" s="20">
        <f t="shared" ref="BH40:BJ40" si="25">MEDIAN(BH3,BH4,BH11,BH13,BH14,BH25,BH26,BH29)</f>
        <v>85.466666666666669</v>
      </c>
      <c r="BI40" s="20">
        <f t="shared" si="25"/>
        <v>85.666666666666657</v>
      </c>
      <c r="BJ40" s="20">
        <f t="shared" si="25"/>
        <v>83.666666666666671</v>
      </c>
      <c r="BK40" s="20">
        <f t="shared" si="24"/>
        <v>93.65</v>
      </c>
      <c r="BL40" s="20">
        <f t="shared" si="24"/>
        <v>94.300000000000011</v>
      </c>
      <c r="BM40" s="20">
        <f t="shared" si="24"/>
        <v>93.8</v>
      </c>
      <c r="BN40" s="20">
        <f t="shared" si="24"/>
        <v>95.1</v>
      </c>
      <c r="BO40" s="20">
        <f t="shared" si="24"/>
        <v>94.2</v>
      </c>
      <c r="BP40" s="20">
        <f t="shared" si="24"/>
        <v>837.82999999999993</v>
      </c>
      <c r="BQ40" s="20">
        <f t="shared" ref="BQ40:EB40" si="26">MEDIAN(BQ3,BQ4,BQ11,BQ13,BQ14,BQ25,BQ26,BQ29)</f>
        <v>5.7337175604205965</v>
      </c>
      <c r="BR40" s="20">
        <f t="shared" si="26"/>
        <v>5.9046829044856395</v>
      </c>
      <c r="BS40" s="20">
        <f t="shared" si="26"/>
        <v>5.3877510244647571</v>
      </c>
      <c r="BT40" s="20">
        <f t="shared" si="26"/>
        <v>5.1950313691153305</v>
      </c>
      <c r="BU40" s="20">
        <f t="shared" si="26"/>
        <v>5.1893170316419877</v>
      </c>
      <c r="BV40" s="20">
        <f t="shared" si="26"/>
        <v>5.5075944854040539</v>
      </c>
      <c r="BW40" s="20">
        <f t="shared" si="26"/>
        <v>37973.424935564311</v>
      </c>
      <c r="BX40" s="20">
        <f t="shared" si="26"/>
        <v>33761.241569589583</v>
      </c>
      <c r="BY40" s="20">
        <f t="shared" si="26"/>
        <v>31640.097970036477</v>
      </c>
      <c r="BZ40" s="20">
        <f t="shared" si="26"/>
        <v>30276.723198835436</v>
      </c>
      <c r="CA40" s="20">
        <f t="shared" si="26"/>
        <v>26646.692231620298</v>
      </c>
      <c r="CB40" s="20">
        <f t="shared" si="26"/>
        <v>27450.262694249621</v>
      </c>
      <c r="CC40" s="20">
        <f t="shared" si="26"/>
        <v>46.278942237387284</v>
      </c>
      <c r="CD40" s="20">
        <f t="shared" si="26"/>
        <v>47.029881736932381</v>
      </c>
      <c r="CE40" s="20">
        <f t="shared" si="26"/>
        <v>49.679368602787022</v>
      </c>
      <c r="CF40" s="20">
        <f t="shared" si="26"/>
        <v>48.706716729244889</v>
      </c>
      <c r="CG40" s="20">
        <f t="shared" si="26"/>
        <v>49.223602484472053</v>
      </c>
      <c r="CH40" s="20">
        <f t="shared" si="26"/>
        <v>49.239084288560136</v>
      </c>
      <c r="CI40" s="20">
        <f t="shared" si="26"/>
        <v>14.662580548159639</v>
      </c>
      <c r="CJ40" s="20">
        <f t="shared" si="26"/>
        <v>12.750233115575812</v>
      </c>
      <c r="CK40" s="20">
        <f t="shared" si="26"/>
        <v>12.020947842674948</v>
      </c>
      <c r="CL40" s="20">
        <f t="shared" si="26"/>
        <v>9.8365052383853424</v>
      </c>
      <c r="CM40" s="20">
        <f t="shared" si="26"/>
        <v>11.171342217640596</v>
      </c>
      <c r="CN40" s="20">
        <f t="shared" si="26"/>
        <v>11.390422470683898</v>
      </c>
      <c r="CO40" s="20">
        <f t="shared" si="26"/>
        <v>34.85</v>
      </c>
      <c r="CP40" s="20">
        <f t="shared" si="26"/>
        <v>21.6</v>
      </c>
      <c r="CQ40" s="20">
        <f t="shared" si="26"/>
        <v>21.55</v>
      </c>
      <c r="CR40" s="20">
        <f t="shared" si="26"/>
        <v>13.6</v>
      </c>
      <c r="CS40" s="20">
        <f t="shared" si="26"/>
        <v>19</v>
      </c>
      <c r="CT40" s="20">
        <f t="shared" si="26"/>
        <v>6.4</v>
      </c>
      <c r="CU40" s="20">
        <f t="shared" si="26"/>
        <v>6.2363500865255812</v>
      </c>
      <c r="CV40" s="20">
        <f t="shared" si="26"/>
        <v>6.6343465195329818</v>
      </c>
      <c r="CW40" s="20">
        <f t="shared" si="26"/>
        <v>6.2422503696785743</v>
      </c>
      <c r="CX40" s="20">
        <f t="shared" si="26"/>
        <v>6.3886867080932692</v>
      </c>
      <c r="CY40" s="20">
        <f t="shared" si="26"/>
        <v>6.378474078692264</v>
      </c>
      <c r="CZ40" s="20">
        <f t="shared" si="26"/>
        <v>6.0459362060714508</v>
      </c>
      <c r="DA40" s="20">
        <f t="shared" si="26"/>
        <v>10.871890425865345</v>
      </c>
      <c r="DB40" s="20">
        <f t="shared" si="26"/>
        <v>10.517545819766926</v>
      </c>
      <c r="DC40" s="20">
        <f t="shared" si="26"/>
        <v>10.683418554693883</v>
      </c>
      <c r="DD40" s="20">
        <f t="shared" si="26"/>
        <v>10.14176962782558</v>
      </c>
      <c r="DE40" s="20">
        <f t="shared" si="26"/>
        <v>10.992319513570205</v>
      </c>
      <c r="DF40" s="20">
        <f t="shared" si="26"/>
        <v>10.760221137085578</v>
      </c>
      <c r="DG40" s="20">
        <f t="shared" si="26"/>
        <v>96.508312200415631</v>
      </c>
      <c r="DH40" s="20">
        <f t="shared" si="26"/>
        <v>96.554022620678211</v>
      </c>
      <c r="DI40" s="20">
        <f t="shared" si="26"/>
        <v>96.534546962376297</v>
      </c>
      <c r="DJ40" s="20">
        <f t="shared" si="26"/>
        <v>96.415918624054427</v>
      </c>
      <c r="DK40" s="20">
        <f t="shared" si="26"/>
        <v>96.763119323519817</v>
      </c>
      <c r="DL40" s="20">
        <f t="shared" si="26"/>
        <v>96.905354046649904</v>
      </c>
      <c r="DM40" s="20">
        <f t="shared" si="26"/>
        <v>86.392126113432681</v>
      </c>
      <c r="DN40" s="20">
        <f t="shared" si="26"/>
        <v>86.498546597646325</v>
      </c>
      <c r="DO40" s="20">
        <f t="shared" si="26"/>
        <v>86.819037426216084</v>
      </c>
      <c r="DP40" s="20">
        <f t="shared" si="26"/>
        <v>89.8182362813493</v>
      </c>
      <c r="DQ40" s="20">
        <f t="shared" si="26"/>
        <v>88.334379855418206</v>
      </c>
      <c r="DR40" s="20">
        <f t="shared" si="26"/>
        <v>87.320320477574427</v>
      </c>
      <c r="DS40" s="20">
        <f t="shared" si="26"/>
        <v>23.282869706548325</v>
      </c>
      <c r="DT40" s="20">
        <f t="shared" si="26"/>
        <v>24.98928575703891</v>
      </c>
      <c r="DU40" s="20">
        <f t="shared" si="26"/>
        <v>23.407979535411791</v>
      </c>
      <c r="DV40" s="20">
        <f t="shared" si="26"/>
        <v>23.696801802581263</v>
      </c>
      <c r="DW40" s="20">
        <f t="shared" si="26"/>
        <v>25.049330153328849</v>
      </c>
      <c r="DX40" s="20">
        <f t="shared" si="26"/>
        <v>26.125505056450564</v>
      </c>
      <c r="DY40" s="20">
        <f t="shared" si="26"/>
        <v>1.1499999999999999</v>
      </c>
      <c r="DZ40" s="20">
        <f t="shared" si="26"/>
        <v>1.9000000000000001</v>
      </c>
      <c r="EA40" s="20">
        <f t="shared" si="26"/>
        <v>2.3184150101550518</v>
      </c>
      <c r="EB40" s="20">
        <f t="shared" si="26"/>
        <v>2.8987876160273682</v>
      </c>
      <c r="EC40" s="20">
        <f t="shared" ref="EC40:GN40" si="27">MEDIAN(EC3,EC4,EC11,EC13,EC14,EC25,EC26,EC29)</f>
        <v>3.8834412171951147</v>
      </c>
      <c r="ED40" s="20">
        <f t="shared" si="27"/>
        <v>4.7267232826645813</v>
      </c>
      <c r="EE40" s="20">
        <f t="shared" si="27"/>
        <v>28.254261928058824</v>
      </c>
      <c r="EF40" s="20">
        <f t="shared" si="27"/>
        <v>28.776940234802765</v>
      </c>
      <c r="EG40" s="20">
        <f t="shared" si="27"/>
        <v>31.309818791058596</v>
      </c>
      <c r="EH40" s="20">
        <f t="shared" si="27"/>
        <v>31.561946959434891</v>
      </c>
      <c r="EI40" s="20">
        <f t="shared" si="27"/>
        <v>32.56691586733487</v>
      </c>
      <c r="EJ40" s="20">
        <f t="shared" si="27"/>
        <v>30.997001499250374</v>
      </c>
      <c r="EK40" s="20">
        <f t="shared" si="27"/>
        <v>59.65</v>
      </c>
      <c r="EL40" s="20">
        <f t="shared" si="27"/>
        <v>54.5</v>
      </c>
      <c r="EM40" s="20">
        <f t="shared" si="27"/>
        <v>49.5</v>
      </c>
      <c r="EN40" s="20">
        <f t="shared" si="27"/>
        <v>401.73932490906253</v>
      </c>
      <c r="EO40" s="20">
        <f t="shared" si="27"/>
        <v>461.07718231830881</v>
      </c>
      <c r="EP40" s="20">
        <f t="shared" si="27"/>
        <v>389.3445116544242</v>
      </c>
      <c r="EQ40" s="20">
        <f t="shared" si="27"/>
        <v>373.29643997871733</v>
      </c>
      <c r="ER40" s="20">
        <f t="shared" si="27"/>
        <v>366.83710683341735</v>
      </c>
      <c r="ES40" s="20">
        <f t="shared" si="27"/>
        <v>345.33056588977644</v>
      </c>
      <c r="ET40" s="20">
        <f t="shared" si="27"/>
        <v>3.3262913517448949</v>
      </c>
      <c r="EU40" s="20">
        <f t="shared" si="27"/>
        <v>3.1505742441529003</v>
      </c>
      <c r="EV40" s="20">
        <f t="shared" si="27"/>
        <v>3.0065060177627982</v>
      </c>
      <c r="EW40" s="20">
        <f t="shared" si="27"/>
        <v>2.8131718220608493</v>
      </c>
      <c r="EX40" s="20">
        <f t="shared" si="27"/>
        <v>2.7864381591992036</v>
      </c>
      <c r="EY40" s="20">
        <f t="shared" si="27"/>
        <v>2.6499646086836677</v>
      </c>
      <c r="EZ40" s="20">
        <f t="shared" si="27"/>
        <v>4.8682804872063485</v>
      </c>
      <c r="FA40" s="20">
        <f t="shared" si="27"/>
        <v>4.0948625918875878</v>
      </c>
      <c r="FB40" s="20">
        <f t="shared" si="27"/>
        <v>3.7515614791070098</v>
      </c>
      <c r="FC40" s="20">
        <f t="shared" si="27"/>
        <v>3.5627589952905958</v>
      </c>
      <c r="FD40" s="20">
        <f t="shared" si="27"/>
        <v>3.2149349049350917</v>
      </c>
      <c r="FE40" s="20">
        <f t="shared" si="27"/>
        <v>3.1924220240374526</v>
      </c>
      <c r="FF40" s="20">
        <f t="shared" si="27"/>
        <v>7.1611689710717563</v>
      </c>
      <c r="FG40" s="20">
        <f t="shared" si="27"/>
        <v>5.9997845531178964</v>
      </c>
      <c r="FH40" s="20">
        <f t="shared" si="27"/>
        <v>6.216235364334473</v>
      </c>
      <c r="FI40" s="20">
        <f t="shared" si="27"/>
        <v>6.6208602869893687</v>
      </c>
      <c r="FJ40" s="20">
        <f t="shared" si="27"/>
        <v>5.6888233687548482</v>
      </c>
      <c r="FK40" s="20">
        <f t="shared" si="27"/>
        <v>4.6238600496162316</v>
      </c>
      <c r="FL40" s="20">
        <f t="shared" si="27"/>
        <v>21699.026005472202</v>
      </c>
      <c r="FM40" s="20">
        <f t="shared" si="27"/>
        <v>17226.890015211902</v>
      </c>
      <c r="FN40" s="20">
        <f t="shared" si="27"/>
        <v>15567.505682815656</v>
      </c>
      <c r="FO40" s="20">
        <f t="shared" si="27"/>
        <v>16928.36851593577</v>
      </c>
      <c r="FP40" s="20">
        <f t="shared" si="27"/>
        <v>17854.594914004239</v>
      </c>
      <c r="FQ40" s="20">
        <f t="shared" si="27"/>
        <v>17317.21764547754</v>
      </c>
      <c r="FR40" s="20">
        <f t="shared" si="27"/>
        <v>83.666666666666657</v>
      </c>
      <c r="FS40" s="20">
        <f t="shared" si="27"/>
        <v>80.166666666666657</v>
      </c>
      <c r="FT40" s="20">
        <f t="shared" si="27"/>
        <v>89.7</v>
      </c>
      <c r="FU40" s="20">
        <f t="shared" si="27"/>
        <v>90.166666666666657</v>
      </c>
      <c r="FV40" s="20">
        <f t="shared" si="27"/>
        <v>90.166666666666657</v>
      </c>
      <c r="FW40" s="20">
        <f t="shared" si="27"/>
        <v>77.851441241685151</v>
      </c>
      <c r="FX40" s="20">
        <f t="shared" si="27"/>
        <v>77.666666666666671</v>
      </c>
      <c r="FY40" s="20">
        <f t="shared" si="27"/>
        <v>75.166666666666657</v>
      </c>
      <c r="FZ40" s="20">
        <f t="shared" si="27"/>
        <v>80.666666666666657</v>
      </c>
      <c r="GA40" s="20">
        <f t="shared" si="27"/>
        <v>81</v>
      </c>
      <c r="GB40" s="20">
        <f t="shared" si="27"/>
        <v>76</v>
      </c>
      <c r="GC40" s="20">
        <f t="shared" si="27"/>
        <v>104.04464590532234</v>
      </c>
      <c r="GD40" s="20">
        <f t="shared" si="27"/>
        <v>94.311100344193548</v>
      </c>
      <c r="GE40" s="20">
        <f t="shared" si="27"/>
        <v>89.833131537574332</v>
      </c>
      <c r="GF40" s="20">
        <f t="shared" si="27"/>
        <v>86.825809072471259</v>
      </c>
      <c r="GG40" s="20">
        <f t="shared" si="27"/>
        <v>85.53450956163249</v>
      </c>
      <c r="GH40" s="20">
        <f t="shared" si="27"/>
        <v>72.130728449944556</v>
      </c>
      <c r="GI40" s="20">
        <f t="shared" si="27"/>
        <v>69.507244668534895</v>
      </c>
      <c r="GJ40" s="20">
        <f t="shared" si="27"/>
        <v>64.455080123689768</v>
      </c>
      <c r="GK40" s="20">
        <f t="shared" si="27"/>
        <v>60.376074419453076</v>
      </c>
      <c r="GL40" s="20">
        <f t="shared" si="27"/>
        <v>113.21867578846486</v>
      </c>
      <c r="GM40" s="20">
        <f t="shared" si="27"/>
        <v>118.85541400207484</v>
      </c>
      <c r="GN40" s="20">
        <f t="shared" si="27"/>
        <v>116.79525096687453</v>
      </c>
      <c r="GO40" s="20">
        <f t="shared" ref="GO40:IZ40" si="28">MEDIAN(GO3,GO4,GO11,GO13,GO14,GO25,GO26,GO29)</f>
        <v>117.73831039905761</v>
      </c>
      <c r="GP40" s="20">
        <f t="shared" si="28"/>
        <v>126.11931883795845</v>
      </c>
      <c r="GQ40" s="20">
        <f t="shared" si="28"/>
        <v>87.140143433662544</v>
      </c>
      <c r="GR40" s="20">
        <f t="shared" si="28"/>
        <v>90.215919802117185</v>
      </c>
      <c r="GS40" s="20">
        <f t="shared" si="28"/>
        <v>104.35931298214169</v>
      </c>
      <c r="GT40" s="20">
        <f t="shared" si="28"/>
        <v>109.92442874579217</v>
      </c>
      <c r="GU40" s="20">
        <f t="shared" si="28"/>
        <v>18916.572684125982</v>
      </c>
      <c r="GV40" s="20">
        <f t="shared" si="28"/>
        <v>14153.554805076772</v>
      </c>
      <c r="GW40" s="20">
        <f t="shared" si="28"/>
        <v>16005.563160641621</v>
      </c>
      <c r="GX40" s="20">
        <f t="shared" si="28"/>
        <v>11619.691380395656</v>
      </c>
      <c r="GY40" s="20">
        <f t="shared" si="28"/>
        <v>12934.800522231631</v>
      </c>
      <c r="GZ40" s="20">
        <f t="shared" si="28"/>
        <v>10682.93504151733</v>
      </c>
      <c r="HA40" s="20">
        <f t="shared" si="28"/>
        <v>95.8</v>
      </c>
      <c r="HB40" s="20">
        <f t="shared" si="28"/>
        <v>96.25</v>
      </c>
      <c r="HC40" s="20">
        <f t="shared" si="28"/>
        <v>95.95</v>
      </c>
      <c r="HD40" s="20">
        <f t="shared" si="28"/>
        <v>91.761471368979898</v>
      </c>
      <c r="HE40" s="20">
        <f t="shared" si="28"/>
        <v>92.949999999999989</v>
      </c>
      <c r="HF40" s="20">
        <f t="shared" si="28"/>
        <v>19913.279689265095</v>
      </c>
      <c r="HG40" s="20">
        <f t="shared" si="28"/>
        <v>17580.35496990984</v>
      </c>
      <c r="HH40" s="20">
        <f t="shared" si="28"/>
        <v>14710.87037038559</v>
      </c>
      <c r="HI40" s="20">
        <f t="shared" si="28"/>
        <v>13001.188400424715</v>
      </c>
      <c r="HJ40" s="20">
        <f t="shared" si="28"/>
        <v>11602.793298817993</v>
      </c>
      <c r="HK40" s="20">
        <f t="shared" si="28"/>
        <v>12578.19174887925</v>
      </c>
      <c r="HL40" s="20">
        <f t="shared" si="28"/>
        <v>25.736588280138911</v>
      </c>
      <c r="HM40" s="20">
        <f t="shared" si="28"/>
        <v>24.15</v>
      </c>
      <c r="HN40" s="20">
        <f t="shared" si="28"/>
        <v>22.15</v>
      </c>
      <c r="HO40" s="20">
        <f t="shared" si="28"/>
        <v>23.636555466397301</v>
      </c>
      <c r="HP40" s="20">
        <f t="shared" si="28"/>
        <v>21.872141562611034</v>
      </c>
      <c r="HQ40" s="20">
        <f t="shared" si="28"/>
        <v>30.498204379571149</v>
      </c>
      <c r="HR40" s="20">
        <f t="shared" si="28"/>
        <v>28.103390853374655</v>
      </c>
      <c r="HS40" s="20">
        <f t="shared" si="28"/>
        <v>25.4</v>
      </c>
      <c r="HT40" s="20">
        <f t="shared" si="28"/>
        <v>26.650000000000002</v>
      </c>
      <c r="HU40" s="20">
        <f t="shared" si="28"/>
        <v>27.999965539871212</v>
      </c>
      <c r="HV40" s="20">
        <f t="shared" si="28"/>
        <v>27.340835626213241</v>
      </c>
      <c r="HW40" s="20">
        <f t="shared" si="28"/>
        <v>30.747934205897288</v>
      </c>
      <c r="HX40" s="20">
        <f t="shared" si="28"/>
        <v>28.748522585708926</v>
      </c>
      <c r="HY40" s="20">
        <f t="shared" si="28"/>
        <v>30.6</v>
      </c>
      <c r="HZ40" s="20">
        <f t="shared" si="28"/>
        <v>32.22</v>
      </c>
      <c r="IA40" s="20">
        <f t="shared" si="28"/>
        <v>32.595729122538685</v>
      </c>
      <c r="IB40" s="20">
        <f t="shared" si="28"/>
        <v>29.047973975832065</v>
      </c>
      <c r="IC40" s="20">
        <f t="shared" si="28"/>
        <v>36.312438928353671</v>
      </c>
      <c r="ID40" s="20">
        <f t="shared" si="28"/>
        <v>35.395630862832377</v>
      </c>
      <c r="IE40" s="20">
        <f t="shared" si="28"/>
        <v>36.15</v>
      </c>
      <c r="IF40" s="20">
        <f t="shared" si="28"/>
        <v>36.049999999999997</v>
      </c>
      <c r="IG40" s="20">
        <f t="shared" si="28"/>
        <v>35.528619649978687</v>
      </c>
      <c r="IH40" s="20">
        <f t="shared" si="28"/>
        <v>35.37426833907999</v>
      </c>
      <c r="II40" s="20">
        <f t="shared" si="28"/>
        <v>27169.123183951277</v>
      </c>
      <c r="IJ40" s="20">
        <f t="shared" si="28"/>
        <v>24579.721201053348</v>
      </c>
      <c r="IK40" s="20">
        <f t="shared" si="28"/>
        <v>24599.304926405319</v>
      </c>
      <c r="IL40" s="20">
        <f t="shared" si="28"/>
        <v>26258.599024659139</v>
      </c>
      <c r="IM40" s="20">
        <f t="shared" si="28"/>
        <v>25726.760711049774</v>
      </c>
      <c r="IN40" s="20">
        <f t="shared" si="28"/>
        <v>4944.3505776124648</v>
      </c>
      <c r="IO40" s="20">
        <f t="shared" si="28"/>
        <v>7044.2883467271022</v>
      </c>
      <c r="IP40" s="20">
        <f t="shared" si="28"/>
        <v>6780.6377353399603</v>
      </c>
      <c r="IQ40" s="20">
        <f t="shared" si="28"/>
        <v>7413.2930476675756</v>
      </c>
      <c r="IR40" s="20">
        <f t="shared" si="28"/>
        <v>19874.595678986952</v>
      </c>
      <c r="IS40" s="20">
        <f t="shared" si="28"/>
        <v>20825.567284729539</v>
      </c>
      <c r="IT40" s="20">
        <f t="shared" si="28"/>
        <v>19645.689203687303</v>
      </c>
      <c r="IU40" s="20">
        <f t="shared" si="28"/>
        <v>20815.176557359606</v>
      </c>
      <c r="IV40" s="20">
        <f t="shared" si="28"/>
        <v>35.010976097209934</v>
      </c>
      <c r="IW40" s="20">
        <f t="shared" si="28"/>
        <v>37.549999999999997</v>
      </c>
      <c r="IX40" s="20">
        <f t="shared" si="28"/>
        <v>37.606305444634117</v>
      </c>
      <c r="IY40" s="20">
        <f t="shared" si="28"/>
        <v>39.049999999999997</v>
      </c>
      <c r="IZ40" s="20">
        <f t="shared" si="28"/>
        <v>43.669163661550968</v>
      </c>
      <c r="JA40" s="20">
        <f t="shared" ref="JA40:LL40" si="29">MEDIAN(JA3,JA4,JA11,JA13,JA14,JA25,JA26,JA29)</f>
        <v>81.183333333333337</v>
      </c>
      <c r="JB40" s="20">
        <f t="shared" si="29"/>
        <v>79</v>
      </c>
      <c r="JC40" s="20">
        <f t="shared" si="29"/>
        <v>81.166666666666657</v>
      </c>
      <c r="JD40" s="20">
        <f t="shared" si="29"/>
        <v>77.7</v>
      </c>
      <c r="JE40" s="20">
        <f t="shared" si="29"/>
        <v>77.333333333333343</v>
      </c>
      <c r="JF40" s="20">
        <f t="shared" si="29"/>
        <v>74.833333333333329</v>
      </c>
      <c r="JG40" s="20">
        <f t="shared" si="29"/>
        <v>5.7184046295283038</v>
      </c>
      <c r="JH40" s="20">
        <f t="shared" si="29"/>
        <v>5.5809106756801548</v>
      </c>
      <c r="JI40" s="20">
        <f t="shared" si="29"/>
        <v>7.000026518286905</v>
      </c>
      <c r="JJ40" s="20">
        <f t="shared" si="29"/>
        <v>5.8174207814804246</v>
      </c>
      <c r="JK40" s="20">
        <f t="shared" si="29"/>
        <v>6.4494889761203442</v>
      </c>
      <c r="JL40" s="20">
        <f t="shared" si="29"/>
        <v>7.0798333957994135</v>
      </c>
      <c r="JM40" s="20">
        <f t="shared" si="29"/>
        <v>1.311113324369038</v>
      </c>
      <c r="JN40" s="20">
        <f t="shared" si="29"/>
        <v>1.098699348714161</v>
      </c>
      <c r="JO40" s="20">
        <f t="shared" si="29"/>
        <v>1.1103477356393938</v>
      </c>
      <c r="JP40" s="20">
        <f t="shared" si="29"/>
        <v>1.1110699211651069</v>
      </c>
      <c r="JQ40" s="20">
        <f t="shared" si="29"/>
        <v>0.83059403065473547</v>
      </c>
      <c r="JR40" s="20">
        <f t="shared" si="29"/>
        <v>1.0381768400407907</v>
      </c>
      <c r="JS40" s="20">
        <f t="shared" si="29"/>
        <v>54.864204077831715</v>
      </c>
      <c r="JT40" s="20">
        <f t="shared" si="29"/>
        <v>72.164498374462838</v>
      </c>
      <c r="JU40" s="20">
        <f t="shared" si="29"/>
        <v>80.50410706767677</v>
      </c>
      <c r="JV40" s="20">
        <f t="shared" si="29"/>
        <v>82.626687778789091</v>
      </c>
      <c r="JW40" s="20">
        <f t="shared" si="29"/>
        <v>89.126560976017998</v>
      </c>
      <c r="JX40" s="20">
        <f t="shared" si="29"/>
        <v>93.444524590566274</v>
      </c>
      <c r="JY40" s="20">
        <f t="shared" si="29"/>
        <v>92.690485772476222</v>
      </c>
      <c r="JZ40" s="20">
        <f t="shared" si="29"/>
        <v>93.970152324864287</v>
      </c>
      <c r="KA40" s="20">
        <f t="shared" si="29"/>
        <v>91.431746519702827</v>
      </c>
      <c r="KB40" s="20">
        <f t="shared" si="29"/>
        <v>11.493568018529022</v>
      </c>
      <c r="KC40" s="20">
        <f t="shared" si="29"/>
        <v>10.18271295968383</v>
      </c>
      <c r="KD40" s="20">
        <f t="shared" si="29"/>
        <v>10.905335729490922</v>
      </c>
      <c r="KE40" s="20">
        <f t="shared" si="29"/>
        <v>83.482079008662964</v>
      </c>
      <c r="KF40" s="20">
        <f t="shared" si="29"/>
        <v>88.89183362918844</v>
      </c>
      <c r="KG40" s="20">
        <f t="shared" si="29"/>
        <v>92.040143172191137</v>
      </c>
      <c r="KH40" s="20">
        <f t="shared" si="29"/>
        <v>93.594594594594597</v>
      </c>
      <c r="KI40" s="20">
        <f t="shared" si="29"/>
        <v>94.915452233262968</v>
      </c>
      <c r="KJ40" s="20">
        <f t="shared" si="29"/>
        <v>95.65483187479488</v>
      </c>
      <c r="KK40" s="20">
        <f t="shared" si="29"/>
        <v>73.022548317823905</v>
      </c>
      <c r="KL40" s="20">
        <f t="shared" si="29"/>
        <v>74.554253693326558</v>
      </c>
      <c r="KM40" s="20">
        <f t="shared" si="29"/>
        <v>78.571428571428569</v>
      </c>
      <c r="KN40" s="20">
        <f t="shared" si="29"/>
        <v>79.559923603374187</v>
      </c>
      <c r="KO40" s="20">
        <f t="shared" si="29"/>
        <v>76.76806713410258</v>
      </c>
      <c r="KP40" s="20">
        <f t="shared" si="29"/>
        <v>78.354572713643179</v>
      </c>
      <c r="KQ40" s="20">
        <f t="shared" si="29"/>
        <v>89.854203285855007</v>
      </c>
      <c r="KR40" s="20">
        <f t="shared" si="29"/>
        <v>93.279235280830449</v>
      </c>
      <c r="KS40" s="20">
        <f t="shared" si="29"/>
        <v>89.903805531894349</v>
      </c>
      <c r="KT40" s="20">
        <f t="shared" si="29"/>
        <v>90.068776206105383</v>
      </c>
      <c r="KU40" s="20">
        <f t="shared" si="29"/>
        <v>88.336622988899819</v>
      </c>
      <c r="KV40" s="20">
        <f t="shared" si="29"/>
        <v>87.720506817535536</v>
      </c>
      <c r="KW40" s="20">
        <f t="shared" si="29"/>
        <v>5.074362041467305</v>
      </c>
      <c r="KX40" s="20">
        <f t="shared" si="29"/>
        <v>8.8287292817679557</v>
      </c>
      <c r="KY40" s="20">
        <f t="shared" si="29"/>
        <v>11.391304347826086</v>
      </c>
      <c r="KZ40" s="20">
        <f t="shared" si="29"/>
        <v>7.3809523809523814</v>
      </c>
      <c r="LA40" s="20">
        <f t="shared" si="29"/>
        <v>4356.7781364331522</v>
      </c>
      <c r="LB40" s="20">
        <f t="shared" si="29"/>
        <v>4240.3754706504842</v>
      </c>
      <c r="LC40" s="20">
        <f t="shared" si="29"/>
        <v>4933.9754060403193</v>
      </c>
      <c r="LD40" s="20">
        <f t="shared" si="29"/>
        <v>4457.1071989888542</v>
      </c>
      <c r="LE40" s="20">
        <f t="shared" si="29"/>
        <v>4233.6496943086549</v>
      </c>
      <c r="LF40" s="20">
        <f t="shared" si="29"/>
        <v>3992.4068901303535</v>
      </c>
      <c r="LG40" s="20">
        <f t="shared" si="29"/>
        <v>13.481903085599338</v>
      </c>
      <c r="LH40" s="20">
        <f t="shared" si="29"/>
        <v>13.276785714285715</v>
      </c>
      <c r="LI40" s="20">
        <f t="shared" si="29"/>
        <v>11.912332636403843</v>
      </c>
      <c r="LJ40" s="20">
        <f t="shared" si="29"/>
        <v>8.9080618212197145</v>
      </c>
      <c r="LK40" s="20">
        <f t="shared" si="29"/>
        <v>23.299588960555027</v>
      </c>
      <c r="LL40" s="20">
        <f t="shared" si="29"/>
        <v>23.139955517900937</v>
      </c>
      <c r="LM40" s="20">
        <f t="shared" ref="LM40:NN40" si="30">MEDIAN(LM3,LM4,LM11,LM13,LM14,LM25,LM26,LM29)</f>
        <v>20.147530021979932</v>
      </c>
      <c r="LN40" s="20">
        <f t="shared" si="30"/>
        <v>20.312700728693201</v>
      </c>
      <c r="LO40" s="20">
        <f t="shared" si="30"/>
        <v>17.961109067682997</v>
      </c>
      <c r="LP40" s="20">
        <f t="shared" si="30"/>
        <v>20.449945411136103</v>
      </c>
      <c r="LQ40" s="20">
        <f t="shared" si="30"/>
        <v>20.545254261502485</v>
      </c>
      <c r="LR40" s="20">
        <f t="shared" si="30"/>
        <v>20.558711669129472</v>
      </c>
      <c r="LS40" s="20">
        <f t="shared" si="30"/>
        <v>20.059614960754953</v>
      </c>
      <c r="LT40" s="20">
        <f t="shared" si="30"/>
        <v>82.835999999999999</v>
      </c>
      <c r="LU40" s="20">
        <f t="shared" si="30"/>
        <v>82.474089166389803</v>
      </c>
      <c r="LV40" s="20">
        <f t="shared" si="30"/>
        <v>83.584050000000005</v>
      </c>
      <c r="LW40" s="20">
        <f t="shared" si="30"/>
        <v>82.62318972090398</v>
      </c>
      <c r="LX40" s="20">
        <f t="shared" si="30"/>
        <v>837.82999999999993</v>
      </c>
      <c r="LY40" s="20">
        <f t="shared" si="30"/>
        <v>863.09999999999991</v>
      </c>
      <c r="LZ40" s="20">
        <f t="shared" si="30"/>
        <v>885.57500000000005</v>
      </c>
      <c r="MA40" s="20">
        <f t="shared" si="30"/>
        <v>948.03</v>
      </c>
      <c r="MB40" s="20">
        <f t="shared" si="30"/>
        <v>933.46499999999992</v>
      </c>
      <c r="MC40" s="20">
        <f t="shared" si="30"/>
        <v>429</v>
      </c>
      <c r="MD40" s="20">
        <f t="shared" si="30"/>
        <v>487.5</v>
      </c>
      <c r="ME40" s="20">
        <f t="shared" si="30"/>
        <v>515.5</v>
      </c>
      <c r="MF40" s="20">
        <f t="shared" si="30"/>
        <v>538.5</v>
      </c>
      <c r="MG40" s="20">
        <f t="shared" si="30"/>
        <v>558</v>
      </c>
      <c r="MH40" s="20">
        <f t="shared" si="30"/>
        <v>687</v>
      </c>
      <c r="MI40" s="20">
        <f t="shared" si="30"/>
        <v>638.5</v>
      </c>
      <c r="MJ40" s="20">
        <f t="shared" si="30"/>
        <v>607.5</v>
      </c>
      <c r="MK40" s="20">
        <f t="shared" si="30"/>
        <v>758</v>
      </c>
      <c r="ML40" s="20">
        <f t="shared" si="30"/>
        <v>816</v>
      </c>
      <c r="MM40" s="20">
        <f t="shared" si="30"/>
        <v>740.5</v>
      </c>
      <c r="MN40" s="20">
        <f t="shared" si="30"/>
        <v>788</v>
      </c>
      <c r="MO40" s="20">
        <f t="shared" si="30"/>
        <v>768</v>
      </c>
      <c r="MP40" s="20">
        <f t="shared" si="30"/>
        <v>869.5</v>
      </c>
      <c r="MQ40" s="20">
        <f t="shared" si="30"/>
        <v>879.5</v>
      </c>
      <c r="MR40" s="20">
        <f t="shared" si="30"/>
        <v>871</v>
      </c>
      <c r="MS40" s="20">
        <f t="shared" si="30"/>
        <v>915.5</v>
      </c>
      <c r="MT40" s="20">
        <f t="shared" si="30"/>
        <v>952</v>
      </c>
      <c r="MU40" s="20">
        <f t="shared" si="30"/>
        <v>971</v>
      </c>
      <c r="MV40" s="20">
        <f t="shared" si="30"/>
        <v>949</v>
      </c>
      <c r="MW40" s="20">
        <f t="shared" si="30"/>
        <v>1098</v>
      </c>
      <c r="MX40" s="20">
        <f t="shared" si="30"/>
        <v>1122.5</v>
      </c>
      <c r="MY40" s="20">
        <f t="shared" si="30"/>
        <v>1117.5</v>
      </c>
      <c r="MZ40" s="20">
        <f t="shared" si="30"/>
        <v>1132.5</v>
      </c>
      <c r="NA40" s="20">
        <f t="shared" si="30"/>
        <v>1137.5</v>
      </c>
      <c r="NB40" s="20">
        <f t="shared" si="30"/>
        <v>80.995527902002721</v>
      </c>
      <c r="NC40" s="20">
        <f t="shared" si="30"/>
        <v>76.065204890366772</v>
      </c>
      <c r="ND40" s="20">
        <f t="shared" si="30"/>
        <v>72.084861431325166</v>
      </c>
      <c r="NE40" s="20">
        <f t="shared" si="30"/>
        <v>79.392803324907646</v>
      </c>
      <c r="NF40" s="20">
        <f t="shared" si="30"/>
        <v>69.33481657359205</v>
      </c>
      <c r="NG40" s="20">
        <f t="shared" si="30"/>
        <v>63.178054451361284</v>
      </c>
      <c r="NH40" s="20">
        <f t="shared" si="30"/>
        <v>85.319244604316538</v>
      </c>
      <c r="NI40" s="20">
        <f t="shared" si="30"/>
        <v>85.19701810436635</v>
      </c>
      <c r="NJ40" s="20">
        <f t="shared" si="30"/>
        <v>83.883959602567771</v>
      </c>
      <c r="NK40" s="20">
        <f t="shared" si="30"/>
        <v>84.692449107907635</v>
      </c>
      <c r="NL40" s="20">
        <f t="shared" si="30"/>
        <v>72.446162560744142</v>
      </c>
      <c r="NM40" s="20">
        <f t="shared" si="30"/>
        <v>71.25298132453311</v>
      </c>
      <c r="NN40" s="20">
        <f t="shared" si="30"/>
        <v>5.7337175604205965</v>
      </c>
    </row>
    <row r="41" spans="1:380">
      <c r="A41" t="s">
        <v>218</v>
      </c>
      <c r="B41">
        <v>2</v>
      </c>
      <c r="C41" s="20"/>
      <c r="D41" s="20">
        <f t="shared" ref="D41" si="31">MEDIAN(D5,D6,D12,D19,D21,D22,D28,D32)</f>
        <v>5094.1500638167199</v>
      </c>
      <c r="E41" s="20">
        <f t="shared" ref="E41:BP41" si="32">MEDIAN(E5,E6,E12,E19,E21,E22,E28,E32)</f>
        <v>5079.7911638219648</v>
      </c>
      <c r="F41" s="20">
        <f t="shared" si="32"/>
        <v>4980.4980463146021</v>
      </c>
      <c r="G41" s="20">
        <f t="shared" si="32"/>
        <v>4817.0234624143941</v>
      </c>
      <c r="H41" s="20">
        <f t="shared" si="32"/>
        <v>4734.8289757627754</v>
      </c>
      <c r="I41" s="20">
        <f t="shared" si="32"/>
        <v>4757.3126933359435</v>
      </c>
      <c r="J41" s="20">
        <f t="shared" si="32"/>
        <v>6779.3543653357337</v>
      </c>
      <c r="K41" s="20">
        <f t="shared" si="32"/>
        <v>6765.7915276175718</v>
      </c>
      <c r="L41" s="20">
        <f t="shared" si="32"/>
        <v>6693.5635936673298</v>
      </c>
      <c r="M41" s="20">
        <f t="shared" si="32"/>
        <v>6558.0493095388647</v>
      </c>
      <c r="N41" s="20">
        <f t="shared" si="32"/>
        <v>6518.7861563070946</v>
      </c>
      <c r="O41" s="20">
        <f t="shared" si="32"/>
        <v>6605.5248247655754</v>
      </c>
      <c r="P41" s="20">
        <f t="shared" si="32"/>
        <v>2909.2704670946086</v>
      </c>
      <c r="Q41" s="20">
        <f t="shared" si="32"/>
        <v>2946.71717676348</v>
      </c>
      <c r="R41" s="20">
        <f t="shared" si="32"/>
        <v>2616.4615337274599</v>
      </c>
      <c r="S41" s="20">
        <f t="shared" si="32"/>
        <v>2637.0453384496905</v>
      </c>
      <c r="T41" s="20">
        <f t="shared" si="32"/>
        <v>2903.2862674568178</v>
      </c>
      <c r="U41" s="20">
        <f t="shared" si="32"/>
        <v>3595.7686829091044</v>
      </c>
      <c r="V41" s="20">
        <f t="shared" si="32"/>
        <v>54.5</v>
      </c>
      <c r="W41" s="20">
        <f t="shared" si="32"/>
        <v>55</v>
      </c>
      <c r="X41" s="20">
        <f t="shared" si="32"/>
        <v>57</v>
      </c>
      <c r="Y41" s="20">
        <f t="shared" si="32"/>
        <v>57.5</v>
      </c>
      <c r="Z41" s="20">
        <f t="shared" si="32"/>
        <v>58.5</v>
      </c>
      <c r="AA41" s="20">
        <f t="shared" si="32"/>
        <v>27</v>
      </c>
      <c r="AB41" s="20">
        <f t="shared" si="32"/>
        <v>26</v>
      </c>
      <c r="AC41" s="20">
        <f t="shared" si="32"/>
        <v>29.5</v>
      </c>
      <c r="AD41" s="20">
        <f t="shared" si="32"/>
        <v>30</v>
      </c>
      <c r="AE41" s="20">
        <f t="shared" si="32"/>
        <v>32.5</v>
      </c>
      <c r="AF41" s="20">
        <f t="shared" si="32"/>
        <v>27</v>
      </c>
      <c r="AG41" s="20">
        <f t="shared" si="32"/>
        <v>31</v>
      </c>
      <c r="AH41" s="20">
        <f t="shared" si="32"/>
        <v>30</v>
      </c>
      <c r="AI41" s="20">
        <f t="shared" si="32"/>
        <v>35</v>
      </c>
      <c r="AJ41" s="20">
        <f t="shared" si="32"/>
        <v>35.5</v>
      </c>
      <c r="AK41" s="20">
        <f t="shared" si="32"/>
        <v>8.5</v>
      </c>
      <c r="AL41" s="20">
        <f t="shared" si="32"/>
        <v>10.5</v>
      </c>
      <c r="AM41" s="20">
        <f t="shared" si="32"/>
        <v>12</v>
      </c>
      <c r="AN41" s="20">
        <f t="shared" si="32"/>
        <v>11.5</v>
      </c>
      <c r="AO41" s="20">
        <f t="shared" si="32"/>
        <v>13</v>
      </c>
      <c r="AP41" s="20">
        <f t="shared" si="32"/>
        <v>2537.5623964907122</v>
      </c>
      <c r="AQ41" s="20">
        <f t="shared" si="32"/>
        <v>2481.8238771456508</v>
      </c>
      <c r="AR41" s="20">
        <f t="shared" si="32"/>
        <v>2642.2746629247267</v>
      </c>
      <c r="AS41" s="20">
        <f t="shared" si="32"/>
        <v>2550.667679771952</v>
      </c>
      <c r="AT41" s="20">
        <f t="shared" si="32"/>
        <v>2831.0032792209545</v>
      </c>
      <c r="AU41" s="20">
        <f t="shared" si="32"/>
        <v>3056.6239316239316</v>
      </c>
      <c r="AV41" s="20">
        <f t="shared" si="32"/>
        <v>248.16721829853432</v>
      </c>
      <c r="AW41" s="20">
        <f t="shared" si="32"/>
        <v>274.81939233107153</v>
      </c>
      <c r="AX41" s="20">
        <f t="shared" si="32"/>
        <v>260.02132689871564</v>
      </c>
      <c r="AY41" s="20">
        <f t="shared" si="32"/>
        <v>250.32413233844738</v>
      </c>
      <c r="AZ41" s="20">
        <f t="shared" si="32"/>
        <v>292.28665872608383</v>
      </c>
      <c r="BA41" s="20">
        <f t="shared" si="32"/>
        <v>296.54712808558963</v>
      </c>
      <c r="BB41" s="20">
        <f t="shared" si="32"/>
        <v>88.054504362451382</v>
      </c>
      <c r="BC41" s="20">
        <f t="shared" si="32"/>
        <v>87.508911721534915</v>
      </c>
      <c r="BD41" s="20">
        <f t="shared" si="32"/>
        <v>87.949186991869922</v>
      </c>
      <c r="BE41" s="20">
        <f t="shared" si="32"/>
        <v>86.754720022567454</v>
      </c>
      <c r="BF41" s="20">
        <f t="shared" si="32"/>
        <v>86.475374609632411</v>
      </c>
      <c r="BG41" s="20">
        <f t="shared" si="32"/>
        <v>87.672370124387911</v>
      </c>
      <c r="BH41" s="20">
        <f t="shared" ref="BH41:BJ41" si="33">MEDIAN(BH5,BH6,BH12,BH19,BH21,BH22,BH28,BH32)</f>
        <v>82.550000000000011</v>
      </c>
      <c r="BI41" s="20">
        <f t="shared" si="33"/>
        <v>81</v>
      </c>
      <c r="BJ41" s="20">
        <f t="shared" si="33"/>
        <v>78.666666666666657</v>
      </c>
      <c r="BK41" s="20">
        <f t="shared" si="32"/>
        <v>90.800000000000011</v>
      </c>
      <c r="BL41" s="20">
        <f t="shared" si="32"/>
        <v>92.699999999999989</v>
      </c>
      <c r="BM41" s="20">
        <f t="shared" si="32"/>
        <v>93.2</v>
      </c>
      <c r="BN41" s="20">
        <f t="shared" si="32"/>
        <v>93.6</v>
      </c>
      <c r="BO41" s="20">
        <f t="shared" si="32"/>
        <v>93.85</v>
      </c>
      <c r="BP41" s="20">
        <f t="shared" si="32"/>
        <v>794.27</v>
      </c>
      <c r="BQ41" s="20">
        <f t="shared" ref="BQ41:EB41" si="34">MEDIAN(BQ5,BQ6,BQ12,BQ19,BQ21,BQ22,BQ28,BQ32)</f>
        <v>4.8891874871024648</v>
      </c>
      <c r="BR41" s="20">
        <f t="shared" si="34"/>
        <v>4.8052470544322414</v>
      </c>
      <c r="BS41" s="20">
        <f t="shared" si="34"/>
        <v>5.4544975818572707</v>
      </c>
      <c r="BT41" s="20">
        <f t="shared" si="34"/>
        <v>5.9085351951666443</v>
      </c>
      <c r="BU41" s="20">
        <f t="shared" si="34"/>
        <v>5.8554586989782207</v>
      </c>
      <c r="BV41" s="20">
        <f t="shared" si="34"/>
        <v>5.775708406625407</v>
      </c>
      <c r="BW41" s="20">
        <f t="shared" si="34"/>
        <v>38373.57041029149</v>
      </c>
      <c r="BX41" s="20">
        <f t="shared" si="34"/>
        <v>40346.914229463211</v>
      </c>
      <c r="BY41" s="20">
        <f t="shared" si="34"/>
        <v>46249.424310651986</v>
      </c>
      <c r="BZ41" s="20">
        <f t="shared" si="34"/>
        <v>39275.240754848608</v>
      </c>
      <c r="CA41" s="20">
        <f t="shared" si="34"/>
        <v>34619.717780896899</v>
      </c>
      <c r="CB41" s="20">
        <f t="shared" si="34"/>
        <v>31804.069489865622</v>
      </c>
      <c r="CC41" s="20">
        <f t="shared" si="34"/>
        <v>42.679616402999358</v>
      </c>
      <c r="CD41" s="20">
        <f t="shared" si="34"/>
        <v>41.605476337107397</v>
      </c>
      <c r="CE41" s="20">
        <f t="shared" si="34"/>
        <v>44.644073042401729</v>
      </c>
      <c r="CF41" s="20">
        <f t="shared" si="34"/>
        <v>45.462902876919749</v>
      </c>
      <c r="CG41" s="20">
        <f t="shared" si="34"/>
        <v>47.966200466200462</v>
      </c>
      <c r="CH41" s="20">
        <f t="shared" si="34"/>
        <v>48.905219863303699</v>
      </c>
      <c r="CI41" s="20">
        <f t="shared" si="34"/>
        <v>13.855578877991434</v>
      </c>
      <c r="CJ41" s="20">
        <f t="shared" si="34"/>
        <v>13.628219559306867</v>
      </c>
      <c r="CK41" s="20">
        <f t="shared" si="34"/>
        <v>12.421265669314201</v>
      </c>
      <c r="CL41" s="20">
        <f t="shared" si="34"/>
        <v>12.739729684477354</v>
      </c>
      <c r="CM41" s="20">
        <f t="shared" si="34"/>
        <v>10.590545701906304</v>
      </c>
      <c r="CN41" s="20">
        <f t="shared" si="34"/>
        <v>8.4592252423992598</v>
      </c>
      <c r="CO41" s="20">
        <f t="shared" si="34"/>
        <v>23.65</v>
      </c>
      <c r="CP41" s="20">
        <f t="shared" si="34"/>
        <v>23.15</v>
      </c>
      <c r="CQ41" s="20">
        <f t="shared" si="34"/>
        <v>22.1</v>
      </c>
      <c r="CR41" s="20">
        <f t="shared" si="34"/>
        <v>28.405000000000001</v>
      </c>
      <c r="CS41" s="20">
        <f t="shared" si="34"/>
        <v>54</v>
      </c>
      <c r="CT41" s="20">
        <f t="shared" si="34"/>
        <v>41.31</v>
      </c>
      <c r="CU41" s="20">
        <f t="shared" si="34"/>
        <v>6.1761966554220393</v>
      </c>
      <c r="CV41" s="20">
        <f t="shared" si="34"/>
        <v>6.1943500284746573</v>
      </c>
      <c r="CW41" s="20">
        <f t="shared" si="34"/>
        <v>6.0000232351248748</v>
      </c>
      <c r="CX41" s="20">
        <f t="shared" si="34"/>
        <v>5.6160134559219843</v>
      </c>
      <c r="CY41" s="20">
        <f t="shared" si="34"/>
        <v>6.067870665400017</v>
      </c>
      <c r="CZ41" s="20">
        <f t="shared" si="34"/>
        <v>5.9813437103583089</v>
      </c>
      <c r="DA41" s="20">
        <f t="shared" si="34"/>
        <v>10.242531266024647</v>
      </c>
      <c r="DB41" s="20">
        <f t="shared" si="34"/>
        <v>9.9301062378702358</v>
      </c>
      <c r="DC41" s="20">
        <f t="shared" si="34"/>
        <v>10.654184074870685</v>
      </c>
      <c r="DD41" s="20">
        <f t="shared" si="34"/>
        <v>10.142634443460805</v>
      </c>
      <c r="DE41" s="20">
        <f t="shared" si="34"/>
        <v>10.558302686471905</v>
      </c>
      <c r="DF41" s="20">
        <f t="shared" si="34"/>
        <v>10.480652445715913</v>
      </c>
      <c r="DG41" s="20">
        <f t="shared" si="34"/>
        <v>96.297924010305536</v>
      </c>
      <c r="DH41" s="20">
        <f t="shared" si="34"/>
        <v>96.288385853967668</v>
      </c>
      <c r="DI41" s="20">
        <f t="shared" si="34"/>
        <v>96.363989844877381</v>
      </c>
      <c r="DJ41" s="20">
        <f t="shared" si="34"/>
        <v>96.347761135556581</v>
      </c>
      <c r="DK41" s="20">
        <f t="shared" si="34"/>
        <v>96.013657788416822</v>
      </c>
      <c r="DL41" s="20">
        <f t="shared" si="34"/>
        <v>96.232211546325345</v>
      </c>
      <c r="DM41" s="20">
        <f t="shared" si="34"/>
        <v>88.98972449990562</v>
      </c>
      <c r="DN41" s="20">
        <f t="shared" si="34"/>
        <v>87.752009027752351</v>
      </c>
      <c r="DO41" s="20">
        <f t="shared" si="34"/>
        <v>90.140645404171721</v>
      </c>
      <c r="DP41" s="20">
        <f t="shared" si="34"/>
        <v>91.715956700125332</v>
      </c>
      <c r="DQ41" s="20">
        <f t="shared" si="34"/>
        <v>91.716185392784254</v>
      </c>
      <c r="DR41" s="20">
        <f t="shared" si="34"/>
        <v>90.543425633741123</v>
      </c>
      <c r="DS41" s="20">
        <f t="shared" si="34"/>
        <v>20.49879030981489</v>
      </c>
      <c r="DT41" s="20">
        <f t="shared" si="34"/>
        <v>19.069402865044445</v>
      </c>
      <c r="DU41" s="20">
        <f t="shared" si="34"/>
        <v>21.015338825084758</v>
      </c>
      <c r="DV41" s="20">
        <f t="shared" si="34"/>
        <v>19.787363503837941</v>
      </c>
      <c r="DW41" s="20">
        <f t="shared" si="34"/>
        <v>20.744703083228401</v>
      </c>
      <c r="DX41" s="20">
        <f t="shared" si="34"/>
        <v>21.036348425485109</v>
      </c>
      <c r="DY41" s="20">
        <f t="shared" si="34"/>
        <v>2.8</v>
      </c>
      <c r="DZ41" s="20">
        <f t="shared" si="34"/>
        <v>2.2000000000000002</v>
      </c>
      <c r="EA41" s="20">
        <f t="shared" si="34"/>
        <v>2.4771360101726416</v>
      </c>
      <c r="EB41" s="20">
        <f t="shared" si="34"/>
        <v>3.3980326420232325</v>
      </c>
      <c r="EC41" s="20">
        <f t="shared" ref="EC41:GN41" si="35">MEDIAN(EC5,EC6,EC12,EC19,EC21,EC22,EC28,EC32)</f>
        <v>3.7955605948497428</v>
      </c>
      <c r="ED41" s="20">
        <f t="shared" si="35"/>
        <v>3.8850682471528408</v>
      </c>
      <c r="EE41" s="20">
        <f t="shared" si="35"/>
        <v>34.995494573743599</v>
      </c>
      <c r="EF41" s="20">
        <f t="shared" si="35"/>
        <v>38.321526265064378</v>
      </c>
      <c r="EG41" s="20">
        <f t="shared" si="35"/>
        <v>39.593450234254121</v>
      </c>
      <c r="EH41" s="20">
        <f t="shared" si="35"/>
        <v>39.490076778212369</v>
      </c>
      <c r="EI41" s="20">
        <f t="shared" si="35"/>
        <v>37.318242366880497</v>
      </c>
      <c r="EJ41" s="20">
        <f t="shared" si="35"/>
        <v>37.136647710443697</v>
      </c>
      <c r="EK41" s="20">
        <f t="shared" si="35"/>
        <v>56.95</v>
      </c>
      <c r="EL41" s="20">
        <f t="shared" si="35"/>
        <v>53.166666666666671</v>
      </c>
      <c r="EM41" s="20">
        <f t="shared" si="35"/>
        <v>51.833333333333329</v>
      </c>
      <c r="EN41" s="20">
        <f t="shared" si="35"/>
        <v>402.30854324256188</v>
      </c>
      <c r="EO41" s="20">
        <f t="shared" si="35"/>
        <v>420.64609929926661</v>
      </c>
      <c r="EP41" s="20">
        <f t="shared" si="35"/>
        <v>398.02758366586181</v>
      </c>
      <c r="EQ41" s="20">
        <f t="shared" si="35"/>
        <v>406.17119112555338</v>
      </c>
      <c r="ER41" s="20">
        <f t="shared" si="35"/>
        <v>405.21878043527659</v>
      </c>
      <c r="ES41" s="20">
        <f t="shared" si="35"/>
        <v>410.77026786772547</v>
      </c>
      <c r="ET41" s="20">
        <f t="shared" si="35"/>
        <v>2.9933266258081743</v>
      </c>
      <c r="EU41" s="20">
        <f t="shared" si="35"/>
        <v>2.6711380399804918</v>
      </c>
      <c r="EV41" s="20">
        <f t="shared" si="35"/>
        <v>2.5710783156708192</v>
      </c>
      <c r="EW41" s="20">
        <f t="shared" si="35"/>
        <v>2.3454127386079335</v>
      </c>
      <c r="EX41" s="20">
        <f t="shared" si="35"/>
        <v>2.4283978790155749</v>
      </c>
      <c r="EY41" s="20">
        <f t="shared" si="35"/>
        <v>2.4934393931346301</v>
      </c>
      <c r="EZ41" s="20">
        <f t="shared" si="35"/>
        <v>3.3924403964010557</v>
      </c>
      <c r="FA41" s="20">
        <f t="shared" si="35"/>
        <v>3.336844526503437</v>
      </c>
      <c r="FB41" s="20">
        <f t="shared" si="35"/>
        <v>2.9862005383828958</v>
      </c>
      <c r="FC41" s="20">
        <f t="shared" si="35"/>
        <v>2.8144824099884875</v>
      </c>
      <c r="FD41" s="20">
        <f t="shared" si="35"/>
        <v>2.5695967132615709</v>
      </c>
      <c r="FE41" s="20">
        <f t="shared" si="35"/>
        <v>2.5352553265098123</v>
      </c>
      <c r="FF41" s="20">
        <f t="shared" si="35"/>
        <v>3.5139570288022068</v>
      </c>
      <c r="FG41" s="20">
        <f t="shared" si="35"/>
        <v>3.4060799457724462</v>
      </c>
      <c r="FH41" s="20">
        <f t="shared" si="35"/>
        <v>3.9497320230092252</v>
      </c>
      <c r="FI41" s="20">
        <f t="shared" si="35"/>
        <v>2.7696894112221049</v>
      </c>
      <c r="FJ41" s="20">
        <f t="shared" si="35"/>
        <v>2.0769050807142064</v>
      </c>
      <c r="FK41" s="20">
        <f t="shared" si="35"/>
        <v>2.2246722053785879</v>
      </c>
      <c r="FL41" s="20">
        <f t="shared" si="35"/>
        <v>22043.619703083423</v>
      </c>
      <c r="FM41" s="20">
        <f t="shared" si="35"/>
        <v>23358.566335484735</v>
      </c>
      <c r="FN41" s="20">
        <f t="shared" si="35"/>
        <v>25004.481642283994</v>
      </c>
      <c r="FO41" s="20">
        <f t="shared" si="35"/>
        <v>20815.943676339346</v>
      </c>
      <c r="FP41" s="20">
        <f t="shared" si="35"/>
        <v>18506.938156230091</v>
      </c>
      <c r="FQ41" s="20">
        <f t="shared" si="35"/>
        <v>17087.552964768023</v>
      </c>
      <c r="FR41" s="20">
        <f t="shared" si="35"/>
        <v>76</v>
      </c>
      <c r="FS41" s="20">
        <f t="shared" si="35"/>
        <v>74</v>
      </c>
      <c r="FT41" s="20">
        <f t="shared" si="35"/>
        <v>86.466666666666669</v>
      </c>
      <c r="FU41" s="20">
        <f t="shared" si="35"/>
        <v>88.666666666666671</v>
      </c>
      <c r="FV41" s="20">
        <f t="shared" si="35"/>
        <v>89</v>
      </c>
      <c r="FW41" s="20">
        <f t="shared" si="35"/>
        <v>64.735294117647058</v>
      </c>
      <c r="FX41" s="20">
        <f t="shared" si="35"/>
        <v>65.166666666666657</v>
      </c>
      <c r="FY41" s="20">
        <f t="shared" si="35"/>
        <v>61.333333333333336</v>
      </c>
      <c r="FZ41" s="20">
        <f t="shared" si="35"/>
        <v>78.566666666666663</v>
      </c>
      <c r="GA41" s="20">
        <f t="shared" si="35"/>
        <v>76.666666666666657</v>
      </c>
      <c r="GB41" s="20">
        <f t="shared" si="35"/>
        <v>74.833333333333343</v>
      </c>
      <c r="GC41" s="20">
        <f t="shared" si="35"/>
        <v>100.14980940705198</v>
      </c>
      <c r="GD41" s="20">
        <f t="shared" si="35"/>
        <v>98.451016837977008</v>
      </c>
      <c r="GE41" s="20">
        <f t="shared" si="35"/>
        <v>94.181617283955745</v>
      </c>
      <c r="GF41" s="20">
        <f t="shared" si="35"/>
        <v>88.078754048045283</v>
      </c>
      <c r="GG41" s="20">
        <f t="shared" si="35"/>
        <v>88.80103738205311</v>
      </c>
      <c r="GH41" s="20">
        <f t="shared" si="35"/>
        <v>73.421410612185824</v>
      </c>
      <c r="GI41" s="20">
        <f t="shared" si="35"/>
        <v>67.244423172794953</v>
      </c>
      <c r="GJ41" s="20">
        <f t="shared" si="35"/>
        <v>69.140941736139581</v>
      </c>
      <c r="GK41" s="20">
        <f t="shared" si="35"/>
        <v>72.548616109713322</v>
      </c>
      <c r="GL41" s="20">
        <f t="shared" si="35"/>
        <v>115.17066767519559</v>
      </c>
      <c r="GM41" s="20">
        <f t="shared" si="35"/>
        <v>110.59631861065444</v>
      </c>
      <c r="GN41" s="20">
        <f t="shared" si="35"/>
        <v>106.75483770651209</v>
      </c>
      <c r="GO41" s="20">
        <f t="shared" ref="GO41:IZ41" si="36">MEDIAN(GO5,GO6,GO12,GO19,GO21,GO22,GO28,GO32)</f>
        <v>111.05647687744766</v>
      </c>
      <c r="GP41" s="20">
        <f t="shared" si="36"/>
        <v>103.99670839556059</v>
      </c>
      <c r="GQ41" s="20">
        <f t="shared" si="36"/>
        <v>82.83159605922674</v>
      </c>
      <c r="GR41" s="20">
        <f t="shared" si="36"/>
        <v>78.490583037362413</v>
      </c>
      <c r="GS41" s="20">
        <f t="shared" si="36"/>
        <v>77.675305165053175</v>
      </c>
      <c r="GT41" s="20">
        <f t="shared" si="36"/>
        <v>81.575582621852931</v>
      </c>
      <c r="GU41" s="20">
        <f t="shared" si="36"/>
        <v>16873.912691480793</v>
      </c>
      <c r="GV41" s="20">
        <f t="shared" si="36"/>
        <v>15467.288542514882</v>
      </c>
      <c r="GW41" s="20">
        <f t="shared" si="36"/>
        <v>14310.160374914965</v>
      </c>
      <c r="GX41" s="20">
        <f t="shared" si="36"/>
        <v>12375.246833318079</v>
      </c>
      <c r="GY41" s="20">
        <f t="shared" si="36"/>
        <v>11503.245679821621</v>
      </c>
      <c r="GZ41" s="20">
        <f t="shared" si="36"/>
        <v>11516.155418317299</v>
      </c>
      <c r="HA41" s="20">
        <f t="shared" si="36"/>
        <v>96.65</v>
      </c>
      <c r="HB41" s="20">
        <f t="shared" si="36"/>
        <v>97.300000000000011</v>
      </c>
      <c r="HC41" s="20">
        <f t="shared" si="36"/>
        <v>96.3</v>
      </c>
      <c r="HD41" s="20">
        <f t="shared" si="36"/>
        <v>94.980694980694977</v>
      </c>
      <c r="HE41" s="20">
        <f t="shared" si="36"/>
        <v>93.1</v>
      </c>
      <c r="HF41" s="20">
        <f t="shared" si="36"/>
        <v>9683.8539796695768</v>
      </c>
      <c r="HG41" s="20">
        <f t="shared" si="36"/>
        <v>9683.5160460751104</v>
      </c>
      <c r="HH41" s="20">
        <f t="shared" si="36"/>
        <v>10019.856655079753</v>
      </c>
      <c r="HI41" s="20">
        <f t="shared" si="36"/>
        <v>9538.3289360505205</v>
      </c>
      <c r="HJ41" s="20">
        <f t="shared" si="36"/>
        <v>9084.8100344004852</v>
      </c>
      <c r="HK41" s="20">
        <f t="shared" si="36"/>
        <v>8734.9420298903533</v>
      </c>
      <c r="HL41" s="20">
        <f t="shared" si="36"/>
        <v>23.574625540535418</v>
      </c>
      <c r="HM41" s="20">
        <f t="shared" si="36"/>
        <v>25.4</v>
      </c>
      <c r="HN41" s="20">
        <f t="shared" si="36"/>
        <v>26.664999999999999</v>
      </c>
      <c r="HO41" s="20">
        <f t="shared" si="36"/>
        <v>27.692592194630453</v>
      </c>
      <c r="HP41" s="20">
        <f t="shared" si="36"/>
        <v>28.984434628664509</v>
      </c>
      <c r="HQ41" s="20">
        <f t="shared" si="36"/>
        <v>30.741099361252918</v>
      </c>
      <c r="HR41" s="20">
        <f t="shared" si="36"/>
        <v>31.789027342554142</v>
      </c>
      <c r="HS41" s="20">
        <f t="shared" si="36"/>
        <v>33.42</v>
      </c>
      <c r="HT41" s="20">
        <f t="shared" si="36"/>
        <v>35.599999999999994</v>
      </c>
      <c r="HU41" s="20">
        <f t="shared" si="36"/>
        <v>35.978862446477521</v>
      </c>
      <c r="HV41" s="20">
        <f t="shared" si="36"/>
        <v>35.850773747166734</v>
      </c>
      <c r="HW41" s="20">
        <f t="shared" si="36"/>
        <v>31.692241173714503</v>
      </c>
      <c r="HX41" s="20">
        <f t="shared" si="36"/>
        <v>31.638458169050661</v>
      </c>
      <c r="HY41" s="20">
        <f t="shared" si="36"/>
        <v>32.125</v>
      </c>
      <c r="HZ41" s="20">
        <f t="shared" si="36"/>
        <v>35.185000000000002</v>
      </c>
      <c r="IA41" s="20">
        <f t="shared" si="36"/>
        <v>36.894697649529967</v>
      </c>
      <c r="IB41" s="20">
        <f t="shared" si="36"/>
        <v>35.084436390811369</v>
      </c>
      <c r="IC41" s="20">
        <f t="shared" si="36"/>
        <v>38.645627390327412</v>
      </c>
      <c r="ID41" s="20">
        <f t="shared" si="36"/>
        <v>33.886245194433734</v>
      </c>
      <c r="IE41" s="20">
        <f t="shared" si="36"/>
        <v>36.25</v>
      </c>
      <c r="IF41" s="20">
        <f t="shared" si="36"/>
        <v>35.849999999999994</v>
      </c>
      <c r="IG41" s="20">
        <f t="shared" si="36"/>
        <v>36.578073708687967</v>
      </c>
      <c r="IH41" s="20">
        <f t="shared" si="36"/>
        <v>40.848911623633704</v>
      </c>
      <c r="II41" s="20">
        <f t="shared" si="36"/>
        <v>28039.93171980252</v>
      </c>
      <c r="IJ41" s="20">
        <f t="shared" si="36"/>
        <v>25223.493260378469</v>
      </c>
      <c r="IK41" s="20">
        <f t="shared" si="36"/>
        <v>23808.313068063522</v>
      </c>
      <c r="IL41" s="20">
        <f t="shared" si="36"/>
        <v>22669.93703214093</v>
      </c>
      <c r="IM41" s="20">
        <f t="shared" si="36"/>
        <v>20818.184207176921</v>
      </c>
      <c r="IN41" s="20">
        <f t="shared" si="36"/>
        <v>5266.5758086388269</v>
      </c>
      <c r="IO41" s="20">
        <f t="shared" si="36"/>
        <v>6291.6565315201633</v>
      </c>
      <c r="IP41" s="20">
        <f t="shared" si="36"/>
        <v>6128.1706407737129</v>
      </c>
      <c r="IQ41" s="20">
        <f t="shared" si="36"/>
        <v>5793.4339137012712</v>
      </c>
      <c r="IR41" s="20">
        <f t="shared" si="36"/>
        <v>17674.262473756178</v>
      </c>
      <c r="IS41" s="20">
        <f t="shared" si="36"/>
        <v>16594.534244149294</v>
      </c>
      <c r="IT41" s="20">
        <f t="shared" si="36"/>
        <v>15665.680558675367</v>
      </c>
      <c r="IU41" s="20">
        <f t="shared" si="36"/>
        <v>15398.591072901603</v>
      </c>
      <c r="IV41" s="20">
        <f t="shared" si="36"/>
        <v>45.097201496043752</v>
      </c>
      <c r="IW41" s="20">
        <f t="shared" si="36"/>
        <v>44.55</v>
      </c>
      <c r="IX41" s="20">
        <f t="shared" si="36"/>
        <v>42.749488400605507</v>
      </c>
      <c r="IY41" s="20">
        <f t="shared" si="36"/>
        <v>46.5</v>
      </c>
      <c r="IZ41" s="20">
        <f t="shared" si="36"/>
        <v>49.624648636373578</v>
      </c>
      <c r="JA41" s="20">
        <f t="shared" ref="JA41:LL41" si="37">MEDIAN(JA5,JA6,JA12,JA19,JA21,JA22,JA28,JA32)</f>
        <v>86.083333333333329</v>
      </c>
      <c r="JB41" s="20">
        <f t="shared" si="37"/>
        <v>84.833333333333329</v>
      </c>
      <c r="JC41" s="20">
        <f t="shared" si="37"/>
        <v>86.166666666666671</v>
      </c>
      <c r="JD41" s="20">
        <f t="shared" si="37"/>
        <v>77.733333333333334</v>
      </c>
      <c r="JE41" s="20">
        <f t="shared" si="37"/>
        <v>75.333333333333329</v>
      </c>
      <c r="JF41" s="20">
        <f t="shared" si="37"/>
        <v>75</v>
      </c>
      <c r="JG41" s="20">
        <f t="shared" si="37"/>
        <v>7.0665126817801447</v>
      </c>
      <c r="JH41" s="20">
        <f t="shared" si="37"/>
        <v>6.6778470479701753</v>
      </c>
      <c r="JI41" s="20">
        <f t="shared" si="37"/>
        <v>7.107113113666415</v>
      </c>
      <c r="JJ41" s="20">
        <f t="shared" si="37"/>
        <v>5.5101459004279851</v>
      </c>
      <c r="JK41" s="20">
        <f t="shared" si="37"/>
        <v>6.2398711357150365</v>
      </c>
      <c r="JL41" s="20">
        <f t="shared" si="37"/>
        <v>6.7311516520599124</v>
      </c>
      <c r="JM41" s="20">
        <f t="shared" si="37"/>
        <v>0.78561797125497923</v>
      </c>
      <c r="JN41" s="20">
        <f t="shared" si="37"/>
        <v>0.94969873040644892</v>
      </c>
      <c r="JO41" s="20">
        <f t="shared" si="37"/>
        <v>0.99429009541544966</v>
      </c>
      <c r="JP41" s="20">
        <f t="shared" si="37"/>
        <v>1.1231190540990732</v>
      </c>
      <c r="JQ41" s="20">
        <f t="shared" si="37"/>
        <v>0.85180271704611465</v>
      </c>
      <c r="JR41" s="20">
        <f t="shared" si="37"/>
        <v>0.70117353458600529</v>
      </c>
      <c r="JS41" s="20">
        <f t="shared" si="37"/>
        <v>58.76313057285941</v>
      </c>
      <c r="JT41" s="20">
        <f t="shared" si="37"/>
        <v>71.321252402277651</v>
      </c>
      <c r="JU41" s="20">
        <f t="shared" si="37"/>
        <v>74.342074058161529</v>
      </c>
      <c r="JV41" s="20">
        <f t="shared" si="37"/>
        <v>79.035410477921175</v>
      </c>
      <c r="JW41" s="20">
        <f t="shared" si="37"/>
        <v>89.134047206606141</v>
      </c>
      <c r="JX41" s="20">
        <f t="shared" si="37"/>
        <v>92.635166277338811</v>
      </c>
      <c r="JY41" s="20">
        <f t="shared" si="37"/>
        <v>90.229303891578667</v>
      </c>
      <c r="JZ41" s="20">
        <f t="shared" si="37"/>
        <v>90.98115545249405</v>
      </c>
      <c r="KA41" s="20">
        <f t="shared" si="37"/>
        <v>92.225617960367799</v>
      </c>
      <c r="KB41" s="20">
        <f t="shared" si="37"/>
        <v>7.3022627662827437</v>
      </c>
      <c r="KC41" s="20">
        <f t="shared" si="37"/>
        <v>7.009237357058657</v>
      </c>
      <c r="KD41" s="20">
        <f t="shared" si="37"/>
        <v>6.8398765354117188</v>
      </c>
      <c r="KE41" s="20">
        <f t="shared" si="37"/>
        <v>78.392532002397942</v>
      </c>
      <c r="KF41" s="20">
        <f t="shared" si="37"/>
        <v>84.050482923638441</v>
      </c>
      <c r="KG41" s="20">
        <f t="shared" si="37"/>
        <v>84.042381289628736</v>
      </c>
      <c r="KH41" s="20">
        <f t="shared" si="37"/>
        <v>92.78313268162367</v>
      </c>
      <c r="KI41" s="20">
        <f t="shared" si="37"/>
        <v>96.700238483597431</v>
      </c>
      <c r="KJ41" s="20">
        <f t="shared" si="37"/>
        <v>95.879204817498831</v>
      </c>
      <c r="KK41" s="20">
        <f t="shared" si="37"/>
        <v>83.88713817377824</v>
      </c>
      <c r="KL41" s="20">
        <f t="shared" si="37"/>
        <v>85.373352409363491</v>
      </c>
      <c r="KM41" s="20">
        <f t="shared" si="37"/>
        <v>85.037507654623397</v>
      </c>
      <c r="KN41" s="20">
        <f t="shared" si="37"/>
        <v>85.808080808080803</v>
      </c>
      <c r="KO41" s="20">
        <f t="shared" si="37"/>
        <v>87.647296206618236</v>
      </c>
      <c r="KP41" s="20">
        <f t="shared" si="37"/>
        <v>84.899911095815767</v>
      </c>
      <c r="KQ41" s="20">
        <f t="shared" si="37"/>
        <v>81.888012532511382</v>
      </c>
      <c r="KR41" s="20">
        <f t="shared" si="37"/>
        <v>84.588719675236831</v>
      </c>
      <c r="KS41" s="20">
        <f t="shared" si="37"/>
        <v>84.650374465469298</v>
      </c>
      <c r="KT41" s="20">
        <f t="shared" si="37"/>
        <v>85.486110363691736</v>
      </c>
      <c r="KU41" s="20">
        <f t="shared" si="37"/>
        <v>85.014933779919375</v>
      </c>
      <c r="KV41" s="20">
        <f t="shared" si="37"/>
        <v>82.513873644150578</v>
      </c>
      <c r="KW41" s="20">
        <f t="shared" si="37"/>
        <v>4.416666666666667</v>
      </c>
      <c r="KX41" s="20">
        <f t="shared" si="37"/>
        <v>7.1166666666666663</v>
      </c>
      <c r="KY41" s="20">
        <f t="shared" si="37"/>
        <v>7.4890109890109891</v>
      </c>
      <c r="KZ41" s="20">
        <f t="shared" si="37"/>
        <v>2.9349999999999996</v>
      </c>
      <c r="LA41" s="20">
        <f t="shared" si="37"/>
        <v>3481.0276218288764</v>
      </c>
      <c r="LB41" s="20">
        <f t="shared" si="37"/>
        <v>3493.6836972732826</v>
      </c>
      <c r="LC41" s="20">
        <f t="shared" si="37"/>
        <v>3865.4868611484726</v>
      </c>
      <c r="LD41" s="20">
        <f t="shared" si="37"/>
        <v>3024.2238183649515</v>
      </c>
      <c r="LE41" s="20">
        <f t="shared" si="37"/>
        <v>3529.4725804761974</v>
      </c>
      <c r="LF41" s="20">
        <f t="shared" si="37"/>
        <v>3944.3634856923809</v>
      </c>
      <c r="LG41" s="20">
        <f t="shared" si="37"/>
        <v>10.295635101817185</v>
      </c>
      <c r="LH41" s="20">
        <f t="shared" si="37"/>
        <v>10.786317472786443</v>
      </c>
      <c r="LI41" s="20">
        <f t="shared" si="37"/>
        <v>9.8803267045454533</v>
      </c>
      <c r="LJ41" s="20">
        <f t="shared" si="37"/>
        <v>9.8488520408163254</v>
      </c>
      <c r="LK41" s="20">
        <f t="shared" si="37"/>
        <v>23.904898888823041</v>
      </c>
      <c r="LL41" s="20">
        <f t="shared" si="37"/>
        <v>23.824051985898407</v>
      </c>
      <c r="LM41" s="20">
        <f t="shared" ref="LM41:NN41" si="38">MEDIAN(LM5,LM6,LM12,LM19,LM21,LM22,LM28,LM32)</f>
        <v>23.897558216854421</v>
      </c>
      <c r="LN41" s="20">
        <f t="shared" si="38"/>
        <v>23.867933752635558</v>
      </c>
      <c r="LO41" s="20">
        <f t="shared" si="38"/>
        <v>22.186942611933247</v>
      </c>
      <c r="LP41" s="20">
        <f t="shared" si="38"/>
        <v>22.553247221220211</v>
      </c>
      <c r="LQ41" s="20">
        <f t="shared" si="38"/>
        <v>18.597403732795541</v>
      </c>
      <c r="LR41" s="20">
        <f t="shared" si="38"/>
        <v>19.034121082163324</v>
      </c>
      <c r="LS41" s="20">
        <f t="shared" si="38"/>
        <v>16.915260559256794</v>
      </c>
      <c r="LT41" s="20">
        <f t="shared" si="38"/>
        <v>85.024850000000001</v>
      </c>
      <c r="LU41" s="20">
        <f t="shared" si="38"/>
        <v>82.170477272075033</v>
      </c>
      <c r="LV41" s="20">
        <f t="shared" si="38"/>
        <v>82.946449999999999</v>
      </c>
      <c r="LW41" s="20">
        <f t="shared" si="38"/>
        <v>86.270402362510708</v>
      </c>
      <c r="LX41" s="20">
        <f t="shared" si="38"/>
        <v>794.27</v>
      </c>
      <c r="LY41" s="20">
        <f t="shared" si="38"/>
        <v>809.09500000000003</v>
      </c>
      <c r="LZ41" s="20">
        <f t="shared" si="38"/>
        <v>845.28</v>
      </c>
      <c r="MA41" s="20">
        <f t="shared" si="38"/>
        <v>866.04500000000007</v>
      </c>
      <c r="MB41" s="20">
        <f t="shared" si="38"/>
        <v>877.69</v>
      </c>
      <c r="MC41" s="20">
        <f t="shared" si="38"/>
        <v>449</v>
      </c>
      <c r="MD41" s="20">
        <f t="shared" si="38"/>
        <v>484.5</v>
      </c>
      <c r="ME41" s="20">
        <f t="shared" si="38"/>
        <v>481.5</v>
      </c>
      <c r="MF41" s="20">
        <f t="shared" si="38"/>
        <v>523</v>
      </c>
      <c r="MG41" s="20">
        <f t="shared" si="38"/>
        <v>550</v>
      </c>
      <c r="MH41" s="20">
        <f t="shared" si="38"/>
        <v>608.5</v>
      </c>
      <c r="MI41" s="20">
        <f t="shared" si="38"/>
        <v>599</v>
      </c>
      <c r="MJ41" s="20">
        <f t="shared" si="38"/>
        <v>623</v>
      </c>
      <c r="MK41" s="20">
        <f t="shared" si="38"/>
        <v>669</v>
      </c>
      <c r="ML41" s="20">
        <f t="shared" si="38"/>
        <v>678.5</v>
      </c>
      <c r="MM41" s="20">
        <f t="shared" si="38"/>
        <v>763</v>
      </c>
      <c r="MN41" s="20">
        <f t="shared" si="38"/>
        <v>725.5</v>
      </c>
      <c r="MO41" s="20">
        <f t="shared" si="38"/>
        <v>794</v>
      </c>
      <c r="MP41" s="20">
        <f t="shared" si="38"/>
        <v>839</v>
      </c>
      <c r="MQ41" s="20">
        <f t="shared" si="38"/>
        <v>854.5</v>
      </c>
      <c r="MR41" s="20">
        <f t="shared" si="38"/>
        <v>873.5</v>
      </c>
      <c r="MS41" s="20">
        <f t="shared" si="38"/>
        <v>931</v>
      </c>
      <c r="MT41" s="20">
        <f t="shared" si="38"/>
        <v>954.5</v>
      </c>
      <c r="MU41" s="20">
        <f t="shared" si="38"/>
        <v>977.5</v>
      </c>
      <c r="MV41" s="20">
        <f t="shared" si="38"/>
        <v>982</v>
      </c>
      <c r="MW41" s="20">
        <f t="shared" si="38"/>
        <v>1042.5</v>
      </c>
      <c r="MX41" s="20">
        <f t="shared" si="38"/>
        <v>1122</v>
      </c>
      <c r="MY41" s="20">
        <f t="shared" si="38"/>
        <v>1056</v>
      </c>
      <c r="MZ41" s="20">
        <f t="shared" si="38"/>
        <v>1088.5</v>
      </c>
      <c r="NA41" s="20">
        <f t="shared" si="38"/>
        <v>1158</v>
      </c>
      <c r="NB41" s="20">
        <f t="shared" si="38"/>
        <v>78.914005136385754</v>
      </c>
      <c r="NC41" s="20">
        <f t="shared" si="38"/>
        <v>72.128316837695053</v>
      </c>
      <c r="ND41" s="20">
        <f t="shared" si="38"/>
        <v>71.601554576587617</v>
      </c>
      <c r="NE41" s="20">
        <f t="shared" si="38"/>
        <v>76.93063785508221</v>
      </c>
      <c r="NF41" s="20">
        <f t="shared" si="38"/>
        <v>64.173725383042893</v>
      </c>
      <c r="NG41" s="20">
        <f t="shared" si="38"/>
        <v>64.998050378994506</v>
      </c>
      <c r="NH41" s="20">
        <f t="shared" si="38"/>
        <v>84.921257170009852</v>
      </c>
      <c r="NI41" s="20">
        <f t="shared" si="38"/>
        <v>76.918201891548676</v>
      </c>
      <c r="NJ41" s="20">
        <f t="shared" si="38"/>
        <v>77.942049596818748</v>
      </c>
      <c r="NK41" s="20">
        <f t="shared" si="38"/>
        <v>83.298317663962706</v>
      </c>
      <c r="NL41" s="20">
        <f t="shared" si="38"/>
        <v>68.52920291141487</v>
      </c>
      <c r="NM41" s="20">
        <f t="shared" si="38"/>
        <v>63.124354472216488</v>
      </c>
      <c r="NN41" s="20">
        <f t="shared" si="38"/>
        <v>4.8891874871024648</v>
      </c>
    </row>
    <row r="42" spans="1:380">
      <c r="A42" t="s">
        <v>219</v>
      </c>
      <c r="B42">
        <v>3</v>
      </c>
      <c r="C42" s="20"/>
      <c r="D42" s="20">
        <f t="shared" ref="D42" si="39">MEDIAN(D7,D8,D16,D17,D27,D30,D31,D34)</f>
        <v>4969.3118314171061</v>
      </c>
      <c r="E42" s="20">
        <f t="shared" ref="E42:BP42" si="40">MEDIAN(E7,E8,E16,E17,E27,E30,E31,E34)</f>
        <v>4776.2846509852825</v>
      </c>
      <c r="F42" s="20">
        <f t="shared" si="40"/>
        <v>4651.8615757221796</v>
      </c>
      <c r="G42" s="20">
        <f t="shared" si="40"/>
        <v>4637.3391166791898</v>
      </c>
      <c r="H42" s="20">
        <f t="shared" si="40"/>
        <v>4517.0371246485538</v>
      </c>
      <c r="I42" s="20">
        <f t="shared" si="40"/>
        <v>4651.552089253858</v>
      </c>
      <c r="J42" s="20">
        <f t="shared" si="40"/>
        <v>6352.7545782052321</v>
      </c>
      <c r="K42" s="20">
        <f t="shared" si="40"/>
        <v>6223.9503446956751</v>
      </c>
      <c r="L42" s="20">
        <f t="shared" si="40"/>
        <v>6299.2378121322854</v>
      </c>
      <c r="M42" s="20">
        <f t="shared" si="40"/>
        <v>6347.7607239008339</v>
      </c>
      <c r="N42" s="20">
        <f t="shared" si="40"/>
        <v>6484.5817842995712</v>
      </c>
      <c r="O42" s="20">
        <f t="shared" si="40"/>
        <v>6457.1271917241411</v>
      </c>
      <c r="P42" s="20">
        <f t="shared" si="40"/>
        <v>3470.4344903533993</v>
      </c>
      <c r="Q42" s="20">
        <f t="shared" si="40"/>
        <v>2965.3820153870292</v>
      </c>
      <c r="R42" s="20">
        <f t="shared" si="40"/>
        <v>2810.8294804946981</v>
      </c>
      <c r="S42" s="20">
        <f t="shared" si="40"/>
        <v>2764.4973619358261</v>
      </c>
      <c r="T42" s="20">
        <f t="shared" si="40"/>
        <v>3044.6520906433461</v>
      </c>
      <c r="U42" s="20">
        <f t="shared" si="40"/>
        <v>3888.7218185218826</v>
      </c>
      <c r="V42" s="20">
        <f t="shared" si="40"/>
        <v>50.5</v>
      </c>
      <c r="W42" s="20">
        <f t="shared" si="40"/>
        <v>52.5</v>
      </c>
      <c r="X42" s="20">
        <f t="shared" si="40"/>
        <v>55</v>
      </c>
      <c r="Y42" s="20">
        <f t="shared" si="40"/>
        <v>58</v>
      </c>
      <c r="Z42" s="20">
        <f t="shared" si="40"/>
        <v>59.5</v>
      </c>
      <c r="AA42" s="20">
        <f t="shared" si="40"/>
        <v>24.5</v>
      </c>
      <c r="AB42" s="20">
        <f t="shared" si="40"/>
        <v>26.5</v>
      </c>
      <c r="AC42" s="20">
        <f t="shared" si="40"/>
        <v>29</v>
      </c>
      <c r="AD42" s="20">
        <f t="shared" si="40"/>
        <v>30.5</v>
      </c>
      <c r="AE42" s="20">
        <f t="shared" si="40"/>
        <v>32</v>
      </c>
      <c r="AF42" s="20">
        <f t="shared" si="40"/>
        <v>28</v>
      </c>
      <c r="AG42" s="20">
        <f t="shared" si="40"/>
        <v>30</v>
      </c>
      <c r="AH42" s="20">
        <f t="shared" si="40"/>
        <v>32.5</v>
      </c>
      <c r="AI42" s="20">
        <f t="shared" si="40"/>
        <v>34.5</v>
      </c>
      <c r="AJ42" s="20">
        <f t="shared" si="40"/>
        <v>37.5</v>
      </c>
      <c r="AK42" s="20">
        <f t="shared" si="40"/>
        <v>9.5</v>
      </c>
      <c r="AL42" s="20">
        <f t="shared" si="40"/>
        <v>10</v>
      </c>
      <c r="AM42" s="20">
        <f t="shared" si="40"/>
        <v>12.5</v>
      </c>
      <c r="AN42" s="20">
        <f t="shared" si="40"/>
        <v>11.5</v>
      </c>
      <c r="AO42" s="20">
        <f t="shared" si="40"/>
        <v>14</v>
      </c>
      <c r="AP42" s="20">
        <f t="shared" si="40"/>
        <v>2445.7893797453389</v>
      </c>
      <c r="AQ42" s="20">
        <f t="shared" si="40"/>
        <v>2722.372020056182</v>
      </c>
      <c r="AR42" s="20">
        <f t="shared" si="40"/>
        <v>2501.8101660063503</v>
      </c>
      <c r="AS42" s="20">
        <f t="shared" si="40"/>
        <v>2937.8761097666957</v>
      </c>
      <c r="AT42" s="20">
        <f t="shared" si="40"/>
        <v>3290.5964190098898</v>
      </c>
      <c r="AU42" s="20">
        <f t="shared" si="40"/>
        <v>3774.0527701465203</v>
      </c>
      <c r="AV42" s="20">
        <f t="shared" si="40"/>
        <v>199.65438459822508</v>
      </c>
      <c r="AW42" s="20">
        <f t="shared" si="40"/>
        <v>209.65030697258356</v>
      </c>
      <c r="AX42" s="20">
        <f t="shared" si="40"/>
        <v>254.75977405596123</v>
      </c>
      <c r="AY42" s="20">
        <f t="shared" si="40"/>
        <v>262.48673796972457</v>
      </c>
      <c r="AZ42" s="20">
        <f t="shared" si="40"/>
        <v>288.94803834249308</v>
      </c>
      <c r="BA42" s="20">
        <f t="shared" si="40"/>
        <v>270.57614450327003</v>
      </c>
      <c r="BB42" s="20">
        <f t="shared" si="40"/>
        <v>91.121570921037076</v>
      </c>
      <c r="BC42" s="20">
        <f t="shared" si="40"/>
        <v>91.341466314713088</v>
      </c>
      <c r="BD42" s="20">
        <f t="shared" si="40"/>
        <v>90.362776907585584</v>
      </c>
      <c r="BE42" s="20">
        <f t="shared" si="40"/>
        <v>90.068402188620055</v>
      </c>
      <c r="BF42" s="20">
        <f t="shared" si="40"/>
        <v>90.01768840478519</v>
      </c>
      <c r="BG42" s="20">
        <f t="shared" si="40"/>
        <v>90.267834099620515</v>
      </c>
      <c r="BH42" s="20">
        <f t="shared" ref="BH42:BJ42" si="41">MEDIAN(BH7,BH8,BH16,BH17,BH27,BH30,BH31,BH34)</f>
        <v>84.816666666666677</v>
      </c>
      <c r="BI42" s="20">
        <f t="shared" si="41"/>
        <v>84.5</v>
      </c>
      <c r="BJ42" s="20">
        <f t="shared" si="41"/>
        <v>81.5</v>
      </c>
      <c r="BK42" s="20">
        <f t="shared" si="40"/>
        <v>89.199999999999989</v>
      </c>
      <c r="BL42" s="20">
        <f t="shared" si="40"/>
        <v>90.949999999999989</v>
      </c>
      <c r="BM42" s="20">
        <f t="shared" si="40"/>
        <v>92.6</v>
      </c>
      <c r="BN42" s="20">
        <f t="shared" si="40"/>
        <v>92.8</v>
      </c>
      <c r="BO42" s="20">
        <f t="shared" si="40"/>
        <v>93.4</v>
      </c>
      <c r="BP42" s="20">
        <f t="shared" si="40"/>
        <v>749.99</v>
      </c>
      <c r="BQ42" s="20">
        <f t="shared" ref="BQ42:EB42" si="42">MEDIAN(BQ7,BQ8,BQ16,BQ17,BQ27,BQ30,BQ31,BQ34)</f>
        <v>4.9695215416533944</v>
      </c>
      <c r="BR42" s="20">
        <f t="shared" si="42"/>
        <v>5.0555948577920589</v>
      </c>
      <c r="BS42" s="20">
        <f t="shared" si="42"/>
        <v>4.5242553947706927</v>
      </c>
      <c r="BT42" s="20">
        <f t="shared" si="42"/>
        <v>4.1666257719701569</v>
      </c>
      <c r="BU42" s="20">
        <f t="shared" si="42"/>
        <v>4.2597550177817531</v>
      </c>
      <c r="BV42" s="20">
        <f t="shared" si="42"/>
        <v>4.5787543650311253</v>
      </c>
      <c r="BW42" s="20">
        <f t="shared" si="42"/>
        <v>37293.522455594604</v>
      </c>
      <c r="BX42" s="20">
        <f t="shared" si="42"/>
        <v>31015.70690206936</v>
      </c>
      <c r="BY42" s="20">
        <f t="shared" si="42"/>
        <v>30888.589522773858</v>
      </c>
      <c r="BZ42" s="20">
        <f t="shared" si="42"/>
        <v>27703.645702238955</v>
      </c>
      <c r="CA42" s="20">
        <f t="shared" si="42"/>
        <v>34391.545072041685</v>
      </c>
      <c r="CB42" s="20">
        <f t="shared" si="42"/>
        <v>30693.409718295807</v>
      </c>
      <c r="CC42" s="20">
        <f t="shared" si="42"/>
        <v>46.62116607370681</v>
      </c>
      <c r="CD42" s="20">
        <f t="shared" si="42"/>
        <v>48.269331243469175</v>
      </c>
      <c r="CE42" s="20">
        <f t="shared" si="42"/>
        <v>50.443284826640124</v>
      </c>
      <c r="CF42" s="20">
        <f t="shared" si="42"/>
        <v>52.253120411160054</v>
      </c>
      <c r="CG42" s="20">
        <f t="shared" si="42"/>
        <v>50.318194623998487</v>
      </c>
      <c r="CH42" s="20">
        <f t="shared" si="42"/>
        <v>52.77587623220154</v>
      </c>
      <c r="CI42" s="20">
        <f t="shared" si="42"/>
        <v>10.687037956259385</v>
      </c>
      <c r="CJ42" s="20">
        <f t="shared" si="42"/>
        <v>8.8886018380721268</v>
      </c>
      <c r="CK42" s="20">
        <f t="shared" si="42"/>
        <v>11.166231185950274</v>
      </c>
      <c r="CL42" s="20">
        <f t="shared" si="42"/>
        <v>10.028052735616658</v>
      </c>
      <c r="CM42" s="20">
        <f t="shared" si="42"/>
        <v>9.7968898282386867</v>
      </c>
      <c r="CN42" s="20">
        <f t="shared" si="42"/>
        <v>8.9052600762351055</v>
      </c>
      <c r="CO42" s="20">
        <f t="shared" si="42"/>
        <v>23.4</v>
      </c>
      <c r="CP42" s="20">
        <f t="shared" si="42"/>
        <v>24.900000000000002</v>
      </c>
      <c r="CQ42" s="20">
        <f t="shared" si="42"/>
        <v>2.4500000000000002</v>
      </c>
      <c r="CR42" s="20">
        <f t="shared" si="42"/>
        <v>0.95000000000000007</v>
      </c>
      <c r="CS42" s="20">
        <f t="shared" si="42"/>
        <v>1.4100000000000001</v>
      </c>
      <c r="CT42" s="20">
        <f t="shared" si="42"/>
        <v>1</v>
      </c>
      <c r="CU42" s="20">
        <f t="shared" si="42"/>
        <v>6.4705351655181174</v>
      </c>
      <c r="CV42" s="20">
        <f t="shared" si="42"/>
        <v>6.5599296477166389</v>
      </c>
      <c r="CW42" s="20">
        <f t="shared" si="42"/>
        <v>7.2016104117705018</v>
      </c>
      <c r="CX42" s="20">
        <f t="shared" si="42"/>
        <v>6.2072973939295899</v>
      </c>
      <c r="CY42" s="20">
        <f t="shared" si="42"/>
        <v>6.3867934162189659</v>
      </c>
      <c r="CZ42" s="20">
        <f t="shared" si="42"/>
        <v>6.4515163329260705</v>
      </c>
      <c r="DA42" s="20">
        <f t="shared" si="42"/>
        <v>10.588936740600534</v>
      </c>
      <c r="DB42" s="20">
        <f t="shared" si="42"/>
        <v>9.9912776817767011</v>
      </c>
      <c r="DC42" s="20">
        <f t="shared" si="42"/>
        <v>11.278498038442624</v>
      </c>
      <c r="DD42" s="20">
        <f t="shared" si="42"/>
        <v>10.629769245035597</v>
      </c>
      <c r="DE42" s="20">
        <f t="shared" si="42"/>
        <v>11.272780095359611</v>
      </c>
      <c r="DF42" s="20">
        <f t="shared" si="42"/>
        <v>11.303002183400928</v>
      </c>
      <c r="DG42" s="20">
        <f t="shared" si="42"/>
        <v>94.876088469238908</v>
      </c>
      <c r="DH42" s="20">
        <f t="shared" si="42"/>
        <v>95.408239890918821</v>
      </c>
      <c r="DI42" s="20">
        <f t="shared" si="42"/>
        <v>95.502626291453041</v>
      </c>
      <c r="DJ42" s="20">
        <f t="shared" si="42"/>
        <v>95.54295273908113</v>
      </c>
      <c r="DK42" s="20">
        <f t="shared" si="42"/>
        <v>95.516048256162293</v>
      </c>
      <c r="DL42" s="20">
        <f t="shared" si="42"/>
        <v>95.816706464497656</v>
      </c>
      <c r="DM42" s="20">
        <f t="shared" si="42"/>
        <v>91.652185365369576</v>
      </c>
      <c r="DN42" s="20">
        <f t="shared" si="42"/>
        <v>91.361655063516565</v>
      </c>
      <c r="DO42" s="20">
        <f t="shared" si="42"/>
        <v>90.968328953646392</v>
      </c>
      <c r="DP42" s="20">
        <f t="shared" si="42"/>
        <v>92.045048395310147</v>
      </c>
      <c r="DQ42" s="20">
        <f t="shared" si="42"/>
        <v>94.274282388718007</v>
      </c>
      <c r="DR42" s="20">
        <f t="shared" si="42"/>
        <v>95.320273306006413</v>
      </c>
      <c r="DS42" s="20">
        <f t="shared" si="42"/>
        <v>20.562479080526327</v>
      </c>
      <c r="DT42" s="20">
        <f t="shared" si="42"/>
        <v>20.295682086291187</v>
      </c>
      <c r="DU42" s="20">
        <f t="shared" si="42"/>
        <v>19.221946827666667</v>
      </c>
      <c r="DV42" s="20">
        <f t="shared" si="42"/>
        <v>21.100976833115354</v>
      </c>
      <c r="DW42" s="20">
        <f t="shared" si="42"/>
        <v>17.693937791989221</v>
      </c>
      <c r="DX42" s="20">
        <f t="shared" si="42"/>
        <v>18.914316577482271</v>
      </c>
      <c r="DY42" s="20">
        <f t="shared" si="42"/>
        <v>0.95</v>
      </c>
      <c r="DZ42" s="20">
        <f t="shared" si="42"/>
        <v>1.4</v>
      </c>
      <c r="EA42" s="20">
        <f t="shared" si="42"/>
        <v>1.4150920388040118</v>
      </c>
      <c r="EB42" s="20">
        <f t="shared" si="42"/>
        <v>1.6048581729080609</v>
      </c>
      <c r="EC42" s="20">
        <f t="shared" ref="EC42:GN42" si="43">MEDIAN(EC7,EC8,EC16,EC17,EC27,EC30,EC31,EC34)</f>
        <v>1.9502554230181341</v>
      </c>
      <c r="ED42" s="20">
        <f t="shared" si="43"/>
        <v>2.3458087509112939</v>
      </c>
      <c r="EE42" s="20">
        <f t="shared" si="43"/>
        <v>36.576057513843807</v>
      </c>
      <c r="EF42" s="20">
        <f t="shared" si="43"/>
        <v>33.193487701868484</v>
      </c>
      <c r="EG42" s="20">
        <f t="shared" si="43"/>
        <v>35.589951511245346</v>
      </c>
      <c r="EH42" s="20">
        <f t="shared" si="43"/>
        <v>35.265673701198708</v>
      </c>
      <c r="EI42" s="20">
        <f t="shared" si="43"/>
        <v>33.653719209076989</v>
      </c>
      <c r="EJ42" s="20">
        <f t="shared" si="43"/>
        <v>35.462478184991276</v>
      </c>
      <c r="EK42" s="20">
        <f t="shared" si="43"/>
        <v>62.5</v>
      </c>
      <c r="EL42" s="20">
        <f t="shared" si="43"/>
        <v>61.333333333333329</v>
      </c>
      <c r="EM42" s="20">
        <f t="shared" si="43"/>
        <v>57.166666666666671</v>
      </c>
      <c r="EN42" s="20">
        <f t="shared" si="43"/>
        <v>392.75244488841543</v>
      </c>
      <c r="EO42" s="20">
        <f t="shared" si="43"/>
        <v>379.83888950624862</v>
      </c>
      <c r="EP42" s="20">
        <f t="shared" si="43"/>
        <v>366.67712280547266</v>
      </c>
      <c r="EQ42" s="20">
        <f t="shared" si="43"/>
        <v>383.60748649672871</v>
      </c>
      <c r="ER42" s="20">
        <f t="shared" si="43"/>
        <v>387.56098805497822</v>
      </c>
      <c r="ES42" s="20">
        <f t="shared" si="43"/>
        <v>363.90158860747096</v>
      </c>
      <c r="ET42" s="20">
        <f t="shared" si="43"/>
        <v>4.0456471439449242</v>
      </c>
      <c r="EU42" s="20">
        <f t="shared" si="43"/>
        <v>3.7298726269951619</v>
      </c>
      <c r="EV42" s="20">
        <f t="shared" si="43"/>
        <v>3.4569986137674018</v>
      </c>
      <c r="EW42" s="20">
        <f t="shared" si="43"/>
        <v>3.177754199010967</v>
      </c>
      <c r="EX42" s="20">
        <f t="shared" si="43"/>
        <v>2.7940616305640265</v>
      </c>
      <c r="EY42" s="20">
        <f t="shared" si="43"/>
        <v>2.899622596854833</v>
      </c>
      <c r="EZ42" s="20">
        <f t="shared" si="43"/>
        <v>3.4427048026561247</v>
      </c>
      <c r="FA42" s="20">
        <f t="shared" si="43"/>
        <v>3.0835139263609102</v>
      </c>
      <c r="FB42" s="20">
        <f t="shared" si="43"/>
        <v>3.4281352550703099</v>
      </c>
      <c r="FC42" s="20">
        <f t="shared" si="43"/>
        <v>3.3794675163649899</v>
      </c>
      <c r="FD42" s="20">
        <f t="shared" si="43"/>
        <v>3.3290085378951093</v>
      </c>
      <c r="FE42" s="20">
        <f t="shared" si="43"/>
        <v>3.0537061739089513</v>
      </c>
      <c r="FF42" s="20">
        <f t="shared" si="43"/>
        <v>4.910808133077035</v>
      </c>
      <c r="FG42" s="20">
        <f t="shared" si="43"/>
        <v>3.3255586368535512</v>
      </c>
      <c r="FH42" s="20">
        <f t="shared" si="43"/>
        <v>3.8809083992363487</v>
      </c>
      <c r="FI42" s="20">
        <f t="shared" si="43"/>
        <v>3.0873110583364798</v>
      </c>
      <c r="FJ42" s="20">
        <f t="shared" si="43"/>
        <v>3.3827643927684936</v>
      </c>
      <c r="FK42" s="20">
        <f t="shared" si="43"/>
        <v>2.7909157552776218</v>
      </c>
      <c r="FL42" s="20">
        <f t="shared" si="43"/>
        <v>27705.985645257395</v>
      </c>
      <c r="FM42" s="20">
        <f t="shared" si="43"/>
        <v>27640.675341556875</v>
      </c>
      <c r="FN42" s="20">
        <f t="shared" si="43"/>
        <v>24619.706714789703</v>
      </c>
      <c r="FO42" s="20">
        <f t="shared" si="43"/>
        <v>24010.013122800243</v>
      </c>
      <c r="FP42" s="20">
        <f t="shared" si="43"/>
        <v>22402.200617765149</v>
      </c>
      <c r="FQ42" s="20">
        <f t="shared" si="43"/>
        <v>18983.644859813085</v>
      </c>
      <c r="FR42" s="20">
        <f t="shared" si="43"/>
        <v>80.166666666666657</v>
      </c>
      <c r="FS42" s="20">
        <f t="shared" si="43"/>
        <v>78.833333333333343</v>
      </c>
      <c r="FT42" s="20">
        <f t="shared" si="43"/>
        <v>82.283333333333331</v>
      </c>
      <c r="FU42" s="20">
        <f t="shared" si="43"/>
        <v>84.166666666666657</v>
      </c>
      <c r="FV42" s="20">
        <f t="shared" si="43"/>
        <v>85.833333333333343</v>
      </c>
      <c r="FW42" s="20">
        <f t="shared" si="43"/>
        <v>66.040404040404042</v>
      </c>
      <c r="FX42" s="20">
        <f t="shared" si="43"/>
        <v>68.833333333333343</v>
      </c>
      <c r="FY42" s="20">
        <f t="shared" si="43"/>
        <v>69.333333333333329</v>
      </c>
      <c r="FZ42" s="20">
        <f t="shared" si="43"/>
        <v>74.25</v>
      </c>
      <c r="GA42" s="20">
        <f t="shared" si="43"/>
        <v>76</v>
      </c>
      <c r="GB42" s="20">
        <f t="shared" si="43"/>
        <v>76.666666666666657</v>
      </c>
      <c r="GC42" s="20">
        <f t="shared" si="43"/>
        <v>79.729867544213803</v>
      </c>
      <c r="GD42" s="20">
        <f t="shared" si="43"/>
        <v>80.075826127229078</v>
      </c>
      <c r="GE42" s="20">
        <f t="shared" si="43"/>
        <v>76.114939121985827</v>
      </c>
      <c r="GF42" s="20">
        <f t="shared" si="43"/>
        <v>74.285537685010794</v>
      </c>
      <c r="GG42" s="20">
        <f t="shared" si="43"/>
        <v>75.956179367080409</v>
      </c>
      <c r="GH42" s="20">
        <f t="shared" si="43"/>
        <v>65.839892484489212</v>
      </c>
      <c r="GI42" s="20">
        <f t="shared" si="43"/>
        <v>62.929462303266746</v>
      </c>
      <c r="GJ42" s="20">
        <f t="shared" si="43"/>
        <v>59.398593557136103</v>
      </c>
      <c r="GK42" s="20">
        <f t="shared" si="43"/>
        <v>55.716616433735481</v>
      </c>
      <c r="GL42" s="20">
        <f t="shared" si="43"/>
        <v>88.503404531876271</v>
      </c>
      <c r="GM42" s="20">
        <f t="shared" si="43"/>
        <v>89.297383005336528</v>
      </c>
      <c r="GN42" s="20">
        <f t="shared" si="43"/>
        <v>92.629329159988941</v>
      </c>
      <c r="GO42" s="20">
        <f t="shared" ref="GO42:IZ42" si="44">MEDIAN(GO7,GO8,GO16,GO17,GO27,GO30,GO31,GO34)</f>
        <v>95.663614728738622</v>
      </c>
      <c r="GP42" s="20">
        <f t="shared" si="44"/>
        <v>91.233340682538085</v>
      </c>
      <c r="GQ42" s="20">
        <f t="shared" si="44"/>
        <v>81.880505778130157</v>
      </c>
      <c r="GR42" s="20">
        <f t="shared" si="44"/>
        <v>80.819820979663135</v>
      </c>
      <c r="GS42" s="20">
        <f t="shared" si="44"/>
        <v>86.433123026329227</v>
      </c>
      <c r="GT42" s="20">
        <f t="shared" si="44"/>
        <v>96.316720621043231</v>
      </c>
      <c r="GU42" s="20">
        <f t="shared" si="44"/>
        <v>16755.412148377836</v>
      </c>
      <c r="GV42" s="20">
        <f t="shared" si="44"/>
        <v>15970.515658229811</v>
      </c>
      <c r="GW42" s="20">
        <f t="shared" si="44"/>
        <v>16779.427003194367</v>
      </c>
      <c r="GX42" s="20">
        <f t="shared" si="44"/>
        <v>15623.715047695754</v>
      </c>
      <c r="GY42" s="20">
        <f t="shared" si="44"/>
        <v>13641.588165015144</v>
      </c>
      <c r="GZ42" s="20">
        <f t="shared" si="44"/>
        <v>13084.11214953271</v>
      </c>
      <c r="HA42" s="20">
        <f t="shared" si="44"/>
        <v>96.300000000000011</v>
      </c>
      <c r="HB42" s="20">
        <f t="shared" si="44"/>
        <v>94.35</v>
      </c>
      <c r="HC42" s="20">
        <f t="shared" si="44"/>
        <v>96.4</v>
      </c>
      <c r="HD42" s="20">
        <f t="shared" si="44"/>
        <v>95.588721953802363</v>
      </c>
      <c r="HE42" s="20">
        <f t="shared" si="44"/>
        <v>95.9</v>
      </c>
      <c r="HF42" s="20">
        <f t="shared" si="44"/>
        <v>15934.71427975028</v>
      </c>
      <c r="HG42" s="20">
        <f t="shared" si="44"/>
        <v>12642.258439992829</v>
      </c>
      <c r="HH42" s="20">
        <f t="shared" si="44"/>
        <v>15567.743137373596</v>
      </c>
      <c r="HI42" s="20">
        <f t="shared" si="44"/>
        <v>14618.824768622426</v>
      </c>
      <c r="HJ42" s="20">
        <f t="shared" si="44"/>
        <v>12084.016048526217</v>
      </c>
      <c r="HK42" s="20">
        <f t="shared" si="44"/>
        <v>12509.331448158249</v>
      </c>
      <c r="HL42" s="20">
        <f t="shared" si="44"/>
        <v>29</v>
      </c>
      <c r="HM42" s="20">
        <f t="shared" si="44"/>
        <v>25.95</v>
      </c>
      <c r="HN42" s="20">
        <f t="shared" si="44"/>
        <v>26.095000000000002</v>
      </c>
      <c r="HO42" s="20">
        <f t="shared" si="44"/>
        <v>28.955474345093663</v>
      </c>
      <c r="HP42" s="20">
        <f t="shared" si="44"/>
        <v>26.543800502764036</v>
      </c>
      <c r="HQ42" s="20">
        <f t="shared" si="44"/>
        <v>33.53734056492226</v>
      </c>
      <c r="HR42" s="20">
        <f t="shared" si="44"/>
        <v>32.75</v>
      </c>
      <c r="HS42" s="20">
        <f t="shared" si="44"/>
        <v>30.85</v>
      </c>
      <c r="HT42" s="20">
        <f t="shared" si="44"/>
        <v>31.245000000000001</v>
      </c>
      <c r="HU42" s="20">
        <f t="shared" si="44"/>
        <v>34.163988155142775</v>
      </c>
      <c r="HV42" s="20">
        <f t="shared" si="44"/>
        <v>32.609005814492626</v>
      </c>
      <c r="HW42" s="20">
        <f t="shared" si="44"/>
        <v>40.610508612713872</v>
      </c>
      <c r="HX42" s="20">
        <f t="shared" si="44"/>
        <v>43.092987325458601</v>
      </c>
      <c r="HY42" s="20">
        <f t="shared" si="44"/>
        <v>38.15</v>
      </c>
      <c r="HZ42" s="20">
        <f t="shared" si="44"/>
        <v>39.094999999999999</v>
      </c>
      <c r="IA42" s="20">
        <f t="shared" si="44"/>
        <v>40.420475483471321</v>
      </c>
      <c r="IB42" s="20">
        <f t="shared" si="44"/>
        <v>37.816061903078378</v>
      </c>
      <c r="IC42" s="20">
        <f t="shared" si="44"/>
        <v>41.244362637864924</v>
      </c>
      <c r="ID42" s="20">
        <f t="shared" si="44"/>
        <v>39.981754466325938</v>
      </c>
      <c r="IE42" s="20">
        <f t="shared" si="44"/>
        <v>39.200000000000003</v>
      </c>
      <c r="IF42" s="20">
        <f t="shared" si="44"/>
        <v>39.6</v>
      </c>
      <c r="IG42" s="20">
        <f t="shared" si="44"/>
        <v>38.16476825168921</v>
      </c>
      <c r="IH42" s="20">
        <f t="shared" si="44"/>
        <v>36.990369296424589</v>
      </c>
      <c r="II42" s="20">
        <f t="shared" si="44"/>
        <v>25457.326797920978</v>
      </c>
      <c r="IJ42" s="20">
        <f t="shared" si="44"/>
        <v>21788.925462814641</v>
      </c>
      <c r="IK42" s="20">
        <f t="shared" si="44"/>
        <v>21317.634912293091</v>
      </c>
      <c r="IL42" s="20">
        <f t="shared" si="44"/>
        <v>21661.821244836858</v>
      </c>
      <c r="IM42" s="20">
        <f t="shared" si="44"/>
        <v>20830.140610283659</v>
      </c>
      <c r="IN42" s="20">
        <f t="shared" si="44"/>
        <v>5499.9178504845577</v>
      </c>
      <c r="IO42" s="20">
        <f t="shared" si="44"/>
        <v>5459.3477810334807</v>
      </c>
      <c r="IP42" s="20">
        <f t="shared" si="44"/>
        <v>6403.3202020958915</v>
      </c>
      <c r="IQ42" s="20">
        <f t="shared" si="44"/>
        <v>6330.8515951801201</v>
      </c>
      <c r="IR42" s="20">
        <f t="shared" si="44"/>
        <v>14889.94476178689</v>
      </c>
      <c r="IS42" s="20">
        <f t="shared" si="44"/>
        <v>15126.215130589302</v>
      </c>
      <c r="IT42" s="20">
        <f t="shared" si="44"/>
        <v>14399.510826819773</v>
      </c>
      <c r="IU42" s="20">
        <f t="shared" si="44"/>
        <v>13552.367147768731</v>
      </c>
      <c r="IV42" s="20">
        <f t="shared" si="44"/>
        <v>45.517019022539529</v>
      </c>
      <c r="IW42" s="20">
        <f t="shared" si="44"/>
        <v>45.3</v>
      </c>
      <c r="IX42" s="20">
        <f t="shared" si="44"/>
        <v>44.331615861138147</v>
      </c>
      <c r="IY42" s="20">
        <f t="shared" si="44"/>
        <v>48.3</v>
      </c>
      <c r="IZ42" s="20">
        <f t="shared" si="44"/>
        <v>48.502092981155371</v>
      </c>
      <c r="JA42" s="20">
        <f t="shared" ref="JA42:LL42" si="45">MEDIAN(JA7,JA8,JA16,JA17,JA27,JA30,JA31,JA34)</f>
        <v>86.583333333333343</v>
      </c>
      <c r="JB42" s="20">
        <f t="shared" si="45"/>
        <v>87.833333333333343</v>
      </c>
      <c r="JC42" s="20">
        <f t="shared" si="45"/>
        <v>86.833333333333329</v>
      </c>
      <c r="JD42" s="20">
        <f t="shared" si="45"/>
        <v>75.616666666666674</v>
      </c>
      <c r="JE42" s="20">
        <f t="shared" si="45"/>
        <v>77.5</v>
      </c>
      <c r="JF42" s="20">
        <f t="shared" si="45"/>
        <v>76.833333333333329</v>
      </c>
      <c r="JG42" s="20">
        <f t="shared" si="45"/>
        <v>5.9229918314058443</v>
      </c>
      <c r="JH42" s="20">
        <f t="shared" si="45"/>
        <v>5.2574633009990341</v>
      </c>
      <c r="JI42" s="20">
        <f t="shared" si="45"/>
        <v>5.9165633977390106</v>
      </c>
      <c r="JJ42" s="20">
        <f t="shared" si="45"/>
        <v>6.0597989323179364</v>
      </c>
      <c r="JK42" s="20">
        <f t="shared" si="45"/>
        <v>5.9250251070995414</v>
      </c>
      <c r="JL42" s="20">
        <f t="shared" si="45"/>
        <v>6.0132985471792644</v>
      </c>
      <c r="JM42" s="20">
        <f t="shared" si="45"/>
        <v>0.95415077845531715</v>
      </c>
      <c r="JN42" s="20">
        <f t="shared" si="45"/>
        <v>0.88464410162992413</v>
      </c>
      <c r="JO42" s="20">
        <f t="shared" si="45"/>
        <v>1.0618430042038254</v>
      </c>
      <c r="JP42" s="20">
        <f t="shared" si="45"/>
        <v>1.2247835431123026</v>
      </c>
      <c r="JQ42" s="20">
        <f t="shared" si="45"/>
        <v>1.0996875656214893</v>
      </c>
      <c r="JR42" s="20">
        <f t="shared" si="45"/>
        <v>0.8845426703850906</v>
      </c>
      <c r="JS42" s="20">
        <f t="shared" si="45"/>
        <v>59.267426191351213</v>
      </c>
      <c r="JT42" s="20">
        <f t="shared" si="45"/>
        <v>70.466897233201593</v>
      </c>
      <c r="JU42" s="20">
        <f t="shared" si="45"/>
        <v>80.746342672948174</v>
      </c>
      <c r="JV42" s="20">
        <f t="shared" si="45"/>
        <v>87.295208655332303</v>
      </c>
      <c r="JW42" s="20">
        <f t="shared" si="45"/>
        <v>92.623772299057933</v>
      </c>
      <c r="JX42" s="20">
        <f t="shared" si="45"/>
        <v>97.161835748792271</v>
      </c>
      <c r="JY42" s="20">
        <f t="shared" si="45"/>
        <v>95.24353075465703</v>
      </c>
      <c r="JZ42" s="20">
        <f t="shared" si="45"/>
        <v>94.520078773867624</v>
      </c>
      <c r="KA42" s="20">
        <f t="shared" si="45"/>
        <v>92.122275709945484</v>
      </c>
      <c r="KB42" s="20">
        <f t="shared" si="45"/>
        <v>10.965933800434888</v>
      </c>
      <c r="KC42" s="20">
        <f t="shared" si="45"/>
        <v>9.9584989718985604</v>
      </c>
      <c r="KD42" s="20">
        <f t="shared" si="45"/>
        <v>9.7091673919350168</v>
      </c>
      <c r="KE42" s="20">
        <f t="shared" si="45"/>
        <v>69.882972038956964</v>
      </c>
      <c r="KF42" s="20">
        <f t="shared" si="45"/>
        <v>80.350224701689129</v>
      </c>
      <c r="KG42" s="20">
        <f t="shared" si="45"/>
        <v>86.647623476267981</v>
      </c>
      <c r="KH42" s="20">
        <f t="shared" si="45"/>
        <v>96.86345020477475</v>
      </c>
      <c r="KI42" s="20">
        <f t="shared" si="45"/>
        <v>98.642231288876999</v>
      </c>
      <c r="KJ42" s="20">
        <f t="shared" si="45"/>
        <v>99.70530451866405</v>
      </c>
      <c r="KK42" s="20">
        <f t="shared" si="45"/>
        <v>82.690785754663665</v>
      </c>
      <c r="KL42" s="20">
        <f t="shared" si="45"/>
        <v>82.726957726957721</v>
      </c>
      <c r="KM42" s="20">
        <f t="shared" si="45"/>
        <v>85.986856516977014</v>
      </c>
      <c r="KN42" s="20">
        <f t="shared" si="45"/>
        <v>86.95713880215726</v>
      </c>
      <c r="KO42" s="20">
        <f t="shared" si="45"/>
        <v>86.107613328167375</v>
      </c>
      <c r="KP42" s="20">
        <f t="shared" si="45"/>
        <v>89.023718455078381</v>
      </c>
      <c r="KQ42" s="20">
        <f t="shared" si="45"/>
        <v>83.083247651788582</v>
      </c>
      <c r="KR42" s="20">
        <f t="shared" si="45"/>
        <v>83.658657434699833</v>
      </c>
      <c r="KS42" s="20">
        <f t="shared" si="45"/>
        <v>86.582064205784462</v>
      </c>
      <c r="KT42" s="20">
        <f t="shared" si="45"/>
        <v>86.231543660792767</v>
      </c>
      <c r="KU42" s="20">
        <f t="shared" si="45"/>
        <v>86.422930897127429</v>
      </c>
      <c r="KV42" s="20">
        <f t="shared" si="45"/>
        <v>86.205632101757857</v>
      </c>
      <c r="KW42" s="20">
        <f t="shared" si="45"/>
        <v>8.1758012820512818</v>
      </c>
      <c r="KX42" s="20">
        <f t="shared" si="45"/>
        <v>10.18552585907671</v>
      </c>
      <c r="KY42" s="20">
        <f t="shared" si="45"/>
        <v>13.624493927125506</v>
      </c>
      <c r="KZ42" s="20">
        <f t="shared" si="45"/>
        <v>15.523030161328034</v>
      </c>
      <c r="LA42" s="20">
        <f t="shared" si="45"/>
        <v>5618.433419827109</v>
      </c>
      <c r="LB42" s="20">
        <f t="shared" si="45"/>
        <v>4647.9731852965551</v>
      </c>
      <c r="LC42" s="20">
        <f t="shared" si="45"/>
        <v>4692.1169840823732</v>
      </c>
      <c r="LD42" s="20">
        <f t="shared" si="45"/>
        <v>4364.1141085467189</v>
      </c>
      <c r="LE42" s="20">
        <f t="shared" si="45"/>
        <v>4237.4680911145806</v>
      </c>
      <c r="LF42" s="20">
        <f t="shared" si="45"/>
        <v>7819.4219114219113</v>
      </c>
      <c r="LG42" s="20">
        <f t="shared" si="45"/>
        <v>10.31312028582771</v>
      </c>
      <c r="LH42" s="20">
        <f t="shared" si="45"/>
        <v>8.2108225108225117</v>
      </c>
      <c r="LI42" s="20">
        <f t="shared" si="45"/>
        <v>10.201058201058201</v>
      </c>
      <c r="LJ42" s="20">
        <f t="shared" si="45"/>
        <v>8.6241883116883127</v>
      </c>
      <c r="LK42" s="20">
        <f t="shared" si="45"/>
        <v>18.914050669016692</v>
      </c>
      <c r="LL42" s="20">
        <f t="shared" si="45"/>
        <v>20.870640476454469</v>
      </c>
      <c r="LM42" s="20">
        <f t="shared" ref="LM42:NN42" si="46">MEDIAN(LM7,LM8,LM16,LM17,LM27,LM30,LM31,LM34)</f>
        <v>17.344538970442073</v>
      </c>
      <c r="LN42" s="20">
        <f t="shared" si="46"/>
        <v>15.664072780576927</v>
      </c>
      <c r="LO42" s="20">
        <f t="shared" si="46"/>
        <v>18.710286861663999</v>
      </c>
      <c r="LP42" s="20">
        <f t="shared" si="46"/>
        <v>16.913703035451533</v>
      </c>
      <c r="LQ42" s="20">
        <f t="shared" si="46"/>
        <v>21.820479932852258</v>
      </c>
      <c r="LR42" s="20">
        <f t="shared" si="46"/>
        <v>21.702498575827931</v>
      </c>
      <c r="LS42" s="20">
        <f t="shared" si="46"/>
        <v>18.509168737179682</v>
      </c>
      <c r="LT42" s="20">
        <f t="shared" si="46"/>
        <v>84.012799999999999</v>
      </c>
      <c r="LU42" s="20">
        <f t="shared" si="46"/>
        <v>81.960636451697994</v>
      </c>
      <c r="LV42" s="20">
        <f t="shared" si="46"/>
        <v>86.119149999999991</v>
      </c>
      <c r="LW42" s="20">
        <f t="shared" si="46"/>
        <v>81.647818645748345</v>
      </c>
      <c r="LX42" s="20">
        <f t="shared" si="46"/>
        <v>749.99</v>
      </c>
      <c r="LY42" s="20">
        <f t="shared" si="46"/>
        <v>779.65000000000009</v>
      </c>
      <c r="LZ42" s="20">
        <f t="shared" si="46"/>
        <v>811.77499999999998</v>
      </c>
      <c r="MA42" s="20">
        <f t="shared" si="46"/>
        <v>852.7</v>
      </c>
      <c r="MB42" s="20">
        <f t="shared" si="46"/>
        <v>857.91</v>
      </c>
      <c r="MC42" s="20">
        <f t="shared" si="46"/>
        <v>465.5</v>
      </c>
      <c r="MD42" s="20">
        <f t="shared" si="46"/>
        <v>483</v>
      </c>
      <c r="ME42" s="20">
        <f t="shared" si="46"/>
        <v>524.5</v>
      </c>
      <c r="MF42" s="20">
        <f t="shared" si="46"/>
        <v>530.5</v>
      </c>
      <c r="MG42" s="20">
        <f t="shared" si="46"/>
        <v>556</v>
      </c>
      <c r="MH42" s="20">
        <f t="shared" si="46"/>
        <v>604.5</v>
      </c>
      <c r="MI42" s="20">
        <f t="shared" si="46"/>
        <v>657</v>
      </c>
      <c r="MJ42" s="20">
        <f t="shared" si="46"/>
        <v>680</v>
      </c>
      <c r="MK42" s="20">
        <f t="shared" si="46"/>
        <v>699.5</v>
      </c>
      <c r="ML42" s="20">
        <f t="shared" si="46"/>
        <v>721.5</v>
      </c>
      <c r="MM42" s="20">
        <f t="shared" si="46"/>
        <v>736.5</v>
      </c>
      <c r="MN42" s="20">
        <f t="shared" si="46"/>
        <v>786</v>
      </c>
      <c r="MO42" s="20">
        <f t="shared" si="46"/>
        <v>836.5</v>
      </c>
      <c r="MP42" s="20">
        <f t="shared" si="46"/>
        <v>876.5</v>
      </c>
      <c r="MQ42" s="20">
        <f t="shared" si="46"/>
        <v>888.5</v>
      </c>
      <c r="MR42" s="20">
        <f t="shared" si="46"/>
        <v>890.5</v>
      </c>
      <c r="MS42" s="20">
        <f t="shared" si="46"/>
        <v>892</v>
      </c>
      <c r="MT42" s="20">
        <f t="shared" si="46"/>
        <v>973.5</v>
      </c>
      <c r="MU42" s="20">
        <f t="shared" si="46"/>
        <v>973.5</v>
      </c>
      <c r="MV42" s="20">
        <f t="shared" si="46"/>
        <v>1001.5</v>
      </c>
      <c r="MW42" s="20">
        <f t="shared" si="46"/>
        <v>1052</v>
      </c>
      <c r="MX42" s="20">
        <f t="shared" si="46"/>
        <v>1109.5</v>
      </c>
      <c r="MY42" s="20">
        <f t="shared" si="46"/>
        <v>1130</v>
      </c>
      <c r="MZ42" s="20">
        <f t="shared" si="46"/>
        <v>1158</v>
      </c>
      <c r="NA42" s="20">
        <f t="shared" si="46"/>
        <v>1163</v>
      </c>
      <c r="NB42" s="20">
        <f t="shared" si="46"/>
        <v>80.716987862224187</v>
      </c>
      <c r="NC42" s="20">
        <f t="shared" si="46"/>
        <v>74.789807196995525</v>
      </c>
      <c r="ND42" s="20">
        <f t="shared" si="46"/>
        <v>72.684541702510174</v>
      </c>
      <c r="NE42" s="20">
        <f t="shared" si="46"/>
        <v>78.58865700735501</v>
      </c>
      <c r="NF42" s="20">
        <f t="shared" si="46"/>
        <v>68.542214980198011</v>
      </c>
      <c r="NG42" s="20">
        <f t="shared" si="46"/>
        <v>64.71273151863727</v>
      </c>
      <c r="NH42" s="20">
        <f t="shared" si="46"/>
        <v>86.931057080499329</v>
      </c>
      <c r="NI42" s="20">
        <f t="shared" si="46"/>
        <v>83.306797756023158</v>
      </c>
      <c r="NJ42" s="20">
        <f t="shared" si="46"/>
        <v>79.39263479911483</v>
      </c>
      <c r="NK42" s="20">
        <f t="shared" si="46"/>
        <v>84.749507656444678</v>
      </c>
      <c r="NL42" s="20">
        <f t="shared" si="46"/>
        <v>73.028188489817865</v>
      </c>
      <c r="NM42" s="20">
        <f t="shared" si="46"/>
        <v>66.798916391121992</v>
      </c>
      <c r="NN42" s="20">
        <f t="shared" si="46"/>
        <v>4.9695215416533944</v>
      </c>
    </row>
    <row r="43" spans="1:380">
      <c r="A43" t="s">
        <v>220</v>
      </c>
      <c r="B43">
        <v>4</v>
      </c>
      <c r="C43" s="20"/>
      <c r="D43" s="20">
        <f t="shared" ref="D43" si="47">MEDIAN(D9,D10,D15,D18,D20,D23,D24,D33)</f>
        <v>5242.8439383737705</v>
      </c>
      <c r="E43" s="20">
        <f t="shared" ref="E43:BP43" si="48">MEDIAN(E9,E10,E15,E18,E20,E23,E24,E33)</f>
        <v>5187.9368314097037</v>
      </c>
      <c r="F43" s="20">
        <f t="shared" si="48"/>
        <v>5051.0699682596132</v>
      </c>
      <c r="G43" s="20">
        <f t="shared" si="48"/>
        <v>4800.2500228699182</v>
      </c>
      <c r="H43" s="20">
        <f t="shared" si="48"/>
        <v>4617.755611390462</v>
      </c>
      <c r="I43" s="20">
        <f t="shared" si="48"/>
        <v>4827.7374782907536</v>
      </c>
      <c r="J43" s="20">
        <f t="shared" si="48"/>
        <v>7146.7399920181688</v>
      </c>
      <c r="K43" s="20">
        <f t="shared" si="48"/>
        <v>6792.6158879573122</v>
      </c>
      <c r="L43" s="20">
        <f t="shared" si="48"/>
        <v>6824.2663587344996</v>
      </c>
      <c r="M43" s="20">
        <f t="shared" si="48"/>
        <v>6782.0528367415354</v>
      </c>
      <c r="N43" s="20">
        <f t="shared" si="48"/>
        <v>6759.428315139834</v>
      </c>
      <c r="O43" s="20">
        <f t="shared" si="48"/>
        <v>6817.5918632521434</v>
      </c>
      <c r="P43" s="20">
        <f t="shared" si="48"/>
        <v>4940.9541119948044</v>
      </c>
      <c r="Q43" s="20">
        <f t="shared" si="48"/>
        <v>4284.0011861465709</v>
      </c>
      <c r="R43" s="20">
        <f t="shared" si="48"/>
        <v>3604.1417598040425</v>
      </c>
      <c r="S43" s="20">
        <f t="shared" si="48"/>
        <v>3700.6748187762878</v>
      </c>
      <c r="T43" s="20">
        <f t="shared" si="48"/>
        <v>4112.4736564535033</v>
      </c>
      <c r="U43" s="20">
        <f t="shared" si="48"/>
        <v>4591.3371623084104</v>
      </c>
      <c r="V43" s="20">
        <f t="shared" si="48"/>
        <v>46.5</v>
      </c>
      <c r="W43" s="20">
        <f t="shared" si="48"/>
        <v>50</v>
      </c>
      <c r="X43" s="20">
        <f t="shared" si="48"/>
        <v>53</v>
      </c>
      <c r="Y43" s="20">
        <f t="shared" si="48"/>
        <v>54</v>
      </c>
      <c r="Z43" s="20">
        <f t="shared" si="48"/>
        <v>55.5</v>
      </c>
      <c r="AA43" s="20">
        <f t="shared" si="48"/>
        <v>21.5</v>
      </c>
      <c r="AB43" s="20">
        <f t="shared" si="48"/>
        <v>23.5</v>
      </c>
      <c r="AC43" s="20">
        <f t="shared" si="48"/>
        <v>25</v>
      </c>
      <c r="AD43" s="20">
        <f t="shared" si="48"/>
        <v>26.5</v>
      </c>
      <c r="AE43" s="20">
        <f t="shared" si="48"/>
        <v>29.5</v>
      </c>
      <c r="AF43" s="20">
        <f t="shared" si="48"/>
        <v>31</v>
      </c>
      <c r="AG43" s="20">
        <f t="shared" si="48"/>
        <v>34</v>
      </c>
      <c r="AH43" s="20">
        <f t="shared" si="48"/>
        <v>37</v>
      </c>
      <c r="AI43" s="20">
        <f t="shared" si="48"/>
        <v>40</v>
      </c>
      <c r="AJ43" s="20">
        <f t="shared" si="48"/>
        <v>41</v>
      </c>
      <c r="AK43" s="20">
        <f t="shared" si="48"/>
        <v>10</v>
      </c>
      <c r="AL43" s="20">
        <f t="shared" si="48"/>
        <v>11</v>
      </c>
      <c r="AM43" s="20">
        <f t="shared" si="48"/>
        <v>15</v>
      </c>
      <c r="AN43" s="20">
        <f t="shared" si="48"/>
        <v>15</v>
      </c>
      <c r="AO43" s="20">
        <f t="shared" si="48"/>
        <v>16</v>
      </c>
      <c r="AP43" s="20">
        <f t="shared" si="48"/>
        <v>3256.0041009669189</v>
      </c>
      <c r="AQ43" s="20">
        <f t="shared" si="48"/>
        <v>3212.2367155516886</v>
      </c>
      <c r="AR43" s="20">
        <f t="shared" si="48"/>
        <v>3080.1168520719866</v>
      </c>
      <c r="AS43" s="20">
        <f t="shared" si="48"/>
        <v>3218.972776485858</v>
      </c>
      <c r="AT43" s="20">
        <f t="shared" si="48"/>
        <v>2909.2487001940272</v>
      </c>
      <c r="AU43" s="20">
        <f t="shared" si="48"/>
        <v>3055.0321739496148</v>
      </c>
      <c r="AV43" s="20">
        <f t="shared" si="48"/>
        <v>200.23696517303057</v>
      </c>
      <c r="AW43" s="20">
        <f t="shared" si="48"/>
        <v>211.71906659647988</v>
      </c>
      <c r="AX43" s="20">
        <f t="shared" si="48"/>
        <v>225.04591159331017</v>
      </c>
      <c r="AY43" s="20">
        <f t="shared" si="48"/>
        <v>240.17002783351063</v>
      </c>
      <c r="AZ43" s="20">
        <f t="shared" si="48"/>
        <v>229.77516837678991</v>
      </c>
      <c r="BA43" s="20">
        <f t="shared" si="48"/>
        <v>265.28464502886931</v>
      </c>
      <c r="BB43" s="20">
        <f t="shared" si="48"/>
        <v>90.583933226185479</v>
      </c>
      <c r="BC43" s="20">
        <f t="shared" si="48"/>
        <v>91.607720923577702</v>
      </c>
      <c r="BD43" s="20">
        <f t="shared" si="48"/>
        <v>91.44783555418806</v>
      </c>
      <c r="BE43" s="20">
        <f t="shared" si="48"/>
        <v>91.932870634178954</v>
      </c>
      <c r="BF43" s="20">
        <f t="shared" si="48"/>
        <v>91.498056438992379</v>
      </c>
      <c r="BG43" s="20">
        <f t="shared" si="48"/>
        <v>90.293605172336527</v>
      </c>
      <c r="BH43" s="20">
        <f t="shared" ref="BH43:BJ43" si="49">MEDIAN(BH9,BH10,BH15,BH18,BH20,BH23,BH24,BH33)</f>
        <v>84.3</v>
      </c>
      <c r="BI43" s="20">
        <f t="shared" si="49"/>
        <v>84.833333333333329</v>
      </c>
      <c r="BJ43" s="20">
        <f t="shared" si="49"/>
        <v>84.833333333333329</v>
      </c>
      <c r="BK43" s="20">
        <f t="shared" si="48"/>
        <v>89.949999999999989</v>
      </c>
      <c r="BL43" s="20">
        <f t="shared" si="48"/>
        <v>91.35</v>
      </c>
      <c r="BM43" s="20">
        <f t="shared" si="48"/>
        <v>92.4</v>
      </c>
      <c r="BN43" s="20">
        <f t="shared" si="48"/>
        <v>93.65</v>
      </c>
      <c r="BO43" s="20">
        <f t="shared" si="48"/>
        <v>92.25</v>
      </c>
      <c r="BP43" s="20">
        <f t="shared" si="48"/>
        <v>696.2</v>
      </c>
      <c r="BQ43" s="20">
        <f t="shared" ref="BQ43:EB43" si="50">MEDIAN(BQ9,BQ10,BQ15,BQ18,BQ20,BQ23,BQ24,BQ33)</f>
        <v>3.6546710601825376</v>
      </c>
      <c r="BR43" s="20">
        <f t="shared" si="50"/>
        <v>4.0956278720055366</v>
      </c>
      <c r="BS43" s="20">
        <f t="shared" si="50"/>
        <v>4.1244323373422791</v>
      </c>
      <c r="BT43" s="20">
        <f t="shared" si="50"/>
        <v>4.2071106021429419</v>
      </c>
      <c r="BU43" s="20">
        <f t="shared" si="50"/>
        <v>3.9124691813382686</v>
      </c>
      <c r="BV43" s="20">
        <f t="shared" si="50"/>
        <v>4.0598763823695379</v>
      </c>
      <c r="BW43" s="20">
        <f t="shared" si="50"/>
        <v>33856.851223574951</v>
      </c>
      <c r="BX43" s="20">
        <f t="shared" si="50"/>
        <v>31862.869894622316</v>
      </c>
      <c r="BY43" s="20">
        <f t="shared" si="50"/>
        <v>31314.290801210136</v>
      </c>
      <c r="BZ43" s="20">
        <f t="shared" si="50"/>
        <v>34334.318922181068</v>
      </c>
      <c r="CA43" s="20">
        <f t="shared" si="50"/>
        <v>30844.120490185742</v>
      </c>
      <c r="CB43" s="20">
        <f t="shared" si="50"/>
        <v>28878.958191554782</v>
      </c>
      <c r="CC43" s="20">
        <f t="shared" si="50"/>
        <v>46.24676285608583</v>
      </c>
      <c r="CD43" s="20">
        <f t="shared" si="50"/>
        <v>49.298536427589553</v>
      </c>
      <c r="CE43" s="20">
        <f t="shared" si="50"/>
        <v>49.975457385095943</v>
      </c>
      <c r="CF43" s="20">
        <f t="shared" si="50"/>
        <v>51.877470355731226</v>
      </c>
      <c r="CG43" s="20">
        <f t="shared" si="50"/>
        <v>52.946511090573011</v>
      </c>
      <c r="CH43" s="20">
        <f t="shared" si="50"/>
        <v>53.469312623810112</v>
      </c>
      <c r="CI43" s="20">
        <f t="shared" si="50"/>
        <v>16.890110055207074</v>
      </c>
      <c r="CJ43" s="20">
        <f t="shared" si="50"/>
        <v>16.809345166805432</v>
      </c>
      <c r="CK43" s="20">
        <f t="shared" si="50"/>
        <v>16.130372427383257</v>
      </c>
      <c r="CL43" s="20">
        <f t="shared" si="50"/>
        <v>13.94441950662392</v>
      </c>
      <c r="CM43" s="20">
        <f t="shared" si="50"/>
        <v>11.815231163443297</v>
      </c>
      <c r="CN43" s="20">
        <f t="shared" si="50"/>
        <v>11.237065924595072</v>
      </c>
      <c r="CO43" s="20">
        <f t="shared" si="50"/>
        <v>0.9</v>
      </c>
      <c r="CP43" s="20">
        <f t="shared" si="50"/>
        <v>2.5</v>
      </c>
      <c r="CQ43" s="20">
        <f t="shared" si="50"/>
        <v>0.89</v>
      </c>
      <c r="CR43" s="20">
        <f t="shared" si="50"/>
        <v>0.67999999999999994</v>
      </c>
      <c r="CS43" s="20">
        <f t="shared" si="50"/>
        <v>0.66359999999999997</v>
      </c>
      <c r="CT43" s="20">
        <f t="shared" si="50"/>
        <v>0.60940000000000005</v>
      </c>
      <c r="CU43" s="20">
        <f t="shared" si="50"/>
        <v>7.1719181044017688</v>
      </c>
      <c r="CV43" s="20">
        <f t="shared" si="50"/>
        <v>6.194865713960672</v>
      </c>
      <c r="CW43" s="20">
        <f t="shared" si="50"/>
        <v>6.7586191548312282</v>
      </c>
      <c r="CX43" s="20">
        <f t="shared" si="50"/>
        <v>5.9365789672353912</v>
      </c>
      <c r="CY43" s="20">
        <f t="shared" si="50"/>
        <v>6.2641573456305597</v>
      </c>
      <c r="CZ43" s="20">
        <f t="shared" si="50"/>
        <v>6.4075305803117715</v>
      </c>
      <c r="DA43" s="20">
        <f t="shared" si="50"/>
        <v>10.96268056771234</v>
      </c>
      <c r="DB43" s="20">
        <f t="shared" si="50"/>
        <v>10.837707540829978</v>
      </c>
      <c r="DC43" s="20">
        <f t="shared" si="50"/>
        <v>10.911334516936549</v>
      </c>
      <c r="DD43" s="20">
        <f t="shared" si="50"/>
        <v>10.316299040775569</v>
      </c>
      <c r="DE43" s="20">
        <f t="shared" si="50"/>
        <v>10.632614624632115</v>
      </c>
      <c r="DF43" s="20">
        <f t="shared" si="50"/>
        <v>9.8996572475473172</v>
      </c>
      <c r="DG43" s="20">
        <f t="shared" si="50"/>
        <v>94.051104303851076</v>
      </c>
      <c r="DH43" s="20">
        <f t="shared" si="50"/>
        <v>94.219538872863893</v>
      </c>
      <c r="DI43" s="20">
        <f t="shared" si="50"/>
        <v>93.896860988828266</v>
      </c>
      <c r="DJ43" s="20">
        <f t="shared" si="50"/>
        <v>94.211586689625449</v>
      </c>
      <c r="DK43" s="20">
        <f t="shared" si="50"/>
        <v>94.620360447341113</v>
      </c>
      <c r="DL43" s="20">
        <f t="shared" si="50"/>
        <v>94.563384092038447</v>
      </c>
      <c r="DM43" s="20">
        <f t="shared" si="50"/>
        <v>90.014499051908274</v>
      </c>
      <c r="DN43" s="20">
        <f t="shared" si="50"/>
        <v>88.051355029679854</v>
      </c>
      <c r="DO43" s="20">
        <f t="shared" si="50"/>
        <v>91.749541235750613</v>
      </c>
      <c r="DP43" s="20">
        <f t="shared" si="50"/>
        <v>92.177996365978998</v>
      </c>
      <c r="DQ43" s="20">
        <f t="shared" si="50"/>
        <v>93.899529917122081</v>
      </c>
      <c r="DR43" s="20">
        <f t="shared" si="50"/>
        <v>94.143173188257109</v>
      </c>
      <c r="DS43" s="20">
        <f t="shared" si="50"/>
        <v>22.778970287599734</v>
      </c>
      <c r="DT43" s="20">
        <f t="shared" si="50"/>
        <v>20.092741283634197</v>
      </c>
      <c r="DU43" s="20">
        <f t="shared" si="50"/>
        <v>20.438028837602761</v>
      </c>
      <c r="DV43" s="20">
        <f t="shared" si="50"/>
        <v>19.58802008823514</v>
      </c>
      <c r="DW43" s="20">
        <f t="shared" si="50"/>
        <v>20.360617183340253</v>
      </c>
      <c r="DX43" s="20">
        <f t="shared" si="50"/>
        <v>21.422378936164957</v>
      </c>
      <c r="DY43" s="20">
        <f t="shared" si="50"/>
        <v>0.9</v>
      </c>
      <c r="DZ43" s="20">
        <f t="shared" si="50"/>
        <v>1.2000000000000002</v>
      </c>
      <c r="EA43" s="20">
        <f t="shared" si="50"/>
        <v>1.3718292539450423</v>
      </c>
      <c r="EB43" s="20">
        <f t="shared" si="50"/>
        <v>1.4818728618271997</v>
      </c>
      <c r="EC43" s="20">
        <f t="shared" ref="EC43:GN43" si="51">MEDIAN(EC9,EC10,EC15,EC18,EC20,EC23,EC24,EC33)</f>
        <v>2.1867771655036741</v>
      </c>
      <c r="ED43" s="20">
        <f t="shared" si="51"/>
        <v>2.669907862966105</v>
      </c>
      <c r="EE43" s="20">
        <f t="shared" si="51"/>
        <v>37.993069546185943</v>
      </c>
      <c r="EF43" s="20">
        <f t="shared" si="51"/>
        <v>36.979982125631835</v>
      </c>
      <c r="EG43" s="20">
        <f t="shared" si="51"/>
        <v>37.683471323197352</v>
      </c>
      <c r="EH43" s="20">
        <f t="shared" si="51"/>
        <v>38.037924494062494</v>
      </c>
      <c r="EI43" s="20">
        <f t="shared" si="51"/>
        <v>40.008664592090788</v>
      </c>
      <c r="EJ43" s="20">
        <f t="shared" si="51"/>
        <v>35.029637006538479</v>
      </c>
      <c r="EK43" s="20">
        <f t="shared" si="51"/>
        <v>66.233333333333334</v>
      </c>
      <c r="EL43" s="20">
        <f t="shared" si="51"/>
        <v>64</v>
      </c>
      <c r="EM43" s="20">
        <f t="shared" si="51"/>
        <v>59.25</v>
      </c>
      <c r="EN43" s="20">
        <f t="shared" si="51"/>
        <v>435.29210561244929</v>
      </c>
      <c r="EO43" s="20">
        <f t="shared" si="51"/>
        <v>470.57205468803431</v>
      </c>
      <c r="EP43" s="20">
        <f t="shared" si="51"/>
        <v>398.88974641393037</v>
      </c>
      <c r="EQ43" s="20">
        <f t="shared" si="51"/>
        <v>367.74371069798849</v>
      </c>
      <c r="ER43" s="20">
        <f t="shared" si="51"/>
        <v>384.9608248212237</v>
      </c>
      <c r="ES43" s="20">
        <f t="shared" si="51"/>
        <v>376.4355315227408</v>
      </c>
      <c r="ET43" s="20">
        <f t="shared" si="51"/>
        <v>3.2724435602514106</v>
      </c>
      <c r="EU43" s="20">
        <f t="shared" si="51"/>
        <v>3.5460601795879114</v>
      </c>
      <c r="EV43" s="20">
        <f t="shared" si="51"/>
        <v>2.7320049111772482</v>
      </c>
      <c r="EW43" s="20">
        <f t="shared" si="51"/>
        <v>2.3292070140042269</v>
      </c>
      <c r="EX43" s="20">
        <f t="shared" si="51"/>
        <v>2.3784266309012416</v>
      </c>
      <c r="EY43" s="20">
        <f t="shared" si="51"/>
        <v>2.5820806139012884</v>
      </c>
      <c r="EZ43" s="20">
        <f t="shared" si="51"/>
        <v>3.7320129206093076</v>
      </c>
      <c r="FA43" s="20">
        <f t="shared" si="51"/>
        <v>3.7159862065017109</v>
      </c>
      <c r="FB43" s="20">
        <f t="shared" si="51"/>
        <v>3.693500911188158</v>
      </c>
      <c r="FC43" s="20">
        <f t="shared" si="51"/>
        <v>3.2021982653356598</v>
      </c>
      <c r="FD43" s="20">
        <f t="shared" si="51"/>
        <v>2.7775127626365017</v>
      </c>
      <c r="FE43" s="20">
        <f t="shared" si="51"/>
        <v>3.1198918847483448</v>
      </c>
      <c r="FF43" s="20">
        <f t="shared" si="51"/>
        <v>4.3516747323986209</v>
      </c>
      <c r="FG43" s="20">
        <f t="shared" si="51"/>
        <v>4.7510167307707363</v>
      </c>
      <c r="FH43" s="20">
        <f t="shared" si="51"/>
        <v>4.0092295381709402</v>
      </c>
      <c r="FI43" s="20">
        <f t="shared" si="51"/>
        <v>4.0643498867615175</v>
      </c>
      <c r="FJ43" s="20">
        <f t="shared" si="51"/>
        <v>4.0300608519383045</v>
      </c>
      <c r="FK43" s="20">
        <f t="shared" si="51"/>
        <v>3.6118410693997705</v>
      </c>
      <c r="FL43" s="20">
        <f t="shared" si="51"/>
        <v>35095.502153785332</v>
      </c>
      <c r="FM43" s="20">
        <f t="shared" si="51"/>
        <v>32111.935059108961</v>
      </c>
      <c r="FN43" s="20">
        <f t="shared" si="51"/>
        <v>27632.659910069626</v>
      </c>
      <c r="FO43" s="20">
        <f t="shared" si="51"/>
        <v>31014.577897064373</v>
      </c>
      <c r="FP43" s="20">
        <f t="shared" si="51"/>
        <v>31317.403279098624</v>
      </c>
      <c r="FQ43" s="20">
        <f t="shared" si="51"/>
        <v>29371.130174176302</v>
      </c>
      <c r="FR43" s="20">
        <f t="shared" si="51"/>
        <v>83.833333333333329</v>
      </c>
      <c r="FS43" s="20">
        <f t="shared" si="51"/>
        <v>81.5</v>
      </c>
      <c r="FT43" s="20">
        <f t="shared" si="51"/>
        <v>83.133333333333326</v>
      </c>
      <c r="FU43" s="20">
        <f t="shared" si="51"/>
        <v>85</v>
      </c>
      <c r="FV43" s="20">
        <f t="shared" si="51"/>
        <v>85</v>
      </c>
      <c r="FW43" s="20">
        <f t="shared" si="51"/>
        <v>78.500915750915752</v>
      </c>
      <c r="FX43" s="20">
        <f t="shared" si="51"/>
        <v>80</v>
      </c>
      <c r="FY43" s="20">
        <f t="shared" si="51"/>
        <v>75</v>
      </c>
      <c r="FZ43" s="20">
        <f t="shared" si="51"/>
        <v>81.466666666666669</v>
      </c>
      <c r="GA43" s="20">
        <f t="shared" si="51"/>
        <v>80.5</v>
      </c>
      <c r="GB43" s="20">
        <f t="shared" si="51"/>
        <v>76.666666666666657</v>
      </c>
      <c r="GC43" s="20">
        <f t="shared" si="51"/>
        <v>73.634682696753146</v>
      </c>
      <c r="GD43" s="20">
        <f t="shared" si="51"/>
        <v>74.085698924322756</v>
      </c>
      <c r="GE43" s="20">
        <f t="shared" si="51"/>
        <v>69.952248751182339</v>
      </c>
      <c r="GF43" s="20">
        <f t="shared" si="51"/>
        <v>74.593361988835227</v>
      </c>
      <c r="GG43" s="20">
        <f t="shared" si="51"/>
        <v>80.608928755826923</v>
      </c>
      <c r="GH43" s="20">
        <f t="shared" si="51"/>
        <v>48.602509005671173</v>
      </c>
      <c r="GI43" s="20">
        <f t="shared" si="51"/>
        <v>46.716072776600711</v>
      </c>
      <c r="GJ43" s="20">
        <f t="shared" si="51"/>
        <v>54.524096213171141</v>
      </c>
      <c r="GK43" s="20">
        <f t="shared" si="51"/>
        <v>56.31498688447293</v>
      </c>
      <c r="GL43" s="20">
        <f t="shared" si="51"/>
        <v>99.080546331750895</v>
      </c>
      <c r="GM43" s="20">
        <f t="shared" si="51"/>
        <v>94.234070142789591</v>
      </c>
      <c r="GN43" s="20">
        <f t="shared" si="51"/>
        <v>111.9812856323243</v>
      </c>
      <c r="GO43" s="20">
        <f t="shared" ref="GO43:IZ43" si="52">MEDIAN(GO9,GO10,GO15,GO18,GO20,GO23,GO24,GO33)</f>
        <v>107.36765175874052</v>
      </c>
      <c r="GP43" s="20">
        <f t="shared" si="52"/>
        <v>109.29575122140912</v>
      </c>
      <c r="GQ43" s="20">
        <f t="shared" si="52"/>
        <v>104.19811020552666</v>
      </c>
      <c r="GR43" s="20">
        <f t="shared" si="52"/>
        <v>95.147947244597944</v>
      </c>
      <c r="GS43" s="20">
        <f t="shared" si="52"/>
        <v>95.871471857384137</v>
      </c>
      <c r="GT43" s="20">
        <f t="shared" si="52"/>
        <v>97.102471687523405</v>
      </c>
      <c r="GU43" s="20">
        <f t="shared" si="52"/>
        <v>23469.397740237393</v>
      </c>
      <c r="GV43" s="20">
        <f t="shared" si="52"/>
        <v>22607.027977696504</v>
      </c>
      <c r="GW43" s="20">
        <f t="shared" si="52"/>
        <v>18883.903030698293</v>
      </c>
      <c r="GX43" s="20">
        <f t="shared" si="52"/>
        <v>18647.145977528584</v>
      </c>
      <c r="GY43" s="20">
        <f t="shared" si="52"/>
        <v>19088.27947922883</v>
      </c>
      <c r="GZ43" s="20">
        <f t="shared" si="52"/>
        <v>18495.459230676854</v>
      </c>
      <c r="HA43" s="20">
        <f t="shared" si="52"/>
        <v>97.199999999999989</v>
      </c>
      <c r="HB43" s="20">
        <f t="shared" si="52"/>
        <v>95.9</v>
      </c>
      <c r="HC43" s="20">
        <f t="shared" si="52"/>
        <v>97.05</v>
      </c>
      <c r="HD43" s="20">
        <f t="shared" si="52"/>
        <v>93.582515045929682</v>
      </c>
      <c r="HE43" s="20">
        <f t="shared" si="52"/>
        <v>94.800000000000011</v>
      </c>
      <c r="HF43" s="20">
        <f t="shared" si="52"/>
        <v>20044.83624529756</v>
      </c>
      <c r="HG43" s="20">
        <f t="shared" si="52"/>
        <v>19497.569657877699</v>
      </c>
      <c r="HH43" s="20">
        <f t="shared" si="52"/>
        <v>20444.750894428835</v>
      </c>
      <c r="HI43" s="20">
        <f t="shared" si="52"/>
        <v>16882.136348700631</v>
      </c>
      <c r="HJ43" s="20">
        <f t="shared" si="52"/>
        <v>13763.983021055528</v>
      </c>
      <c r="HK43" s="20">
        <f t="shared" si="52"/>
        <v>13317.658599556566</v>
      </c>
      <c r="HL43" s="20">
        <f t="shared" si="52"/>
        <v>31.494968935079921</v>
      </c>
      <c r="HM43" s="20">
        <f t="shared" si="52"/>
        <v>28.9</v>
      </c>
      <c r="HN43" s="20">
        <f t="shared" si="52"/>
        <v>27.215000000000003</v>
      </c>
      <c r="HO43" s="20">
        <f t="shared" si="52"/>
        <v>26.954248530634526</v>
      </c>
      <c r="HP43" s="20">
        <f t="shared" si="52"/>
        <v>25.486276313231702</v>
      </c>
      <c r="HQ43" s="20">
        <f t="shared" si="52"/>
        <v>34.729614165265012</v>
      </c>
      <c r="HR43" s="20">
        <f t="shared" si="52"/>
        <v>35.745646267256468</v>
      </c>
      <c r="HS43" s="20">
        <f t="shared" si="52"/>
        <v>32.5</v>
      </c>
      <c r="HT43" s="20">
        <f t="shared" si="52"/>
        <v>32.195</v>
      </c>
      <c r="HU43" s="20">
        <f t="shared" si="52"/>
        <v>31.575668337155228</v>
      </c>
      <c r="HV43" s="20">
        <f t="shared" si="52"/>
        <v>30.700092411675669</v>
      </c>
      <c r="HW43" s="20">
        <f t="shared" si="52"/>
        <v>41.884757580189465</v>
      </c>
      <c r="HX43" s="20">
        <f t="shared" si="52"/>
        <v>42.364833986291998</v>
      </c>
      <c r="HY43" s="20">
        <f t="shared" si="52"/>
        <v>37.35</v>
      </c>
      <c r="HZ43" s="20">
        <f t="shared" si="52"/>
        <v>43.234999999999999</v>
      </c>
      <c r="IA43" s="20">
        <f t="shared" si="52"/>
        <v>43.965071835488381</v>
      </c>
      <c r="IB43" s="20">
        <f t="shared" si="52"/>
        <v>35.309210220794057</v>
      </c>
      <c r="IC43" s="20">
        <f t="shared" si="52"/>
        <v>36.412538756183082</v>
      </c>
      <c r="ID43" s="20">
        <f t="shared" si="52"/>
        <v>37.939772054102647</v>
      </c>
      <c r="IE43" s="20">
        <f t="shared" si="52"/>
        <v>39.4</v>
      </c>
      <c r="IF43" s="20">
        <f t="shared" si="52"/>
        <v>37.58</v>
      </c>
      <c r="IG43" s="20">
        <f t="shared" si="52"/>
        <v>36.472909145387618</v>
      </c>
      <c r="IH43" s="20">
        <f t="shared" si="52"/>
        <v>37.534015368965441</v>
      </c>
      <c r="II43" s="20">
        <f t="shared" si="52"/>
        <v>23174.148506062287</v>
      </c>
      <c r="IJ43" s="20">
        <f t="shared" si="52"/>
        <v>23051.969522818792</v>
      </c>
      <c r="IK43" s="20">
        <f t="shared" si="52"/>
        <v>20799.530788881064</v>
      </c>
      <c r="IL43" s="20">
        <f t="shared" si="52"/>
        <v>20955.956819975192</v>
      </c>
      <c r="IM43" s="20">
        <f t="shared" si="52"/>
        <v>19932.306357318892</v>
      </c>
      <c r="IN43" s="20">
        <f t="shared" si="52"/>
        <v>6325.981322128705</v>
      </c>
      <c r="IO43" s="20">
        <f t="shared" si="52"/>
        <v>5470.3062290797752</v>
      </c>
      <c r="IP43" s="20">
        <f t="shared" si="52"/>
        <v>4716.5531943349542</v>
      </c>
      <c r="IQ43" s="20">
        <f t="shared" si="52"/>
        <v>5727.5560436465494</v>
      </c>
      <c r="IR43" s="20">
        <f t="shared" si="52"/>
        <v>15686.591582219873</v>
      </c>
      <c r="IS43" s="20">
        <f t="shared" si="52"/>
        <v>17006.014550840635</v>
      </c>
      <c r="IT43" s="20">
        <f t="shared" si="52"/>
        <v>15962.381705640923</v>
      </c>
      <c r="IU43" s="20">
        <f t="shared" si="52"/>
        <v>15738.229601676179</v>
      </c>
      <c r="IV43" s="20">
        <f t="shared" si="52"/>
        <v>41.173815828184757</v>
      </c>
      <c r="IW43" s="20">
        <f t="shared" si="52"/>
        <v>42.29</v>
      </c>
      <c r="IX43" s="20">
        <f t="shared" si="52"/>
        <v>43.142490664681532</v>
      </c>
      <c r="IY43" s="20">
        <f t="shared" si="52"/>
        <v>42.95</v>
      </c>
      <c r="IZ43" s="20">
        <f t="shared" si="52"/>
        <v>43.1807241891198</v>
      </c>
      <c r="JA43" s="20">
        <f t="shared" ref="JA43:LL43" si="53">MEDIAN(JA9,JA10,JA15,JA18,JA20,JA23,JA24,JA33)</f>
        <v>87.550000000000011</v>
      </c>
      <c r="JB43" s="20">
        <f t="shared" si="53"/>
        <v>87.5</v>
      </c>
      <c r="JC43" s="20">
        <f t="shared" si="53"/>
        <v>87.666666666666657</v>
      </c>
      <c r="JD43" s="20">
        <f t="shared" si="53"/>
        <v>75.366666666666674</v>
      </c>
      <c r="JE43" s="20">
        <f t="shared" si="53"/>
        <v>76.666666666666657</v>
      </c>
      <c r="JF43" s="20">
        <f t="shared" si="53"/>
        <v>77.833333333333343</v>
      </c>
      <c r="JG43" s="20">
        <f t="shared" si="53"/>
        <v>4.0151591949969605</v>
      </c>
      <c r="JH43" s="20">
        <f t="shared" si="53"/>
        <v>3.4639083325565228</v>
      </c>
      <c r="JI43" s="20">
        <f t="shared" si="53"/>
        <v>4.6919383589111723</v>
      </c>
      <c r="JJ43" s="20">
        <f t="shared" si="53"/>
        <v>4.236412419141101</v>
      </c>
      <c r="JK43" s="20">
        <f t="shared" si="53"/>
        <v>4.5891067377325268</v>
      </c>
      <c r="JL43" s="20">
        <f t="shared" si="53"/>
        <v>5.8646811295153718</v>
      </c>
      <c r="JM43" s="20">
        <f t="shared" si="53"/>
        <v>1.6858369460263887</v>
      </c>
      <c r="JN43" s="20">
        <f t="shared" si="53"/>
        <v>2.0266295170582183</v>
      </c>
      <c r="JO43" s="20">
        <f t="shared" si="53"/>
        <v>1.7832453035647229</v>
      </c>
      <c r="JP43" s="20">
        <f t="shared" si="53"/>
        <v>1.4493384272363439</v>
      </c>
      <c r="JQ43" s="20">
        <f t="shared" si="53"/>
        <v>1.0198199443912939</v>
      </c>
      <c r="JR43" s="20">
        <f t="shared" si="53"/>
        <v>1.4048044723128821</v>
      </c>
      <c r="JS43" s="20">
        <f t="shared" si="53"/>
        <v>59.873711479302713</v>
      </c>
      <c r="JT43" s="20">
        <f t="shared" si="53"/>
        <v>70.370470524607896</v>
      </c>
      <c r="JU43" s="20">
        <f t="shared" si="53"/>
        <v>80.601861874864682</v>
      </c>
      <c r="JV43" s="20">
        <f t="shared" si="53"/>
        <v>84.968231830156512</v>
      </c>
      <c r="JW43" s="20">
        <f t="shared" si="53"/>
        <v>93.212775951150775</v>
      </c>
      <c r="JX43" s="20">
        <f t="shared" si="53"/>
        <v>93.799857831134986</v>
      </c>
      <c r="JY43" s="20">
        <f t="shared" si="53"/>
        <v>95.950096231282672</v>
      </c>
      <c r="JZ43" s="20">
        <f t="shared" si="53"/>
        <v>95.887013939838596</v>
      </c>
      <c r="KA43" s="20">
        <f t="shared" si="53"/>
        <v>94.999265215291913</v>
      </c>
      <c r="KB43" s="20">
        <f t="shared" si="53"/>
        <v>9.0309715435469968</v>
      </c>
      <c r="KC43" s="20">
        <f t="shared" si="53"/>
        <v>9.5470758572163135</v>
      </c>
      <c r="KD43" s="20">
        <f t="shared" si="53"/>
        <v>8.9516369631781423</v>
      </c>
      <c r="KE43" s="20">
        <f t="shared" si="53"/>
        <v>78.652382751362723</v>
      </c>
      <c r="KF43" s="20">
        <f t="shared" si="53"/>
        <v>85.786911844240137</v>
      </c>
      <c r="KG43" s="20">
        <f t="shared" si="53"/>
        <v>91.138655785664795</v>
      </c>
      <c r="KH43" s="20">
        <f t="shared" si="53"/>
        <v>97.356649044326957</v>
      </c>
      <c r="KI43" s="20">
        <f t="shared" si="53"/>
        <v>99.284816095567436</v>
      </c>
      <c r="KJ43" s="20">
        <f t="shared" si="53"/>
        <v>99.686951210200817</v>
      </c>
      <c r="KK43" s="20">
        <f t="shared" si="53"/>
        <v>78.356688464789357</v>
      </c>
      <c r="KL43" s="20">
        <f t="shared" si="53"/>
        <v>80.284139100933004</v>
      </c>
      <c r="KM43" s="20">
        <f t="shared" si="53"/>
        <v>82.413614447639986</v>
      </c>
      <c r="KN43" s="20">
        <f t="shared" si="53"/>
        <v>87.146433041301634</v>
      </c>
      <c r="KO43" s="20">
        <f t="shared" si="53"/>
        <v>84.707609999586339</v>
      </c>
      <c r="KP43" s="20">
        <f t="shared" si="53"/>
        <v>83.468353542526984</v>
      </c>
      <c r="KQ43" s="20">
        <f t="shared" si="53"/>
        <v>80.798646473540046</v>
      </c>
      <c r="KR43" s="20">
        <f t="shared" si="53"/>
        <v>80.4671911735702</v>
      </c>
      <c r="KS43" s="20">
        <f t="shared" si="53"/>
        <v>81.643250794175856</v>
      </c>
      <c r="KT43" s="20">
        <f t="shared" si="53"/>
        <v>84.676062131230935</v>
      </c>
      <c r="KU43" s="20">
        <f t="shared" si="53"/>
        <v>86.366864908721595</v>
      </c>
      <c r="KV43" s="20">
        <f t="shared" si="53"/>
        <v>85.837461960157157</v>
      </c>
      <c r="KW43" s="20">
        <f t="shared" si="53"/>
        <v>11.550886143931256</v>
      </c>
      <c r="KX43" s="20">
        <f t="shared" si="53"/>
        <v>17.73566017316017</v>
      </c>
      <c r="KY43" s="20">
        <f t="shared" si="53"/>
        <v>16.636794341385293</v>
      </c>
      <c r="KZ43" s="20">
        <f t="shared" si="53"/>
        <v>16.113711001642034</v>
      </c>
      <c r="LA43" s="20">
        <f t="shared" si="53"/>
        <v>6406.7002056766687</v>
      </c>
      <c r="LB43" s="20">
        <f t="shared" si="53"/>
        <v>7293.3164894676747</v>
      </c>
      <c r="LC43" s="20">
        <f t="shared" si="53"/>
        <v>7314.3232139411848</v>
      </c>
      <c r="LD43" s="20">
        <f t="shared" si="53"/>
        <v>6280.2790370122002</v>
      </c>
      <c r="LE43" s="20">
        <f t="shared" si="53"/>
        <v>6506.1979599863453</v>
      </c>
      <c r="LF43" s="20">
        <f t="shared" si="53"/>
        <v>5829.545454545454</v>
      </c>
      <c r="LG43" s="20">
        <f t="shared" si="53"/>
        <v>10.849489795918368</v>
      </c>
      <c r="LH43" s="20">
        <f t="shared" si="53"/>
        <v>9.2999999999999989</v>
      </c>
      <c r="LI43" s="20">
        <f t="shared" si="53"/>
        <v>9.0089369080965724</v>
      </c>
      <c r="LJ43" s="20">
        <f t="shared" si="53"/>
        <v>9.2944897959183681</v>
      </c>
      <c r="LK43" s="20">
        <f t="shared" si="53"/>
        <v>18.243971695271078</v>
      </c>
      <c r="LL43" s="20">
        <f t="shared" si="53"/>
        <v>16.825286531813568</v>
      </c>
      <c r="LM43" s="20">
        <f t="shared" ref="LM43:NN43" si="54">MEDIAN(LM9,LM10,LM15,LM18,LM20,LM23,LM24,LM33)</f>
        <v>19.709826933597341</v>
      </c>
      <c r="LN43" s="20">
        <f t="shared" si="54"/>
        <v>18.903579948149215</v>
      </c>
      <c r="LO43" s="20">
        <f t="shared" si="54"/>
        <v>19.379797315708558</v>
      </c>
      <c r="LP43" s="20">
        <f t="shared" si="54"/>
        <v>18.601369394248032</v>
      </c>
      <c r="LQ43" s="20">
        <f t="shared" si="54"/>
        <v>19.144689177267281</v>
      </c>
      <c r="LR43" s="20">
        <f t="shared" si="54"/>
        <v>19.171685275719653</v>
      </c>
      <c r="LS43" s="20">
        <f t="shared" si="54"/>
        <v>16.209705888873746</v>
      </c>
      <c r="LT43" s="20">
        <f t="shared" si="54"/>
        <v>85.734650000000002</v>
      </c>
      <c r="LU43" s="20">
        <f t="shared" si="54"/>
        <v>83.268989611697194</v>
      </c>
      <c r="LV43" s="20">
        <f t="shared" si="54"/>
        <v>87.125</v>
      </c>
      <c r="LW43" s="20">
        <f t="shared" si="54"/>
        <v>85.862476203838924</v>
      </c>
      <c r="LX43" s="20">
        <f t="shared" si="54"/>
        <v>696.2</v>
      </c>
      <c r="LY43" s="20">
        <f t="shared" si="54"/>
        <v>738.66000000000008</v>
      </c>
      <c r="LZ43" s="20">
        <f t="shared" si="54"/>
        <v>771.80499999999995</v>
      </c>
      <c r="MA43" s="20">
        <f t="shared" si="54"/>
        <v>807.25</v>
      </c>
      <c r="MB43" s="20">
        <f t="shared" si="54"/>
        <v>811.95</v>
      </c>
      <c r="MC43" s="20">
        <f t="shared" si="54"/>
        <v>518</v>
      </c>
      <c r="MD43" s="20">
        <f t="shared" si="54"/>
        <v>530</v>
      </c>
      <c r="ME43" s="20">
        <f t="shared" si="54"/>
        <v>565</v>
      </c>
      <c r="MF43" s="20">
        <f t="shared" si="54"/>
        <v>620</v>
      </c>
      <c r="MG43" s="20">
        <f t="shared" si="54"/>
        <v>631</v>
      </c>
      <c r="MH43" s="20">
        <f t="shared" si="54"/>
        <v>646.5</v>
      </c>
      <c r="MI43" s="20">
        <f t="shared" si="54"/>
        <v>699.5</v>
      </c>
      <c r="MJ43" s="20">
        <f t="shared" si="54"/>
        <v>738.5</v>
      </c>
      <c r="MK43" s="20">
        <f t="shared" si="54"/>
        <v>763</v>
      </c>
      <c r="ML43" s="20">
        <f t="shared" si="54"/>
        <v>787</v>
      </c>
      <c r="MM43" s="20">
        <f t="shared" si="54"/>
        <v>820.5</v>
      </c>
      <c r="MN43" s="20">
        <f t="shared" si="54"/>
        <v>868.5</v>
      </c>
      <c r="MO43" s="20">
        <f t="shared" si="54"/>
        <v>861</v>
      </c>
      <c r="MP43" s="20">
        <f t="shared" si="54"/>
        <v>907</v>
      </c>
      <c r="MQ43" s="20">
        <f t="shared" si="54"/>
        <v>902</v>
      </c>
      <c r="MR43" s="20">
        <f t="shared" si="54"/>
        <v>927</v>
      </c>
      <c r="MS43" s="20">
        <f t="shared" si="54"/>
        <v>939</v>
      </c>
      <c r="MT43" s="20">
        <f t="shared" si="54"/>
        <v>990</v>
      </c>
      <c r="MU43" s="20">
        <f t="shared" si="54"/>
        <v>1052</v>
      </c>
      <c r="MV43" s="20">
        <f t="shared" si="54"/>
        <v>1044</v>
      </c>
      <c r="MW43" s="20">
        <f t="shared" si="54"/>
        <v>1046</v>
      </c>
      <c r="MX43" s="20">
        <f t="shared" si="54"/>
        <v>1076</v>
      </c>
      <c r="MY43" s="20">
        <f t="shared" si="54"/>
        <v>1107</v>
      </c>
      <c r="MZ43" s="20">
        <f t="shared" si="54"/>
        <v>1190</v>
      </c>
      <c r="NA43" s="20">
        <f t="shared" si="54"/>
        <v>1160</v>
      </c>
      <c r="NB43" s="20">
        <f t="shared" si="54"/>
        <v>78.992892878082984</v>
      </c>
      <c r="NC43" s="20">
        <f t="shared" si="54"/>
        <v>71.894315999894786</v>
      </c>
      <c r="ND43" s="20">
        <f t="shared" si="54"/>
        <v>69.592605273296286</v>
      </c>
      <c r="NE43" s="20">
        <f t="shared" si="54"/>
        <v>75.334914220909923</v>
      </c>
      <c r="NF43" s="20">
        <f t="shared" si="54"/>
        <v>63.349210137724285</v>
      </c>
      <c r="NG43" s="20">
        <f t="shared" si="54"/>
        <v>61.153942840147863</v>
      </c>
      <c r="NH43" s="20">
        <f t="shared" si="54"/>
        <v>83.268245838668363</v>
      </c>
      <c r="NI43" s="20">
        <f t="shared" si="54"/>
        <v>77.646174580136858</v>
      </c>
      <c r="NJ43" s="20">
        <f t="shared" si="54"/>
        <v>73.866801375321273</v>
      </c>
      <c r="NK43" s="20">
        <f t="shared" si="54"/>
        <v>82.061687921923891</v>
      </c>
      <c r="NL43" s="20">
        <f t="shared" si="54"/>
        <v>68.042685729191248</v>
      </c>
      <c r="NM43" s="20">
        <f t="shared" si="54"/>
        <v>63.249984827134881</v>
      </c>
      <c r="NN43" s="20">
        <f t="shared" si="54"/>
        <v>3.6546710601825376</v>
      </c>
    </row>
    <row r="44" spans="1:380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</row>
    <row r="45" spans="1:380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17</v>
      </c>
      <c r="R45">
        <v>18</v>
      </c>
      <c r="S45">
        <v>19</v>
      </c>
      <c r="T45">
        <v>20</v>
      </c>
      <c r="U45">
        <v>21</v>
      </c>
      <c r="V45">
        <v>22</v>
      </c>
      <c r="W45">
        <v>23</v>
      </c>
      <c r="X45">
        <v>24</v>
      </c>
      <c r="Y45">
        <v>25</v>
      </c>
      <c r="Z45">
        <v>26</v>
      </c>
      <c r="AA45">
        <v>27</v>
      </c>
      <c r="AB45">
        <v>28</v>
      </c>
      <c r="AC45">
        <v>29</v>
      </c>
      <c r="AD45">
        <v>30</v>
      </c>
      <c r="AE45">
        <v>31</v>
      </c>
      <c r="AF45">
        <v>32</v>
      </c>
      <c r="AG45">
        <v>33</v>
      </c>
      <c r="AH45">
        <v>34</v>
      </c>
      <c r="AI45">
        <v>35</v>
      </c>
      <c r="AJ45">
        <v>36</v>
      </c>
      <c r="AK45">
        <v>37</v>
      </c>
      <c r="AL45">
        <v>38</v>
      </c>
      <c r="AM45">
        <v>39</v>
      </c>
      <c r="AN45">
        <v>40</v>
      </c>
      <c r="AO45">
        <v>41</v>
      </c>
      <c r="AP45">
        <v>42</v>
      </c>
      <c r="AQ45">
        <v>43</v>
      </c>
      <c r="AR45">
        <v>44</v>
      </c>
      <c r="AS45">
        <v>45</v>
      </c>
      <c r="AT45">
        <v>46</v>
      </c>
      <c r="AU45">
        <v>47</v>
      </c>
      <c r="AV45">
        <v>48</v>
      </c>
      <c r="AW45">
        <v>49</v>
      </c>
      <c r="AX45">
        <v>50</v>
      </c>
      <c r="AY45">
        <v>51</v>
      </c>
      <c r="AZ45">
        <v>52</v>
      </c>
      <c r="BA45">
        <v>53</v>
      </c>
      <c r="BB45">
        <v>54</v>
      </c>
      <c r="BC45">
        <v>55</v>
      </c>
      <c r="BD45">
        <v>56</v>
      </c>
      <c r="BE45">
        <v>57</v>
      </c>
      <c r="BF45">
        <v>58</v>
      </c>
      <c r="BG45">
        <v>59</v>
      </c>
      <c r="BH45">
        <v>60</v>
      </c>
      <c r="BI45">
        <v>61</v>
      </c>
      <c r="BJ45">
        <v>62</v>
      </c>
      <c r="BK45">
        <v>63</v>
      </c>
      <c r="BL45">
        <v>64</v>
      </c>
      <c r="BM45">
        <v>65</v>
      </c>
      <c r="BN45">
        <v>66</v>
      </c>
      <c r="BO45">
        <v>67</v>
      </c>
      <c r="BP45">
        <v>68</v>
      </c>
      <c r="BQ45">
        <v>69</v>
      </c>
      <c r="BR45">
        <v>70</v>
      </c>
      <c r="BS45">
        <v>71</v>
      </c>
      <c r="BT45">
        <v>72</v>
      </c>
      <c r="BU45">
        <v>73</v>
      </c>
      <c r="BV45">
        <v>74</v>
      </c>
      <c r="BW45">
        <v>75</v>
      </c>
      <c r="BX45">
        <v>76</v>
      </c>
      <c r="BY45">
        <v>77</v>
      </c>
      <c r="BZ45">
        <v>78</v>
      </c>
      <c r="CA45">
        <v>79</v>
      </c>
      <c r="CB45">
        <v>80</v>
      </c>
      <c r="CC45">
        <v>81</v>
      </c>
      <c r="CD45">
        <v>82</v>
      </c>
      <c r="CE45">
        <v>83</v>
      </c>
      <c r="CF45">
        <v>84</v>
      </c>
      <c r="CG45">
        <v>85</v>
      </c>
      <c r="CH45">
        <v>86</v>
      </c>
      <c r="CI45">
        <v>87</v>
      </c>
      <c r="CJ45">
        <v>88</v>
      </c>
      <c r="CK45">
        <v>89</v>
      </c>
      <c r="CL45">
        <v>90</v>
      </c>
      <c r="CM45">
        <v>91</v>
      </c>
      <c r="CN45">
        <v>92</v>
      </c>
      <c r="CO45">
        <v>93</v>
      </c>
      <c r="CP45">
        <v>94</v>
      </c>
      <c r="CQ45">
        <v>95</v>
      </c>
      <c r="CR45">
        <v>96</v>
      </c>
      <c r="CS45">
        <v>97</v>
      </c>
      <c r="CT45">
        <v>98</v>
      </c>
      <c r="CU45">
        <v>99</v>
      </c>
      <c r="CV45">
        <v>100</v>
      </c>
      <c r="CW45">
        <v>101</v>
      </c>
      <c r="CX45">
        <v>102</v>
      </c>
      <c r="CY45">
        <v>103</v>
      </c>
      <c r="CZ45">
        <v>104</v>
      </c>
      <c r="DA45">
        <v>105</v>
      </c>
      <c r="DB45">
        <v>106</v>
      </c>
      <c r="DC45">
        <v>107</v>
      </c>
      <c r="DD45">
        <v>108</v>
      </c>
      <c r="DE45">
        <v>109</v>
      </c>
      <c r="DF45">
        <v>110</v>
      </c>
      <c r="DG45">
        <v>111</v>
      </c>
      <c r="DH45">
        <v>112</v>
      </c>
      <c r="DI45">
        <v>113</v>
      </c>
      <c r="DJ45">
        <v>114</v>
      </c>
      <c r="DK45">
        <v>115</v>
      </c>
      <c r="DL45">
        <v>116</v>
      </c>
      <c r="DM45">
        <v>117</v>
      </c>
      <c r="DN45">
        <v>118</v>
      </c>
      <c r="DO45">
        <v>119</v>
      </c>
      <c r="DP45">
        <v>120</v>
      </c>
      <c r="DQ45">
        <v>121</v>
      </c>
      <c r="DR45">
        <v>122</v>
      </c>
      <c r="DS45">
        <v>123</v>
      </c>
      <c r="DT45">
        <v>124</v>
      </c>
      <c r="DU45">
        <v>125</v>
      </c>
      <c r="DV45">
        <v>126</v>
      </c>
      <c r="DW45">
        <v>127</v>
      </c>
      <c r="DX45">
        <v>128</v>
      </c>
      <c r="DY45">
        <v>129</v>
      </c>
      <c r="DZ45">
        <v>130</v>
      </c>
      <c r="EA45">
        <v>131</v>
      </c>
      <c r="EB45">
        <v>132</v>
      </c>
      <c r="EC45">
        <v>133</v>
      </c>
      <c r="ED45">
        <v>134</v>
      </c>
      <c r="EE45">
        <v>135</v>
      </c>
      <c r="EF45">
        <v>136</v>
      </c>
      <c r="EG45">
        <v>137</v>
      </c>
      <c r="EH45">
        <v>138</v>
      </c>
      <c r="EI45">
        <v>139</v>
      </c>
      <c r="EJ45">
        <v>140</v>
      </c>
      <c r="EK45">
        <v>141</v>
      </c>
      <c r="EL45">
        <v>142</v>
      </c>
      <c r="EM45">
        <v>143</v>
      </c>
      <c r="EN45">
        <v>144</v>
      </c>
      <c r="EO45">
        <v>145</v>
      </c>
      <c r="EP45">
        <v>146</v>
      </c>
      <c r="EQ45">
        <v>147</v>
      </c>
      <c r="ER45">
        <v>148</v>
      </c>
      <c r="ES45">
        <v>149</v>
      </c>
      <c r="ET45">
        <v>150</v>
      </c>
      <c r="EU45">
        <v>151</v>
      </c>
      <c r="EV45">
        <v>152</v>
      </c>
      <c r="EW45">
        <v>153</v>
      </c>
      <c r="EX45">
        <v>154</v>
      </c>
      <c r="EY45">
        <v>155</v>
      </c>
      <c r="EZ45">
        <v>156</v>
      </c>
      <c r="FA45">
        <v>157</v>
      </c>
      <c r="FB45">
        <v>158</v>
      </c>
      <c r="FC45">
        <v>159</v>
      </c>
      <c r="FD45">
        <v>160</v>
      </c>
      <c r="FE45">
        <v>161</v>
      </c>
      <c r="FF45">
        <v>162</v>
      </c>
      <c r="FG45">
        <v>163</v>
      </c>
      <c r="FH45">
        <v>164</v>
      </c>
      <c r="FI45">
        <v>165</v>
      </c>
      <c r="FJ45">
        <v>166</v>
      </c>
      <c r="FK45">
        <v>167</v>
      </c>
      <c r="FL45">
        <v>168</v>
      </c>
      <c r="FM45">
        <v>169</v>
      </c>
      <c r="FN45">
        <v>170</v>
      </c>
      <c r="FO45">
        <v>171</v>
      </c>
      <c r="FP45">
        <v>172</v>
      </c>
      <c r="FQ45">
        <v>173</v>
      </c>
      <c r="FR45">
        <v>174</v>
      </c>
      <c r="FS45">
        <v>175</v>
      </c>
      <c r="FT45">
        <v>176</v>
      </c>
      <c r="FU45">
        <v>177</v>
      </c>
      <c r="FV45">
        <v>178</v>
      </c>
      <c r="FW45">
        <v>179</v>
      </c>
      <c r="FX45">
        <v>180</v>
      </c>
      <c r="FY45">
        <v>181</v>
      </c>
      <c r="FZ45">
        <v>182</v>
      </c>
      <c r="GA45">
        <v>183</v>
      </c>
      <c r="GB45">
        <v>184</v>
      </c>
      <c r="GC45">
        <v>185</v>
      </c>
      <c r="GD45">
        <v>186</v>
      </c>
      <c r="GE45">
        <v>187</v>
      </c>
      <c r="GF45">
        <v>188</v>
      </c>
      <c r="GG45">
        <v>189</v>
      </c>
      <c r="GH45">
        <v>190</v>
      </c>
      <c r="GI45">
        <v>191</v>
      </c>
      <c r="GJ45">
        <v>192</v>
      </c>
      <c r="GK45">
        <v>193</v>
      </c>
      <c r="GL45">
        <v>194</v>
      </c>
      <c r="GM45">
        <v>195</v>
      </c>
      <c r="GN45">
        <v>196</v>
      </c>
      <c r="GO45">
        <v>197</v>
      </c>
      <c r="GP45">
        <v>198</v>
      </c>
      <c r="GQ45">
        <v>199</v>
      </c>
      <c r="GR45">
        <v>200</v>
      </c>
      <c r="GS45">
        <v>201</v>
      </c>
      <c r="GT45">
        <v>202</v>
      </c>
      <c r="GU45">
        <v>203</v>
      </c>
      <c r="GV45">
        <v>204</v>
      </c>
      <c r="GW45">
        <v>205</v>
      </c>
      <c r="GX45">
        <v>206</v>
      </c>
      <c r="GY45">
        <v>207</v>
      </c>
      <c r="GZ45">
        <v>208</v>
      </c>
      <c r="HA45">
        <v>209</v>
      </c>
      <c r="HB45">
        <v>210</v>
      </c>
      <c r="HC45">
        <v>211</v>
      </c>
      <c r="HD45">
        <v>212</v>
      </c>
      <c r="HE45">
        <v>213</v>
      </c>
      <c r="HF45">
        <v>214</v>
      </c>
      <c r="HG45">
        <v>215</v>
      </c>
      <c r="HH45">
        <v>216</v>
      </c>
      <c r="HI45">
        <v>217</v>
      </c>
      <c r="HJ45">
        <v>218</v>
      </c>
      <c r="HK45">
        <v>219</v>
      </c>
      <c r="HL45">
        <v>220</v>
      </c>
      <c r="HM45">
        <v>221</v>
      </c>
      <c r="HN45">
        <v>222</v>
      </c>
      <c r="HO45">
        <v>223</v>
      </c>
      <c r="HP45">
        <v>224</v>
      </c>
      <c r="HQ45">
        <v>225</v>
      </c>
      <c r="HR45">
        <v>226</v>
      </c>
      <c r="HS45">
        <v>227</v>
      </c>
      <c r="HT45">
        <v>228</v>
      </c>
      <c r="HU45">
        <v>229</v>
      </c>
      <c r="HV45">
        <v>230</v>
      </c>
      <c r="HW45">
        <v>231</v>
      </c>
      <c r="HX45">
        <v>232</v>
      </c>
      <c r="HY45">
        <v>233</v>
      </c>
      <c r="HZ45">
        <v>234</v>
      </c>
      <c r="IA45">
        <v>235</v>
      </c>
      <c r="IB45">
        <v>236</v>
      </c>
      <c r="IC45">
        <v>237</v>
      </c>
      <c r="ID45">
        <v>238</v>
      </c>
      <c r="IE45">
        <v>239</v>
      </c>
      <c r="IF45">
        <v>240</v>
      </c>
      <c r="IG45">
        <v>241</v>
      </c>
      <c r="IH45">
        <v>242</v>
      </c>
      <c r="II45">
        <v>243</v>
      </c>
      <c r="IJ45">
        <v>244</v>
      </c>
      <c r="IK45">
        <v>245</v>
      </c>
      <c r="IL45">
        <v>246</v>
      </c>
      <c r="IM45">
        <v>247</v>
      </c>
      <c r="IN45">
        <v>248</v>
      </c>
      <c r="IO45">
        <v>249</v>
      </c>
      <c r="IP45">
        <v>250</v>
      </c>
      <c r="IQ45">
        <v>251</v>
      </c>
      <c r="IR45">
        <v>252</v>
      </c>
      <c r="IS45">
        <v>253</v>
      </c>
      <c r="IT45">
        <v>254</v>
      </c>
      <c r="IU45">
        <v>255</v>
      </c>
      <c r="IV45">
        <v>256</v>
      </c>
      <c r="IW45">
        <v>257</v>
      </c>
      <c r="IX45">
        <v>258</v>
      </c>
      <c r="IY45">
        <v>259</v>
      </c>
      <c r="IZ45">
        <v>260</v>
      </c>
      <c r="JA45">
        <v>261</v>
      </c>
      <c r="JB45">
        <v>262</v>
      </c>
      <c r="JC45">
        <v>263</v>
      </c>
      <c r="JD45">
        <v>264</v>
      </c>
      <c r="JE45">
        <v>265</v>
      </c>
      <c r="JF45">
        <v>266</v>
      </c>
      <c r="JG45">
        <v>267</v>
      </c>
      <c r="JH45">
        <v>268</v>
      </c>
      <c r="JI45">
        <v>269</v>
      </c>
      <c r="JJ45">
        <v>270</v>
      </c>
      <c r="JK45">
        <v>271</v>
      </c>
      <c r="JL45">
        <v>272</v>
      </c>
      <c r="JM45">
        <v>273</v>
      </c>
      <c r="JN45">
        <v>274</v>
      </c>
      <c r="JO45">
        <v>275</v>
      </c>
      <c r="JP45">
        <v>276</v>
      </c>
      <c r="JQ45">
        <v>277</v>
      </c>
      <c r="JR45">
        <v>278</v>
      </c>
      <c r="JS45">
        <v>279</v>
      </c>
      <c r="JT45">
        <v>280</v>
      </c>
      <c r="JU45">
        <v>281</v>
      </c>
      <c r="JV45">
        <v>282</v>
      </c>
      <c r="JW45">
        <v>283</v>
      </c>
      <c r="JX45">
        <v>284</v>
      </c>
      <c r="JY45">
        <v>285</v>
      </c>
      <c r="JZ45">
        <v>286</v>
      </c>
      <c r="KA45">
        <v>287</v>
      </c>
      <c r="KB45">
        <v>288</v>
      </c>
      <c r="KC45">
        <v>289</v>
      </c>
      <c r="KD45">
        <v>290</v>
      </c>
      <c r="KE45">
        <v>291</v>
      </c>
      <c r="KF45">
        <v>292</v>
      </c>
      <c r="KG45">
        <v>293</v>
      </c>
      <c r="KH45">
        <v>294</v>
      </c>
      <c r="KI45">
        <v>295</v>
      </c>
      <c r="KJ45">
        <v>296</v>
      </c>
      <c r="KK45">
        <v>297</v>
      </c>
      <c r="KL45">
        <v>298</v>
      </c>
      <c r="KM45">
        <v>299</v>
      </c>
      <c r="KN45">
        <v>300</v>
      </c>
      <c r="KO45">
        <v>301</v>
      </c>
      <c r="KP45">
        <v>302</v>
      </c>
      <c r="KQ45">
        <v>303</v>
      </c>
      <c r="KR45">
        <v>304</v>
      </c>
      <c r="KS45">
        <v>305</v>
      </c>
      <c r="KT45">
        <v>306</v>
      </c>
      <c r="KU45">
        <v>307</v>
      </c>
      <c r="KV45">
        <v>308</v>
      </c>
      <c r="KW45">
        <v>309</v>
      </c>
      <c r="KX45">
        <v>310</v>
      </c>
      <c r="KY45">
        <v>311</v>
      </c>
      <c r="KZ45">
        <v>312</v>
      </c>
      <c r="LA45">
        <v>313</v>
      </c>
      <c r="LB45">
        <v>314</v>
      </c>
      <c r="LC45">
        <v>315</v>
      </c>
      <c r="LD45">
        <v>316</v>
      </c>
      <c r="LE45">
        <v>317</v>
      </c>
      <c r="LF45">
        <v>318</v>
      </c>
      <c r="LG45">
        <v>319</v>
      </c>
      <c r="LH45">
        <v>320</v>
      </c>
      <c r="LI45">
        <v>321</v>
      </c>
      <c r="LJ45">
        <v>322</v>
      </c>
      <c r="LK45">
        <v>323</v>
      </c>
      <c r="LL45">
        <v>324</v>
      </c>
      <c r="LM45">
        <v>325</v>
      </c>
      <c r="LN45">
        <v>326</v>
      </c>
      <c r="LO45">
        <v>327</v>
      </c>
      <c r="LP45">
        <v>328</v>
      </c>
      <c r="LQ45">
        <v>329</v>
      </c>
      <c r="LR45">
        <v>330</v>
      </c>
      <c r="LS45">
        <v>331</v>
      </c>
      <c r="LT45">
        <v>332</v>
      </c>
      <c r="LU45">
        <v>333</v>
      </c>
      <c r="LV45">
        <v>334</v>
      </c>
      <c r="LW45">
        <v>335</v>
      </c>
      <c r="LX45">
        <v>336</v>
      </c>
      <c r="LY45">
        <v>337</v>
      </c>
      <c r="LZ45">
        <v>338</v>
      </c>
      <c r="MA45">
        <v>339</v>
      </c>
      <c r="MB45">
        <v>340</v>
      </c>
      <c r="MC45">
        <v>341</v>
      </c>
      <c r="MD45">
        <v>342</v>
      </c>
      <c r="ME45">
        <v>343</v>
      </c>
      <c r="MF45">
        <v>344</v>
      </c>
      <c r="MG45">
        <v>345</v>
      </c>
      <c r="MH45">
        <v>346</v>
      </c>
      <c r="MI45">
        <v>347</v>
      </c>
      <c r="MJ45">
        <v>348</v>
      </c>
      <c r="MK45">
        <v>349</v>
      </c>
      <c r="ML45">
        <v>350</v>
      </c>
      <c r="MM45">
        <v>351</v>
      </c>
      <c r="MN45">
        <v>352</v>
      </c>
      <c r="MO45">
        <v>353</v>
      </c>
      <c r="MP45">
        <v>354</v>
      </c>
      <c r="MQ45">
        <v>355</v>
      </c>
      <c r="MR45">
        <v>356</v>
      </c>
      <c r="MS45">
        <v>357</v>
      </c>
      <c r="MT45">
        <v>358</v>
      </c>
      <c r="MU45">
        <v>359</v>
      </c>
      <c r="MV45">
        <v>360</v>
      </c>
      <c r="MW45">
        <v>361</v>
      </c>
      <c r="MX45">
        <v>362</v>
      </c>
      <c r="MY45">
        <v>363</v>
      </c>
      <c r="MZ45">
        <v>364</v>
      </c>
      <c r="NA45">
        <v>365</v>
      </c>
      <c r="NB45">
        <v>366</v>
      </c>
      <c r="NC45">
        <v>367</v>
      </c>
      <c r="ND45">
        <v>368</v>
      </c>
      <c r="NE45">
        <v>369</v>
      </c>
      <c r="NF45">
        <v>370</v>
      </c>
      <c r="NG45">
        <v>371</v>
      </c>
      <c r="NH45">
        <v>372</v>
      </c>
      <c r="NI45">
        <v>373</v>
      </c>
      <c r="NJ45">
        <v>374</v>
      </c>
      <c r="NK45">
        <v>375</v>
      </c>
      <c r="NL45">
        <v>376</v>
      </c>
      <c r="NM45">
        <v>377</v>
      </c>
      <c r="NN45">
        <v>378</v>
      </c>
    </row>
    <row r="46" spans="1:380">
      <c r="D46" s="20" t="s">
        <v>244</v>
      </c>
      <c r="E46" s="20" t="s">
        <v>245</v>
      </c>
      <c r="F46" s="20" t="s">
        <v>246</v>
      </c>
      <c r="G46" s="20" t="s">
        <v>247</v>
      </c>
      <c r="H46" s="20" t="s">
        <v>248</v>
      </c>
      <c r="I46" s="20" t="s">
        <v>293</v>
      </c>
      <c r="J46" s="20" t="s">
        <v>244</v>
      </c>
      <c r="K46" s="20" t="s">
        <v>245</v>
      </c>
      <c r="L46" s="20" t="s">
        <v>246</v>
      </c>
      <c r="M46" s="20" t="s">
        <v>247</v>
      </c>
      <c r="N46" s="20" t="s">
        <v>248</v>
      </c>
      <c r="O46" s="20" t="s">
        <v>293</v>
      </c>
      <c r="P46" s="20" t="s">
        <v>244</v>
      </c>
      <c r="Q46" s="20" t="s">
        <v>245</v>
      </c>
      <c r="R46" s="20" t="s">
        <v>246</v>
      </c>
      <c r="S46" s="20" t="s">
        <v>247</v>
      </c>
      <c r="T46" s="20" t="s">
        <v>248</v>
      </c>
      <c r="U46" s="20" t="s">
        <v>293</v>
      </c>
      <c r="V46" s="20" t="s">
        <v>245</v>
      </c>
      <c r="W46" s="20" t="s">
        <v>246</v>
      </c>
      <c r="X46" s="20" t="s">
        <v>247</v>
      </c>
      <c r="Y46" s="20" t="s">
        <v>248</v>
      </c>
      <c r="Z46" s="20" t="s">
        <v>293</v>
      </c>
      <c r="AA46" s="20" t="s">
        <v>245</v>
      </c>
      <c r="AB46" s="20" t="s">
        <v>246</v>
      </c>
      <c r="AC46" s="20" t="s">
        <v>247</v>
      </c>
      <c r="AD46" s="20" t="s">
        <v>248</v>
      </c>
      <c r="AE46" s="20" t="s">
        <v>293</v>
      </c>
      <c r="AF46" s="20" t="s">
        <v>245</v>
      </c>
      <c r="AG46" s="20" t="s">
        <v>246</v>
      </c>
      <c r="AH46" s="20" t="s">
        <v>247</v>
      </c>
      <c r="AI46" s="20" t="s">
        <v>248</v>
      </c>
      <c r="AJ46" s="20" t="s">
        <v>293</v>
      </c>
      <c r="AK46" s="20" t="s">
        <v>245</v>
      </c>
      <c r="AL46" s="20" t="s">
        <v>246</v>
      </c>
      <c r="AM46" s="20" t="s">
        <v>247</v>
      </c>
      <c r="AN46" s="20" t="s">
        <v>248</v>
      </c>
      <c r="AO46" s="20" t="s">
        <v>293</v>
      </c>
      <c r="AP46" s="20" t="s">
        <v>244</v>
      </c>
      <c r="AQ46" s="20" t="s">
        <v>245</v>
      </c>
      <c r="AR46" s="20" t="s">
        <v>246</v>
      </c>
      <c r="AS46" s="20" t="s">
        <v>247</v>
      </c>
      <c r="AT46" s="20" t="s">
        <v>248</v>
      </c>
      <c r="AU46" s="20" t="s">
        <v>293</v>
      </c>
      <c r="AV46" s="20" t="s">
        <v>244</v>
      </c>
      <c r="AW46" s="20" t="s">
        <v>245</v>
      </c>
      <c r="AX46" s="20" t="s">
        <v>246</v>
      </c>
      <c r="AY46" s="20" t="s">
        <v>247</v>
      </c>
      <c r="AZ46" s="20" t="s">
        <v>248</v>
      </c>
      <c r="BA46" s="20" t="s">
        <v>293</v>
      </c>
      <c r="BB46" s="20" t="s">
        <v>244</v>
      </c>
      <c r="BC46" s="20" t="s">
        <v>245</v>
      </c>
      <c r="BD46" s="20" t="s">
        <v>246</v>
      </c>
      <c r="BE46" s="20" t="s">
        <v>247</v>
      </c>
      <c r="BF46" s="20" t="s">
        <v>248</v>
      </c>
      <c r="BG46" s="20" t="s">
        <v>293</v>
      </c>
      <c r="BH46" s="20" t="s">
        <v>259</v>
      </c>
      <c r="BI46" s="20" t="s">
        <v>305</v>
      </c>
      <c r="BJ46" s="20" t="s">
        <v>306</v>
      </c>
      <c r="BK46" s="20" t="s">
        <v>245</v>
      </c>
      <c r="BL46" s="20" t="s">
        <v>246</v>
      </c>
      <c r="BM46" s="20" t="s">
        <v>247</v>
      </c>
      <c r="BN46" s="20" t="s">
        <v>248</v>
      </c>
      <c r="BO46" s="20" t="s">
        <v>293</v>
      </c>
      <c r="BQ46" s="20" t="s">
        <v>244</v>
      </c>
      <c r="BR46" s="20" t="s">
        <v>245</v>
      </c>
      <c r="BS46" s="20" t="s">
        <v>246</v>
      </c>
      <c r="BT46" s="20" t="s">
        <v>247</v>
      </c>
      <c r="BU46" s="20" t="s">
        <v>248</v>
      </c>
      <c r="BV46" s="20" t="s">
        <v>293</v>
      </c>
      <c r="BW46" s="20" t="s">
        <v>244</v>
      </c>
      <c r="BX46" s="20" t="s">
        <v>245</v>
      </c>
      <c r="BY46" s="20" t="s">
        <v>246</v>
      </c>
      <c r="BZ46" s="20" t="s">
        <v>247</v>
      </c>
      <c r="CA46" s="20" t="s">
        <v>248</v>
      </c>
      <c r="CB46" s="20" t="s">
        <v>293</v>
      </c>
      <c r="CC46" s="20" t="s">
        <v>244</v>
      </c>
      <c r="CD46" s="20" t="s">
        <v>245</v>
      </c>
      <c r="CE46" s="20" t="s">
        <v>246</v>
      </c>
      <c r="CF46" s="20" t="s">
        <v>247</v>
      </c>
      <c r="CG46" s="20" t="s">
        <v>248</v>
      </c>
      <c r="CH46" s="20" t="s">
        <v>293</v>
      </c>
      <c r="CI46" s="20" t="s">
        <v>244</v>
      </c>
      <c r="CJ46" s="20" t="s">
        <v>245</v>
      </c>
      <c r="CK46" s="20" t="s">
        <v>246</v>
      </c>
      <c r="CL46" s="20" t="s">
        <v>247</v>
      </c>
      <c r="CM46" s="20" t="s">
        <v>248</v>
      </c>
      <c r="CN46" s="20" t="s">
        <v>293</v>
      </c>
      <c r="CO46" s="20" t="s">
        <v>244</v>
      </c>
      <c r="CP46" s="20" t="s">
        <v>245</v>
      </c>
      <c r="CQ46" s="20" t="s">
        <v>246</v>
      </c>
      <c r="CR46" s="20" t="s">
        <v>247</v>
      </c>
      <c r="CS46" s="20" t="s">
        <v>248</v>
      </c>
      <c r="CT46" s="20" t="s">
        <v>293</v>
      </c>
      <c r="CU46" s="20" t="s">
        <v>244</v>
      </c>
      <c r="CV46" s="20" t="s">
        <v>245</v>
      </c>
      <c r="CW46" s="20" t="s">
        <v>246</v>
      </c>
      <c r="CX46" s="20" t="s">
        <v>247</v>
      </c>
      <c r="CY46" s="20" t="s">
        <v>248</v>
      </c>
      <c r="CZ46" s="20" t="s">
        <v>293</v>
      </c>
      <c r="DA46" s="20" t="s">
        <v>244</v>
      </c>
      <c r="DB46" s="20" t="s">
        <v>245</v>
      </c>
      <c r="DC46" s="20" t="s">
        <v>246</v>
      </c>
      <c r="DD46" s="20" t="s">
        <v>247</v>
      </c>
      <c r="DE46" s="20" t="s">
        <v>248</v>
      </c>
      <c r="DF46" s="20" t="s">
        <v>293</v>
      </c>
      <c r="DG46" s="20" t="s">
        <v>244</v>
      </c>
      <c r="DH46" s="20" t="s">
        <v>245</v>
      </c>
      <c r="DI46" s="20" t="s">
        <v>246</v>
      </c>
      <c r="DJ46" s="20" t="s">
        <v>247</v>
      </c>
      <c r="DK46" s="20" t="s">
        <v>248</v>
      </c>
      <c r="DL46" s="20" t="s">
        <v>293</v>
      </c>
      <c r="DM46" s="20" t="s">
        <v>244</v>
      </c>
      <c r="DN46" s="20" t="s">
        <v>245</v>
      </c>
      <c r="DO46" s="20" t="s">
        <v>246</v>
      </c>
      <c r="DP46" s="20" t="s">
        <v>247</v>
      </c>
      <c r="DQ46" s="20" t="s">
        <v>248</v>
      </c>
      <c r="DR46" s="20" t="s">
        <v>293</v>
      </c>
      <c r="DS46" s="20" t="s">
        <v>244</v>
      </c>
      <c r="DT46" s="20" t="s">
        <v>245</v>
      </c>
      <c r="DU46" s="20" t="s">
        <v>246</v>
      </c>
      <c r="DV46" s="20" t="s">
        <v>247</v>
      </c>
      <c r="DW46" s="20" t="s">
        <v>248</v>
      </c>
      <c r="DX46" s="20" t="s">
        <v>293</v>
      </c>
      <c r="DY46" s="20" t="s">
        <v>244</v>
      </c>
      <c r="DZ46" s="20" t="s">
        <v>245</v>
      </c>
      <c r="EA46" s="20" t="s">
        <v>246</v>
      </c>
      <c r="EB46" s="20" t="s">
        <v>247</v>
      </c>
      <c r="EC46" s="20" t="s">
        <v>248</v>
      </c>
      <c r="ED46" s="20" t="s">
        <v>293</v>
      </c>
      <c r="EE46" s="20" t="s">
        <v>244</v>
      </c>
      <c r="EF46" s="20" t="s">
        <v>245</v>
      </c>
      <c r="EG46" s="20" t="s">
        <v>246</v>
      </c>
      <c r="EH46" s="20" t="s">
        <v>247</v>
      </c>
      <c r="EI46" s="20" t="s">
        <v>248</v>
      </c>
      <c r="EJ46" s="20" t="s">
        <v>293</v>
      </c>
      <c r="EK46" s="20" t="s">
        <v>249</v>
      </c>
      <c r="EL46" s="20" t="s">
        <v>294</v>
      </c>
      <c r="EM46" s="20" t="s">
        <v>295</v>
      </c>
      <c r="EN46" s="20" t="s">
        <v>244</v>
      </c>
      <c r="EO46" s="20" t="s">
        <v>245</v>
      </c>
      <c r="EP46" s="20" t="s">
        <v>246</v>
      </c>
      <c r="EQ46" s="20" t="s">
        <v>247</v>
      </c>
      <c r="ER46" s="20" t="s">
        <v>248</v>
      </c>
      <c r="ES46" s="20" t="s">
        <v>293</v>
      </c>
      <c r="ET46" s="20" t="s">
        <v>244</v>
      </c>
      <c r="EU46" s="20" t="s">
        <v>245</v>
      </c>
      <c r="EV46" s="20" t="s">
        <v>246</v>
      </c>
      <c r="EW46" s="20" t="s">
        <v>247</v>
      </c>
      <c r="EX46" s="20" t="s">
        <v>248</v>
      </c>
      <c r="EY46" s="20" t="s">
        <v>293</v>
      </c>
      <c r="EZ46" s="20" t="s">
        <v>244</v>
      </c>
      <c r="FA46" s="20" t="s">
        <v>245</v>
      </c>
      <c r="FB46" s="20" t="s">
        <v>246</v>
      </c>
      <c r="FC46" s="20" t="s">
        <v>247</v>
      </c>
      <c r="FD46" s="20" t="s">
        <v>248</v>
      </c>
      <c r="FE46" s="20" t="s">
        <v>293</v>
      </c>
      <c r="FF46" s="20" t="s">
        <v>244</v>
      </c>
      <c r="FG46" s="20" t="s">
        <v>245</v>
      </c>
      <c r="FH46" s="20" t="s">
        <v>246</v>
      </c>
      <c r="FI46" s="20" t="s">
        <v>247</v>
      </c>
      <c r="FJ46" s="20" t="s">
        <v>248</v>
      </c>
      <c r="FK46" s="20" t="s">
        <v>293</v>
      </c>
      <c r="FL46" s="20" t="s">
        <v>244</v>
      </c>
      <c r="FM46" s="20" t="s">
        <v>245</v>
      </c>
      <c r="FN46" s="20" t="s">
        <v>246</v>
      </c>
      <c r="FO46" s="20" t="s">
        <v>247</v>
      </c>
      <c r="FP46" s="20" t="s">
        <v>248</v>
      </c>
      <c r="FQ46" s="20" t="s">
        <v>293</v>
      </c>
      <c r="FR46" s="20" t="s">
        <v>249</v>
      </c>
      <c r="FS46" s="20" t="s">
        <v>294</v>
      </c>
      <c r="FT46" s="20" t="s">
        <v>249</v>
      </c>
      <c r="FU46" s="20" t="s">
        <v>294</v>
      </c>
      <c r="FV46" s="20" t="s">
        <v>295</v>
      </c>
      <c r="FW46" s="20" t="s">
        <v>249</v>
      </c>
      <c r="FX46" s="20" t="s">
        <v>294</v>
      </c>
      <c r="FY46" s="20" t="s">
        <v>295</v>
      </c>
      <c r="FZ46" s="20" t="s">
        <v>249</v>
      </c>
      <c r="GA46" s="20" t="s">
        <v>294</v>
      </c>
      <c r="GB46" s="20" t="s">
        <v>295</v>
      </c>
      <c r="GC46" s="20" t="s">
        <v>244</v>
      </c>
      <c r="GD46" s="20" t="s">
        <v>245</v>
      </c>
      <c r="GE46" s="20" t="s">
        <v>246</v>
      </c>
      <c r="GF46" s="20" t="s">
        <v>247</v>
      </c>
      <c r="GG46" s="20" t="s">
        <v>248</v>
      </c>
      <c r="GH46" s="20" t="s">
        <v>246</v>
      </c>
      <c r="GI46" s="20" t="s">
        <v>247</v>
      </c>
      <c r="GJ46" s="20" t="s">
        <v>248</v>
      </c>
      <c r="GK46" s="20" t="s">
        <v>293</v>
      </c>
      <c r="GL46" s="20" t="s">
        <v>244</v>
      </c>
      <c r="GM46" s="20" t="s">
        <v>245</v>
      </c>
      <c r="GN46" s="20" t="s">
        <v>246</v>
      </c>
      <c r="GO46" s="20" t="s">
        <v>247</v>
      </c>
      <c r="GP46" s="20" t="s">
        <v>248</v>
      </c>
      <c r="GQ46" s="20" t="s">
        <v>246</v>
      </c>
      <c r="GR46" s="20" t="s">
        <v>247</v>
      </c>
      <c r="GS46" s="20" t="s">
        <v>248</v>
      </c>
      <c r="GT46" s="20" t="s">
        <v>293</v>
      </c>
      <c r="GU46" s="20" t="s">
        <v>244</v>
      </c>
      <c r="GV46" s="20" t="s">
        <v>245</v>
      </c>
      <c r="GW46" s="20" t="s">
        <v>246</v>
      </c>
      <c r="GX46" s="20" t="s">
        <v>247</v>
      </c>
      <c r="GY46" s="20" t="s">
        <v>248</v>
      </c>
      <c r="GZ46" s="20" t="s">
        <v>293</v>
      </c>
      <c r="HA46" s="20" t="s">
        <v>245</v>
      </c>
      <c r="HB46" s="20" t="s">
        <v>246</v>
      </c>
      <c r="HC46" s="20" t="s">
        <v>247</v>
      </c>
      <c r="HD46" s="20" t="s">
        <v>248</v>
      </c>
      <c r="HE46" s="20" t="s">
        <v>293</v>
      </c>
      <c r="HF46" s="20" t="s">
        <v>244</v>
      </c>
      <c r="HG46" s="20" t="s">
        <v>245</v>
      </c>
      <c r="HH46" s="20" t="s">
        <v>246</v>
      </c>
      <c r="HI46" s="20" t="s">
        <v>247</v>
      </c>
      <c r="HJ46" s="20" t="s">
        <v>248</v>
      </c>
      <c r="HK46" s="20" t="s">
        <v>293</v>
      </c>
      <c r="HL46" s="20" t="s">
        <v>252</v>
      </c>
      <c r="HM46" s="20" t="s">
        <v>253</v>
      </c>
      <c r="HN46" s="20" t="s">
        <v>254</v>
      </c>
      <c r="HO46" s="20" t="s">
        <v>255</v>
      </c>
      <c r="HP46" s="20" t="s">
        <v>248</v>
      </c>
      <c r="HQ46" s="20" t="s">
        <v>251</v>
      </c>
      <c r="HR46" s="20" t="s">
        <v>252</v>
      </c>
      <c r="HS46" s="20" t="s">
        <v>253</v>
      </c>
      <c r="HT46" s="20" t="s">
        <v>254</v>
      </c>
      <c r="HU46" s="20" t="s">
        <v>255</v>
      </c>
      <c r="HV46" s="20" t="s">
        <v>297</v>
      </c>
      <c r="HW46" s="20" t="s">
        <v>251</v>
      </c>
      <c r="HX46" s="20" t="s">
        <v>252</v>
      </c>
      <c r="HY46" s="20" t="s">
        <v>253</v>
      </c>
      <c r="HZ46" s="20" t="s">
        <v>254</v>
      </c>
      <c r="IA46" s="20" t="s">
        <v>255</v>
      </c>
      <c r="IB46" s="20" t="s">
        <v>297</v>
      </c>
      <c r="IC46" s="20" t="s">
        <v>256</v>
      </c>
      <c r="ID46" s="20" t="s">
        <v>257</v>
      </c>
      <c r="IE46" s="20" t="s">
        <v>258</v>
      </c>
      <c r="IF46" s="20" t="s">
        <v>259</v>
      </c>
      <c r="IG46" s="20" t="s">
        <v>260</v>
      </c>
      <c r="IH46" s="20" t="s">
        <v>298</v>
      </c>
      <c r="II46" s="20" t="s">
        <v>244</v>
      </c>
      <c r="IJ46" s="20" t="s">
        <v>245</v>
      </c>
      <c r="IK46" s="20" t="s">
        <v>246</v>
      </c>
      <c r="IL46" s="20" t="s">
        <v>247</v>
      </c>
      <c r="IM46" s="20" t="s">
        <v>248</v>
      </c>
      <c r="IN46" s="20" t="s">
        <v>246</v>
      </c>
      <c r="IO46" s="20" t="s">
        <v>247</v>
      </c>
      <c r="IP46" s="20" t="s">
        <v>248</v>
      </c>
      <c r="IQ46" s="20" t="s">
        <v>293</v>
      </c>
      <c r="IR46" s="20" t="s">
        <v>246</v>
      </c>
      <c r="IS46" s="20" t="s">
        <v>247</v>
      </c>
      <c r="IT46" s="20" t="s">
        <v>248</v>
      </c>
      <c r="IU46" s="20" t="s">
        <v>293</v>
      </c>
      <c r="IV46" s="20" t="s">
        <v>245</v>
      </c>
      <c r="IW46" s="20" t="s">
        <v>246</v>
      </c>
      <c r="IX46" s="20" t="s">
        <v>247</v>
      </c>
      <c r="IY46" s="20" t="s">
        <v>248</v>
      </c>
      <c r="IZ46" s="20" t="s">
        <v>293</v>
      </c>
      <c r="JA46" s="20" t="s">
        <v>249</v>
      </c>
      <c r="JB46" s="20" t="s">
        <v>294</v>
      </c>
      <c r="JC46" s="20" t="s">
        <v>295</v>
      </c>
      <c r="JD46" s="20" t="s">
        <v>249</v>
      </c>
      <c r="JE46" s="20" t="s">
        <v>294</v>
      </c>
      <c r="JF46" s="20" t="s">
        <v>295</v>
      </c>
      <c r="JG46" s="20" t="s">
        <v>244</v>
      </c>
      <c r="JH46" s="20" t="s">
        <v>245</v>
      </c>
      <c r="JI46" s="20" t="s">
        <v>246</v>
      </c>
      <c r="JJ46" s="20" t="s">
        <v>247</v>
      </c>
      <c r="JK46" s="20" t="s">
        <v>248</v>
      </c>
      <c r="JL46" s="20" t="s">
        <v>293</v>
      </c>
      <c r="JM46" s="20" t="s">
        <v>244</v>
      </c>
      <c r="JN46" s="20" t="s">
        <v>245</v>
      </c>
      <c r="JO46" s="20" t="s">
        <v>246</v>
      </c>
      <c r="JP46" s="20" t="s">
        <v>247</v>
      </c>
      <c r="JQ46" s="20" t="s">
        <v>248</v>
      </c>
      <c r="JR46" s="20" t="s">
        <v>293</v>
      </c>
      <c r="JS46" s="20" t="s">
        <v>244</v>
      </c>
      <c r="JT46" s="20" t="s">
        <v>245</v>
      </c>
      <c r="JU46" s="20" t="s">
        <v>246</v>
      </c>
      <c r="JV46" s="20" t="s">
        <v>247</v>
      </c>
      <c r="JW46" s="20" t="s">
        <v>248</v>
      </c>
      <c r="JX46" s="20" t="s">
        <v>293</v>
      </c>
      <c r="JY46" s="20" t="s">
        <v>244</v>
      </c>
      <c r="JZ46" s="20" t="s">
        <v>245</v>
      </c>
      <c r="KA46" s="20" t="s">
        <v>246</v>
      </c>
      <c r="KB46" s="20" t="s">
        <v>247</v>
      </c>
      <c r="KC46" s="20" t="s">
        <v>248</v>
      </c>
      <c r="KD46" s="20" t="s">
        <v>293</v>
      </c>
      <c r="KE46" s="20" t="s">
        <v>244</v>
      </c>
      <c r="KF46" s="20" t="s">
        <v>245</v>
      </c>
      <c r="KG46" s="20" t="s">
        <v>246</v>
      </c>
      <c r="KH46" s="20" t="s">
        <v>247</v>
      </c>
      <c r="KI46" s="20" t="s">
        <v>248</v>
      </c>
      <c r="KJ46" s="20" t="s">
        <v>293</v>
      </c>
      <c r="KK46" s="20" t="s">
        <v>244</v>
      </c>
      <c r="KL46" s="20" t="s">
        <v>245</v>
      </c>
      <c r="KM46" s="20" t="s">
        <v>246</v>
      </c>
      <c r="KN46" s="20" t="s">
        <v>247</v>
      </c>
      <c r="KO46" s="20" t="s">
        <v>248</v>
      </c>
      <c r="KP46" s="20" t="s">
        <v>293</v>
      </c>
      <c r="KQ46" s="20" t="s">
        <v>244</v>
      </c>
      <c r="KR46" s="20" t="s">
        <v>245</v>
      </c>
      <c r="KS46" s="20" t="s">
        <v>246</v>
      </c>
      <c r="KT46" s="20" t="s">
        <v>247</v>
      </c>
      <c r="KU46" s="20" t="s">
        <v>248</v>
      </c>
      <c r="KV46" s="20" t="s">
        <v>293</v>
      </c>
      <c r="KW46" s="20" t="s">
        <v>246</v>
      </c>
      <c r="KX46" s="20" t="s">
        <v>247</v>
      </c>
      <c r="KY46" s="20" t="s">
        <v>248</v>
      </c>
      <c r="KZ46" s="20" t="s">
        <v>293</v>
      </c>
      <c r="LA46" s="20" t="s">
        <v>244</v>
      </c>
      <c r="LB46" s="20" t="s">
        <v>245</v>
      </c>
      <c r="LC46" s="20" t="s">
        <v>246</v>
      </c>
      <c r="LD46" s="20" t="s">
        <v>247</v>
      </c>
      <c r="LE46" s="20" t="s">
        <v>248</v>
      </c>
      <c r="LF46" s="20" t="s">
        <v>293</v>
      </c>
      <c r="LG46" s="20" t="s">
        <v>246</v>
      </c>
      <c r="LH46" s="20" t="s">
        <v>247</v>
      </c>
      <c r="LI46" s="20" t="s">
        <v>248</v>
      </c>
      <c r="LJ46" s="20" t="s">
        <v>293</v>
      </c>
      <c r="LK46" s="20" t="s">
        <v>244</v>
      </c>
      <c r="LL46" s="20" t="s">
        <v>245</v>
      </c>
      <c r="LM46" s="20" t="s">
        <v>246</v>
      </c>
      <c r="LN46" s="20" t="s">
        <v>247</v>
      </c>
      <c r="LO46" s="20" t="s">
        <v>248</v>
      </c>
      <c r="LP46" s="20" t="s">
        <v>293</v>
      </c>
      <c r="LQ46" s="20" t="s">
        <v>247</v>
      </c>
      <c r="LR46" s="20" t="s">
        <v>248</v>
      </c>
      <c r="LS46" s="20" t="s">
        <v>293</v>
      </c>
      <c r="LT46" s="20" t="s">
        <v>248</v>
      </c>
      <c r="LU46" s="20" t="s">
        <v>293</v>
      </c>
      <c r="LV46" s="20" t="s">
        <v>248</v>
      </c>
      <c r="LW46" s="20" t="s">
        <v>293</v>
      </c>
      <c r="LX46" s="20" t="s">
        <v>245</v>
      </c>
      <c r="LY46" s="20" t="s">
        <v>246</v>
      </c>
      <c r="LZ46" s="20" t="s">
        <v>247</v>
      </c>
      <c r="MA46" s="20" t="s">
        <v>248</v>
      </c>
      <c r="MB46" s="20" t="s">
        <v>293</v>
      </c>
      <c r="MC46" s="20" t="s">
        <v>245</v>
      </c>
      <c r="MD46" s="20" t="s">
        <v>246</v>
      </c>
      <c r="ME46" s="20" t="s">
        <v>247</v>
      </c>
      <c r="MF46" s="20" t="s">
        <v>248</v>
      </c>
      <c r="MG46" s="20" t="s">
        <v>293</v>
      </c>
      <c r="MH46" s="20" t="s">
        <v>245</v>
      </c>
      <c r="MI46" s="20" t="s">
        <v>246</v>
      </c>
      <c r="MJ46" s="20" t="s">
        <v>247</v>
      </c>
      <c r="MK46" s="20" t="s">
        <v>248</v>
      </c>
      <c r="ML46" s="20" t="s">
        <v>293</v>
      </c>
      <c r="MM46" s="20" t="s">
        <v>245</v>
      </c>
      <c r="MN46" s="20" t="s">
        <v>246</v>
      </c>
      <c r="MO46" s="20" t="s">
        <v>247</v>
      </c>
      <c r="MP46" s="20" t="s">
        <v>248</v>
      </c>
      <c r="MQ46" s="20" t="s">
        <v>293</v>
      </c>
      <c r="MR46" s="20" t="s">
        <v>245</v>
      </c>
      <c r="MS46" s="20" t="s">
        <v>246</v>
      </c>
      <c r="MT46" s="20" t="s">
        <v>247</v>
      </c>
      <c r="MU46" s="20" t="s">
        <v>248</v>
      </c>
      <c r="MV46" s="20" t="s">
        <v>293</v>
      </c>
      <c r="MW46" s="20" t="s">
        <v>245</v>
      </c>
      <c r="MX46" s="20" t="s">
        <v>246</v>
      </c>
      <c r="MY46" s="20" t="s">
        <v>247</v>
      </c>
      <c r="MZ46" s="20" t="s">
        <v>248</v>
      </c>
      <c r="NA46" s="20" t="s">
        <v>293</v>
      </c>
      <c r="NB46" s="20" t="s">
        <v>308</v>
      </c>
      <c r="NC46" s="20" t="s">
        <v>310</v>
      </c>
      <c r="ND46" s="20" t="s">
        <v>309</v>
      </c>
      <c r="NE46" s="20" t="s">
        <v>308</v>
      </c>
      <c r="NF46" s="20" t="s">
        <v>310</v>
      </c>
      <c r="NG46" s="20" t="s">
        <v>309</v>
      </c>
      <c r="NH46" s="20" t="s">
        <v>308</v>
      </c>
      <c r="NI46" s="20" t="s">
        <v>310</v>
      </c>
      <c r="NJ46" s="20" t="s">
        <v>309</v>
      </c>
      <c r="NK46" s="20" t="s">
        <v>308</v>
      </c>
      <c r="NL46" s="20" t="s">
        <v>310</v>
      </c>
      <c r="NM46" s="20" t="s">
        <v>309</v>
      </c>
      <c r="NN46" s="20" t="s">
        <v>244</v>
      </c>
    </row>
    <row r="47" spans="1:380">
      <c r="A47" t="str">
        <f>Contents!F2</f>
        <v>Shetland Islands</v>
      </c>
      <c r="D47">
        <f>IFERROR(IF(VLOOKUP($A47,$A$3:$ZZ$35,(D$45),FALSE)=0,#N/A,(VLOOKUP($A47,$A$3:$ZZ$35,(D$45),FALSE))),#N/A)</f>
        <v>8760.5794604524199</v>
      </c>
      <c r="E47">
        <f t="shared" ref="E47:BP47" si="55">IFERROR(IF(VLOOKUP($A47,$A$3:$ZZ$35,(E$45),FALSE)=0,#N/A,(VLOOKUP($A47,$A$3:$ZZ$35,(E$45),FALSE))),#N/A)</f>
        <v>8715.6089349227677</v>
      </c>
      <c r="F47">
        <f t="shared" si="55"/>
        <v>8835.7235337486745</v>
      </c>
      <c r="G47">
        <f t="shared" si="55"/>
        <v>7567.1646840799431</v>
      </c>
      <c r="H47">
        <f t="shared" si="55"/>
        <v>7602.3777240794643</v>
      </c>
      <c r="I47">
        <f t="shared" si="55"/>
        <v>7317.9128563743952</v>
      </c>
      <c r="J47">
        <f t="shared" si="55"/>
        <v>13284.112802568012</v>
      </c>
      <c r="K47">
        <f t="shared" si="55"/>
        <v>13569.092835883815</v>
      </c>
      <c r="L47">
        <f t="shared" si="55"/>
        <v>14151.488727825743</v>
      </c>
      <c r="M47">
        <f t="shared" si="55"/>
        <v>10743.005701826627</v>
      </c>
      <c r="N47">
        <f t="shared" si="55"/>
        <v>10554.190037120099</v>
      </c>
      <c r="O47">
        <f t="shared" si="55"/>
        <v>10566.352429296592</v>
      </c>
      <c r="P47">
        <f t="shared" si="55"/>
        <v>7091.0773214242417</v>
      </c>
      <c r="Q47">
        <f t="shared" si="55"/>
        <v>3592.0874678219088</v>
      </c>
      <c r="R47">
        <f t="shared" si="55"/>
        <v>5245.1610229203798</v>
      </c>
      <c r="S47">
        <f t="shared" si="55"/>
        <v>4881.500248596104</v>
      </c>
      <c r="T47">
        <f t="shared" si="55"/>
        <v>4853.1637961447213</v>
      </c>
      <c r="U47">
        <f t="shared" si="55"/>
        <v>4668.7898089171977</v>
      </c>
      <c r="V47">
        <f t="shared" si="55"/>
        <v>60</v>
      </c>
      <c r="W47">
        <f t="shared" si="55"/>
        <v>62</v>
      </c>
      <c r="X47">
        <f t="shared" si="55"/>
        <v>63</v>
      </c>
      <c r="Y47">
        <f t="shared" si="55"/>
        <v>63</v>
      </c>
      <c r="Z47">
        <f t="shared" si="55"/>
        <v>68</v>
      </c>
      <c r="AA47">
        <f t="shared" si="55"/>
        <v>27</v>
      </c>
      <c r="AB47">
        <f t="shared" si="55"/>
        <v>31</v>
      </c>
      <c r="AC47">
        <f t="shared" si="55"/>
        <v>32</v>
      </c>
      <c r="AD47">
        <f t="shared" si="55"/>
        <v>32</v>
      </c>
      <c r="AE47">
        <f t="shared" si="55"/>
        <v>37</v>
      </c>
      <c r="AF47" t="e">
        <f t="shared" si="55"/>
        <v>#N/A</v>
      </c>
      <c r="AG47" t="e">
        <f t="shared" si="55"/>
        <v>#N/A</v>
      </c>
      <c r="AH47" t="e">
        <f t="shared" si="55"/>
        <v>#N/A</v>
      </c>
      <c r="AI47" t="e">
        <f t="shared" si="55"/>
        <v>#N/A</v>
      </c>
      <c r="AJ47" t="e">
        <f t="shared" si="55"/>
        <v>#N/A</v>
      </c>
      <c r="AK47" t="e">
        <f t="shared" si="55"/>
        <v>#N/A</v>
      </c>
      <c r="AL47" t="e">
        <f t="shared" si="55"/>
        <v>#N/A</v>
      </c>
      <c r="AM47" t="e">
        <f t="shared" si="55"/>
        <v>#N/A</v>
      </c>
      <c r="AN47" t="e">
        <f t="shared" si="55"/>
        <v>#N/A</v>
      </c>
      <c r="AO47" t="e">
        <f t="shared" si="55"/>
        <v>#N/A</v>
      </c>
      <c r="AP47">
        <f t="shared" si="55"/>
        <v>13531.755068632401</v>
      </c>
      <c r="AQ47">
        <f t="shared" si="55"/>
        <v>11128.752546185342</v>
      </c>
      <c r="AR47">
        <f t="shared" si="55"/>
        <v>7704.9544451210641</v>
      </c>
      <c r="AS47">
        <f t="shared" si="55"/>
        <v>12265.212980816603</v>
      </c>
      <c r="AT47">
        <f t="shared" si="55"/>
        <v>9290.7865529675273</v>
      </c>
      <c r="AU47">
        <f t="shared" si="55"/>
        <v>9216.3461538461543</v>
      </c>
      <c r="AV47">
        <f t="shared" si="55"/>
        <v>459.82526433678458</v>
      </c>
      <c r="AW47">
        <f t="shared" si="55"/>
        <v>427.99996250479205</v>
      </c>
      <c r="AX47">
        <f t="shared" si="55"/>
        <v>470.41024213901079</v>
      </c>
      <c r="AY47">
        <f t="shared" si="55"/>
        <v>165.22891373807289</v>
      </c>
      <c r="AZ47">
        <f t="shared" si="55"/>
        <v>203.74805196300588</v>
      </c>
      <c r="BA47">
        <f t="shared" si="55"/>
        <v>417.69230769230768</v>
      </c>
      <c r="BB47">
        <f t="shared" si="55"/>
        <v>85.714285714285708</v>
      </c>
      <c r="BC47">
        <f t="shared" si="55"/>
        <v>87.096774193548384</v>
      </c>
      <c r="BD47">
        <f t="shared" si="55"/>
        <v>90.322580645161281</v>
      </c>
      <c r="BE47">
        <f t="shared" si="55"/>
        <v>90.322580645161281</v>
      </c>
      <c r="BF47">
        <f t="shared" si="55"/>
        <v>88.571428571428569</v>
      </c>
      <c r="BG47">
        <f t="shared" si="55"/>
        <v>86.206896551724128</v>
      </c>
      <c r="BH47">
        <f t="shared" si="55"/>
        <v>93</v>
      </c>
      <c r="BI47">
        <f t="shared" si="55"/>
        <v>90.666666666666671</v>
      </c>
      <c r="BJ47">
        <f t="shared" si="55"/>
        <v>88.333333333333329</v>
      </c>
      <c r="BK47">
        <f t="shared" si="55"/>
        <v>90.3</v>
      </c>
      <c r="BL47">
        <f t="shared" si="55"/>
        <v>95.4</v>
      </c>
      <c r="BM47">
        <f t="shared" si="55"/>
        <v>93.2</v>
      </c>
      <c r="BN47">
        <f t="shared" si="55"/>
        <v>95.6</v>
      </c>
      <c r="BO47">
        <f t="shared" si="55"/>
        <v>93.4</v>
      </c>
      <c r="BP47">
        <f t="shared" si="55"/>
        <v>851.74</v>
      </c>
      <c r="BQ47" t="e">
        <f t="shared" ref="BQ47:EB47" si="56">IFERROR(IF(VLOOKUP($A47,$A$3:$ZZ$35,(BQ$45),FALSE)=0,#N/A,(VLOOKUP($A47,$A$3:$ZZ$35,(BQ$45),FALSE))),#N/A)</f>
        <v>#N/A</v>
      </c>
      <c r="BR47">
        <f t="shared" si="56"/>
        <v>7.8391520186748016</v>
      </c>
      <c r="BS47">
        <f t="shared" si="56"/>
        <v>2.090034601599529</v>
      </c>
      <c r="BT47">
        <f t="shared" si="56"/>
        <v>4.5328629208056936</v>
      </c>
      <c r="BU47">
        <f t="shared" si="56"/>
        <v>5.2647527700557308</v>
      </c>
      <c r="BV47">
        <f t="shared" si="56"/>
        <v>5.3159268929503911</v>
      </c>
      <c r="BW47">
        <f t="shared" si="56"/>
        <v>371449.1814231163</v>
      </c>
      <c r="BX47">
        <f t="shared" si="56"/>
        <v>406156.2911789841</v>
      </c>
      <c r="BY47">
        <f t="shared" si="56"/>
        <v>250184.07994590313</v>
      </c>
      <c r="BZ47">
        <f t="shared" si="56"/>
        <v>301156.01023737103</v>
      </c>
      <c r="CA47">
        <f t="shared" si="56"/>
        <v>98106.105519113553</v>
      </c>
      <c r="CB47">
        <f t="shared" si="56"/>
        <v>103663.79310344828</v>
      </c>
      <c r="CC47">
        <f t="shared" si="56"/>
        <v>23.809523809523807</v>
      </c>
      <c r="CD47">
        <f t="shared" si="56"/>
        <v>21.276595744680851</v>
      </c>
      <c r="CE47">
        <f t="shared" si="56"/>
        <v>23.776223776223777</v>
      </c>
      <c r="CF47">
        <f t="shared" si="56"/>
        <v>24.031007751937985</v>
      </c>
      <c r="CG47">
        <f t="shared" si="56"/>
        <v>25</v>
      </c>
      <c r="CH47">
        <f t="shared" si="56"/>
        <v>23.015873015873016</v>
      </c>
      <c r="CI47">
        <f t="shared" si="56"/>
        <v>15.43605568639911</v>
      </c>
      <c r="CJ47">
        <f t="shared" si="56"/>
        <v>13.551139770527438</v>
      </c>
      <c r="CK47">
        <f t="shared" si="56"/>
        <v>16.318021422792519</v>
      </c>
      <c r="CL47">
        <f t="shared" si="56"/>
        <v>8.8333957644088681</v>
      </c>
      <c r="CM47">
        <f t="shared" si="56"/>
        <v>11.871970557425287</v>
      </c>
      <c r="CN47">
        <f t="shared" si="56"/>
        <v>12.931526648599819</v>
      </c>
      <c r="CO47" t="e">
        <f t="shared" si="56"/>
        <v>#N/A</v>
      </c>
      <c r="CP47">
        <f t="shared" si="56"/>
        <v>0.1</v>
      </c>
      <c r="CQ47">
        <f t="shared" si="56"/>
        <v>48</v>
      </c>
      <c r="CR47">
        <f t="shared" si="56"/>
        <v>1488</v>
      </c>
      <c r="CS47">
        <f t="shared" si="56"/>
        <v>567.27</v>
      </c>
      <c r="CT47">
        <f t="shared" si="56"/>
        <v>333.5</v>
      </c>
      <c r="CU47">
        <f t="shared" si="56"/>
        <v>6.15</v>
      </c>
      <c r="CV47">
        <f t="shared" si="56"/>
        <v>6.6762402088772843</v>
      </c>
      <c r="CW47">
        <f t="shared" si="56"/>
        <v>5.8166666666666664</v>
      </c>
      <c r="CX47">
        <f t="shared" si="56"/>
        <v>5.6997084548104953</v>
      </c>
      <c r="CY47">
        <f t="shared" si="56"/>
        <v>7.5609756097560972</v>
      </c>
      <c r="CZ47">
        <f t="shared" si="56"/>
        <v>6.218461538461538</v>
      </c>
      <c r="DA47">
        <f t="shared" si="56"/>
        <v>12.225189141076992</v>
      </c>
      <c r="DB47">
        <f t="shared" si="56"/>
        <v>12.967653758542141</v>
      </c>
      <c r="DC47">
        <f t="shared" si="56"/>
        <v>12.150429799426934</v>
      </c>
      <c r="DD47">
        <f t="shared" si="56"/>
        <v>10.383575883575883</v>
      </c>
      <c r="DE47">
        <f t="shared" si="56"/>
        <v>12.218662169758291</v>
      </c>
      <c r="DF47">
        <f t="shared" si="56"/>
        <v>10.788851351351351</v>
      </c>
      <c r="DG47">
        <f t="shared" si="56"/>
        <v>96.430002264563555</v>
      </c>
      <c r="DH47">
        <f t="shared" si="56"/>
        <v>96.549999976349653</v>
      </c>
      <c r="DI47">
        <f t="shared" si="56"/>
        <v>96.490000152583008</v>
      </c>
      <c r="DJ47">
        <f t="shared" si="56"/>
        <v>96.640000367610867</v>
      </c>
      <c r="DK47">
        <f t="shared" si="56"/>
        <v>96.945643791035479</v>
      </c>
      <c r="DL47">
        <f t="shared" si="56"/>
        <v>97.100000374259892</v>
      </c>
      <c r="DM47">
        <f t="shared" si="56"/>
        <v>85.455315800623438</v>
      </c>
      <c r="DN47">
        <f t="shared" si="56"/>
        <v>81.92023588310272</v>
      </c>
      <c r="DO47">
        <f t="shared" si="56"/>
        <v>84.85852545925286</v>
      </c>
      <c r="DP47">
        <f t="shared" si="56"/>
        <v>85.01807051187491</v>
      </c>
      <c r="DQ47">
        <f t="shared" si="56"/>
        <v>84.857482185273156</v>
      </c>
      <c r="DR47">
        <f t="shared" si="56"/>
        <v>87.320320477574427</v>
      </c>
      <c r="DS47">
        <f t="shared" si="56"/>
        <v>23.251639202238163</v>
      </c>
      <c r="DT47">
        <f t="shared" si="56"/>
        <v>26.428847289031438</v>
      </c>
      <c r="DU47">
        <f t="shared" si="56"/>
        <v>44.673604311521601</v>
      </c>
      <c r="DV47">
        <f t="shared" si="56"/>
        <v>37.386332607537135</v>
      </c>
      <c r="DW47">
        <f t="shared" si="56"/>
        <v>28.502188217226006</v>
      </c>
      <c r="DX47">
        <f t="shared" si="56"/>
        <v>30.005738149128121</v>
      </c>
      <c r="DY47">
        <f t="shared" si="56"/>
        <v>1</v>
      </c>
      <c r="DZ47">
        <f t="shared" si="56"/>
        <v>1.4</v>
      </c>
      <c r="EA47">
        <f t="shared" si="56"/>
        <v>1.8920458140859329</v>
      </c>
      <c r="EB47">
        <f t="shared" si="56"/>
        <v>2.178595388580912</v>
      </c>
      <c r="EC47">
        <f t="shared" ref="EC47:GN47" si="57">IFERROR(IF(VLOOKUP($A47,$A$3:$ZZ$35,(EC$45),FALSE)=0,#N/A,(VLOOKUP($A47,$A$3:$ZZ$35,(EC$45),FALSE))),#N/A)</f>
        <v>2.1861130469867587</v>
      </c>
      <c r="ED47">
        <f t="shared" si="57"/>
        <v>2.5900681596884128</v>
      </c>
      <c r="EE47">
        <f t="shared" si="57"/>
        <v>54.452405322415551</v>
      </c>
      <c r="EF47">
        <f t="shared" si="57"/>
        <v>49.156626506024097</v>
      </c>
      <c r="EG47">
        <f t="shared" si="57"/>
        <v>48.888888888888886</v>
      </c>
      <c r="EH47">
        <f t="shared" si="57"/>
        <v>46.107784431137731</v>
      </c>
      <c r="EI47">
        <f t="shared" si="57"/>
        <v>43.093922651933703</v>
      </c>
      <c r="EJ47">
        <f t="shared" si="57"/>
        <v>43.835616438356162</v>
      </c>
      <c r="EK47">
        <f t="shared" si="57"/>
        <v>80.399999999999991</v>
      </c>
      <c r="EL47">
        <f t="shared" si="57"/>
        <v>75.666666666666671</v>
      </c>
      <c r="EM47">
        <f t="shared" si="57"/>
        <v>67.666666666666671</v>
      </c>
      <c r="EN47">
        <f t="shared" si="57"/>
        <v>1707.5964752628415</v>
      </c>
      <c r="EO47">
        <f t="shared" si="57"/>
        <v>1610.7190842440466</v>
      </c>
      <c r="EP47">
        <f t="shared" si="57"/>
        <v>1538.1126014441388</v>
      </c>
      <c r="EQ47">
        <f t="shared" si="57"/>
        <v>1077.0995949234259</v>
      </c>
      <c r="ER47">
        <f t="shared" si="57"/>
        <v>874.8019188854455</v>
      </c>
      <c r="ES47">
        <f t="shared" si="57"/>
        <v>959.13461538461536</v>
      </c>
      <c r="ET47">
        <f t="shared" si="57"/>
        <v>0.94126265649194374</v>
      </c>
      <c r="EU47">
        <f t="shared" si="57"/>
        <v>1.1434271363920983</v>
      </c>
      <c r="EV47">
        <f t="shared" si="57"/>
        <v>1.4915307168376171</v>
      </c>
      <c r="EW47">
        <f t="shared" si="57"/>
        <v>1.1039796306052527</v>
      </c>
      <c r="EX47">
        <f t="shared" si="57"/>
        <v>1.0598445146195079</v>
      </c>
      <c r="EY47">
        <f t="shared" si="57"/>
        <v>1.1842154523368058</v>
      </c>
      <c r="EZ47">
        <f t="shared" si="57"/>
        <v>6.7624186957601538</v>
      </c>
      <c r="FA47">
        <f t="shared" si="57"/>
        <v>4.798122021137365</v>
      </c>
      <c r="FB47">
        <f t="shared" si="57"/>
        <v>4.8394613196467198</v>
      </c>
      <c r="FC47">
        <f t="shared" si="57"/>
        <v>4.0456416542683362</v>
      </c>
      <c r="FD47">
        <f t="shared" si="57"/>
        <v>4.6124807257628833</v>
      </c>
      <c r="FE47">
        <f t="shared" si="57"/>
        <v>4.4679352380756514</v>
      </c>
      <c r="FF47">
        <f t="shared" si="57"/>
        <v>7.1611689710717563</v>
      </c>
      <c r="FG47">
        <f t="shared" si="57"/>
        <v>5.9997845531178964</v>
      </c>
      <c r="FH47">
        <f t="shared" si="57"/>
        <v>5.1296919701534032</v>
      </c>
      <c r="FI47">
        <f t="shared" si="57"/>
        <v>4.846416084043379</v>
      </c>
      <c r="FJ47">
        <f t="shared" si="57"/>
        <v>5.0191624925998646</v>
      </c>
      <c r="FK47">
        <f t="shared" si="57"/>
        <v>4.8942138638114621</v>
      </c>
      <c r="FL47">
        <f t="shared" si="57"/>
        <v>22410.495927036027</v>
      </c>
      <c r="FM47">
        <f t="shared" si="57"/>
        <v>23744.955666286984</v>
      </c>
      <c r="FN47">
        <f t="shared" si="57"/>
        <v>15357.480995965499</v>
      </c>
      <c r="FO47">
        <f t="shared" si="57"/>
        <v>12566.474894643728</v>
      </c>
      <c r="FP47">
        <f t="shared" si="57"/>
        <v>12625.378057109367</v>
      </c>
      <c r="FQ47">
        <f t="shared" si="57"/>
        <v>13793.103448275862</v>
      </c>
      <c r="FR47">
        <f t="shared" si="57"/>
        <v>91.666666666666671</v>
      </c>
      <c r="FS47">
        <f t="shared" si="57"/>
        <v>88.666666666666671</v>
      </c>
      <c r="FT47">
        <f t="shared" si="57"/>
        <v>93.533333333333346</v>
      </c>
      <c r="FU47">
        <f t="shared" si="57"/>
        <v>95</v>
      </c>
      <c r="FV47">
        <f t="shared" si="57"/>
        <v>93.333333333333329</v>
      </c>
      <c r="FW47">
        <f t="shared" si="57"/>
        <v>95.517241379310349</v>
      </c>
      <c r="FX47">
        <f t="shared" si="57"/>
        <v>95.333333333333329</v>
      </c>
      <c r="FY47">
        <f t="shared" si="57"/>
        <v>93</v>
      </c>
      <c r="FZ47">
        <f t="shared" si="57"/>
        <v>95.933333333333337</v>
      </c>
      <c r="GA47">
        <f t="shared" si="57"/>
        <v>95</v>
      </c>
      <c r="GB47">
        <f t="shared" si="57"/>
        <v>92.333333333333329</v>
      </c>
      <c r="GC47">
        <f t="shared" si="57"/>
        <v>184.24706306211417</v>
      </c>
      <c r="GD47">
        <f t="shared" si="57"/>
        <v>195.65222303347855</v>
      </c>
      <c r="GE47">
        <f t="shared" si="57"/>
        <v>183.10955461324968</v>
      </c>
      <c r="GF47">
        <f t="shared" si="57"/>
        <v>149.50380206550267</v>
      </c>
      <c r="GG47">
        <f t="shared" si="57"/>
        <v>124.91161510818898</v>
      </c>
      <c r="GH47">
        <f t="shared" si="57"/>
        <v>149.38136872949045</v>
      </c>
      <c r="GI47">
        <f t="shared" si="57"/>
        <v>131.21645174979804</v>
      </c>
      <c r="GJ47">
        <f t="shared" si="57"/>
        <v>44.371851976990868</v>
      </c>
      <c r="GK47">
        <f t="shared" si="57"/>
        <v>36.562446608576799</v>
      </c>
      <c r="GL47">
        <f t="shared" si="57"/>
        <v>291.07787729597464</v>
      </c>
      <c r="GM47">
        <f t="shared" si="57"/>
        <v>295.25529068675513</v>
      </c>
      <c r="GN47">
        <f t="shared" si="57"/>
        <v>337.47349625738639</v>
      </c>
      <c r="GO47">
        <f t="shared" ref="GO47:IZ47" si="58">IFERROR(IF(VLOOKUP($A47,$A$3:$ZZ$35,(GO$45),FALSE)=0,#N/A,(VLOOKUP($A47,$A$3:$ZZ$35,(GO$45),FALSE))),#N/A)</f>
        <v>175.70938653852269</v>
      </c>
      <c r="GP47">
        <f t="shared" si="58"/>
        <v>205.36316382193783</v>
      </c>
      <c r="GQ47">
        <f t="shared" si="58"/>
        <v>60.461605945034293</v>
      </c>
      <c r="GR47">
        <f t="shared" si="58"/>
        <v>17.1561740075167</v>
      </c>
      <c r="GS47">
        <f t="shared" si="58"/>
        <v>14.643593296581479</v>
      </c>
      <c r="GT47">
        <f t="shared" si="58"/>
        <v>52.280881599179907</v>
      </c>
      <c r="GU47">
        <f t="shared" si="58"/>
        <v>24517.465629577873</v>
      </c>
      <c r="GV47">
        <f t="shared" si="58"/>
        <v>18760.865962076248</v>
      </c>
      <c r="GW47">
        <f t="shared" si="58"/>
        <v>17187.878440252087</v>
      </c>
      <c r="GX47">
        <f t="shared" si="58"/>
        <v>15993.695320455654</v>
      </c>
      <c r="GY47">
        <f t="shared" si="58"/>
        <v>13014.516421883285</v>
      </c>
      <c r="GZ47">
        <f t="shared" si="58"/>
        <v>12456.896551724138</v>
      </c>
      <c r="HA47">
        <f t="shared" si="58"/>
        <v>94.6</v>
      </c>
      <c r="HB47">
        <f t="shared" si="58"/>
        <v>96.5</v>
      </c>
      <c r="HC47">
        <f t="shared" si="58"/>
        <v>98.3</v>
      </c>
      <c r="HD47">
        <f t="shared" si="58"/>
        <v>88.38174273858921</v>
      </c>
      <c r="HE47">
        <f t="shared" si="58"/>
        <v>95.8</v>
      </c>
      <c r="HF47">
        <f t="shared" si="58"/>
        <v>9432.6095207994495</v>
      </c>
      <c r="HG47">
        <f t="shared" si="58"/>
        <v>13041.749577539622</v>
      </c>
      <c r="HH47">
        <f t="shared" si="58"/>
        <v>5331.6692956677616</v>
      </c>
      <c r="HI47">
        <f t="shared" si="58"/>
        <v>4478.499535908386</v>
      </c>
      <c r="HJ47">
        <f t="shared" si="58"/>
        <v>4781.8989764999733</v>
      </c>
      <c r="HK47">
        <f t="shared" si="58"/>
        <v>6009.6268407758653</v>
      </c>
      <c r="HL47">
        <f t="shared" si="58"/>
        <v>26.37317656027782</v>
      </c>
      <c r="HM47">
        <f t="shared" si="58"/>
        <v>25.2</v>
      </c>
      <c r="HN47">
        <f t="shared" si="58"/>
        <v>21.08</v>
      </c>
      <c r="HO47">
        <f t="shared" si="58"/>
        <v>21.247765922611507</v>
      </c>
      <c r="HP47">
        <f t="shared" si="58"/>
        <v>20.742824151953386</v>
      </c>
      <c r="HQ47">
        <f t="shared" si="58"/>
        <v>38.197071427229332</v>
      </c>
      <c r="HR47">
        <f t="shared" si="58"/>
        <v>41.8</v>
      </c>
      <c r="HS47">
        <f t="shared" si="58"/>
        <v>39.6</v>
      </c>
      <c r="HT47">
        <f t="shared" si="58"/>
        <v>38.01</v>
      </c>
      <c r="HU47">
        <f t="shared" si="58"/>
        <v>39.298291031272093</v>
      </c>
      <c r="HV47">
        <f t="shared" si="58"/>
        <v>34.407572228516216</v>
      </c>
      <c r="HW47">
        <f t="shared" si="58"/>
        <v>38.77171180985092</v>
      </c>
      <c r="HX47">
        <f t="shared" si="58"/>
        <v>40.708166799432576</v>
      </c>
      <c r="HY47">
        <f t="shared" si="58"/>
        <v>39.9</v>
      </c>
      <c r="HZ47">
        <f t="shared" si="58"/>
        <v>38.18</v>
      </c>
      <c r="IA47">
        <f t="shared" si="58"/>
        <v>38.104630048689771</v>
      </c>
      <c r="IB47">
        <f t="shared" si="58"/>
        <v>35.01099468346743</v>
      </c>
      <c r="IC47">
        <f t="shared" si="58"/>
        <v>51.402311242150873</v>
      </c>
      <c r="ID47">
        <f t="shared" si="58"/>
        <v>54</v>
      </c>
      <c r="IE47">
        <f t="shared" si="58"/>
        <v>53.2</v>
      </c>
      <c r="IF47">
        <f t="shared" si="58"/>
        <v>53.99</v>
      </c>
      <c r="IG47">
        <f t="shared" si="58"/>
        <v>54.575988289270541</v>
      </c>
      <c r="IH47">
        <f t="shared" si="58"/>
        <v>51.063406518707424</v>
      </c>
      <c r="II47">
        <f t="shared" si="58"/>
        <v>78101.536019221705</v>
      </c>
      <c r="IJ47">
        <f t="shared" si="58"/>
        <v>86516.274110827828</v>
      </c>
      <c r="IK47">
        <f t="shared" si="58"/>
        <v>91921.666775270249</v>
      </c>
      <c r="IL47">
        <f t="shared" si="58"/>
        <v>34623.714045382025</v>
      </c>
      <c r="IM47">
        <f t="shared" si="58"/>
        <v>32730.86023709517</v>
      </c>
      <c r="IN47">
        <f t="shared" si="58"/>
        <v>14509.248033979035</v>
      </c>
      <c r="IO47">
        <f t="shared" si="58"/>
        <v>10633.171064698541</v>
      </c>
      <c r="IP47">
        <f t="shared" si="58"/>
        <v>10420.260656723825</v>
      </c>
      <c r="IQ47">
        <f t="shared" si="58"/>
        <v>11853.448275862069</v>
      </c>
      <c r="IR47">
        <f t="shared" si="58"/>
        <v>77412.418741291229</v>
      </c>
      <c r="IS47">
        <f t="shared" si="58"/>
        <v>23990.542980683487</v>
      </c>
      <c r="IT47">
        <f t="shared" si="58"/>
        <v>22310.599580371349</v>
      </c>
      <c r="IU47">
        <f t="shared" si="58"/>
        <v>27844.827586206899</v>
      </c>
      <c r="IV47">
        <f t="shared" si="58"/>
        <v>16.982788900597122</v>
      </c>
      <c r="IW47">
        <f t="shared" si="58"/>
        <v>14.11</v>
      </c>
      <c r="IX47">
        <f t="shared" si="58"/>
        <v>12.176274636261976</v>
      </c>
      <c r="IY47">
        <f t="shared" si="58"/>
        <v>9</v>
      </c>
      <c r="IZ47">
        <f t="shared" si="58"/>
        <v>9.1652967145540138</v>
      </c>
      <c r="JA47">
        <f t="shared" ref="JA47:LL47" si="59">IFERROR(IF(VLOOKUP($A47,$A$3:$ZZ$35,(JA$45),FALSE)=0,#N/A,(VLOOKUP($A47,$A$3:$ZZ$35,(JA$45),FALSE))),#N/A)</f>
        <v>94.633333333333326</v>
      </c>
      <c r="JB47">
        <f t="shared" si="59"/>
        <v>94</v>
      </c>
      <c r="JC47">
        <f t="shared" si="59"/>
        <v>93.333333333333329</v>
      </c>
      <c r="JD47">
        <f t="shared" si="59"/>
        <v>82.600000000000009</v>
      </c>
      <c r="JE47">
        <f t="shared" si="59"/>
        <v>80</v>
      </c>
      <c r="JF47">
        <f t="shared" si="59"/>
        <v>73.333333333333329</v>
      </c>
      <c r="JG47">
        <f t="shared" si="59"/>
        <v>3.4932027041416132</v>
      </c>
      <c r="JH47">
        <f t="shared" si="59"/>
        <v>2.805199741376283</v>
      </c>
      <c r="JI47">
        <f t="shared" si="59"/>
        <v>3.6742214629157299</v>
      </c>
      <c r="JJ47">
        <f t="shared" si="59"/>
        <v>5.0399001681737943</v>
      </c>
      <c r="JK47">
        <f t="shared" si="59"/>
        <v>6.1365556680812388</v>
      </c>
      <c r="JL47">
        <f t="shared" si="59"/>
        <v>6.8510419180651327</v>
      </c>
      <c r="JM47">
        <f t="shared" si="59"/>
        <v>2.1876163748187269</v>
      </c>
      <c r="JN47">
        <f t="shared" si="59"/>
        <v>1.8593101167027974</v>
      </c>
      <c r="JO47">
        <f t="shared" si="59"/>
        <v>1.5978403260511518</v>
      </c>
      <c r="JP47">
        <f t="shared" si="59"/>
        <v>2.7158787776608597</v>
      </c>
      <c r="JQ47">
        <f t="shared" si="59"/>
        <v>1.6196796530303024</v>
      </c>
      <c r="JR47">
        <f t="shared" si="59"/>
        <v>1.3174354316622974</v>
      </c>
      <c r="JS47">
        <f t="shared" si="59"/>
        <v>85.881696428571431</v>
      </c>
      <c r="JT47">
        <f t="shared" si="59"/>
        <v>85.722379603399432</v>
      </c>
      <c r="JU47">
        <f t="shared" si="59"/>
        <v>86.220697541452267</v>
      </c>
      <c r="JV47">
        <f t="shared" si="59"/>
        <v>75.975473801560753</v>
      </c>
      <c r="JW47">
        <f t="shared" si="59"/>
        <v>89.039548022598865</v>
      </c>
      <c r="JX47">
        <f t="shared" si="59"/>
        <v>99.885123492245825</v>
      </c>
      <c r="JY47">
        <f t="shared" si="59"/>
        <v>84.730654954140292</v>
      </c>
      <c r="JZ47">
        <f t="shared" si="59"/>
        <v>92.113832649016004</v>
      </c>
      <c r="KA47">
        <f t="shared" si="59"/>
        <v>84.708520179372186</v>
      </c>
      <c r="KB47">
        <f t="shared" si="59"/>
        <v>12.324636037058045</v>
      </c>
      <c r="KC47">
        <f t="shared" si="59"/>
        <v>14.600370370370371</v>
      </c>
      <c r="KD47">
        <f t="shared" si="59"/>
        <v>18.681374628765379</v>
      </c>
      <c r="KE47">
        <f t="shared" si="59"/>
        <v>86.774553571428569</v>
      </c>
      <c r="KF47">
        <f t="shared" si="59"/>
        <v>86.628895184135985</v>
      </c>
      <c r="KG47">
        <f t="shared" si="59"/>
        <v>86.963979416809593</v>
      </c>
      <c r="KH47">
        <f t="shared" si="59"/>
        <v>76.532887402452616</v>
      </c>
      <c r="KI47">
        <f t="shared" si="59"/>
        <v>89.039548022598865</v>
      </c>
      <c r="KJ47">
        <f t="shared" si="59"/>
        <v>100</v>
      </c>
      <c r="KK47">
        <f t="shared" si="59"/>
        <v>70.454545454545453</v>
      </c>
      <c r="KL47">
        <f t="shared" si="59"/>
        <v>72.185430463576168</v>
      </c>
      <c r="KM47">
        <f t="shared" si="59"/>
        <v>77.083333333333343</v>
      </c>
      <c r="KN47">
        <f t="shared" si="59"/>
        <v>81.547619047619051</v>
      </c>
      <c r="KO47">
        <f t="shared" si="59"/>
        <v>81.875</v>
      </c>
      <c r="KP47">
        <f t="shared" si="59"/>
        <v>82.278481012658233</v>
      </c>
      <c r="KQ47">
        <f t="shared" si="59"/>
        <v>90.691241983649093</v>
      </c>
      <c r="KR47">
        <f t="shared" si="59"/>
        <v>94.072312606440164</v>
      </c>
      <c r="KS47">
        <f t="shared" si="59"/>
        <v>97.930756069604129</v>
      </c>
      <c r="KT47">
        <f t="shared" si="59"/>
        <v>87.444434225451431</v>
      </c>
      <c r="KU47">
        <f t="shared" si="59"/>
        <v>84.069222840879704</v>
      </c>
      <c r="KV47">
        <f t="shared" si="59"/>
        <v>83.917458237798883</v>
      </c>
      <c r="KW47">
        <f t="shared" si="59"/>
        <v>2.25</v>
      </c>
      <c r="KX47" t="e">
        <f t="shared" si="59"/>
        <v>#N/A</v>
      </c>
      <c r="KY47" t="e">
        <f t="shared" si="59"/>
        <v>#N/A</v>
      </c>
      <c r="KZ47">
        <f t="shared" si="59"/>
        <v>7.0000000000000009</v>
      </c>
      <c r="LA47">
        <f t="shared" si="59"/>
        <v>6575.5372313249436</v>
      </c>
      <c r="LB47">
        <f t="shared" si="59"/>
        <v>6448.8408732205489</v>
      </c>
      <c r="LC47">
        <f t="shared" si="59"/>
        <v>7538.3417089817322</v>
      </c>
      <c r="LD47">
        <f t="shared" si="59"/>
        <v>3883.1875577713495</v>
      </c>
      <c r="LE47">
        <f t="shared" si="59"/>
        <v>5367.0989794859297</v>
      </c>
      <c r="LF47">
        <f t="shared" si="59"/>
        <v>5373.8019169329073</v>
      </c>
      <c r="LG47">
        <f t="shared" si="59"/>
        <v>22.624489795918368</v>
      </c>
      <c r="LH47">
        <f t="shared" si="59"/>
        <v>11</v>
      </c>
      <c r="LI47">
        <f t="shared" si="59"/>
        <v>9.3019480519480506</v>
      </c>
      <c r="LJ47">
        <f t="shared" si="59"/>
        <v>13.212698412698414</v>
      </c>
      <c r="LK47">
        <f t="shared" si="59"/>
        <v>47.346539909167532</v>
      </c>
      <c r="LL47">
        <f t="shared" si="59"/>
        <v>53.672513119500806</v>
      </c>
      <c r="LM47">
        <f t="shared" ref="LM47:NN47" si="60">IFERROR(IF(VLOOKUP($A47,$A$3:$ZZ$35,(LM$45),FALSE)=0,#N/A,(VLOOKUP($A47,$A$3:$ZZ$35,(LM$45),FALSE))),#N/A)</f>
        <v>63.926339265659216</v>
      </c>
      <c r="LN47">
        <f t="shared" si="60"/>
        <v>61.07769350707445</v>
      </c>
      <c r="LO47">
        <f t="shared" si="60"/>
        <v>55.599252754258643</v>
      </c>
      <c r="LP47">
        <f t="shared" si="60"/>
        <v>53.621153271289558</v>
      </c>
      <c r="LQ47">
        <f t="shared" si="60"/>
        <v>5.6034482758620694</v>
      </c>
      <c r="LR47">
        <f t="shared" si="60"/>
        <v>9.0439276485788103</v>
      </c>
      <c r="LS47">
        <f t="shared" si="60"/>
        <v>6.4655172413793105</v>
      </c>
      <c r="LT47">
        <f t="shared" si="60"/>
        <v>81.191699999999997</v>
      </c>
      <c r="LU47">
        <f t="shared" si="60"/>
        <v>78.72838747490222</v>
      </c>
      <c r="LV47">
        <f t="shared" si="60"/>
        <v>80.492800000000003</v>
      </c>
      <c r="LW47">
        <f t="shared" si="60"/>
        <v>83.556485382356712</v>
      </c>
      <c r="LX47">
        <f t="shared" si="60"/>
        <v>851.74</v>
      </c>
      <c r="LY47">
        <f t="shared" si="60"/>
        <v>899.92</v>
      </c>
      <c r="LZ47">
        <f t="shared" si="60"/>
        <v>895.84</v>
      </c>
      <c r="MA47" t="e">
        <f t="shared" si="60"/>
        <v>#N/A</v>
      </c>
      <c r="MB47">
        <f t="shared" si="60"/>
        <v>1008.51</v>
      </c>
      <c r="MC47" t="e">
        <f t="shared" si="60"/>
        <v>#N/A</v>
      </c>
      <c r="MD47" t="e">
        <f t="shared" si="60"/>
        <v>#N/A</v>
      </c>
      <c r="ME47" t="e">
        <f t="shared" si="60"/>
        <v>#N/A</v>
      </c>
      <c r="MF47" t="e">
        <f t="shared" si="60"/>
        <v>#N/A</v>
      </c>
      <c r="MG47" t="e">
        <f t="shared" si="60"/>
        <v>#N/A</v>
      </c>
      <c r="MH47">
        <f t="shared" si="60"/>
        <v>739</v>
      </c>
      <c r="MI47">
        <f t="shared" si="60"/>
        <v>942</v>
      </c>
      <c r="MJ47">
        <f t="shared" si="60"/>
        <v>449</v>
      </c>
      <c r="MK47" t="str">
        <f t="shared" si="60"/>
        <v>*</v>
      </c>
      <c r="ML47">
        <f t="shared" si="60"/>
        <v>1177</v>
      </c>
      <c r="MM47">
        <f t="shared" si="60"/>
        <v>780</v>
      </c>
      <c r="MN47">
        <f t="shared" si="60"/>
        <v>846</v>
      </c>
      <c r="MO47">
        <f t="shared" si="60"/>
        <v>843</v>
      </c>
      <c r="MP47">
        <f t="shared" si="60"/>
        <v>942</v>
      </c>
      <c r="MQ47">
        <f t="shared" si="60"/>
        <v>1058</v>
      </c>
      <c r="MR47">
        <f t="shared" si="60"/>
        <v>854</v>
      </c>
      <c r="MS47">
        <f t="shared" si="60"/>
        <v>916</v>
      </c>
      <c r="MT47">
        <f t="shared" si="60"/>
        <v>951</v>
      </c>
      <c r="MU47" t="str">
        <f t="shared" si="60"/>
        <v>*</v>
      </c>
      <c r="MV47">
        <f t="shared" si="60"/>
        <v>923</v>
      </c>
      <c r="MW47">
        <f t="shared" si="60"/>
        <v>1114</v>
      </c>
      <c r="MX47">
        <f t="shared" si="60"/>
        <v>1141</v>
      </c>
      <c r="MY47">
        <f t="shared" si="60"/>
        <v>1037</v>
      </c>
      <c r="MZ47">
        <f t="shared" si="60"/>
        <v>849</v>
      </c>
      <c r="NA47">
        <f t="shared" si="60"/>
        <v>1140</v>
      </c>
      <c r="NB47">
        <f t="shared" si="60"/>
        <v>76.895306859205775</v>
      </c>
      <c r="NC47">
        <f t="shared" si="60"/>
        <v>76.59574468085107</v>
      </c>
      <c r="ND47">
        <f t="shared" si="60"/>
        <v>67.953667953667946</v>
      </c>
      <c r="NE47">
        <f t="shared" si="60"/>
        <v>71.480144404332137</v>
      </c>
      <c r="NF47">
        <f t="shared" si="60"/>
        <v>65.531914893617014</v>
      </c>
      <c r="NG47">
        <f t="shared" si="60"/>
        <v>57.142857142857139</v>
      </c>
      <c r="NH47">
        <f t="shared" si="60"/>
        <v>84.532374100719423</v>
      </c>
      <c r="NI47">
        <f t="shared" si="60"/>
        <v>88.983050847457619</v>
      </c>
      <c r="NJ47">
        <f t="shared" si="60"/>
        <v>81.081081081081081</v>
      </c>
      <c r="NK47">
        <f t="shared" si="60"/>
        <v>81.949458483754512</v>
      </c>
      <c r="NL47">
        <f t="shared" si="60"/>
        <v>69.787234042553195</v>
      </c>
      <c r="NM47">
        <f t="shared" si="60"/>
        <v>60.617760617760617</v>
      </c>
      <c r="NN47" t="e">
        <f t="shared" si="60"/>
        <v>#N/A</v>
      </c>
    </row>
    <row r="48" spans="1:380">
      <c r="A48" t="s">
        <v>243</v>
      </c>
      <c r="D48">
        <f>IFERROR(IF(VLOOKUP('FG tables'!$C$14,'All measures'!$B$40:$ZZ$43,('All measures'!D45)-1,FALSE)=0,#N/A,(VLOOKUP('FG tables'!$C$14,'All measures'!$B$40:$ZZ$43,('All measures'!D45)-1,FALSE))),#N/A)</f>
        <v>5221.883695133909</v>
      </c>
      <c r="E48">
        <f>IFERROR(IF(VLOOKUP('FG tables'!$C$14,'All measures'!$B$40:$ZZ$43,('All measures'!E45)-1,FALSE)=0,#N/A,(VLOOKUP('FG tables'!$C$14,'All measures'!$B$40:$ZZ$43,('All measures'!E45)-1,FALSE))),#N/A)</f>
        <v>5067.0180909113806</v>
      </c>
      <c r="F48">
        <f>IFERROR(IF(VLOOKUP('FG tables'!$C$14,'All measures'!$B$40:$ZZ$43,('All measures'!F45)-1,FALSE)=0,#N/A,(VLOOKUP('FG tables'!$C$14,'All measures'!$B$40:$ZZ$43,('All measures'!F45)-1,FALSE))),#N/A)</f>
        <v>4893.2479745053588</v>
      </c>
      <c r="G48">
        <f>IFERROR(IF(VLOOKUP('FG tables'!$C$14,'All measures'!$B$40:$ZZ$43,('All measures'!G45)-1,FALSE)=0,#N/A,(VLOOKUP('FG tables'!$C$14,'All measures'!$B$40:$ZZ$43,('All measures'!G45)-1,FALSE))),#N/A)</f>
        <v>4932.5366907663574</v>
      </c>
      <c r="H48">
        <f>IFERROR(IF(VLOOKUP('FG tables'!$C$14,'All measures'!$B$40:$ZZ$43,('All measures'!H45)-1,FALSE)=0,#N/A,(VLOOKUP('FG tables'!$C$14,'All measures'!$B$40:$ZZ$43,('All measures'!H45)-1,FALSE))),#N/A)</f>
        <v>4813.4257837924679</v>
      </c>
      <c r="I48">
        <f>IFERROR(IF(VLOOKUP('FG tables'!$C$14,'All measures'!$B$40:$ZZ$43,('All measures'!I45)-1,FALSE)=0,#N/A,(VLOOKUP('FG tables'!$C$14,'All measures'!$B$40:$ZZ$43,('All measures'!I45)-1,FALSE))),#N/A)</f>
        <v>4972.4627003473979</v>
      </c>
      <c r="J48">
        <f>IFERROR(IF(VLOOKUP('FG tables'!$C$14,'All measures'!$B$40:$ZZ$43,('All measures'!J45)-1,FALSE)=0,#N/A,(VLOOKUP('FG tables'!$C$14,'All measures'!$B$40:$ZZ$43,('All measures'!J45)-1,FALSE))),#N/A)</f>
        <v>7451.799393157944</v>
      </c>
      <c r="K48">
        <f>IFERROR(IF(VLOOKUP('FG tables'!$C$14,'All measures'!$B$40:$ZZ$43,('All measures'!K45)-1,FALSE)=0,#N/A,(VLOOKUP('FG tables'!$C$14,'All measures'!$B$40:$ZZ$43,('All measures'!K45)-1,FALSE))),#N/A)</f>
        <v>6835.694020221159</v>
      </c>
      <c r="L48">
        <f>IFERROR(IF(VLOOKUP('FG tables'!$C$14,'All measures'!$B$40:$ZZ$43,('All measures'!L45)-1,FALSE)=0,#N/A,(VLOOKUP('FG tables'!$C$14,'All measures'!$B$40:$ZZ$43,('All measures'!L45)-1,FALSE))),#N/A)</f>
        <v>6719.162153832367</v>
      </c>
      <c r="M48">
        <f>IFERROR(IF(VLOOKUP('FG tables'!$C$14,'All measures'!$B$40:$ZZ$43,('All measures'!M45)-1,FALSE)=0,#N/A,(VLOOKUP('FG tables'!$C$14,'All measures'!$B$40:$ZZ$43,('All measures'!M45)-1,FALSE))),#N/A)</f>
        <v>6786.2868526187594</v>
      </c>
      <c r="N48">
        <f>IFERROR(IF(VLOOKUP('FG tables'!$C$14,'All measures'!$B$40:$ZZ$43,('All measures'!N45)-1,FALSE)=0,#N/A,(VLOOKUP('FG tables'!$C$14,'All measures'!$B$40:$ZZ$43,('All measures'!N45)-1,FALSE))),#N/A)</f>
        <v>6788.9042182295925</v>
      </c>
      <c r="O48">
        <f>IFERROR(IF(VLOOKUP('FG tables'!$C$14,'All measures'!$B$40:$ZZ$43,('All measures'!O45)-1,FALSE)=0,#N/A,(VLOOKUP('FG tables'!$C$14,'All measures'!$B$40:$ZZ$43,('All measures'!O45)-1,FALSE))),#N/A)</f>
        <v>6961.6274256706565</v>
      </c>
      <c r="P48">
        <f>IFERROR(IF(VLOOKUP('FG tables'!$C$14,'All measures'!$B$40:$ZZ$43,('All measures'!P45)-1,FALSE)=0,#N/A,(VLOOKUP('FG tables'!$C$14,'All measures'!$B$40:$ZZ$43,('All measures'!P45)-1,FALSE))),#N/A)</f>
        <v>3106.2563066105031</v>
      </c>
      <c r="Q48">
        <f>IFERROR(IF(VLOOKUP('FG tables'!$C$14,'All measures'!$B$40:$ZZ$43,('All measures'!Q45)-1,FALSE)=0,#N/A,(VLOOKUP('FG tables'!$C$14,'All measures'!$B$40:$ZZ$43,('All measures'!Q45)-1,FALSE))),#N/A)</f>
        <v>2776.7186675718531</v>
      </c>
      <c r="R48">
        <f>IFERROR(IF(VLOOKUP('FG tables'!$C$14,'All measures'!$B$40:$ZZ$43,('All measures'!R45)-1,FALSE)=0,#N/A,(VLOOKUP('FG tables'!$C$14,'All measures'!$B$40:$ZZ$43,('All measures'!R45)-1,FALSE))),#N/A)</f>
        <v>2972.4642420683913</v>
      </c>
      <c r="S48">
        <f>IFERROR(IF(VLOOKUP('FG tables'!$C$14,'All measures'!$B$40:$ZZ$43,('All measures'!S45)-1,FALSE)=0,#N/A,(VLOOKUP('FG tables'!$C$14,'All measures'!$B$40:$ZZ$43,('All measures'!S45)-1,FALSE))),#N/A)</f>
        <v>2848.5541960403266</v>
      </c>
      <c r="T48">
        <f>IFERROR(IF(VLOOKUP('FG tables'!$C$14,'All measures'!$B$40:$ZZ$43,('All measures'!T45)-1,FALSE)=0,#N/A,(VLOOKUP('FG tables'!$C$14,'All measures'!$B$40:$ZZ$43,('All measures'!T45)-1,FALSE))),#N/A)</f>
        <v>3527.8045080038655</v>
      </c>
      <c r="U48">
        <f>IFERROR(IF(VLOOKUP('FG tables'!$C$14,'All measures'!$B$40:$ZZ$43,('All measures'!U45)-1,FALSE)=0,#N/A,(VLOOKUP('FG tables'!$C$14,'All measures'!$B$40:$ZZ$43,('All measures'!U45)-1,FALSE))),#N/A)</f>
        <v>3682.0449538507687</v>
      </c>
      <c r="V48">
        <f>IFERROR(IF(VLOOKUP('FG tables'!$C$14,'All measures'!$B$40:$ZZ$43,('All measures'!V45)-1,FALSE)=0,#N/A,(VLOOKUP('FG tables'!$C$14,'All measures'!$B$40:$ZZ$43,('All measures'!V45)-1,FALSE))),#N/A)</f>
        <v>56.5</v>
      </c>
      <c r="W48">
        <f>IFERROR(IF(VLOOKUP('FG tables'!$C$14,'All measures'!$B$40:$ZZ$43,('All measures'!W45)-1,FALSE)=0,#N/A,(VLOOKUP('FG tables'!$C$14,'All measures'!$B$40:$ZZ$43,('All measures'!W45)-1,FALSE))),#N/A)</f>
        <v>58.5</v>
      </c>
      <c r="X48">
        <f>IFERROR(IF(VLOOKUP('FG tables'!$C$14,'All measures'!$B$40:$ZZ$43,('All measures'!X45)-1,FALSE)=0,#N/A,(VLOOKUP('FG tables'!$C$14,'All measures'!$B$40:$ZZ$43,('All measures'!X45)-1,FALSE))),#N/A)</f>
        <v>59.5</v>
      </c>
      <c r="Y48">
        <f>IFERROR(IF(VLOOKUP('FG tables'!$C$14,'All measures'!$B$40:$ZZ$43,('All measures'!Y45)-1,FALSE)=0,#N/A,(VLOOKUP('FG tables'!$C$14,'All measures'!$B$40:$ZZ$43,('All measures'!Y45)-1,FALSE))),#N/A)</f>
        <v>61.5</v>
      </c>
      <c r="Z48">
        <f>IFERROR(IF(VLOOKUP('FG tables'!$C$14,'All measures'!$B$40:$ZZ$43,('All measures'!Z45)-1,FALSE)=0,#N/A,(VLOOKUP('FG tables'!$C$14,'All measures'!$B$40:$ZZ$43,('All measures'!Z45)-1,FALSE))),#N/A)</f>
        <v>63</v>
      </c>
      <c r="AA48">
        <f>IFERROR(IF(VLOOKUP('FG tables'!$C$14,'All measures'!$B$40:$ZZ$43,('All measures'!AA45)-1,FALSE)=0,#N/A,(VLOOKUP('FG tables'!$C$14,'All measures'!$B$40:$ZZ$43,('All measures'!AA45)-1,FALSE))),#N/A)</f>
        <v>28</v>
      </c>
      <c r="AB48">
        <f>IFERROR(IF(VLOOKUP('FG tables'!$C$14,'All measures'!$B$40:$ZZ$43,('All measures'!AB45)-1,FALSE)=0,#N/A,(VLOOKUP('FG tables'!$C$14,'All measures'!$B$40:$ZZ$43,('All measures'!AB45)-1,FALSE))),#N/A)</f>
        <v>30.5</v>
      </c>
      <c r="AC48">
        <f>IFERROR(IF(VLOOKUP('FG tables'!$C$14,'All measures'!$B$40:$ZZ$43,('All measures'!AC45)-1,FALSE)=0,#N/A,(VLOOKUP('FG tables'!$C$14,'All measures'!$B$40:$ZZ$43,('All measures'!AC45)-1,FALSE))),#N/A)</f>
        <v>32</v>
      </c>
      <c r="AD48">
        <f>IFERROR(IF(VLOOKUP('FG tables'!$C$14,'All measures'!$B$40:$ZZ$43,('All measures'!AD45)-1,FALSE)=0,#N/A,(VLOOKUP('FG tables'!$C$14,'All measures'!$B$40:$ZZ$43,('All measures'!AD45)-1,FALSE))),#N/A)</f>
        <v>33.5</v>
      </c>
      <c r="AE48">
        <f>IFERROR(IF(VLOOKUP('FG tables'!$C$14,'All measures'!$B$40:$ZZ$43,('All measures'!AE45)-1,FALSE)=0,#N/A,(VLOOKUP('FG tables'!$C$14,'All measures'!$B$40:$ZZ$43,('All measures'!AE45)-1,FALSE))),#N/A)</f>
        <v>34.5</v>
      </c>
      <c r="AF48">
        <f>IFERROR(IF(VLOOKUP('FG tables'!$C$14,'All measures'!$B$40:$ZZ$43,('All measures'!AF45)-1,FALSE)=0,#N/A,(VLOOKUP('FG tables'!$C$14,'All measures'!$B$40:$ZZ$43,('All measures'!AF45)-1,FALSE))),#N/A)</f>
        <v>25.5</v>
      </c>
      <c r="AG48">
        <f>IFERROR(IF(VLOOKUP('FG tables'!$C$14,'All measures'!$B$40:$ZZ$43,('All measures'!AG45)-1,FALSE)=0,#N/A,(VLOOKUP('FG tables'!$C$14,'All measures'!$B$40:$ZZ$43,('All measures'!AG45)-1,FALSE))),#N/A)</f>
        <v>31</v>
      </c>
      <c r="AH48">
        <f>IFERROR(IF(VLOOKUP('FG tables'!$C$14,'All measures'!$B$40:$ZZ$43,('All measures'!AH45)-1,FALSE)=0,#N/A,(VLOOKUP('FG tables'!$C$14,'All measures'!$B$40:$ZZ$43,('All measures'!AH45)-1,FALSE))),#N/A)</f>
        <v>33</v>
      </c>
      <c r="AI48">
        <f>IFERROR(IF(VLOOKUP('FG tables'!$C$14,'All measures'!$B$40:$ZZ$43,('All measures'!AI45)-1,FALSE)=0,#N/A,(VLOOKUP('FG tables'!$C$14,'All measures'!$B$40:$ZZ$43,('All measures'!AI45)-1,FALSE))),#N/A)</f>
        <v>37.5</v>
      </c>
      <c r="AJ48">
        <f>IFERROR(IF(VLOOKUP('FG tables'!$C$14,'All measures'!$B$40:$ZZ$43,('All measures'!AJ45)-1,FALSE)=0,#N/A,(VLOOKUP('FG tables'!$C$14,'All measures'!$B$40:$ZZ$43,('All measures'!AJ45)-1,FALSE))),#N/A)</f>
        <v>35.5</v>
      </c>
      <c r="AK48">
        <f>IFERROR(IF(VLOOKUP('FG tables'!$C$14,'All measures'!$B$40:$ZZ$43,('All measures'!AK45)-1,FALSE)=0,#N/A,(VLOOKUP('FG tables'!$C$14,'All measures'!$B$40:$ZZ$43,('All measures'!AK45)-1,FALSE))),#N/A)</f>
        <v>10</v>
      </c>
      <c r="AL48">
        <f>IFERROR(IF(VLOOKUP('FG tables'!$C$14,'All measures'!$B$40:$ZZ$43,('All measures'!AL45)-1,FALSE)=0,#N/A,(VLOOKUP('FG tables'!$C$14,'All measures'!$B$40:$ZZ$43,('All measures'!AL45)-1,FALSE))),#N/A)</f>
        <v>10</v>
      </c>
      <c r="AM48">
        <f>IFERROR(IF(VLOOKUP('FG tables'!$C$14,'All measures'!$B$40:$ZZ$43,('All measures'!AM45)-1,FALSE)=0,#N/A,(VLOOKUP('FG tables'!$C$14,'All measures'!$B$40:$ZZ$43,('All measures'!AM45)-1,FALSE))),#N/A)</f>
        <v>12</v>
      </c>
      <c r="AN48">
        <f>IFERROR(IF(VLOOKUP('FG tables'!$C$14,'All measures'!$B$40:$ZZ$43,('All measures'!AN45)-1,FALSE)=0,#N/A,(VLOOKUP('FG tables'!$C$14,'All measures'!$B$40:$ZZ$43,('All measures'!AN45)-1,FALSE))),#N/A)</f>
        <v>15</v>
      </c>
      <c r="AO48">
        <f>IFERROR(IF(VLOOKUP('FG tables'!$C$14,'All measures'!$B$40:$ZZ$43,('All measures'!AO45)-1,FALSE)=0,#N/A,(VLOOKUP('FG tables'!$C$14,'All measures'!$B$40:$ZZ$43,('All measures'!AO45)-1,FALSE))),#N/A)</f>
        <v>14</v>
      </c>
      <c r="AP48">
        <f>IFERROR(IF(VLOOKUP('FG tables'!$C$14,'All measures'!$B$40:$ZZ$43,('All measures'!AP45)-1,FALSE)=0,#N/A,(VLOOKUP('FG tables'!$C$14,'All measures'!$B$40:$ZZ$43,('All measures'!AP45)-1,FALSE))),#N/A)</f>
        <v>3487.8945758496684</v>
      </c>
      <c r="AQ48">
        <f>IFERROR(IF(VLOOKUP('FG tables'!$C$14,'All measures'!$B$40:$ZZ$43,('All measures'!AQ45)-1,FALSE)=0,#N/A,(VLOOKUP('FG tables'!$C$14,'All measures'!$B$40:$ZZ$43,('All measures'!AQ45)-1,FALSE))),#N/A)</f>
        <v>3133.9728688522109</v>
      </c>
      <c r="AR48">
        <f>IFERROR(IF(VLOOKUP('FG tables'!$C$14,'All measures'!$B$40:$ZZ$43,('All measures'!AR45)-1,FALSE)=0,#N/A,(VLOOKUP('FG tables'!$C$14,'All measures'!$B$40:$ZZ$43,('All measures'!AR45)-1,FALSE))),#N/A)</f>
        <v>3214.5842855835813</v>
      </c>
      <c r="AS48">
        <f>IFERROR(IF(VLOOKUP('FG tables'!$C$14,'All measures'!$B$40:$ZZ$43,('All measures'!AS45)-1,FALSE)=0,#N/A,(VLOOKUP('FG tables'!$C$14,'All measures'!$B$40:$ZZ$43,('All measures'!AS45)-1,FALSE))),#N/A)</f>
        <v>3263.0739866714512</v>
      </c>
      <c r="AT48">
        <f>IFERROR(IF(VLOOKUP('FG tables'!$C$14,'All measures'!$B$40:$ZZ$43,('All measures'!AT45)-1,FALSE)=0,#N/A,(VLOOKUP('FG tables'!$C$14,'All measures'!$B$40:$ZZ$43,('All measures'!AT45)-1,FALSE))),#N/A)</f>
        <v>3339.527547208842</v>
      </c>
      <c r="AU48">
        <f>IFERROR(IF(VLOOKUP('FG tables'!$C$14,'All measures'!$B$40:$ZZ$43,('All measures'!AU45)-1,FALSE)=0,#N/A,(VLOOKUP('FG tables'!$C$14,'All measures'!$B$40:$ZZ$43,('All measures'!AU45)-1,FALSE))),#N/A)</f>
        <v>3556.4102564102568</v>
      </c>
      <c r="AV48">
        <f>IFERROR(IF(VLOOKUP('FG tables'!$C$14,'All measures'!$B$40:$ZZ$43,('All measures'!AV45)-1,FALSE)=0,#N/A,(VLOOKUP('FG tables'!$C$14,'All measures'!$B$40:$ZZ$43,('All measures'!AV45)-1,FALSE))),#N/A)</f>
        <v>279.26838284215177</v>
      </c>
      <c r="AW48">
        <f>IFERROR(IF(VLOOKUP('FG tables'!$C$14,'All measures'!$B$40:$ZZ$43,('All measures'!AW45)-1,FALSE)=0,#N/A,(VLOOKUP('FG tables'!$C$14,'All measures'!$B$40:$ZZ$43,('All measures'!AW45)-1,FALSE))),#N/A)</f>
        <v>262.24844174728821</v>
      </c>
      <c r="AX48">
        <f>IFERROR(IF(VLOOKUP('FG tables'!$C$14,'All measures'!$B$40:$ZZ$43,('All measures'!AX45)-1,FALSE)=0,#N/A,(VLOOKUP('FG tables'!$C$14,'All measures'!$B$40:$ZZ$43,('All measures'!AX45)-1,FALSE))),#N/A)</f>
        <v>271.91692035948194</v>
      </c>
      <c r="AY48">
        <f>IFERROR(IF(VLOOKUP('FG tables'!$C$14,'All measures'!$B$40:$ZZ$43,('All measures'!AY45)-1,FALSE)=0,#N/A,(VLOOKUP('FG tables'!$C$14,'All measures'!$B$40:$ZZ$43,('All measures'!AY45)-1,FALSE))),#N/A)</f>
        <v>233.56340386924876</v>
      </c>
      <c r="AZ48">
        <f>IFERROR(IF(VLOOKUP('FG tables'!$C$14,'All measures'!$B$40:$ZZ$43,('All measures'!AZ45)-1,FALSE)=0,#N/A,(VLOOKUP('FG tables'!$C$14,'All measures'!$B$40:$ZZ$43,('All measures'!AZ45)-1,FALSE))),#N/A)</f>
        <v>263.83341332463596</v>
      </c>
      <c r="BA48">
        <f>IFERROR(IF(VLOOKUP('FG tables'!$C$14,'All measures'!$B$40:$ZZ$43,('All measures'!BA45)-1,FALSE)=0,#N/A,(VLOOKUP('FG tables'!$C$14,'All measures'!$B$40:$ZZ$43,('All measures'!BA45)-1,FALSE))),#N/A)</f>
        <v>329.63949663024709</v>
      </c>
      <c r="BB48">
        <f>IFERROR(IF(VLOOKUP('FG tables'!$C$14,'All measures'!$B$40:$ZZ$43,('All measures'!BB45)-1,FALSE)=0,#N/A,(VLOOKUP('FG tables'!$C$14,'All measures'!$B$40:$ZZ$43,('All measures'!BB45)-1,FALSE))),#N/A)</f>
        <v>89.272388059701484</v>
      </c>
      <c r="BC48">
        <f>IFERROR(IF(VLOOKUP('FG tables'!$C$14,'All measures'!$B$40:$ZZ$43,('All measures'!BC45)-1,FALSE)=0,#N/A,(VLOOKUP('FG tables'!$C$14,'All measures'!$B$40:$ZZ$43,('All measures'!BC45)-1,FALSE))),#N/A)</f>
        <v>89.590347923681264</v>
      </c>
      <c r="BD48">
        <f>IFERROR(IF(VLOOKUP('FG tables'!$C$14,'All measures'!$B$40:$ZZ$43,('All measures'!BD45)-1,FALSE)=0,#N/A,(VLOOKUP('FG tables'!$C$14,'All measures'!$B$40:$ZZ$43,('All measures'!BD45)-1,FALSE))),#N/A)</f>
        <v>90.623336527201104</v>
      </c>
      <c r="BE48">
        <f>IFERROR(IF(VLOOKUP('FG tables'!$C$14,'All measures'!$B$40:$ZZ$43,('All measures'!BE45)-1,FALSE)=0,#N/A,(VLOOKUP('FG tables'!$C$14,'All measures'!$B$40:$ZZ$43,('All measures'!BE45)-1,FALSE))),#N/A)</f>
        <v>89.788673338178569</v>
      </c>
      <c r="BF48">
        <f>IFERROR(IF(VLOOKUP('FG tables'!$C$14,'All measures'!$B$40:$ZZ$43,('All measures'!BF45)-1,FALSE)=0,#N/A,(VLOOKUP('FG tables'!$C$14,'All measures'!$B$40:$ZZ$43,('All measures'!BF45)-1,FALSE))),#N/A)</f>
        <v>88.821233411397344</v>
      </c>
      <c r="BG48">
        <f>IFERROR(IF(VLOOKUP('FG tables'!$C$14,'All measures'!$B$40:$ZZ$43,('All measures'!BG45)-1,FALSE)=0,#N/A,(VLOOKUP('FG tables'!$C$14,'All measures'!$B$40:$ZZ$43,('All measures'!BG45)-1,FALSE))),#N/A)</f>
        <v>87.135998004614322</v>
      </c>
      <c r="BH48">
        <f>IFERROR(IF(VLOOKUP('FG tables'!$C$14,'All measures'!$B$40:$ZZ$43,('All measures'!BH45)-1,FALSE)=0,#N/A,(VLOOKUP('FG tables'!$C$14,'All measures'!$B$40:$ZZ$43,('All measures'!BH45)-1,FALSE))),#N/A)</f>
        <v>85.466666666666669</v>
      </c>
      <c r="BI48">
        <f>IFERROR(IF(VLOOKUP('FG tables'!$C$14,'All measures'!$B$40:$ZZ$43,('All measures'!BI45)-1,FALSE)=0,#N/A,(VLOOKUP('FG tables'!$C$14,'All measures'!$B$40:$ZZ$43,('All measures'!BI45)-1,FALSE))),#N/A)</f>
        <v>85.666666666666657</v>
      </c>
      <c r="BJ48">
        <f>IFERROR(IF(VLOOKUP('FG tables'!$C$14,'All measures'!$B$40:$ZZ$43,('All measures'!BJ45)-1,FALSE)=0,#N/A,(VLOOKUP('FG tables'!$C$14,'All measures'!$B$40:$ZZ$43,('All measures'!BJ45)-1,FALSE))),#N/A)</f>
        <v>83.666666666666671</v>
      </c>
      <c r="BK48">
        <f>IFERROR(IF(VLOOKUP('FG tables'!$C$14,'All measures'!$B$40:$ZZ$43,('All measures'!BK45)-1,FALSE)=0,#N/A,(VLOOKUP('FG tables'!$C$14,'All measures'!$B$40:$ZZ$43,('All measures'!BK45)-1,FALSE))),#N/A)</f>
        <v>93.65</v>
      </c>
      <c r="BL48">
        <f>IFERROR(IF(VLOOKUP('FG tables'!$C$14,'All measures'!$B$40:$ZZ$43,('All measures'!BL45)-1,FALSE)=0,#N/A,(VLOOKUP('FG tables'!$C$14,'All measures'!$B$40:$ZZ$43,('All measures'!BL45)-1,FALSE))),#N/A)</f>
        <v>94.300000000000011</v>
      </c>
      <c r="BM48">
        <f>IFERROR(IF(VLOOKUP('FG tables'!$C$14,'All measures'!$B$40:$ZZ$43,('All measures'!BM45)-1,FALSE)=0,#N/A,(VLOOKUP('FG tables'!$C$14,'All measures'!$B$40:$ZZ$43,('All measures'!BM45)-1,FALSE))),#N/A)</f>
        <v>93.8</v>
      </c>
      <c r="BN48">
        <f>IFERROR(IF(VLOOKUP('FG tables'!$C$14,'All measures'!$B$40:$ZZ$43,('All measures'!BN45)-1,FALSE)=0,#N/A,(VLOOKUP('FG tables'!$C$14,'All measures'!$B$40:$ZZ$43,('All measures'!BN45)-1,FALSE))),#N/A)</f>
        <v>95.1</v>
      </c>
      <c r="BO48">
        <f>IFERROR(IF(VLOOKUP('FG tables'!$C$14,'All measures'!$B$40:$ZZ$43,('All measures'!BO45)-1,FALSE)=0,#N/A,(VLOOKUP('FG tables'!$C$14,'All measures'!$B$40:$ZZ$43,('All measures'!BO45)-1,FALSE))),#N/A)</f>
        <v>94.2</v>
      </c>
      <c r="BP48">
        <f>IFERROR(IF(VLOOKUP('FG tables'!$C$14,'All measures'!$B$40:$ZZ$43,('All measures'!BP45)-1,FALSE)=0,#N/A,(VLOOKUP('FG tables'!$C$14,'All measures'!$B$40:$ZZ$43,('All measures'!BP45)-1,FALSE))),#N/A)</f>
        <v>837.82999999999993</v>
      </c>
      <c r="BQ48">
        <f>IFERROR(IF(VLOOKUP('FG tables'!$C$14,'All measures'!$B$40:$ZZ$43,('All measures'!BQ45)-1,FALSE)=0,#N/A,(VLOOKUP('FG tables'!$C$14,'All measures'!$B$40:$ZZ$43,('All measures'!BQ45)-1,FALSE))),#N/A)</f>
        <v>5.7337175604205965</v>
      </c>
      <c r="BR48">
        <f>IFERROR(IF(VLOOKUP('FG tables'!$C$14,'All measures'!$B$40:$ZZ$43,('All measures'!BR45)-1,FALSE)=0,#N/A,(VLOOKUP('FG tables'!$C$14,'All measures'!$B$40:$ZZ$43,('All measures'!BR45)-1,FALSE))),#N/A)</f>
        <v>5.9046829044856395</v>
      </c>
      <c r="BS48">
        <f>IFERROR(IF(VLOOKUP('FG tables'!$C$14,'All measures'!$B$40:$ZZ$43,('All measures'!BS45)-1,FALSE)=0,#N/A,(VLOOKUP('FG tables'!$C$14,'All measures'!$B$40:$ZZ$43,('All measures'!BS45)-1,FALSE))),#N/A)</f>
        <v>5.3877510244647571</v>
      </c>
      <c r="BT48">
        <f>IFERROR(IF(VLOOKUP('FG tables'!$C$14,'All measures'!$B$40:$ZZ$43,('All measures'!BT45)-1,FALSE)=0,#N/A,(VLOOKUP('FG tables'!$C$14,'All measures'!$B$40:$ZZ$43,('All measures'!BT45)-1,FALSE))),#N/A)</f>
        <v>5.1950313691153305</v>
      </c>
      <c r="BU48">
        <f>IFERROR(IF(VLOOKUP('FG tables'!$C$14,'All measures'!$B$40:$ZZ$43,('All measures'!BU45)-1,FALSE)=0,#N/A,(VLOOKUP('FG tables'!$C$14,'All measures'!$B$40:$ZZ$43,('All measures'!BU45)-1,FALSE))),#N/A)</f>
        <v>5.1893170316419877</v>
      </c>
      <c r="BV48">
        <f>IFERROR(IF(VLOOKUP('FG tables'!$C$14,'All measures'!$B$40:$ZZ$43,('All measures'!BV45)-1,FALSE)=0,#N/A,(VLOOKUP('FG tables'!$C$14,'All measures'!$B$40:$ZZ$43,('All measures'!BV45)-1,FALSE))),#N/A)</f>
        <v>5.5075944854040539</v>
      </c>
      <c r="BW48">
        <f>IFERROR(IF(VLOOKUP('FG tables'!$C$14,'All measures'!$B$40:$ZZ$43,('All measures'!BW45)-1,FALSE)=0,#N/A,(VLOOKUP('FG tables'!$C$14,'All measures'!$B$40:$ZZ$43,('All measures'!BW45)-1,FALSE))),#N/A)</f>
        <v>37973.424935564311</v>
      </c>
      <c r="BX48">
        <f>IFERROR(IF(VLOOKUP('FG tables'!$C$14,'All measures'!$B$40:$ZZ$43,('All measures'!BX45)-1,FALSE)=0,#N/A,(VLOOKUP('FG tables'!$C$14,'All measures'!$B$40:$ZZ$43,('All measures'!BX45)-1,FALSE))),#N/A)</f>
        <v>33761.241569589583</v>
      </c>
      <c r="BY48">
        <f>IFERROR(IF(VLOOKUP('FG tables'!$C$14,'All measures'!$B$40:$ZZ$43,('All measures'!BY45)-1,FALSE)=0,#N/A,(VLOOKUP('FG tables'!$C$14,'All measures'!$B$40:$ZZ$43,('All measures'!BY45)-1,FALSE))),#N/A)</f>
        <v>31640.097970036477</v>
      </c>
      <c r="BZ48">
        <f>IFERROR(IF(VLOOKUP('FG tables'!$C$14,'All measures'!$B$40:$ZZ$43,('All measures'!BZ45)-1,FALSE)=0,#N/A,(VLOOKUP('FG tables'!$C$14,'All measures'!$B$40:$ZZ$43,('All measures'!BZ45)-1,FALSE))),#N/A)</f>
        <v>30276.723198835436</v>
      </c>
      <c r="CA48">
        <f>IFERROR(IF(VLOOKUP('FG tables'!$C$14,'All measures'!$B$40:$ZZ$43,('All measures'!CA45)-1,FALSE)=0,#N/A,(VLOOKUP('FG tables'!$C$14,'All measures'!$B$40:$ZZ$43,('All measures'!CA45)-1,FALSE))),#N/A)</f>
        <v>26646.692231620298</v>
      </c>
      <c r="CB48">
        <f>IFERROR(IF(VLOOKUP('FG tables'!$C$14,'All measures'!$B$40:$ZZ$43,('All measures'!CB45)-1,FALSE)=0,#N/A,(VLOOKUP('FG tables'!$C$14,'All measures'!$B$40:$ZZ$43,('All measures'!CB45)-1,FALSE))),#N/A)</f>
        <v>27450.262694249621</v>
      </c>
      <c r="CC48">
        <f>IFERROR(IF(VLOOKUP('FG tables'!$C$14,'All measures'!$B$40:$ZZ$43,('All measures'!CC45)-1,FALSE)=0,#N/A,(VLOOKUP('FG tables'!$C$14,'All measures'!$B$40:$ZZ$43,('All measures'!CC45)-1,FALSE))),#N/A)</f>
        <v>46.278942237387284</v>
      </c>
      <c r="CD48">
        <f>IFERROR(IF(VLOOKUP('FG tables'!$C$14,'All measures'!$B$40:$ZZ$43,('All measures'!CD45)-1,FALSE)=0,#N/A,(VLOOKUP('FG tables'!$C$14,'All measures'!$B$40:$ZZ$43,('All measures'!CD45)-1,FALSE))),#N/A)</f>
        <v>47.029881736932381</v>
      </c>
      <c r="CE48">
        <f>IFERROR(IF(VLOOKUP('FG tables'!$C$14,'All measures'!$B$40:$ZZ$43,('All measures'!CE45)-1,FALSE)=0,#N/A,(VLOOKUP('FG tables'!$C$14,'All measures'!$B$40:$ZZ$43,('All measures'!CE45)-1,FALSE))),#N/A)</f>
        <v>49.679368602787022</v>
      </c>
      <c r="CF48">
        <f>IFERROR(IF(VLOOKUP('FG tables'!$C$14,'All measures'!$B$40:$ZZ$43,('All measures'!CF45)-1,FALSE)=0,#N/A,(VLOOKUP('FG tables'!$C$14,'All measures'!$B$40:$ZZ$43,('All measures'!CF45)-1,FALSE))),#N/A)</f>
        <v>48.706716729244889</v>
      </c>
      <c r="CG48">
        <f>IFERROR(IF(VLOOKUP('FG tables'!$C$14,'All measures'!$B$40:$ZZ$43,('All measures'!CG45)-1,FALSE)=0,#N/A,(VLOOKUP('FG tables'!$C$14,'All measures'!$B$40:$ZZ$43,('All measures'!CG45)-1,FALSE))),#N/A)</f>
        <v>49.223602484472053</v>
      </c>
      <c r="CH48">
        <f>IFERROR(IF(VLOOKUP('FG tables'!$C$14,'All measures'!$B$40:$ZZ$43,('All measures'!CH45)-1,FALSE)=0,#N/A,(VLOOKUP('FG tables'!$C$14,'All measures'!$B$40:$ZZ$43,('All measures'!CH45)-1,FALSE))),#N/A)</f>
        <v>49.239084288560136</v>
      </c>
      <c r="CI48">
        <f>IFERROR(IF(VLOOKUP('FG tables'!$C$14,'All measures'!$B$40:$ZZ$43,('All measures'!CI45)-1,FALSE)=0,#N/A,(VLOOKUP('FG tables'!$C$14,'All measures'!$B$40:$ZZ$43,('All measures'!CI45)-1,FALSE))),#N/A)</f>
        <v>14.662580548159639</v>
      </c>
      <c r="CJ48">
        <f>IFERROR(IF(VLOOKUP('FG tables'!$C$14,'All measures'!$B$40:$ZZ$43,('All measures'!CJ45)-1,FALSE)=0,#N/A,(VLOOKUP('FG tables'!$C$14,'All measures'!$B$40:$ZZ$43,('All measures'!CJ45)-1,FALSE))),#N/A)</f>
        <v>12.750233115575812</v>
      </c>
      <c r="CK48">
        <f>IFERROR(IF(VLOOKUP('FG tables'!$C$14,'All measures'!$B$40:$ZZ$43,('All measures'!CK45)-1,FALSE)=0,#N/A,(VLOOKUP('FG tables'!$C$14,'All measures'!$B$40:$ZZ$43,('All measures'!CK45)-1,FALSE))),#N/A)</f>
        <v>12.020947842674948</v>
      </c>
      <c r="CL48">
        <f>IFERROR(IF(VLOOKUP('FG tables'!$C$14,'All measures'!$B$40:$ZZ$43,('All measures'!CL45)-1,FALSE)=0,#N/A,(VLOOKUP('FG tables'!$C$14,'All measures'!$B$40:$ZZ$43,('All measures'!CL45)-1,FALSE))),#N/A)</f>
        <v>9.8365052383853424</v>
      </c>
      <c r="CM48">
        <f>IFERROR(IF(VLOOKUP('FG tables'!$C$14,'All measures'!$B$40:$ZZ$43,('All measures'!CM45)-1,FALSE)=0,#N/A,(VLOOKUP('FG tables'!$C$14,'All measures'!$B$40:$ZZ$43,('All measures'!CM45)-1,FALSE))),#N/A)</f>
        <v>11.171342217640596</v>
      </c>
      <c r="CN48">
        <f>IFERROR(IF(VLOOKUP('FG tables'!$C$14,'All measures'!$B$40:$ZZ$43,('All measures'!CN45)-1,FALSE)=0,#N/A,(VLOOKUP('FG tables'!$C$14,'All measures'!$B$40:$ZZ$43,('All measures'!CN45)-1,FALSE))),#N/A)</f>
        <v>11.390422470683898</v>
      </c>
      <c r="CO48">
        <f>IFERROR(IF(VLOOKUP('FG tables'!$C$14,'All measures'!$B$40:$ZZ$43,('All measures'!CO45)-1,FALSE)=0,#N/A,(VLOOKUP('FG tables'!$C$14,'All measures'!$B$40:$ZZ$43,('All measures'!CO45)-1,FALSE))),#N/A)</f>
        <v>34.85</v>
      </c>
      <c r="CP48">
        <f>IFERROR(IF(VLOOKUP('FG tables'!$C$14,'All measures'!$B$40:$ZZ$43,('All measures'!CP45)-1,FALSE)=0,#N/A,(VLOOKUP('FG tables'!$C$14,'All measures'!$B$40:$ZZ$43,('All measures'!CP45)-1,FALSE))),#N/A)</f>
        <v>21.6</v>
      </c>
      <c r="CQ48">
        <f>IFERROR(IF(VLOOKUP('FG tables'!$C$14,'All measures'!$B$40:$ZZ$43,('All measures'!CQ45)-1,FALSE)=0,#N/A,(VLOOKUP('FG tables'!$C$14,'All measures'!$B$40:$ZZ$43,('All measures'!CQ45)-1,FALSE))),#N/A)</f>
        <v>21.55</v>
      </c>
      <c r="CR48">
        <f>IFERROR(IF(VLOOKUP('FG tables'!$C$14,'All measures'!$B$40:$ZZ$43,('All measures'!CR45)-1,FALSE)=0,#N/A,(VLOOKUP('FG tables'!$C$14,'All measures'!$B$40:$ZZ$43,('All measures'!CR45)-1,FALSE))),#N/A)</f>
        <v>13.6</v>
      </c>
      <c r="CS48">
        <f>IFERROR(IF(VLOOKUP('FG tables'!$C$14,'All measures'!$B$40:$ZZ$43,('All measures'!CS45)-1,FALSE)=0,#N/A,(VLOOKUP('FG tables'!$C$14,'All measures'!$B$40:$ZZ$43,('All measures'!CS45)-1,FALSE))),#N/A)</f>
        <v>19</v>
      </c>
      <c r="CT48">
        <f>IFERROR(IF(VLOOKUP('FG tables'!$C$14,'All measures'!$B$40:$ZZ$43,('All measures'!CT45)-1,FALSE)=0,#N/A,(VLOOKUP('FG tables'!$C$14,'All measures'!$B$40:$ZZ$43,('All measures'!CT45)-1,FALSE))),#N/A)</f>
        <v>6.4</v>
      </c>
      <c r="CU48">
        <f>IFERROR(IF(VLOOKUP('FG tables'!$C$14,'All measures'!$B$40:$ZZ$43,('All measures'!CU45)-1,FALSE)=0,#N/A,(VLOOKUP('FG tables'!$C$14,'All measures'!$B$40:$ZZ$43,('All measures'!CU45)-1,FALSE))),#N/A)</f>
        <v>6.2363500865255812</v>
      </c>
      <c r="CV48">
        <f>IFERROR(IF(VLOOKUP('FG tables'!$C$14,'All measures'!$B$40:$ZZ$43,('All measures'!CV45)-1,FALSE)=0,#N/A,(VLOOKUP('FG tables'!$C$14,'All measures'!$B$40:$ZZ$43,('All measures'!CV45)-1,FALSE))),#N/A)</f>
        <v>6.6343465195329818</v>
      </c>
      <c r="CW48">
        <f>IFERROR(IF(VLOOKUP('FG tables'!$C$14,'All measures'!$B$40:$ZZ$43,('All measures'!CW45)-1,FALSE)=0,#N/A,(VLOOKUP('FG tables'!$C$14,'All measures'!$B$40:$ZZ$43,('All measures'!CW45)-1,FALSE))),#N/A)</f>
        <v>6.2422503696785743</v>
      </c>
      <c r="CX48">
        <f>IFERROR(IF(VLOOKUP('FG tables'!$C$14,'All measures'!$B$40:$ZZ$43,('All measures'!CX45)-1,FALSE)=0,#N/A,(VLOOKUP('FG tables'!$C$14,'All measures'!$B$40:$ZZ$43,('All measures'!CX45)-1,FALSE))),#N/A)</f>
        <v>6.3886867080932692</v>
      </c>
      <c r="CY48">
        <f>IFERROR(IF(VLOOKUP('FG tables'!$C$14,'All measures'!$B$40:$ZZ$43,('All measures'!CY45)-1,FALSE)=0,#N/A,(VLOOKUP('FG tables'!$C$14,'All measures'!$B$40:$ZZ$43,('All measures'!CY45)-1,FALSE))),#N/A)</f>
        <v>6.378474078692264</v>
      </c>
      <c r="CZ48">
        <f>IFERROR(IF(VLOOKUP('FG tables'!$C$14,'All measures'!$B$40:$ZZ$43,('All measures'!CZ45)-1,FALSE)=0,#N/A,(VLOOKUP('FG tables'!$C$14,'All measures'!$B$40:$ZZ$43,('All measures'!CZ45)-1,FALSE))),#N/A)</f>
        <v>6.0459362060714508</v>
      </c>
      <c r="DA48">
        <f>IFERROR(IF(VLOOKUP('FG tables'!$C$14,'All measures'!$B$40:$ZZ$43,('All measures'!DA45)-1,FALSE)=0,#N/A,(VLOOKUP('FG tables'!$C$14,'All measures'!$B$40:$ZZ$43,('All measures'!DA45)-1,FALSE))),#N/A)</f>
        <v>10.871890425865345</v>
      </c>
      <c r="DB48">
        <f>IFERROR(IF(VLOOKUP('FG tables'!$C$14,'All measures'!$B$40:$ZZ$43,('All measures'!DB45)-1,FALSE)=0,#N/A,(VLOOKUP('FG tables'!$C$14,'All measures'!$B$40:$ZZ$43,('All measures'!DB45)-1,FALSE))),#N/A)</f>
        <v>10.517545819766926</v>
      </c>
      <c r="DC48">
        <f>IFERROR(IF(VLOOKUP('FG tables'!$C$14,'All measures'!$B$40:$ZZ$43,('All measures'!DC45)-1,FALSE)=0,#N/A,(VLOOKUP('FG tables'!$C$14,'All measures'!$B$40:$ZZ$43,('All measures'!DC45)-1,FALSE))),#N/A)</f>
        <v>10.683418554693883</v>
      </c>
      <c r="DD48">
        <f>IFERROR(IF(VLOOKUP('FG tables'!$C$14,'All measures'!$B$40:$ZZ$43,('All measures'!DD45)-1,FALSE)=0,#N/A,(VLOOKUP('FG tables'!$C$14,'All measures'!$B$40:$ZZ$43,('All measures'!DD45)-1,FALSE))),#N/A)</f>
        <v>10.14176962782558</v>
      </c>
      <c r="DE48">
        <f>IFERROR(IF(VLOOKUP('FG tables'!$C$14,'All measures'!$B$40:$ZZ$43,('All measures'!DE45)-1,FALSE)=0,#N/A,(VLOOKUP('FG tables'!$C$14,'All measures'!$B$40:$ZZ$43,('All measures'!DE45)-1,FALSE))),#N/A)</f>
        <v>10.992319513570205</v>
      </c>
      <c r="DF48">
        <f>IFERROR(IF(VLOOKUP('FG tables'!$C$14,'All measures'!$B$40:$ZZ$43,('All measures'!DF45)-1,FALSE)=0,#N/A,(VLOOKUP('FG tables'!$C$14,'All measures'!$B$40:$ZZ$43,('All measures'!DF45)-1,FALSE))),#N/A)</f>
        <v>10.760221137085578</v>
      </c>
      <c r="DG48">
        <f>IFERROR(IF(VLOOKUP('FG tables'!$C$14,'All measures'!$B$40:$ZZ$43,('All measures'!DG45)-1,FALSE)=0,#N/A,(VLOOKUP('FG tables'!$C$14,'All measures'!$B$40:$ZZ$43,('All measures'!DG45)-1,FALSE))),#N/A)</f>
        <v>96.508312200415631</v>
      </c>
      <c r="DH48">
        <f>IFERROR(IF(VLOOKUP('FG tables'!$C$14,'All measures'!$B$40:$ZZ$43,('All measures'!DH45)-1,FALSE)=0,#N/A,(VLOOKUP('FG tables'!$C$14,'All measures'!$B$40:$ZZ$43,('All measures'!DH45)-1,FALSE))),#N/A)</f>
        <v>96.554022620678211</v>
      </c>
      <c r="DI48">
        <f>IFERROR(IF(VLOOKUP('FG tables'!$C$14,'All measures'!$B$40:$ZZ$43,('All measures'!DI45)-1,FALSE)=0,#N/A,(VLOOKUP('FG tables'!$C$14,'All measures'!$B$40:$ZZ$43,('All measures'!DI45)-1,FALSE))),#N/A)</f>
        <v>96.534546962376297</v>
      </c>
      <c r="DJ48">
        <f>IFERROR(IF(VLOOKUP('FG tables'!$C$14,'All measures'!$B$40:$ZZ$43,('All measures'!DJ45)-1,FALSE)=0,#N/A,(VLOOKUP('FG tables'!$C$14,'All measures'!$B$40:$ZZ$43,('All measures'!DJ45)-1,FALSE))),#N/A)</f>
        <v>96.415918624054427</v>
      </c>
      <c r="DK48">
        <f>IFERROR(IF(VLOOKUP('FG tables'!$C$14,'All measures'!$B$40:$ZZ$43,('All measures'!DK45)-1,FALSE)=0,#N/A,(VLOOKUP('FG tables'!$C$14,'All measures'!$B$40:$ZZ$43,('All measures'!DK45)-1,FALSE))),#N/A)</f>
        <v>96.763119323519817</v>
      </c>
      <c r="DL48">
        <f>IFERROR(IF(VLOOKUP('FG tables'!$C$14,'All measures'!$B$40:$ZZ$43,('All measures'!DL45)-1,FALSE)=0,#N/A,(VLOOKUP('FG tables'!$C$14,'All measures'!$B$40:$ZZ$43,('All measures'!DL45)-1,FALSE))),#N/A)</f>
        <v>96.905354046649904</v>
      </c>
      <c r="DM48">
        <f>IFERROR(IF(VLOOKUP('FG tables'!$C$14,'All measures'!$B$40:$ZZ$43,('All measures'!DM45)-1,FALSE)=0,#N/A,(VLOOKUP('FG tables'!$C$14,'All measures'!$B$40:$ZZ$43,('All measures'!DM45)-1,FALSE))),#N/A)</f>
        <v>86.392126113432681</v>
      </c>
      <c r="DN48">
        <f>IFERROR(IF(VLOOKUP('FG tables'!$C$14,'All measures'!$B$40:$ZZ$43,('All measures'!DN45)-1,FALSE)=0,#N/A,(VLOOKUP('FG tables'!$C$14,'All measures'!$B$40:$ZZ$43,('All measures'!DN45)-1,FALSE))),#N/A)</f>
        <v>86.498546597646325</v>
      </c>
      <c r="DO48">
        <f>IFERROR(IF(VLOOKUP('FG tables'!$C$14,'All measures'!$B$40:$ZZ$43,('All measures'!DO45)-1,FALSE)=0,#N/A,(VLOOKUP('FG tables'!$C$14,'All measures'!$B$40:$ZZ$43,('All measures'!DO45)-1,FALSE))),#N/A)</f>
        <v>86.819037426216084</v>
      </c>
      <c r="DP48">
        <f>IFERROR(IF(VLOOKUP('FG tables'!$C$14,'All measures'!$B$40:$ZZ$43,('All measures'!DP45)-1,FALSE)=0,#N/A,(VLOOKUP('FG tables'!$C$14,'All measures'!$B$40:$ZZ$43,('All measures'!DP45)-1,FALSE))),#N/A)</f>
        <v>89.8182362813493</v>
      </c>
      <c r="DQ48">
        <f>IFERROR(IF(VLOOKUP('FG tables'!$C$14,'All measures'!$B$40:$ZZ$43,('All measures'!DQ45)-1,FALSE)=0,#N/A,(VLOOKUP('FG tables'!$C$14,'All measures'!$B$40:$ZZ$43,('All measures'!DQ45)-1,FALSE))),#N/A)</f>
        <v>88.334379855418206</v>
      </c>
      <c r="DR48">
        <f>IFERROR(IF(VLOOKUP('FG tables'!$C$14,'All measures'!$B$40:$ZZ$43,('All measures'!DR45)-1,FALSE)=0,#N/A,(VLOOKUP('FG tables'!$C$14,'All measures'!$B$40:$ZZ$43,('All measures'!DR45)-1,FALSE))),#N/A)</f>
        <v>87.320320477574427</v>
      </c>
      <c r="DS48">
        <f>IFERROR(IF(VLOOKUP('FG tables'!$C$14,'All measures'!$B$40:$ZZ$43,('All measures'!DS45)-1,FALSE)=0,#N/A,(VLOOKUP('FG tables'!$C$14,'All measures'!$B$40:$ZZ$43,('All measures'!DS45)-1,FALSE))),#N/A)</f>
        <v>23.282869706548325</v>
      </c>
      <c r="DT48">
        <f>IFERROR(IF(VLOOKUP('FG tables'!$C$14,'All measures'!$B$40:$ZZ$43,('All measures'!DT45)-1,FALSE)=0,#N/A,(VLOOKUP('FG tables'!$C$14,'All measures'!$B$40:$ZZ$43,('All measures'!DT45)-1,FALSE))),#N/A)</f>
        <v>24.98928575703891</v>
      </c>
      <c r="DU48">
        <f>IFERROR(IF(VLOOKUP('FG tables'!$C$14,'All measures'!$B$40:$ZZ$43,('All measures'!DU45)-1,FALSE)=0,#N/A,(VLOOKUP('FG tables'!$C$14,'All measures'!$B$40:$ZZ$43,('All measures'!DU45)-1,FALSE))),#N/A)</f>
        <v>23.407979535411791</v>
      </c>
      <c r="DV48">
        <f>IFERROR(IF(VLOOKUP('FG tables'!$C$14,'All measures'!$B$40:$ZZ$43,('All measures'!DV45)-1,FALSE)=0,#N/A,(VLOOKUP('FG tables'!$C$14,'All measures'!$B$40:$ZZ$43,('All measures'!DV45)-1,FALSE))),#N/A)</f>
        <v>23.696801802581263</v>
      </c>
      <c r="DW48">
        <f>IFERROR(IF(VLOOKUP('FG tables'!$C$14,'All measures'!$B$40:$ZZ$43,('All measures'!DW45)-1,FALSE)=0,#N/A,(VLOOKUP('FG tables'!$C$14,'All measures'!$B$40:$ZZ$43,('All measures'!DW45)-1,FALSE))),#N/A)</f>
        <v>25.049330153328849</v>
      </c>
      <c r="DX48">
        <f>IFERROR(IF(VLOOKUP('FG tables'!$C$14,'All measures'!$B$40:$ZZ$43,('All measures'!DX45)-1,FALSE)=0,#N/A,(VLOOKUP('FG tables'!$C$14,'All measures'!$B$40:$ZZ$43,('All measures'!DX45)-1,FALSE))),#N/A)</f>
        <v>26.125505056450564</v>
      </c>
      <c r="DY48">
        <f>IFERROR(IF(VLOOKUP('FG tables'!$C$14,'All measures'!$B$40:$ZZ$43,('All measures'!DY45)-1,FALSE)=0,#N/A,(VLOOKUP('FG tables'!$C$14,'All measures'!$B$40:$ZZ$43,('All measures'!DY45)-1,FALSE))),#N/A)</f>
        <v>1.1499999999999999</v>
      </c>
      <c r="DZ48">
        <f>IFERROR(IF(VLOOKUP('FG tables'!$C$14,'All measures'!$B$40:$ZZ$43,('All measures'!DZ45)-1,FALSE)=0,#N/A,(VLOOKUP('FG tables'!$C$14,'All measures'!$B$40:$ZZ$43,('All measures'!DZ45)-1,FALSE))),#N/A)</f>
        <v>1.9000000000000001</v>
      </c>
      <c r="EA48">
        <f>IFERROR(IF(VLOOKUP('FG tables'!$C$14,'All measures'!$B$40:$ZZ$43,('All measures'!EA45)-1,FALSE)=0,#N/A,(VLOOKUP('FG tables'!$C$14,'All measures'!$B$40:$ZZ$43,('All measures'!EA45)-1,FALSE))),#N/A)</f>
        <v>2.3184150101550518</v>
      </c>
      <c r="EB48">
        <f>IFERROR(IF(VLOOKUP('FG tables'!$C$14,'All measures'!$B$40:$ZZ$43,('All measures'!EB45)-1,FALSE)=0,#N/A,(VLOOKUP('FG tables'!$C$14,'All measures'!$B$40:$ZZ$43,('All measures'!EB45)-1,FALSE))),#N/A)</f>
        <v>2.8987876160273682</v>
      </c>
      <c r="EC48">
        <f>IFERROR(IF(VLOOKUP('FG tables'!$C$14,'All measures'!$B$40:$ZZ$43,('All measures'!EC45)-1,FALSE)=0,#N/A,(VLOOKUP('FG tables'!$C$14,'All measures'!$B$40:$ZZ$43,('All measures'!EC45)-1,FALSE))),#N/A)</f>
        <v>3.8834412171951147</v>
      </c>
      <c r="ED48">
        <f>IFERROR(IF(VLOOKUP('FG tables'!$C$14,'All measures'!$B$40:$ZZ$43,('All measures'!ED45)-1,FALSE)=0,#N/A,(VLOOKUP('FG tables'!$C$14,'All measures'!$B$40:$ZZ$43,('All measures'!ED45)-1,FALSE))),#N/A)</f>
        <v>4.7267232826645813</v>
      </c>
      <c r="EE48">
        <f>IFERROR(IF(VLOOKUP('FG tables'!$C$14,'All measures'!$B$40:$ZZ$43,('All measures'!EE45)-1,FALSE)=0,#N/A,(VLOOKUP('FG tables'!$C$14,'All measures'!$B$40:$ZZ$43,('All measures'!EE45)-1,FALSE))),#N/A)</f>
        <v>28.254261928058824</v>
      </c>
      <c r="EF48">
        <f>IFERROR(IF(VLOOKUP('FG tables'!$C$14,'All measures'!$B$40:$ZZ$43,('All measures'!EF45)-1,FALSE)=0,#N/A,(VLOOKUP('FG tables'!$C$14,'All measures'!$B$40:$ZZ$43,('All measures'!EF45)-1,FALSE))),#N/A)</f>
        <v>28.776940234802765</v>
      </c>
      <c r="EG48">
        <f>IFERROR(IF(VLOOKUP('FG tables'!$C$14,'All measures'!$B$40:$ZZ$43,('All measures'!EG45)-1,FALSE)=0,#N/A,(VLOOKUP('FG tables'!$C$14,'All measures'!$B$40:$ZZ$43,('All measures'!EG45)-1,FALSE))),#N/A)</f>
        <v>31.309818791058596</v>
      </c>
      <c r="EH48">
        <f>IFERROR(IF(VLOOKUP('FG tables'!$C$14,'All measures'!$B$40:$ZZ$43,('All measures'!EH45)-1,FALSE)=0,#N/A,(VLOOKUP('FG tables'!$C$14,'All measures'!$B$40:$ZZ$43,('All measures'!EH45)-1,FALSE))),#N/A)</f>
        <v>31.561946959434891</v>
      </c>
      <c r="EI48">
        <f>IFERROR(IF(VLOOKUP('FG tables'!$C$14,'All measures'!$B$40:$ZZ$43,('All measures'!EI45)-1,FALSE)=0,#N/A,(VLOOKUP('FG tables'!$C$14,'All measures'!$B$40:$ZZ$43,('All measures'!EI45)-1,FALSE))),#N/A)</f>
        <v>32.56691586733487</v>
      </c>
      <c r="EJ48">
        <f>IFERROR(IF(VLOOKUP('FG tables'!$C$14,'All measures'!$B$40:$ZZ$43,('All measures'!EJ45)-1,FALSE)=0,#N/A,(VLOOKUP('FG tables'!$C$14,'All measures'!$B$40:$ZZ$43,('All measures'!EJ45)-1,FALSE))),#N/A)</f>
        <v>30.997001499250374</v>
      </c>
      <c r="EK48">
        <f>IFERROR(IF(VLOOKUP('FG tables'!$C$14,'All measures'!$B$40:$ZZ$43,('All measures'!EK45)-1,FALSE)=0,#N/A,(VLOOKUP('FG tables'!$C$14,'All measures'!$B$40:$ZZ$43,('All measures'!EK45)-1,FALSE))),#N/A)</f>
        <v>59.65</v>
      </c>
      <c r="EL48">
        <f>IFERROR(IF(VLOOKUP('FG tables'!$C$14,'All measures'!$B$40:$ZZ$43,('All measures'!EL45)-1,FALSE)=0,#N/A,(VLOOKUP('FG tables'!$C$14,'All measures'!$B$40:$ZZ$43,('All measures'!EL45)-1,FALSE))),#N/A)</f>
        <v>54.5</v>
      </c>
      <c r="EM48">
        <f>IFERROR(IF(VLOOKUP('FG tables'!$C$14,'All measures'!$B$40:$ZZ$43,('All measures'!EM45)-1,FALSE)=0,#N/A,(VLOOKUP('FG tables'!$C$14,'All measures'!$B$40:$ZZ$43,('All measures'!EM45)-1,FALSE))),#N/A)</f>
        <v>49.5</v>
      </c>
      <c r="EN48">
        <f>IFERROR(IF(VLOOKUP('FG tables'!$C$14,'All measures'!$B$40:$ZZ$43,('All measures'!EN45)-1,FALSE)=0,#N/A,(VLOOKUP('FG tables'!$C$14,'All measures'!$B$40:$ZZ$43,('All measures'!EN45)-1,FALSE))),#N/A)</f>
        <v>401.73932490906253</v>
      </c>
      <c r="EO48">
        <f>IFERROR(IF(VLOOKUP('FG tables'!$C$14,'All measures'!$B$40:$ZZ$43,('All measures'!EO45)-1,FALSE)=0,#N/A,(VLOOKUP('FG tables'!$C$14,'All measures'!$B$40:$ZZ$43,('All measures'!EO45)-1,FALSE))),#N/A)</f>
        <v>461.07718231830881</v>
      </c>
      <c r="EP48">
        <f>IFERROR(IF(VLOOKUP('FG tables'!$C$14,'All measures'!$B$40:$ZZ$43,('All measures'!EP45)-1,FALSE)=0,#N/A,(VLOOKUP('FG tables'!$C$14,'All measures'!$B$40:$ZZ$43,('All measures'!EP45)-1,FALSE))),#N/A)</f>
        <v>389.3445116544242</v>
      </c>
      <c r="EQ48">
        <f>IFERROR(IF(VLOOKUP('FG tables'!$C$14,'All measures'!$B$40:$ZZ$43,('All measures'!EQ45)-1,FALSE)=0,#N/A,(VLOOKUP('FG tables'!$C$14,'All measures'!$B$40:$ZZ$43,('All measures'!EQ45)-1,FALSE))),#N/A)</f>
        <v>373.29643997871733</v>
      </c>
      <c r="ER48">
        <f>IFERROR(IF(VLOOKUP('FG tables'!$C$14,'All measures'!$B$40:$ZZ$43,('All measures'!ER45)-1,FALSE)=0,#N/A,(VLOOKUP('FG tables'!$C$14,'All measures'!$B$40:$ZZ$43,('All measures'!ER45)-1,FALSE))),#N/A)</f>
        <v>366.83710683341735</v>
      </c>
      <c r="ES48">
        <f>IFERROR(IF(VLOOKUP('FG tables'!$C$14,'All measures'!$B$40:$ZZ$43,('All measures'!ES45)-1,FALSE)=0,#N/A,(VLOOKUP('FG tables'!$C$14,'All measures'!$B$40:$ZZ$43,('All measures'!ES45)-1,FALSE))),#N/A)</f>
        <v>345.33056588977644</v>
      </c>
      <c r="ET48">
        <f>IFERROR(IF(VLOOKUP('FG tables'!$C$14,'All measures'!$B$40:$ZZ$43,('All measures'!ET45)-1,FALSE)=0,#N/A,(VLOOKUP('FG tables'!$C$14,'All measures'!$B$40:$ZZ$43,('All measures'!ET45)-1,FALSE))),#N/A)</f>
        <v>3.3262913517448949</v>
      </c>
      <c r="EU48">
        <f>IFERROR(IF(VLOOKUP('FG tables'!$C$14,'All measures'!$B$40:$ZZ$43,('All measures'!EU45)-1,FALSE)=0,#N/A,(VLOOKUP('FG tables'!$C$14,'All measures'!$B$40:$ZZ$43,('All measures'!EU45)-1,FALSE))),#N/A)</f>
        <v>3.1505742441529003</v>
      </c>
      <c r="EV48">
        <f>IFERROR(IF(VLOOKUP('FG tables'!$C$14,'All measures'!$B$40:$ZZ$43,('All measures'!EV45)-1,FALSE)=0,#N/A,(VLOOKUP('FG tables'!$C$14,'All measures'!$B$40:$ZZ$43,('All measures'!EV45)-1,FALSE))),#N/A)</f>
        <v>3.0065060177627982</v>
      </c>
      <c r="EW48">
        <f>IFERROR(IF(VLOOKUP('FG tables'!$C$14,'All measures'!$B$40:$ZZ$43,('All measures'!EW45)-1,FALSE)=0,#N/A,(VLOOKUP('FG tables'!$C$14,'All measures'!$B$40:$ZZ$43,('All measures'!EW45)-1,FALSE))),#N/A)</f>
        <v>2.8131718220608493</v>
      </c>
      <c r="EX48">
        <f>IFERROR(IF(VLOOKUP('FG tables'!$C$14,'All measures'!$B$40:$ZZ$43,('All measures'!EX45)-1,FALSE)=0,#N/A,(VLOOKUP('FG tables'!$C$14,'All measures'!$B$40:$ZZ$43,('All measures'!EX45)-1,FALSE))),#N/A)</f>
        <v>2.7864381591992036</v>
      </c>
      <c r="EY48">
        <f>IFERROR(IF(VLOOKUP('FG tables'!$C$14,'All measures'!$B$40:$ZZ$43,('All measures'!EY45)-1,FALSE)=0,#N/A,(VLOOKUP('FG tables'!$C$14,'All measures'!$B$40:$ZZ$43,('All measures'!EY45)-1,FALSE))),#N/A)</f>
        <v>2.6499646086836677</v>
      </c>
      <c r="EZ48">
        <f>IFERROR(IF(VLOOKUP('FG tables'!$C$14,'All measures'!$B$40:$ZZ$43,('All measures'!EZ45)-1,FALSE)=0,#N/A,(VLOOKUP('FG tables'!$C$14,'All measures'!$B$40:$ZZ$43,('All measures'!EZ45)-1,FALSE))),#N/A)</f>
        <v>4.8682804872063485</v>
      </c>
      <c r="FA48">
        <f>IFERROR(IF(VLOOKUP('FG tables'!$C$14,'All measures'!$B$40:$ZZ$43,('All measures'!FA45)-1,FALSE)=0,#N/A,(VLOOKUP('FG tables'!$C$14,'All measures'!$B$40:$ZZ$43,('All measures'!FA45)-1,FALSE))),#N/A)</f>
        <v>4.0948625918875878</v>
      </c>
      <c r="FB48">
        <f>IFERROR(IF(VLOOKUP('FG tables'!$C$14,'All measures'!$B$40:$ZZ$43,('All measures'!FB45)-1,FALSE)=0,#N/A,(VLOOKUP('FG tables'!$C$14,'All measures'!$B$40:$ZZ$43,('All measures'!FB45)-1,FALSE))),#N/A)</f>
        <v>3.7515614791070098</v>
      </c>
      <c r="FC48">
        <f>IFERROR(IF(VLOOKUP('FG tables'!$C$14,'All measures'!$B$40:$ZZ$43,('All measures'!FC45)-1,FALSE)=0,#N/A,(VLOOKUP('FG tables'!$C$14,'All measures'!$B$40:$ZZ$43,('All measures'!FC45)-1,FALSE))),#N/A)</f>
        <v>3.5627589952905958</v>
      </c>
      <c r="FD48">
        <f>IFERROR(IF(VLOOKUP('FG tables'!$C$14,'All measures'!$B$40:$ZZ$43,('All measures'!FD45)-1,FALSE)=0,#N/A,(VLOOKUP('FG tables'!$C$14,'All measures'!$B$40:$ZZ$43,('All measures'!FD45)-1,FALSE))),#N/A)</f>
        <v>3.2149349049350917</v>
      </c>
      <c r="FE48">
        <f>IFERROR(IF(VLOOKUP('FG tables'!$C$14,'All measures'!$B$40:$ZZ$43,('All measures'!FE45)-1,FALSE)=0,#N/A,(VLOOKUP('FG tables'!$C$14,'All measures'!$B$40:$ZZ$43,('All measures'!FE45)-1,FALSE))),#N/A)</f>
        <v>3.1924220240374526</v>
      </c>
      <c r="FF48">
        <f>IFERROR(IF(VLOOKUP('FG tables'!$C$14,'All measures'!$B$40:$ZZ$43,('All measures'!FF45)-1,FALSE)=0,#N/A,(VLOOKUP('FG tables'!$C$14,'All measures'!$B$40:$ZZ$43,('All measures'!FF45)-1,FALSE))),#N/A)</f>
        <v>7.1611689710717563</v>
      </c>
      <c r="FG48">
        <f>IFERROR(IF(VLOOKUP('FG tables'!$C$14,'All measures'!$B$40:$ZZ$43,('All measures'!FG45)-1,FALSE)=0,#N/A,(VLOOKUP('FG tables'!$C$14,'All measures'!$B$40:$ZZ$43,('All measures'!FG45)-1,FALSE))),#N/A)</f>
        <v>5.9997845531178964</v>
      </c>
      <c r="FH48">
        <f>IFERROR(IF(VLOOKUP('FG tables'!$C$14,'All measures'!$B$40:$ZZ$43,('All measures'!FH45)-1,FALSE)=0,#N/A,(VLOOKUP('FG tables'!$C$14,'All measures'!$B$40:$ZZ$43,('All measures'!FH45)-1,FALSE))),#N/A)</f>
        <v>6.216235364334473</v>
      </c>
      <c r="FI48">
        <f>IFERROR(IF(VLOOKUP('FG tables'!$C$14,'All measures'!$B$40:$ZZ$43,('All measures'!FI45)-1,FALSE)=0,#N/A,(VLOOKUP('FG tables'!$C$14,'All measures'!$B$40:$ZZ$43,('All measures'!FI45)-1,FALSE))),#N/A)</f>
        <v>6.6208602869893687</v>
      </c>
      <c r="FJ48">
        <f>IFERROR(IF(VLOOKUP('FG tables'!$C$14,'All measures'!$B$40:$ZZ$43,('All measures'!FJ45)-1,FALSE)=0,#N/A,(VLOOKUP('FG tables'!$C$14,'All measures'!$B$40:$ZZ$43,('All measures'!FJ45)-1,FALSE))),#N/A)</f>
        <v>5.6888233687548482</v>
      </c>
      <c r="FK48">
        <f>IFERROR(IF(VLOOKUP('FG tables'!$C$14,'All measures'!$B$40:$ZZ$43,('All measures'!FK45)-1,FALSE)=0,#N/A,(VLOOKUP('FG tables'!$C$14,'All measures'!$B$40:$ZZ$43,('All measures'!FK45)-1,FALSE))),#N/A)</f>
        <v>4.6238600496162316</v>
      </c>
      <c r="FL48">
        <f>IFERROR(IF(VLOOKUP('FG tables'!$C$14,'All measures'!$B$40:$ZZ$43,('All measures'!FL45)-1,FALSE)=0,#N/A,(VLOOKUP('FG tables'!$C$14,'All measures'!$B$40:$ZZ$43,('All measures'!FL45)-1,FALSE))),#N/A)</f>
        <v>21699.026005472202</v>
      </c>
      <c r="FM48">
        <f>IFERROR(IF(VLOOKUP('FG tables'!$C$14,'All measures'!$B$40:$ZZ$43,('All measures'!FM45)-1,FALSE)=0,#N/A,(VLOOKUP('FG tables'!$C$14,'All measures'!$B$40:$ZZ$43,('All measures'!FM45)-1,FALSE))),#N/A)</f>
        <v>17226.890015211902</v>
      </c>
      <c r="FN48">
        <f>IFERROR(IF(VLOOKUP('FG tables'!$C$14,'All measures'!$B$40:$ZZ$43,('All measures'!FN45)-1,FALSE)=0,#N/A,(VLOOKUP('FG tables'!$C$14,'All measures'!$B$40:$ZZ$43,('All measures'!FN45)-1,FALSE))),#N/A)</f>
        <v>15567.505682815656</v>
      </c>
      <c r="FO48">
        <f>IFERROR(IF(VLOOKUP('FG tables'!$C$14,'All measures'!$B$40:$ZZ$43,('All measures'!FO45)-1,FALSE)=0,#N/A,(VLOOKUP('FG tables'!$C$14,'All measures'!$B$40:$ZZ$43,('All measures'!FO45)-1,FALSE))),#N/A)</f>
        <v>16928.36851593577</v>
      </c>
      <c r="FP48">
        <f>IFERROR(IF(VLOOKUP('FG tables'!$C$14,'All measures'!$B$40:$ZZ$43,('All measures'!FP45)-1,FALSE)=0,#N/A,(VLOOKUP('FG tables'!$C$14,'All measures'!$B$40:$ZZ$43,('All measures'!FP45)-1,FALSE))),#N/A)</f>
        <v>17854.594914004239</v>
      </c>
      <c r="FQ48">
        <f>IFERROR(IF(VLOOKUP('FG tables'!$C$14,'All measures'!$B$40:$ZZ$43,('All measures'!FQ45)-1,FALSE)=0,#N/A,(VLOOKUP('FG tables'!$C$14,'All measures'!$B$40:$ZZ$43,('All measures'!FQ45)-1,FALSE))),#N/A)</f>
        <v>17317.21764547754</v>
      </c>
      <c r="FR48">
        <f>IFERROR(IF(VLOOKUP('FG tables'!$C$14,'All measures'!$B$40:$ZZ$43,('All measures'!FR45)-1,FALSE)=0,#N/A,(VLOOKUP('FG tables'!$C$14,'All measures'!$B$40:$ZZ$43,('All measures'!FR45)-1,FALSE))),#N/A)</f>
        <v>83.666666666666657</v>
      </c>
      <c r="FS48">
        <f>IFERROR(IF(VLOOKUP('FG tables'!$C$14,'All measures'!$B$40:$ZZ$43,('All measures'!FS45)-1,FALSE)=0,#N/A,(VLOOKUP('FG tables'!$C$14,'All measures'!$B$40:$ZZ$43,('All measures'!FS45)-1,FALSE))),#N/A)</f>
        <v>80.166666666666657</v>
      </c>
      <c r="FT48">
        <f>IFERROR(IF(VLOOKUP('FG tables'!$C$14,'All measures'!$B$40:$ZZ$43,('All measures'!FT45)-1,FALSE)=0,#N/A,(VLOOKUP('FG tables'!$C$14,'All measures'!$B$40:$ZZ$43,('All measures'!FT45)-1,FALSE))),#N/A)</f>
        <v>89.7</v>
      </c>
      <c r="FU48">
        <f>IFERROR(IF(VLOOKUP('FG tables'!$C$14,'All measures'!$B$40:$ZZ$43,('All measures'!FU45)-1,FALSE)=0,#N/A,(VLOOKUP('FG tables'!$C$14,'All measures'!$B$40:$ZZ$43,('All measures'!FU45)-1,FALSE))),#N/A)</f>
        <v>90.166666666666657</v>
      </c>
      <c r="FV48">
        <f>IFERROR(IF(VLOOKUP('FG tables'!$C$14,'All measures'!$B$40:$ZZ$43,('All measures'!FV45)-1,FALSE)=0,#N/A,(VLOOKUP('FG tables'!$C$14,'All measures'!$B$40:$ZZ$43,('All measures'!FV45)-1,FALSE))),#N/A)</f>
        <v>90.166666666666657</v>
      </c>
      <c r="FW48">
        <f>IFERROR(IF(VLOOKUP('FG tables'!$C$14,'All measures'!$B$40:$ZZ$43,('All measures'!FW45)-1,FALSE)=0,#N/A,(VLOOKUP('FG tables'!$C$14,'All measures'!$B$40:$ZZ$43,('All measures'!FW45)-1,FALSE))),#N/A)</f>
        <v>77.851441241685151</v>
      </c>
      <c r="FX48">
        <f>IFERROR(IF(VLOOKUP('FG tables'!$C$14,'All measures'!$B$40:$ZZ$43,('All measures'!FX45)-1,FALSE)=0,#N/A,(VLOOKUP('FG tables'!$C$14,'All measures'!$B$40:$ZZ$43,('All measures'!FX45)-1,FALSE))),#N/A)</f>
        <v>77.666666666666671</v>
      </c>
      <c r="FY48">
        <f>IFERROR(IF(VLOOKUP('FG tables'!$C$14,'All measures'!$B$40:$ZZ$43,('All measures'!FY45)-1,FALSE)=0,#N/A,(VLOOKUP('FG tables'!$C$14,'All measures'!$B$40:$ZZ$43,('All measures'!FY45)-1,FALSE))),#N/A)</f>
        <v>75.166666666666657</v>
      </c>
      <c r="FZ48">
        <f>IFERROR(IF(VLOOKUP('FG tables'!$C$14,'All measures'!$B$40:$ZZ$43,('All measures'!FZ45)-1,FALSE)=0,#N/A,(VLOOKUP('FG tables'!$C$14,'All measures'!$B$40:$ZZ$43,('All measures'!FZ45)-1,FALSE))),#N/A)</f>
        <v>80.666666666666657</v>
      </c>
      <c r="GA48">
        <f>IFERROR(IF(VLOOKUP('FG tables'!$C$14,'All measures'!$B$40:$ZZ$43,('All measures'!GA45)-1,FALSE)=0,#N/A,(VLOOKUP('FG tables'!$C$14,'All measures'!$B$40:$ZZ$43,('All measures'!GA45)-1,FALSE))),#N/A)</f>
        <v>81</v>
      </c>
      <c r="GB48">
        <f>IFERROR(IF(VLOOKUP('FG tables'!$C$14,'All measures'!$B$40:$ZZ$43,('All measures'!GB45)-1,FALSE)=0,#N/A,(VLOOKUP('FG tables'!$C$14,'All measures'!$B$40:$ZZ$43,('All measures'!GB45)-1,FALSE))),#N/A)</f>
        <v>76</v>
      </c>
      <c r="GC48">
        <f>IFERROR(IF(VLOOKUP('FG tables'!$C$14,'All measures'!$B$40:$ZZ$43,('All measures'!GC45)-1,FALSE)=0,#N/A,(VLOOKUP('FG tables'!$C$14,'All measures'!$B$40:$ZZ$43,('All measures'!GC45)-1,FALSE))),#N/A)</f>
        <v>104.04464590532234</v>
      </c>
      <c r="GD48">
        <f>IFERROR(IF(VLOOKUP('FG tables'!$C$14,'All measures'!$B$40:$ZZ$43,('All measures'!GD45)-1,FALSE)=0,#N/A,(VLOOKUP('FG tables'!$C$14,'All measures'!$B$40:$ZZ$43,('All measures'!GD45)-1,FALSE))),#N/A)</f>
        <v>94.311100344193548</v>
      </c>
      <c r="GE48">
        <f>IFERROR(IF(VLOOKUP('FG tables'!$C$14,'All measures'!$B$40:$ZZ$43,('All measures'!GE45)-1,FALSE)=0,#N/A,(VLOOKUP('FG tables'!$C$14,'All measures'!$B$40:$ZZ$43,('All measures'!GE45)-1,FALSE))),#N/A)</f>
        <v>89.833131537574332</v>
      </c>
      <c r="GF48">
        <f>IFERROR(IF(VLOOKUP('FG tables'!$C$14,'All measures'!$B$40:$ZZ$43,('All measures'!GF45)-1,FALSE)=0,#N/A,(VLOOKUP('FG tables'!$C$14,'All measures'!$B$40:$ZZ$43,('All measures'!GF45)-1,FALSE))),#N/A)</f>
        <v>86.825809072471259</v>
      </c>
      <c r="GG48">
        <f>IFERROR(IF(VLOOKUP('FG tables'!$C$14,'All measures'!$B$40:$ZZ$43,('All measures'!GG45)-1,FALSE)=0,#N/A,(VLOOKUP('FG tables'!$C$14,'All measures'!$B$40:$ZZ$43,('All measures'!GG45)-1,FALSE))),#N/A)</f>
        <v>85.53450956163249</v>
      </c>
      <c r="GH48">
        <f>IFERROR(IF(VLOOKUP('FG tables'!$C$14,'All measures'!$B$40:$ZZ$43,('All measures'!GH45)-1,FALSE)=0,#N/A,(VLOOKUP('FG tables'!$C$14,'All measures'!$B$40:$ZZ$43,('All measures'!GH45)-1,FALSE))),#N/A)</f>
        <v>72.130728449944556</v>
      </c>
      <c r="GI48">
        <f>IFERROR(IF(VLOOKUP('FG tables'!$C$14,'All measures'!$B$40:$ZZ$43,('All measures'!GI45)-1,FALSE)=0,#N/A,(VLOOKUP('FG tables'!$C$14,'All measures'!$B$40:$ZZ$43,('All measures'!GI45)-1,FALSE))),#N/A)</f>
        <v>69.507244668534895</v>
      </c>
      <c r="GJ48">
        <f>IFERROR(IF(VLOOKUP('FG tables'!$C$14,'All measures'!$B$40:$ZZ$43,('All measures'!GJ45)-1,FALSE)=0,#N/A,(VLOOKUP('FG tables'!$C$14,'All measures'!$B$40:$ZZ$43,('All measures'!GJ45)-1,FALSE))),#N/A)</f>
        <v>64.455080123689768</v>
      </c>
      <c r="GK48">
        <f>IFERROR(IF(VLOOKUP('FG tables'!$C$14,'All measures'!$B$40:$ZZ$43,('All measures'!GK45)-1,FALSE)=0,#N/A,(VLOOKUP('FG tables'!$C$14,'All measures'!$B$40:$ZZ$43,('All measures'!GK45)-1,FALSE))),#N/A)</f>
        <v>60.376074419453076</v>
      </c>
      <c r="GL48">
        <f>IFERROR(IF(VLOOKUP('FG tables'!$C$14,'All measures'!$B$40:$ZZ$43,('All measures'!GL45)-1,FALSE)=0,#N/A,(VLOOKUP('FG tables'!$C$14,'All measures'!$B$40:$ZZ$43,('All measures'!GL45)-1,FALSE))),#N/A)</f>
        <v>113.21867578846486</v>
      </c>
      <c r="GM48">
        <f>IFERROR(IF(VLOOKUP('FG tables'!$C$14,'All measures'!$B$40:$ZZ$43,('All measures'!GM45)-1,FALSE)=0,#N/A,(VLOOKUP('FG tables'!$C$14,'All measures'!$B$40:$ZZ$43,('All measures'!GM45)-1,FALSE))),#N/A)</f>
        <v>118.85541400207484</v>
      </c>
      <c r="GN48">
        <f>IFERROR(IF(VLOOKUP('FG tables'!$C$14,'All measures'!$B$40:$ZZ$43,('All measures'!GN45)-1,FALSE)=0,#N/A,(VLOOKUP('FG tables'!$C$14,'All measures'!$B$40:$ZZ$43,('All measures'!GN45)-1,FALSE))),#N/A)</f>
        <v>116.79525096687453</v>
      </c>
      <c r="GO48">
        <f>IFERROR(IF(VLOOKUP('FG tables'!$C$14,'All measures'!$B$40:$ZZ$43,('All measures'!GO45)-1,FALSE)=0,#N/A,(VLOOKUP('FG tables'!$C$14,'All measures'!$B$40:$ZZ$43,('All measures'!GO45)-1,FALSE))),#N/A)</f>
        <v>117.73831039905761</v>
      </c>
      <c r="GP48">
        <f>IFERROR(IF(VLOOKUP('FG tables'!$C$14,'All measures'!$B$40:$ZZ$43,('All measures'!GP45)-1,FALSE)=0,#N/A,(VLOOKUP('FG tables'!$C$14,'All measures'!$B$40:$ZZ$43,('All measures'!GP45)-1,FALSE))),#N/A)</f>
        <v>126.11931883795845</v>
      </c>
      <c r="GQ48">
        <f>IFERROR(IF(VLOOKUP('FG tables'!$C$14,'All measures'!$B$40:$ZZ$43,('All measures'!GQ45)-1,FALSE)=0,#N/A,(VLOOKUP('FG tables'!$C$14,'All measures'!$B$40:$ZZ$43,('All measures'!GQ45)-1,FALSE))),#N/A)</f>
        <v>87.140143433662544</v>
      </c>
      <c r="GR48">
        <f>IFERROR(IF(VLOOKUP('FG tables'!$C$14,'All measures'!$B$40:$ZZ$43,('All measures'!GR45)-1,FALSE)=0,#N/A,(VLOOKUP('FG tables'!$C$14,'All measures'!$B$40:$ZZ$43,('All measures'!GR45)-1,FALSE))),#N/A)</f>
        <v>90.215919802117185</v>
      </c>
      <c r="GS48">
        <f>IFERROR(IF(VLOOKUP('FG tables'!$C$14,'All measures'!$B$40:$ZZ$43,('All measures'!GS45)-1,FALSE)=0,#N/A,(VLOOKUP('FG tables'!$C$14,'All measures'!$B$40:$ZZ$43,('All measures'!GS45)-1,FALSE))),#N/A)</f>
        <v>104.35931298214169</v>
      </c>
      <c r="GT48">
        <f>IFERROR(IF(VLOOKUP('FG tables'!$C$14,'All measures'!$B$40:$ZZ$43,('All measures'!GT45)-1,FALSE)=0,#N/A,(VLOOKUP('FG tables'!$C$14,'All measures'!$B$40:$ZZ$43,('All measures'!GT45)-1,FALSE))),#N/A)</f>
        <v>109.92442874579217</v>
      </c>
      <c r="GU48">
        <f>IFERROR(IF(VLOOKUP('FG tables'!$C$14,'All measures'!$B$40:$ZZ$43,('All measures'!GU45)-1,FALSE)=0,#N/A,(VLOOKUP('FG tables'!$C$14,'All measures'!$B$40:$ZZ$43,('All measures'!GU45)-1,FALSE))),#N/A)</f>
        <v>18916.572684125982</v>
      </c>
      <c r="GV48">
        <f>IFERROR(IF(VLOOKUP('FG tables'!$C$14,'All measures'!$B$40:$ZZ$43,('All measures'!GV45)-1,FALSE)=0,#N/A,(VLOOKUP('FG tables'!$C$14,'All measures'!$B$40:$ZZ$43,('All measures'!GV45)-1,FALSE))),#N/A)</f>
        <v>14153.554805076772</v>
      </c>
      <c r="GW48">
        <f>IFERROR(IF(VLOOKUP('FG tables'!$C$14,'All measures'!$B$40:$ZZ$43,('All measures'!GW45)-1,FALSE)=0,#N/A,(VLOOKUP('FG tables'!$C$14,'All measures'!$B$40:$ZZ$43,('All measures'!GW45)-1,FALSE))),#N/A)</f>
        <v>16005.563160641621</v>
      </c>
      <c r="GX48">
        <f>IFERROR(IF(VLOOKUP('FG tables'!$C$14,'All measures'!$B$40:$ZZ$43,('All measures'!GX45)-1,FALSE)=0,#N/A,(VLOOKUP('FG tables'!$C$14,'All measures'!$B$40:$ZZ$43,('All measures'!GX45)-1,FALSE))),#N/A)</f>
        <v>11619.691380395656</v>
      </c>
      <c r="GY48">
        <f>IFERROR(IF(VLOOKUP('FG tables'!$C$14,'All measures'!$B$40:$ZZ$43,('All measures'!GY45)-1,FALSE)=0,#N/A,(VLOOKUP('FG tables'!$C$14,'All measures'!$B$40:$ZZ$43,('All measures'!GY45)-1,FALSE))),#N/A)</f>
        <v>12934.800522231631</v>
      </c>
      <c r="GZ48">
        <f>IFERROR(IF(VLOOKUP('FG tables'!$C$14,'All measures'!$B$40:$ZZ$43,('All measures'!GZ45)-1,FALSE)=0,#N/A,(VLOOKUP('FG tables'!$C$14,'All measures'!$B$40:$ZZ$43,('All measures'!GZ45)-1,FALSE))),#N/A)</f>
        <v>10682.93504151733</v>
      </c>
      <c r="HA48">
        <f>IFERROR(IF(VLOOKUP('FG tables'!$C$14,'All measures'!$B$40:$ZZ$43,('All measures'!HA45)-1,FALSE)=0,#N/A,(VLOOKUP('FG tables'!$C$14,'All measures'!$B$40:$ZZ$43,('All measures'!HA45)-1,FALSE))),#N/A)</f>
        <v>95.8</v>
      </c>
      <c r="HB48">
        <f>IFERROR(IF(VLOOKUP('FG tables'!$C$14,'All measures'!$B$40:$ZZ$43,('All measures'!HB45)-1,FALSE)=0,#N/A,(VLOOKUP('FG tables'!$C$14,'All measures'!$B$40:$ZZ$43,('All measures'!HB45)-1,FALSE))),#N/A)</f>
        <v>96.25</v>
      </c>
      <c r="HC48">
        <f>IFERROR(IF(VLOOKUP('FG tables'!$C$14,'All measures'!$B$40:$ZZ$43,('All measures'!HC45)-1,FALSE)=0,#N/A,(VLOOKUP('FG tables'!$C$14,'All measures'!$B$40:$ZZ$43,('All measures'!HC45)-1,FALSE))),#N/A)</f>
        <v>95.95</v>
      </c>
      <c r="HD48">
        <f>IFERROR(IF(VLOOKUP('FG tables'!$C$14,'All measures'!$B$40:$ZZ$43,('All measures'!HD45)-1,FALSE)=0,#N/A,(VLOOKUP('FG tables'!$C$14,'All measures'!$B$40:$ZZ$43,('All measures'!HD45)-1,FALSE))),#N/A)</f>
        <v>91.761471368979898</v>
      </c>
      <c r="HE48">
        <f>IFERROR(IF(VLOOKUP('FG tables'!$C$14,'All measures'!$B$40:$ZZ$43,('All measures'!HE45)-1,FALSE)=0,#N/A,(VLOOKUP('FG tables'!$C$14,'All measures'!$B$40:$ZZ$43,('All measures'!HE45)-1,FALSE))),#N/A)</f>
        <v>92.949999999999989</v>
      </c>
      <c r="HF48">
        <f>IFERROR(IF(VLOOKUP('FG tables'!$C$14,'All measures'!$B$40:$ZZ$43,('All measures'!HF45)-1,FALSE)=0,#N/A,(VLOOKUP('FG tables'!$C$14,'All measures'!$B$40:$ZZ$43,('All measures'!HF45)-1,FALSE))),#N/A)</f>
        <v>19913.279689265095</v>
      </c>
      <c r="HG48">
        <f>IFERROR(IF(VLOOKUP('FG tables'!$C$14,'All measures'!$B$40:$ZZ$43,('All measures'!HG45)-1,FALSE)=0,#N/A,(VLOOKUP('FG tables'!$C$14,'All measures'!$B$40:$ZZ$43,('All measures'!HG45)-1,FALSE))),#N/A)</f>
        <v>17580.35496990984</v>
      </c>
      <c r="HH48">
        <f>IFERROR(IF(VLOOKUP('FG tables'!$C$14,'All measures'!$B$40:$ZZ$43,('All measures'!HH45)-1,FALSE)=0,#N/A,(VLOOKUP('FG tables'!$C$14,'All measures'!$B$40:$ZZ$43,('All measures'!HH45)-1,FALSE))),#N/A)</f>
        <v>14710.87037038559</v>
      </c>
      <c r="HI48">
        <f>IFERROR(IF(VLOOKUP('FG tables'!$C$14,'All measures'!$B$40:$ZZ$43,('All measures'!HI45)-1,FALSE)=0,#N/A,(VLOOKUP('FG tables'!$C$14,'All measures'!$B$40:$ZZ$43,('All measures'!HI45)-1,FALSE))),#N/A)</f>
        <v>13001.188400424715</v>
      </c>
      <c r="HJ48">
        <f>IFERROR(IF(VLOOKUP('FG tables'!$C$14,'All measures'!$B$40:$ZZ$43,('All measures'!HJ45)-1,FALSE)=0,#N/A,(VLOOKUP('FG tables'!$C$14,'All measures'!$B$40:$ZZ$43,('All measures'!HJ45)-1,FALSE))),#N/A)</f>
        <v>11602.793298817993</v>
      </c>
      <c r="HK48">
        <f>IFERROR(IF(VLOOKUP('FG tables'!$C$14,'All measures'!$B$40:$ZZ$43,('All measures'!HK45)-1,FALSE)=0,#N/A,(VLOOKUP('FG tables'!$C$14,'All measures'!$B$40:$ZZ$43,('All measures'!HK45)-1,FALSE))),#N/A)</f>
        <v>12578.19174887925</v>
      </c>
      <c r="HL48">
        <f>IFERROR(IF(VLOOKUP('FG tables'!$C$14,'All measures'!$B$40:$ZZ$43,('All measures'!HL45)-1,FALSE)=0,#N/A,(VLOOKUP('FG tables'!$C$14,'All measures'!$B$40:$ZZ$43,('All measures'!HL45)-1,FALSE))),#N/A)</f>
        <v>25.736588280138911</v>
      </c>
      <c r="HM48">
        <f>IFERROR(IF(VLOOKUP('FG tables'!$C$14,'All measures'!$B$40:$ZZ$43,('All measures'!HM45)-1,FALSE)=0,#N/A,(VLOOKUP('FG tables'!$C$14,'All measures'!$B$40:$ZZ$43,('All measures'!HM45)-1,FALSE))),#N/A)</f>
        <v>24.15</v>
      </c>
      <c r="HN48">
        <f>IFERROR(IF(VLOOKUP('FG tables'!$C$14,'All measures'!$B$40:$ZZ$43,('All measures'!HN45)-1,FALSE)=0,#N/A,(VLOOKUP('FG tables'!$C$14,'All measures'!$B$40:$ZZ$43,('All measures'!HN45)-1,FALSE))),#N/A)</f>
        <v>22.15</v>
      </c>
      <c r="HO48">
        <f>IFERROR(IF(VLOOKUP('FG tables'!$C$14,'All measures'!$B$40:$ZZ$43,('All measures'!HO45)-1,FALSE)=0,#N/A,(VLOOKUP('FG tables'!$C$14,'All measures'!$B$40:$ZZ$43,('All measures'!HO45)-1,FALSE))),#N/A)</f>
        <v>23.636555466397301</v>
      </c>
      <c r="HP48">
        <f>IFERROR(IF(VLOOKUP('FG tables'!$C$14,'All measures'!$B$40:$ZZ$43,('All measures'!HP45)-1,FALSE)=0,#N/A,(VLOOKUP('FG tables'!$C$14,'All measures'!$B$40:$ZZ$43,('All measures'!HP45)-1,FALSE))),#N/A)</f>
        <v>21.872141562611034</v>
      </c>
      <c r="HQ48">
        <f>IFERROR(IF(VLOOKUP('FG tables'!$C$14,'All measures'!$B$40:$ZZ$43,('All measures'!HQ45)-1,FALSE)=0,#N/A,(VLOOKUP('FG tables'!$C$14,'All measures'!$B$40:$ZZ$43,('All measures'!HQ45)-1,FALSE))),#N/A)</f>
        <v>30.498204379571149</v>
      </c>
      <c r="HR48">
        <f>IFERROR(IF(VLOOKUP('FG tables'!$C$14,'All measures'!$B$40:$ZZ$43,('All measures'!HR45)-1,FALSE)=0,#N/A,(VLOOKUP('FG tables'!$C$14,'All measures'!$B$40:$ZZ$43,('All measures'!HR45)-1,FALSE))),#N/A)</f>
        <v>28.103390853374655</v>
      </c>
      <c r="HS48">
        <f>IFERROR(IF(VLOOKUP('FG tables'!$C$14,'All measures'!$B$40:$ZZ$43,('All measures'!HS45)-1,FALSE)=0,#N/A,(VLOOKUP('FG tables'!$C$14,'All measures'!$B$40:$ZZ$43,('All measures'!HS45)-1,FALSE))),#N/A)</f>
        <v>25.4</v>
      </c>
      <c r="HT48">
        <f>IFERROR(IF(VLOOKUP('FG tables'!$C$14,'All measures'!$B$40:$ZZ$43,('All measures'!HT45)-1,FALSE)=0,#N/A,(VLOOKUP('FG tables'!$C$14,'All measures'!$B$40:$ZZ$43,('All measures'!HT45)-1,FALSE))),#N/A)</f>
        <v>26.650000000000002</v>
      </c>
      <c r="HU48">
        <f>IFERROR(IF(VLOOKUP('FG tables'!$C$14,'All measures'!$B$40:$ZZ$43,('All measures'!HU45)-1,FALSE)=0,#N/A,(VLOOKUP('FG tables'!$C$14,'All measures'!$B$40:$ZZ$43,('All measures'!HU45)-1,FALSE))),#N/A)</f>
        <v>27.999965539871212</v>
      </c>
      <c r="HV48">
        <f>IFERROR(IF(VLOOKUP('FG tables'!$C$14,'All measures'!$B$40:$ZZ$43,('All measures'!HV45)-1,FALSE)=0,#N/A,(VLOOKUP('FG tables'!$C$14,'All measures'!$B$40:$ZZ$43,('All measures'!HV45)-1,FALSE))),#N/A)</f>
        <v>27.340835626213241</v>
      </c>
      <c r="HW48">
        <f>IFERROR(IF(VLOOKUP('FG tables'!$C$14,'All measures'!$B$40:$ZZ$43,('All measures'!HW45)-1,FALSE)=0,#N/A,(VLOOKUP('FG tables'!$C$14,'All measures'!$B$40:$ZZ$43,('All measures'!HW45)-1,FALSE))),#N/A)</f>
        <v>30.747934205897288</v>
      </c>
      <c r="HX48">
        <f>IFERROR(IF(VLOOKUP('FG tables'!$C$14,'All measures'!$B$40:$ZZ$43,('All measures'!HX45)-1,FALSE)=0,#N/A,(VLOOKUP('FG tables'!$C$14,'All measures'!$B$40:$ZZ$43,('All measures'!HX45)-1,FALSE))),#N/A)</f>
        <v>28.748522585708926</v>
      </c>
      <c r="HY48">
        <f>IFERROR(IF(VLOOKUP('FG tables'!$C$14,'All measures'!$B$40:$ZZ$43,('All measures'!HY45)-1,FALSE)=0,#N/A,(VLOOKUP('FG tables'!$C$14,'All measures'!$B$40:$ZZ$43,('All measures'!HY45)-1,FALSE))),#N/A)</f>
        <v>30.6</v>
      </c>
      <c r="HZ48">
        <f>IFERROR(IF(VLOOKUP('FG tables'!$C$14,'All measures'!$B$40:$ZZ$43,('All measures'!HZ45)-1,FALSE)=0,#N/A,(VLOOKUP('FG tables'!$C$14,'All measures'!$B$40:$ZZ$43,('All measures'!HZ45)-1,FALSE))),#N/A)</f>
        <v>32.22</v>
      </c>
      <c r="IA48">
        <f>IFERROR(IF(VLOOKUP('FG tables'!$C$14,'All measures'!$B$40:$ZZ$43,('All measures'!IA45)-1,FALSE)=0,#N/A,(VLOOKUP('FG tables'!$C$14,'All measures'!$B$40:$ZZ$43,('All measures'!IA45)-1,FALSE))),#N/A)</f>
        <v>32.595729122538685</v>
      </c>
      <c r="IB48">
        <f>IFERROR(IF(VLOOKUP('FG tables'!$C$14,'All measures'!$B$40:$ZZ$43,('All measures'!IB45)-1,FALSE)=0,#N/A,(VLOOKUP('FG tables'!$C$14,'All measures'!$B$40:$ZZ$43,('All measures'!IB45)-1,FALSE))),#N/A)</f>
        <v>29.047973975832065</v>
      </c>
      <c r="IC48">
        <f>IFERROR(IF(VLOOKUP('FG tables'!$C$14,'All measures'!$B$40:$ZZ$43,('All measures'!IC45)-1,FALSE)=0,#N/A,(VLOOKUP('FG tables'!$C$14,'All measures'!$B$40:$ZZ$43,('All measures'!IC45)-1,FALSE))),#N/A)</f>
        <v>36.312438928353671</v>
      </c>
      <c r="ID48">
        <f>IFERROR(IF(VLOOKUP('FG tables'!$C$14,'All measures'!$B$40:$ZZ$43,('All measures'!ID45)-1,FALSE)=0,#N/A,(VLOOKUP('FG tables'!$C$14,'All measures'!$B$40:$ZZ$43,('All measures'!ID45)-1,FALSE))),#N/A)</f>
        <v>35.395630862832377</v>
      </c>
      <c r="IE48">
        <f>IFERROR(IF(VLOOKUP('FG tables'!$C$14,'All measures'!$B$40:$ZZ$43,('All measures'!IE45)-1,FALSE)=0,#N/A,(VLOOKUP('FG tables'!$C$14,'All measures'!$B$40:$ZZ$43,('All measures'!IE45)-1,FALSE))),#N/A)</f>
        <v>36.15</v>
      </c>
      <c r="IF48">
        <f>IFERROR(IF(VLOOKUP('FG tables'!$C$14,'All measures'!$B$40:$ZZ$43,('All measures'!IF45)-1,FALSE)=0,#N/A,(VLOOKUP('FG tables'!$C$14,'All measures'!$B$40:$ZZ$43,('All measures'!IF45)-1,FALSE))),#N/A)</f>
        <v>36.049999999999997</v>
      </c>
      <c r="IG48">
        <f>IFERROR(IF(VLOOKUP('FG tables'!$C$14,'All measures'!$B$40:$ZZ$43,('All measures'!IG45)-1,FALSE)=0,#N/A,(VLOOKUP('FG tables'!$C$14,'All measures'!$B$40:$ZZ$43,('All measures'!IG45)-1,FALSE))),#N/A)</f>
        <v>35.528619649978687</v>
      </c>
      <c r="IH48">
        <f>IFERROR(IF(VLOOKUP('FG tables'!$C$14,'All measures'!$B$40:$ZZ$43,('All measures'!IH45)-1,FALSE)=0,#N/A,(VLOOKUP('FG tables'!$C$14,'All measures'!$B$40:$ZZ$43,('All measures'!IH45)-1,FALSE))),#N/A)</f>
        <v>35.37426833907999</v>
      </c>
      <c r="II48">
        <f>IFERROR(IF(VLOOKUP('FG tables'!$C$14,'All measures'!$B$40:$ZZ$43,('All measures'!II45)-1,FALSE)=0,#N/A,(VLOOKUP('FG tables'!$C$14,'All measures'!$B$40:$ZZ$43,('All measures'!II45)-1,FALSE))),#N/A)</f>
        <v>27169.123183951277</v>
      </c>
      <c r="IJ48">
        <f>IFERROR(IF(VLOOKUP('FG tables'!$C$14,'All measures'!$B$40:$ZZ$43,('All measures'!IJ45)-1,FALSE)=0,#N/A,(VLOOKUP('FG tables'!$C$14,'All measures'!$B$40:$ZZ$43,('All measures'!IJ45)-1,FALSE))),#N/A)</f>
        <v>24579.721201053348</v>
      </c>
      <c r="IK48">
        <f>IFERROR(IF(VLOOKUP('FG tables'!$C$14,'All measures'!$B$40:$ZZ$43,('All measures'!IK45)-1,FALSE)=0,#N/A,(VLOOKUP('FG tables'!$C$14,'All measures'!$B$40:$ZZ$43,('All measures'!IK45)-1,FALSE))),#N/A)</f>
        <v>24599.304926405319</v>
      </c>
      <c r="IL48">
        <f>IFERROR(IF(VLOOKUP('FG tables'!$C$14,'All measures'!$B$40:$ZZ$43,('All measures'!IL45)-1,FALSE)=0,#N/A,(VLOOKUP('FG tables'!$C$14,'All measures'!$B$40:$ZZ$43,('All measures'!IL45)-1,FALSE))),#N/A)</f>
        <v>26258.599024659139</v>
      </c>
      <c r="IM48">
        <f>IFERROR(IF(VLOOKUP('FG tables'!$C$14,'All measures'!$B$40:$ZZ$43,('All measures'!IM45)-1,FALSE)=0,#N/A,(VLOOKUP('FG tables'!$C$14,'All measures'!$B$40:$ZZ$43,('All measures'!IM45)-1,FALSE))),#N/A)</f>
        <v>25726.760711049774</v>
      </c>
      <c r="IN48">
        <f>IFERROR(IF(VLOOKUP('FG tables'!$C$14,'All measures'!$B$40:$ZZ$43,('All measures'!IN45)-1,FALSE)=0,#N/A,(VLOOKUP('FG tables'!$C$14,'All measures'!$B$40:$ZZ$43,('All measures'!IN45)-1,FALSE))),#N/A)</f>
        <v>4944.3505776124648</v>
      </c>
      <c r="IO48">
        <f>IFERROR(IF(VLOOKUP('FG tables'!$C$14,'All measures'!$B$40:$ZZ$43,('All measures'!IO45)-1,FALSE)=0,#N/A,(VLOOKUP('FG tables'!$C$14,'All measures'!$B$40:$ZZ$43,('All measures'!IO45)-1,FALSE))),#N/A)</f>
        <v>7044.2883467271022</v>
      </c>
      <c r="IP48">
        <f>IFERROR(IF(VLOOKUP('FG tables'!$C$14,'All measures'!$B$40:$ZZ$43,('All measures'!IP45)-1,FALSE)=0,#N/A,(VLOOKUP('FG tables'!$C$14,'All measures'!$B$40:$ZZ$43,('All measures'!IP45)-1,FALSE))),#N/A)</f>
        <v>6780.6377353399603</v>
      </c>
      <c r="IQ48">
        <f>IFERROR(IF(VLOOKUP('FG tables'!$C$14,'All measures'!$B$40:$ZZ$43,('All measures'!IQ45)-1,FALSE)=0,#N/A,(VLOOKUP('FG tables'!$C$14,'All measures'!$B$40:$ZZ$43,('All measures'!IQ45)-1,FALSE))),#N/A)</f>
        <v>7413.2930476675756</v>
      </c>
      <c r="IR48">
        <f>IFERROR(IF(VLOOKUP('FG tables'!$C$14,'All measures'!$B$40:$ZZ$43,('All measures'!IR45)-1,FALSE)=0,#N/A,(VLOOKUP('FG tables'!$C$14,'All measures'!$B$40:$ZZ$43,('All measures'!IR45)-1,FALSE))),#N/A)</f>
        <v>19874.595678986952</v>
      </c>
      <c r="IS48">
        <f>IFERROR(IF(VLOOKUP('FG tables'!$C$14,'All measures'!$B$40:$ZZ$43,('All measures'!IS45)-1,FALSE)=0,#N/A,(VLOOKUP('FG tables'!$C$14,'All measures'!$B$40:$ZZ$43,('All measures'!IS45)-1,FALSE))),#N/A)</f>
        <v>20825.567284729539</v>
      </c>
      <c r="IT48">
        <f>IFERROR(IF(VLOOKUP('FG tables'!$C$14,'All measures'!$B$40:$ZZ$43,('All measures'!IT45)-1,FALSE)=0,#N/A,(VLOOKUP('FG tables'!$C$14,'All measures'!$B$40:$ZZ$43,('All measures'!IT45)-1,FALSE))),#N/A)</f>
        <v>19645.689203687303</v>
      </c>
      <c r="IU48">
        <f>IFERROR(IF(VLOOKUP('FG tables'!$C$14,'All measures'!$B$40:$ZZ$43,('All measures'!IU45)-1,FALSE)=0,#N/A,(VLOOKUP('FG tables'!$C$14,'All measures'!$B$40:$ZZ$43,('All measures'!IU45)-1,FALSE))),#N/A)</f>
        <v>20815.176557359606</v>
      </c>
      <c r="IV48">
        <f>IFERROR(IF(VLOOKUP('FG tables'!$C$14,'All measures'!$B$40:$ZZ$43,('All measures'!IV45)-1,FALSE)=0,#N/A,(VLOOKUP('FG tables'!$C$14,'All measures'!$B$40:$ZZ$43,('All measures'!IV45)-1,FALSE))),#N/A)</f>
        <v>35.010976097209934</v>
      </c>
      <c r="IW48">
        <f>IFERROR(IF(VLOOKUP('FG tables'!$C$14,'All measures'!$B$40:$ZZ$43,('All measures'!IW45)-1,FALSE)=0,#N/A,(VLOOKUP('FG tables'!$C$14,'All measures'!$B$40:$ZZ$43,('All measures'!IW45)-1,FALSE))),#N/A)</f>
        <v>37.549999999999997</v>
      </c>
      <c r="IX48">
        <f>IFERROR(IF(VLOOKUP('FG tables'!$C$14,'All measures'!$B$40:$ZZ$43,('All measures'!IX45)-1,FALSE)=0,#N/A,(VLOOKUP('FG tables'!$C$14,'All measures'!$B$40:$ZZ$43,('All measures'!IX45)-1,FALSE))),#N/A)</f>
        <v>37.606305444634117</v>
      </c>
      <c r="IY48">
        <f>IFERROR(IF(VLOOKUP('FG tables'!$C$14,'All measures'!$B$40:$ZZ$43,('All measures'!IY45)-1,FALSE)=0,#N/A,(VLOOKUP('FG tables'!$C$14,'All measures'!$B$40:$ZZ$43,('All measures'!IY45)-1,FALSE))),#N/A)</f>
        <v>39.049999999999997</v>
      </c>
      <c r="IZ48">
        <f>IFERROR(IF(VLOOKUP('FG tables'!$C$14,'All measures'!$B$40:$ZZ$43,('All measures'!IZ45)-1,FALSE)=0,#N/A,(VLOOKUP('FG tables'!$C$14,'All measures'!$B$40:$ZZ$43,('All measures'!IZ45)-1,FALSE))),#N/A)</f>
        <v>43.669163661550968</v>
      </c>
      <c r="JA48">
        <f>IFERROR(IF(VLOOKUP('FG tables'!$C$14,'All measures'!$B$40:$ZZ$43,('All measures'!JA45)-1,FALSE)=0,#N/A,(VLOOKUP('FG tables'!$C$14,'All measures'!$B$40:$ZZ$43,('All measures'!JA45)-1,FALSE))),#N/A)</f>
        <v>81.183333333333337</v>
      </c>
      <c r="JB48">
        <f>IFERROR(IF(VLOOKUP('FG tables'!$C$14,'All measures'!$B$40:$ZZ$43,('All measures'!JB45)-1,FALSE)=0,#N/A,(VLOOKUP('FG tables'!$C$14,'All measures'!$B$40:$ZZ$43,('All measures'!JB45)-1,FALSE))),#N/A)</f>
        <v>79</v>
      </c>
      <c r="JC48">
        <f>IFERROR(IF(VLOOKUP('FG tables'!$C$14,'All measures'!$B$40:$ZZ$43,('All measures'!JC45)-1,FALSE)=0,#N/A,(VLOOKUP('FG tables'!$C$14,'All measures'!$B$40:$ZZ$43,('All measures'!JC45)-1,FALSE))),#N/A)</f>
        <v>81.166666666666657</v>
      </c>
      <c r="JD48">
        <f>IFERROR(IF(VLOOKUP('FG tables'!$C$14,'All measures'!$B$40:$ZZ$43,('All measures'!JD45)-1,FALSE)=0,#N/A,(VLOOKUP('FG tables'!$C$14,'All measures'!$B$40:$ZZ$43,('All measures'!JD45)-1,FALSE))),#N/A)</f>
        <v>77.7</v>
      </c>
      <c r="JE48">
        <f>IFERROR(IF(VLOOKUP('FG tables'!$C$14,'All measures'!$B$40:$ZZ$43,('All measures'!JE45)-1,FALSE)=0,#N/A,(VLOOKUP('FG tables'!$C$14,'All measures'!$B$40:$ZZ$43,('All measures'!JE45)-1,FALSE))),#N/A)</f>
        <v>77.333333333333343</v>
      </c>
      <c r="JF48">
        <f>IFERROR(IF(VLOOKUP('FG tables'!$C$14,'All measures'!$B$40:$ZZ$43,('All measures'!JF45)-1,FALSE)=0,#N/A,(VLOOKUP('FG tables'!$C$14,'All measures'!$B$40:$ZZ$43,('All measures'!JF45)-1,FALSE))),#N/A)</f>
        <v>74.833333333333329</v>
      </c>
      <c r="JG48">
        <f>IFERROR(IF(VLOOKUP('FG tables'!$C$14,'All measures'!$B$40:$ZZ$43,('All measures'!JG45)-1,FALSE)=0,#N/A,(VLOOKUP('FG tables'!$C$14,'All measures'!$B$40:$ZZ$43,('All measures'!JG45)-1,FALSE))),#N/A)</f>
        <v>5.7184046295283038</v>
      </c>
      <c r="JH48">
        <f>IFERROR(IF(VLOOKUP('FG tables'!$C$14,'All measures'!$B$40:$ZZ$43,('All measures'!JH45)-1,FALSE)=0,#N/A,(VLOOKUP('FG tables'!$C$14,'All measures'!$B$40:$ZZ$43,('All measures'!JH45)-1,FALSE))),#N/A)</f>
        <v>5.5809106756801548</v>
      </c>
      <c r="JI48">
        <f>IFERROR(IF(VLOOKUP('FG tables'!$C$14,'All measures'!$B$40:$ZZ$43,('All measures'!JI45)-1,FALSE)=0,#N/A,(VLOOKUP('FG tables'!$C$14,'All measures'!$B$40:$ZZ$43,('All measures'!JI45)-1,FALSE))),#N/A)</f>
        <v>7.000026518286905</v>
      </c>
      <c r="JJ48">
        <f>IFERROR(IF(VLOOKUP('FG tables'!$C$14,'All measures'!$B$40:$ZZ$43,('All measures'!JJ45)-1,FALSE)=0,#N/A,(VLOOKUP('FG tables'!$C$14,'All measures'!$B$40:$ZZ$43,('All measures'!JJ45)-1,FALSE))),#N/A)</f>
        <v>5.8174207814804246</v>
      </c>
      <c r="JK48">
        <f>IFERROR(IF(VLOOKUP('FG tables'!$C$14,'All measures'!$B$40:$ZZ$43,('All measures'!JK45)-1,FALSE)=0,#N/A,(VLOOKUP('FG tables'!$C$14,'All measures'!$B$40:$ZZ$43,('All measures'!JK45)-1,FALSE))),#N/A)</f>
        <v>6.4494889761203442</v>
      </c>
      <c r="JL48">
        <f>IFERROR(IF(VLOOKUP('FG tables'!$C$14,'All measures'!$B$40:$ZZ$43,('All measures'!JL45)-1,FALSE)=0,#N/A,(VLOOKUP('FG tables'!$C$14,'All measures'!$B$40:$ZZ$43,('All measures'!JL45)-1,FALSE))),#N/A)</f>
        <v>7.0798333957994135</v>
      </c>
      <c r="JM48">
        <f>IFERROR(IF(VLOOKUP('FG tables'!$C$14,'All measures'!$B$40:$ZZ$43,('All measures'!JM45)-1,FALSE)=0,#N/A,(VLOOKUP('FG tables'!$C$14,'All measures'!$B$40:$ZZ$43,('All measures'!JM45)-1,FALSE))),#N/A)</f>
        <v>1.311113324369038</v>
      </c>
      <c r="JN48">
        <f>IFERROR(IF(VLOOKUP('FG tables'!$C$14,'All measures'!$B$40:$ZZ$43,('All measures'!JN45)-1,FALSE)=0,#N/A,(VLOOKUP('FG tables'!$C$14,'All measures'!$B$40:$ZZ$43,('All measures'!JN45)-1,FALSE))),#N/A)</f>
        <v>1.098699348714161</v>
      </c>
      <c r="JO48">
        <f>IFERROR(IF(VLOOKUP('FG tables'!$C$14,'All measures'!$B$40:$ZZ$43,('All measures'!JO45)-1,FALSE)=0,#N/A,(VLOOKUP('FG tables'!$C$14,'All measures'!$B$40:$ZZ$43,('All measures'!JO45)-1,FALSE))),#N/A)</f>
        <v>1.1103477356393938</v>
      </c>
      <c r="JP48">
        <f>IFERROR(IF(VLOOKUP('FG tables'!$C$14,'All measures'!$B$40:$ZZ$43,('All measures'!JP45)-1,FALSE)=0,#N/A,(VLOOKUP('FG tables'!$C$14,'All measures'!$B$40:$ZZ$43,('All measures'!JP45)-1,FALSE))),#N/A)</f>
        <v>1.1110699211651069</v>
      </c>
      <c r="JQ48">
        <f>IFERROR(IF(VLOOKUP('FG tables'!$C$14,'All measures'!$B$40:$ZZ$43,('All measures'!JQ45)-1,FALSE)=0,#N/A,(VLOOKUP('FG tables'!$C$14,'All measures'!$B$40:$ZZ$43,('All measures'!JQ45)-1,FALSE))),#N/A)</f>
        <v>0.83059403065473547</v>
      </c>
      <c r="JR48">
        <f>IFERROR(IF(VLOOKUP('FG tables'!$C$14,'All measures'!$B$40:$ZZ$43,('All measures'!JR45)-1,FALSE)=0,#N/A,(VLOOKUP('FG tables'!$C$14,'All measures'!$B$40:$ZZ$43,('All measures'!JR45)-1,FALSE))),#N/A)</f>
        <v>1.0381768400407907</v>
      </c>
      <c r="JS48">
        <f>IFERROR(IF(VLOOKUP('FG tables'!$C$14,'All measures'!$B$40:$ZZ$43,('All measures'!JS45)-1,FALSE)=0,#N/A,(VLOOKUP('FG tables'!$C$14,'All measures'!$B$40:$ZZ$43,('All measures'!JS45)-1,FALSE))),#N/A)</f>
        <v>54.864204077831715</v>
      </c>
      <c r="JT48">
        <f>IFERROR(IF(VLOOKUP('FG tables'!$C$14,'All measures'!$B$40:$ZZ$43,('All measures'!JT45)-1,FALSE)=0,#N/A,(VLOOKUP('FG tables'!$C$14,'All measures'!$B$40:$ZZ$43,('All measures'!JT45)-1,FALSE))),#N/A)</f>
        <v>72.164498374462838</v>
      </c>
      <c r="JU48">
        <f>IFERROR(IF(VLOOKUP('FG tables'!$C$14,'All measures'!$B$40:$ZZ$43,('All measures'!JU45)-1,FALSE)=0,#N/A,(VLOOKUP('FG tables'!$C$14,'All measures'!$B$40:$ZZ$43,('All measures'!JU45)-1,FALSE))),#N/A)</f>
        <v>80.50410706767677</v>
      </c>
      <c r="JV48">
        <f>IFERROR(IF(VLOOKUP('FG tables'!$C$14,'All measures'!$B$40:$ZZ$43,('All measures'!JV45)-1,FALSE)=0,#N/A,(VLOOKUP('FG tables'!$C$14,'All measures'!$B$40:$ZZ$43,('All measures'!JV45)-1,FALSE))),#N/A)</f>
        <v>82.626687778789091</v>
      </c>
      <c r="JW48">
        <f>IFERROR(IF(VLOOKUP('FG tables'!$C$14,'All measures'!$B$40:$ZZ$43,('All measures'!JW45)-1,FALSE)=0,#N/A,(VLOOKUP('FG tables'!$C$14,'All measures'!$B$40:$ZZ$43,('All measures'!JW45)-1,FALSE))),#N/A)</f>
        <v>89.126560976017998</v>
      </c>
      <c r="JX48">
        <f>IFERROR(IF(VLOOKUP('FG tables'!$C$14,'All measures'!$B$40:$ZZ$43,('All measures'!JX45)-1,FALSE)=0,#N/A,(VLOOKUP('FG tables'!$C$14,'All measures'!$B$40:$ZZ$43,('All measures'!JX45)-1,FALSE))),#N/A)</f>
        <v>93.444524590566274</v>
      </c>
      <c r="JY48">
        <f>IFERROR(IF(VLOOKUP('FG tables'!$C$14,'All measures'!$B$40:$ZZ$43,('All measures'!JY45)-1,FALSE)=0,#N/A,(VLOOKUP('FG tables'!$C$14,'All measures'!$B$40:$ZZ$43,('All measures'!JY45)-1,FALSE))),#N/A)</f>
        <v>92.690485772476222</v>
      </c>
      <c r="JZ48">
        <f>IFERROR(IF(VLOOKUP('FG tables'!$C$14,'All measures'!$B$40:$ZZ$43,('All measures'!JZ45)-1,FALSE)=0,#N/A,(VLOOKUP('FG tables'!$C$14,'All measures'!$B$40:$ZZ$43,('All measures'!JZ45)-1,FALSE))),#N/A)</f>
        <v>93.970152324864287</v>
      </c>
      <c r="KA48">
        <f>IFERROR(IF(VLOOKUP('FG tables'!$C$14,'All measures'!$B$40:$ZZ$43,('All measures'!KA45)-1,FALSE)=0,#N/A,(VLOOKUP('FG tables'!$C$14,'All measures'!$B$40:$ZZ$43,('All measures'!KA45)-1,FALSE))),#N/A)</f>
        <v>91.431746519702827</v>
      </c>
      <c r="KB48">
        <f>IFERROR(IF(VLOOKUP('FG tables'!$C$14,'All measures'!$B$40:$ZZ$43,('All measures'!KB45)-1,FALSE)=0,#N/A,(VLOOKUP('FG tables'!$C$14,'All measures'!$B$40:$ZZ$43,('All measures'!KB45)-1,FALSE))),#N/A)</f>
        <v>11.493568018529022</v>
      </c>
      <c r="KC48">
        <f>IFERROR(IF(VLOOKUP('FG tables'!$C$14,'All measures'!$B$40:$ZZ$43,('All measures'!KC45)-1,FALSE)=0,#N/A,(VLOOKUP('FG tables'!$C$14,'All measures'!$B$40:$ZZ$43,('All measures'!KC45)-1,FALSE))),#N/A)</f>
        <v>10.18271295968383</v>
      </c>
      <c r="KD48">
        <f>IFERROR(IF(VLOOKUP('FG tables'!$C$14,'All measures'!$B$40:$ZZ$43,('All measures'!KD45)-1,FALSE)=0,#N/A,(VLOOKUP('FG tables'!$C$14,'All measures'!$B$40:$ZZ$43,('All measures'!KD45)-1,FALSE))),#N/A)</f>
        <v>10.905335729490922</v>
      </c>
      <c r="KE48">
        <f>IFERROR(IF(VLOOKUP('FG tables'!$C$14,'All measures'!$B$40:$ZZ$43,('All measures'!KE45)-1,FALSE)=0,#N/A,(VLOOKUP('FG tables'!$C$14,'All measures'!$B$40:$ZZ$43,('All measures'!KE45)-1,FALSE))),#N/A)</f>
        <v>83.482079008662964</v>
      </c>
      <c r="KF48">
        <f>IFERROR(IF(VLOOKUP('FG tables'!$C$14,'All measures'!$B$40:$ZZ$43,('All measures'!KF45)-1,FALSE)=0,#N/A,(VLOOKUP('FG tables'!$C$14,'All measures'!$B$40:$ZZ$43,('All measures'!KF45)-1,FALSE))),#N/A)</f>
        <v>88.89183362918844</v>
      </c>
      <c r="KG48">
        <f>IFERROR(IF(VLOOKUP('FG tables'!$C$14,'All measures'!$B$40:$ZZ$43,('All measures'!KG45)-1,FALSE)=0,#N/A,(VLOOKUP('FG tables'!$C$14,'All measures'!$B$40:$ZZ$43,('All measures'!KG45)-1,FALSE))),#N/A)</f>
        <v>92.040143172191137</v>
      </c>
      <c r="KH48">
        <f>IFERROR(IF(VLOOKUP('FG tables'!$C$14,'All measures'!$B$40:$ZZ$43,('All measures'!KH45)-1,FALSE)=0,#N/A,(VLOOKUP('FG tables'!$C$14,'All measures'!$B$40:$ZZ$43,('All measures'!KH45)-1,FALSE))),#N/A)</f>
        <v>93.594594594594597</v>
      </c>
      <c r="KI48">
        <f>IFERROR(IF(VLOOKUP('FG tables'!$C$14,'All measures'!$B$40:$ZZ$43,('All measures'!KI45)-1,FALSE)=0,#N/A,(VLOOKUP('FG tables'!$C$14,'All measures'!$B$40:$ZZ$43,('All measures'!KI45)-1,FALSE))),#N/A)</f>
        <v>94.915452233262968</v>
      </c>
      <c r="KJ48">
        <f>IFERROR(IF(VLOOKUP('FG tables'!$C$14,'All measures'!$B$40:$ZZ$43,('All measures'!KJ45)-1,FALSE)=0,#N/A,(VLOOKUP('FG tables'!$C$14,'All measures'!$B$40:$ZZ$43,('All measures'!KJ45)-1,FALSE))),#N/A)</f>
        <v>95.65483187479488</v>
      </c>
      <c r="KK48">
        <f>IFERROR(IF(VLOOKUP('FG tables'!$C$14,'All measures'!$B$40:$ZZ$43,('All measures'!KK45)-1,FALSE)=0,#N/A,(VLOOKUP('FG tables'!$C$14,'All measures'!$B$40:$ZZ$43,('All measures'!KK45)-1,FALSE))),#N/A)</f>
        <v>73.022548317823905</v>
      </c>
      <c r="KL48">
        <f>IFERROR(IF(VLOOKUP('FG tables'!$C$14,'All measures'!$B$40:$ZZ$43,('All measures'!KL45)-1,FALSE)=0,#N/A,(VLOOKUP('FG tables'!$C$14,'All measures'!$B$40:$ZZ$43,('All measures'!KL45)-1,FALSE))),#N/A)</f>
        <v>74.554253693326558</v>
      </c>
      <c r="KM48">
        <f>IFERROR(IF(VLOOKUP('FG tables'!$C$14,'All measures'!$B$40:$ZZ$43,('All measures'!KM45)-1,FALSE)=0,#N/A,(VLOOKUP('FG tables'!$C$14,'All measures'!$B$40:$ZZ$43,('All measures'!KM45)-1,FALSE))),#N/A)</f>
        <v>78.571428571428569</v>
      </c>
      <c r="KN48">
        <f>IFERROR(IF(VLOOKUP('FG tables'!$C$14,'All measures'!$B$40:$ZZ$43,('All measures'!KN45)-1,FALSE)=0,#N/A,(VLOOKUP('FG tables'!$C$14,'All measures'!$B$40:$ZZ$43,('All measures'!KN45)-1,FALSE))),#N/A)</f>
        <v>79.559923603374187</v>
      </c>
      <c r="KO48">
        <f>IFERROR(IF(VLOOKUP('FG tables'!$C$14,'All measures'!$B$40:$ZZ$43,('All measures'!KO45)-1,FALSE)=0,#N/A,(VLOOKUP('FG tables'!$C$14,'All measures'!$B$40:$ZZ$43,('All measures'!KO45)-1,FALSE))),#N/A)</f>
        <v>76.76806713410258</v>
      </c>
      <c r="KP48">
        <f>IFERROR(IF(VLOOKUP('FG tables'!$C$14,'All measures'!$B$40:$ZZ$43,('All measures'!KP45)-1,FALSE)=0,#N/A,(VLOOKUP('FG tables'!$C$14,'All measures'!$B$40:$ZZ$43,('All measures'!KP45)-1,FALSE))),#N/A)</f>
        <v>78.354572713643179</v>
      </c>
      <c r="KQ48">
        <f>IFERROR(IF(VLOOKUP('FG tables'!$C$14,'All measures'!$B$40:$ZZ$43,('All measures'!KQ45)-1,FALSE)=0,#N/A,(VLOOKUP('FG tables'!$C$14,'All measures'!$B$40:$ZZ$43,('All measures'!KQ45)-1,FALSE))),#N/A)</f>
        <v>89.854203285855007</v>
      </c>
      <c r="KR48">
        <f>IFERROR(IF(VLOOKUP('FG tables'!$C$14,'All measures'!$B$40:$ZZ$43,('All measures'!KR45)-1,FALSE)=0,#N/A,(VLOOKUP('FG tables'!$C$14,'All measures'!$B$40:$ZZ$43,('All measures'!KR45)-1,FALSE))),#N/A)</f>
        <v>93.279235280830449</v>
      </c>
      <c r="KS48">
        <f>IFERROR(IF(VLOOKUP('FG tables'!$C$14,'All measures'!$B$40:$ZZ$43,('All measures'!KS45)-1,FALSE)=0,#N/A,(VLOOKUP('FG tables'!$C$14,'All measures'!$B$40:$ZZ$43,('All measures'!KS45)-1,FALSE))),#N/A)</f>
        <v>89.903805531894349</v>
      </c>
      <c r="KT48">
        <f>IFERROR(IF(VLOOKUP('FG tables'!$C$14,'All measures'!$B$40:$ZZ$43,('All measures'!KT45)-1,FALSE)=0,#N/A,(VLOOKUP('FG tables'!$C$14,'All measures'!$B$40:$ZZ$43,('All measures'!KT45)-1,FALSE))),#N/A)</f>
        <v>90.068776206105383</v>
      </c>
      <c r="KU48">
        <f>IFERROR(IF(VLOOKUP('FG tables'!$C$14,'All measures'!$B$40:$ZZ$43,('All measures'!KU45)-1,FALSE)=0,#N/A,(VLOOKUP('FG tables'!$C$14,'All measures'!$B$40:$ZZ$43,('All measures'!KU45)-1,FALSE))),#N/A)</f>
        <v>88.336622988899819</v>
      </c>
      <c r="KV48">
        <f>IFERROR(IF(VLOOKUP('FG tables'!$C$14,'All measures'!$B$40:$ZZ$43,('All measures'!KV45)-1,FALSE)=0,#N/A,(VLOOKUP('FG tables'!$C$14,'All measures'!$B$40:$ZZ$43,('All measures'!KV45)-1,FALSE))),#N/A)</f>
        <v>87.720506817535536</v>
      </c>
      <c r="KW48">
        <f>IFERROR(IF(VLOOKUP('FG tables'!$C$14,'All measures'!$B$40:$ZZ$43,('All measures'!KW45)-1,FALSE)=0,#N/A,(VLOOKUP('FG tables'!$C$14,'All measures'!$B$40:$ZZ$43,('All measures'!KW45)-1,FALSE))),#N/A)</f>
        <v>5.074362041467305</v>
      </c>
      <c r="KX48">
        <f>IFERROR(IF(VLOOKUP('FG tables'!$C$14,'All measures'!$B$40:$ZZ$43,('All measures'!KX45)-1,FALSE)=0,#N/A,(VLOOKUP('FG tables'!$C$14,'All measures'!$B$40:$ZZ$43,('All measures'!KX45)-1,FALSE))),#N/A)</f>
        <v>8.8287292817679557</v>
      </c>
      <c r="KY48">
        <f>IFERROR(IF(VLOOKUP('FG tables'!$C$14,'All measures'!$B$40:$ZZ$43,('All measures'!KY45)-1,FALSE)=0,#N/A,(VLOOKUP('FG tables'!$C$14,'All measures'!$B$40:$ZZ$43,('All measures'!KY45)-1,FALSE))),#N/A)</f>
        <v>11.391304347826086</v>
      </c>
      <c r="KZ48">
        <f>IFERROR(IF(VLOOKUP('FG tables'!$C$14,'All measures'!$B$40:$ZZ$43,('All measures'!KZ45)-1,FALSE)=0,#N/A,(VLOOKUP('FG tables'!$C$14,'All measures'!$B$40:$ZZ$43,('All measures'!KZ45)-1,FALSE))),#N/A)</f>
        <v>7.3809523809523814</v>
      </c>
      <c r="LA48">
        <f>IFERROR(IF(VLOOKUP('FG tables'!$C$14,'All measures'!$B$40:$ZZ$43,('All measures'!LA45)-1,FALSE)=0,#N/A,(VLOOKUP('FG tables'!$C$14,'All measures'!$B$40:$ZZ$43,('All measures'!LA45)-1,FALSE))),#N/A)</f>
        <v>4356.7781364331522</v>
      </c>
      <c r="LB48">
        <f>IFERROR(IF(VLOOKUP('FG tables'!$C$14,'All measures'!$B$40:$ZZ$43,('All measures'!LB45)-1,FALSE)=0,#N/A,(VLOOKUP('FG tables'!$C$14,'All measures'!$B$40:$ZZ$43,('All measures'!LB45)-1,FALSE))),#N/A)</f>
        <v>4240.3754706504842</v>
      </c>
      <c r="LC48">
        <f>IFERROR(IF(VLOOKUP('FG tables'!$C$14,'All measures'!$B$40:$ZZ$43,('All measures'!LC45)-1,FALSE)=0,#N/A,(VLOOKUP('FG tables'!$C$14,'All measures'!$B$40:$ZZ$43,('All measures'!LC45)-1,FALSE))),#N/A)</f>
        <v>4933.9754060403193</v>
      </c>
      <c r="LD48">
        <f>IFERROR(IF(VLOOKUP('FG tables'!$C$14,'All measures'!$B$40:$ZZ$43,('All measures'!LD45)-1,FALSE)=0,#N/A,(VLOOKUP('FG tables'!$C$14,'All measures'!$B$40:$ZZ$43,('All measures'!LD45)-1,FALSE))),#N/A)</f>
        <v>4457.1071989888542</v>
      </c>
      <c r="LE48">
        <f>IFERROR(IF(VLOOKUP('FG tables'!$C$14,'All measures'!$B$40:$ZZ$43,('All measures'!LE45)-1,FALSE)=0,#N/A,(VLOOKUP('FG tables'!$C$14,'All measures'!$B$40:$ZZ$43,('All measures'!LE45)-1,FALSE))),#N/A)</f>
        <v>4233.6496943086549</v>
      </c>
      <c r="LF48">
        <f>IFERROR(IF(VLOOKUP('FG tables'!$C$14,'All measures'!$B$40:$ZZ$43,('All measures'!LF45)-1,FALSE)=0,#N/A,(VLOOKUP('FG tables'!$C$14,'All measures'!$B$40:$ZZ$43,('All measures'!LF45)-1,FALSE))),#N/A)</f>
        <v>3992.4068901303535</v>
      </c>
      <c r="LG48">
        <f>IFERROR(IF(VLOOKUP('FG tables'!$C$14,'All measures'!$B$40:$ZZ$43,('All measures'!LG45)-1,FALSE)=0,#N/A,(VLOOKUP('FG tables'!$C$14,'All measures'!$B$40:$ZZ$43,('All measures'!LG45)-1,FALSE))),#N/A)</f>
        <v>13.481903085599338</v>
      </c>
      <c r="LH48">
        <f>IFERROR(IF(VLOOKUP('FG tables'!$C$14,'All measures'!$B$40:$ZZ$43,('All measures'!LH45)-1,FALSE)=0,#N/A,(VLOOKUP('FG tables'!$C$14,'All measures'!$B$40:$ZZ$43,('All measures'!LH45)-1,FALSE))),#N/A)</f>
        <v>13.276785714285715</v>
      </c>
      <c r="LI48">
        <f>IFERROR(IF(VLOOKUP('FG tables'!$C$14,'All measures'!$B$40:$ZZ$43,('All measures'!LI45)-1,FALSE)=0,#N/A,(VLOOKUP('FG tables'!$C$14,'All measures'!$B$40:$ZZ$43,('All measures'!LI45)-1,FALSE))),#N/A)</f>
        <v>11.912332636403843</v>
      </c>
      <c r="LJ48">
        <f>IFERROR(IF(VLOOKUP('FG tables'!$C$14,'All measures'!$B$40:$ZZ$43,('All measures'!LJ45)-1,FALSE)=0,#N/A,(VLOOKUP('FG tables'!$C$14,'All measures'!$B$40:$ZZ$43,('All measures'!LJ45)-1,FALSE))),#N/A)</f>
        <v>8.9080618212197145</v>
      </c>
      <c r="LK48">
        <f>IFERROR(IF(VLOOKUP('FG tables'!$C$14,'All measures'!$B$40:$ZZ$43,('All measures'!LK45)-1,FALSE)=0,#N/A,(VLOOKUP('FG tables'!$C$14,'All measures'!$B$40:$ZZ$43,('All measures'!LK45)-1,FALSE))),#N/A)</f>
        <v>23.299588960555027</v>
      </c>
      <c r="LL48">
        <f>IFERROR(IF(VLOOKUP('FG tables'!$C$14,'All measures'!$B$40:$ZZ$43,('All measures'!LL45)-1,FALSE)=0,#N/A,(VLOOKUP('FG tables'!$C$14,'All measures'!$B$40:$ZZ$43,('All measures'!LL45)-1,FALSE))),#N/A)</f>
        <v>23.139955517900937</v>
      </c>
      <c r="LM48">
        <f>IFERROR(IF(VLOOKUP('FG tables'!$C$14,'All measures'!$B$40:$ZZ$43,('All measures'!LM45)-1,FALSE)=0,#N/A,(VLOOKUP('FG tables'!$C$14,'All measures'!$B$40:$ZZ$43,('All measures'!LM45)-1,FALSE))),#N/A)</f>
        <v>20.147530021979932</v>
      </c>
      <c r="LN48">
        <f>IFERROR(IF(VLOOKUP('FG tables'!$C$14,'All measures'!$B$40:$ZZ$43,('All measures'!LN45)-1,FALSE)=0,#N/A,(VLOOKUP('FG tables'!$C$14,'All measures'!$B$40:$ZZ$43,('All measures'!LN45)-1,FALSE))),#N/A)</f>
        <v>20.312700728693201</v>
      </c>
      <c r="LO48">
        <f>IFERROR(IF(VLOOKUP('FG tables'!$C$14,'All measures'!$B$40:$ZZ$43,('All measures'!LO45)-1,FALSE)=0,#N/A,(VLOOKUP('FG tables'!$C$14,'All measures'!$B$40:$ZZ$43,('All measures'!LO45)-1,FALSE))),#N/A)</f>
        <v>17.961109067682997</v>
      </c>
      <c r="LP48">
        <f>IFERROR(IF(VLOOKUP('FG tables'!$C$14,'All measures'!$B$40:$ZZ$43,('All measures'!LP45)-1,FALSE)=0,#N/A,(VLOOKUP('FG tables'!$C$14,'All measures'!$B$40:$ZZ$43,('All measures'!LP45)-1,FALSE))),#N/A)</f>
        <v>20.449945411136103</v>
      </c>
      <c r="LQ48">
        <f>IFERROR(IF(VLOOKUP('FG tables'!$C$14,'All measures'!$B$40:$ZZ$43,('All measures'!LQ45)-1,FALSE)=0,#N/A,(VLOOKUP('FG tables'!$C$14,'All measures'!$B$40:$ZZ$43,('All measures'!LQ45)-1,FALSE))),#N/A)</f>
        <v>20.545254261502485</v>
      </c>
      <c r="LR48">
        <f>IFERROR(IF(VLOOKUP('FG tables'!$C$14,'All measures'!$B$40:$ZZ$43,('All measures'!LR45)-1,FALSE)=0,#N/A,(VLOOKUP('FG tables'!$C$14,'All measures'!$B$40:$ZZ$43,('All measures'!LR45)-1,FALSE))),#N/A)</f>
        <v>20.558711669129472</v>
      </c>
      <c r="LS48">
        <f>IFERROR(IF(VLOOKUP('FG tables'!$C$14,'All measures'!$B$40:$ZZ$43,('All measures'!LS45)-1,FALSE)=0,#N/A,(VLOOKUP('FG tables'!$C$14,'All measures'!$B$40:$ZZ$43,('All measures'!LS45)-1,FALSE))),#N/A)</f>
        <v>20.059614960754953</v>
      </c>
      <c r="LT48">
        <f>IFERROR(IF(VLOOKUP('FG tables'!$C$14,'All measures'!$B$40:$ZZ$43,('All measures'!LT45)-1,FALSE)=0,#N/A,(VLOOKUP('FG tables'!$C$14,'All measures'!$B$40:$ZZ$43,('All measures'!LT45)-1,FALSE))),#N/A)</f>
        <v>82.835999999999999</v>
      </c>
      <c r="LU48">
        <f>IFERROR(IF(VLOOKUP('FG tables'!$C$14,'All measures'!$B$40:$ZZ$43,('All measures'!LU45)-1,FALSE)=0,#N/A,(VLOOKUP('FG tables'!$C$14,'All measures'!$B$40:$ZZ$43,('All measures'!LU45)-1,FALSE))),#N/A)</f>
        <v>82.474089166389803</v>
      </c>
      <c r="LV48">
        <f>IFERROR(IF(VLOOKUP('FG tables'!$C$14,'All measures'!$B$40:$ZZ$43,('All measures'!LV45)-1,FALSE)=0,#N/A,(VLOOKUP('FG tables'!$C$14,'All measures'!$B$40:$ZZ$43,('All measures'!LV45)-1,FALSE))),#N/A)</f>
        <v>83.584050000000005</v>
      </c>
      <c r="LW48">
        <f>IFERROR(IF(VLOOKUP('FG tables'!$C$14,'All measures'!$B$40:$ZZ$43,('All measures'!LW45)-1,FALSE)=0,#N/A,(VLOOKUP('FG tables'!$C$14,'All measures'!$B$40:$ZZ$43,('All measures'!LW45)-1,FALSE))),#N/A)</f>
        <v>82.62318972090398</v>
      </c>
      <c r="LX48">
        <f>IFERROR(IF(VLOOKUP('FG tables'!$C$14,'All measures'!$B$40:$ZZ$43,('All measures'!LX45)-1,FALSE)=0,#N/A,(VLOOKUP('FG tables'!$C$14,'All measures'!$B$40:$ZZ$43,('All measures'!LX45)-1,FALSE))),#N/A)</f>
        <v>837.82999999999993</v>
      </c>
      <c r="LY48">
        <f>IFERROR(IF(VLOOKUP('FG tables'!$C$14,'All measures'!$B$40:$ZZ$43,('All measures'!LY45)-1,FALSE)=0,#N/A,(VLOOKUP('FG tables'!$C$14,'All measures'!$B$40:$ZZ$43,('All measures'!LY45)-1,FALSE))),#N/A)</f>
        <v>863.09999999999991</v>
      </c>
      <c r="LZ48">
        <f>IFERROR(IF(VLOOKUP('FG tables'!$C$14,'All measures'!$B$40:$ZZ$43,('All measures'!LZ45)-1,FALSE)=0,#N/A,(VLOOKUP('FG tables'!$C$14,'All measures'!$B$40:$ZZ$43,('All measures'!LZ45)-1,FALSE))),#N/A)</f>
        <v>885.57500000000005</v>
      </c>
      <c r="MA48">
        <f>IFERROR(IF(VLOOKUP('FG tables'!$C$14,'All measures'!$B$40:$ZZ$43,('All measures'!MA45)-1,FALSE)=0,#N/A,(VLOOKUP('FG tables'!$C$14,'All measures'!$B$40:$ZZ$43,('All measures'!MA45)-1,FALSE))),#N/A)</f>
        <v>948.03</v>
      </c>
      <c r="MB48">
        <f>IFERROR(IF(VLOOKUP('FG tables'!$C$14,'All measures'!$B$40:$ZZ$43,('All measures'!MB45)-1,FALSE)=0,#N/A,(VLOOKUP('FG tables'!$C$14,'All measures'!$B$40:$ZZ$43,('All measures'!MB45)-1,FALSE))),#N/A)</f>
        <v>933.46499999999992</v>
      </c>
      <c r="MC48">
        <f>IFERROR(IF(VLOOKUP('FG tables'!$C$14,'All measures'!$B$40:$ZZ$43,('All measures'!MC45)-1,FALSE)=0,#N/A,(VLOOKUP('FG tables'!$C$14,'All measures'!$B$40:$ZZ$43,('All measures'!MC45)-1,FALSE))),#N/A)</f>
        <v>429</v>
      </c>
      <c r="MD48">
        <f>IFERROR(IF(VLOOKUP('FG tables'!$C$14,'All measures'!$B$40:$ZZ$43,('All measures'!MD45)-1,FALSE)=0,#N/A,(VLOOKUP('FG tables'!$C$14,'All measures'!$B$40:$ZZ$43,('All measures'!MD45)-1,FALSE))),#N/A)</f>
        <v>487.5</v>
      </c>
      <c r="ME48">
        <f>IFERROR(IF(VLOOKUP('FG tables'!$C$14,'All measures'!$B$40:$ZZ$43,('All measures'!ME45)-1,FALSE)=0,#N/A,(VLOOKUP('FG tables'!$C$14,'All measures'!$B$40:$ZZ$43,('All measures'!ME45)-1,FALSE))),#N/A)</f>
        <v>515.5</v>
      </c>
      <c r="MF48">
        <f>IFERROR(IF(VLOOKUP('FG tables'!$C$14,'All measures'!$B$40:$ZZ$43,('All measures'!MF45)-1,FALSE)=0,#N/A,(VLOOKUP('FG tables'!$C$14,'All measures'!$B$40:$ZZ$43,('All measures'!MF45)-1,FALSE))),#N/A)</f>
        <v>538.5</v>
      </c>
      <c r="MG48">
        <f>IFERROR(IF(VLOOKUP('FG tables'!$C$14,'All measures'!$B$40:$ZZ$43,('All measures'!MG45)-1,FALSE)=0,#N/A,(VLOOKUP('FG tables'!$C$14,'All measures'!$B$40:$ZZ$43,('All measures'!MG45)-1,FALSE))),#N/A)</f>
        <v>558</v>
      </c>
      <c r="MH48">
        <f>IFERROR(IF(VLOOKUP('FG tables'!$C$14,'All measures'!$B$40:$ZZ$43,('All measures'!MH45)-1,FALSE)=0,#N/A,(VLOOKUP('FG tables'!$C$14,'All measures'!$B$40:$ZZ$43,('All measures'!MH45)-1,FALSE))),#N/A)</f>
        <v>687</v>
      </c>
      <c r="MI48">
        <f>IFERROR(IF(VLOOKUP('FG tables'!$C$14,'All measures'!$B$40:$ZZ$43,('All measures'!MI45)-1,FALSE)=0,#N/A,(VLOOKUP('FG tables'!$C$14,'All measures'!$B$40:$ZZ$43,('All measures'!MI45)-1,FALSE))),#N/A)</f>
        <v>638.5</v>
      </c>
      <c r="MJ48">
        <f>IFERROR(IF(VLOOKUP('FG tables'!$C$14,'All measures'!$B$40:$ZZ$43,('All measures'!MJ45)-1,FALSE)=0,#N/A,(VLOOKUP('FG tables'!$C$14,'All measures'!$B$40:$ZZ$43,('All measures'!MJ45)-1,FALSE))),#N/A)</f>
        <v>607.5</v>
      </c>
      <c r="MK48">
        <f>IFERROR(IF(VLOOKUP('FG tables'!$C$14,'All measures'!$B$40:$ZZ$43,('All measures'!MK45)-1,FALSE)=0,#N/A,(VLOOKUP('FG tables'!$C$14,'All measures'!$B$40:$ZZ$43,('All measures'!MK45)-1,FALSE))),#N/A)</f>
        <v>758</v>
      </c>
      <c r="ML48">
        <f>IFERROR(IF(VLOOKUP('FG tables'!$C$14,'All measures'!$B$40:$ZZ$43,('All measures'!ML45)-1,FALSE)=0,#N/A,(VLOOKUP('FG tables'!$C$14,'All measures'!$B$40:$ZZ$43,('All measures'!ML45)-1,FALSE))),#N/A)</f>
        <v>816</v>
      </c>
      <c r="MM48">
        <f>IFERROR(IF(VLOOKUP('FG tables'!$C$14,'All measures'!$B$40:$ZZ$43,('All measures'!MM45)-1,FALSE)=0,#N/A,(VLOOKUP('FG tables'!$C$14,'All measures'!$B$40:$ZZ$43,('All measures'!MM45)-1,FALSE))),#N/A)</f>
        <v>740.5</v>
      </c>
      <c r="MN48">
        <f>IFERROR(IF(VLOOKUP('FG tables'!$C$14,'All measures'!$B$40:$ZZ$43,('All measures'!MN45)-1,FALSE)=0,#N/A,(VLOOKUP('FG tables'!$C$14,'All measures'!$B$40:$ZZ$43,('All measures'!MN45)-1,FALSE))),#N/A)</f>
        <v>788</v>
      </c>
      <c r="MO48">
        <f>IFERROR(IF(VLOOKUP('FG tables'!$C$14,'All measures'!$B$40:$ZZ$43,('All measures'!MO45)-1,FALSE)=0,#N/A,(VLOOKUP('FG tables'!$C$14,'All measures'!$B$40:$ZZ$43,('All measures'!MO45)-1,FALSE))),#N/A)</f>
        <v>768</v>
      </c>
      <c r="MP48">
        <f>IFERROR(IF(VLOOKUP('FG tables'!$C$14,'All measures'!$B$40:$ZZ$43,('All measures'!MP45)-1,FALSE)=0,#N/A,(VLOOKUP('FG tables'!$C$14,'All measures'!$B$40:$ZZ$43,('All measures'!MP45)-1,FALSE))),#N/A)</f>
        <v>869.5</v>
      </c>
      <c r="MQ48">
        <f>IFERROR(IF(VLOOKUP('FG tables'!$C$14,'All measures'!$B$40:$ZZ$43,('All measures'!MQ45)-1,FALSE)=0,#N/A,(VLOOKUP('FG tables'!$C$14,'All measures'!$B$40:$ZZ$43,('All measures'!MQ45)-1,FALSE))),#N/A)</f>
        <v>879.5</v>
      </c>
      <c r="MR48">
        <f>IFERROR(IF(VLOOKUP('FG tables'!$C$14,'All measures'!$B$40:$ZZ$43,('All measures'!MR45)-1,FALSE)=0,#N/A,(VLOOKUP('FG tables'!$C$14,'All measures'!$B$40:$ZZ$43,('All measures'!MR45)-1,FALSE))),#N/A)</f>
        <v>871</v>
      </c>
      <c r="MS48">
        <f>IFERROR(IF(VLOOKUP('FG tables'!$C$14,'All measures'!$B$40:$ZZ$43,('All measures'!MS45)-1,FALSE)=0,#N/A,(VLOOKUP('FG tables'!$C$14,'All measures'!$B$40:$ZZ$43,('All measures'!MS45)-1,FALSE))),#N/A)</f>
        <v>915.5</v>
      </c>
      <c r="MT48">
        <f>IFERROR(IF(VLOOKUP('FG tables'!$C$14,'All measures'!$B$40:$ZZ$43,('All measures'!MT45)-1,FALSE)=0,#N/A,(VLOOKUP('FG tables'!$C$14,'All measures'!$B$40:$ZZ$43,('All measures'!MT45)-1,FALSE))),#N/A)</f>
        <v>952</v>
      </c>
      <c r="MU48">
        <f>IFERROR(IF(VLOOKUP('FG tables'!$C$14,'All measures'!$B$40:$ZZ$43,('All measures'!MU45)-1,FALSE)=0,#N/A,(VLOOKUP('FG tables'!$C$14,'All measures'!$B$40:$ZZ$43,('All measures'!MU45)-1,FALSE))),#N/A)</f>
        <v>971</v>
      </c>
      <c r="MV48">
        <f>IFERROR(IF(VLOOKUP('FG tables'!$C$14,'All measures'!$B$40:$ZZ$43,('All measures'!MV45)-1,FALSE)=0,#N/A,(VLOOKUP('FG tables'!$C$14,'All measures'!$B$40:$ZZ$43,('All measures'!MV45)-1,FALSE))),#N/A)</f>
        <v>949</v>
      </c>
      <c r="MW48">
        <f>IFERROR(IF(VLOOKUP('FG tables'!$C$14,'All measures'!$B$40:$ZZ$43,('All measures'!MW45)-1,FALSE)=0,#N/A,(VLOOKUP('FG tables'!$C$14,'All measures'!$B$40:$ZZ$43,('All measures'!MW45)-1,FALSE))),#N/A)</f>
        <v>1098</v>
      </c>
      <c r="MX48">
        <f>IFERROR(IF(VLOOKUP('FG tables'!$C$14,'All measures'!$B$40:$ZZ$43,('All measures'!MX45)-1,FALSE)=0,#N/A,(VLOOKUP('FG tables'!$C$14,'All measures'!$B$40:$ZZ$43,('All measures'!MX45)-1,FALSE))),#N/A)</f>
        <v>1122.5</v>
      </c>
      <c r="MY48">
        <f>IFERROR(IF(VLOOKUP('FG tables'!$C$14,'All measures'!$B$40:$ZZ$43,('All measures'!MY45)-1,FALSE)=0,#N/A,(VLOOKUP('FG tables'!$C$14,'All measures'!$B$40:$ZZ$43,('All measures'!MY45)-1,FALSE))),#N/A)</f>
        <v>1117.5</v>
      </c>
      <c r="MZ48">
        <f>IFERROR(IF(VLOOKUP('FG tables'!$C$14,'All measures'!$B$40:$ZZ$43,('All measures'!MZ45)-1,FALSE)=0,#N/A,(VLOOKUP('FG tables'!$C$14,'All measures'!$B$40:$ZZ$43,('All measures'!MZ45)-1,FALSE))),#N/A)</f>
        <v>1132.5</v>
      </c>
      <c r="NA48">
        <f>IFERROR(IF(VLOOKUP('FG tables'!$C$14,'All measures'!$B$40:$ZZ$43,('All measures'!NA45)-1,FALSE)=0,#N/A,(VLOOKUP('FG tables'!$C$14,'All measures'!$B$40:$ZZ$43,('All measures'!NA45)-1,FALSE))),#N/A)</f>
        <v>1137.5</v>
      </c>
      <c r="NB48">
        <f>IFERROR(IF(VLOOKUP('FG tables'!$C$14,'All measures'!$B$40:$ZZ$43,('All measures'!NB45)-1,FALSE)=0,#N/A,(VLOOKUP('FG tables'!$C$14,'All measures'!$B$40:$ZZ$43,('All measures'!NB45)-1,FALSE))),#N/A)</f>
        <v>80.995527902002721</v>
      </c>
      <c r="NC48">
        <f>IFERROR(IF(VLOOKUP('FG tables'!$C$14,'All measures'!$B$40:$ZZ$43,('All measures'!NC45)-1,FALSE)=0,#N/A,(VLOOKUP('FG tables'!$C$14,'All measures'!$B$40:$ZZ$43,('All measures'!NC45)-1,FALSE))),#N/A)</f>
        <v>76.065204890366772</v>
      </c>
      <c r="ND48">
        <f>IFERROR(IF(VLOOKUP('FG tables'!$C$14,'All measures'!$B$40:$ZZ$43,('All measures'!ND45)-1,FALSE)=0,#N/A,(VLOOKUP('FG tables'!$C$14,'All measures'!$B$40:$ZZ$43,('All measures'!ND45)-1,FALSE))),#N/A)</f>
        <v>72.084861431325166</v>
      </c>
      <c r="NE48">
        <f>IFERROR(IF(VLOOKUP('FG tables'!$C$14,'All measures'!$B$40:$ZZ$43,('All measures'!NE45)-1,FALSE)=0,#N/A,(VLOOKUP('FG tables'!$C$14,'All measures'!$B$40:$ZZ$43,('All measures'!NE45)-1,FALSE))),#N/A)</f>
        <v>79.392803324907646</v>
      </c>
      <c r="NF48">
        <f>IFERROR(IF(VLOOKUP('FG tables'!$C$14,'All measures'!$B$40:$ZZ$43,('All measures'!NF45)-1,FALSE)=0,#N/A,(VLOOKUP('FG tables'!$C$14,'All measures'!$B$40:$ZZ$43,('All measures'!NF45)-1,FALSE))),#N/A)</f>
        <v>69.33481657359205</v>
      </c>
      <c r="NG48">
        <f>IFERROR(IF(VLOOKUP('FG tables'!$C$14,'All measures'!$B$40:$ZZ$43,('All measures'!NG45)-1,FALSE)=0,#N/A,(VLOOKUP('FG tables'!$C$14,'All measures'!$B$40:$ZZ$43,('All measures'!NG45)-1,FALSE))),#N/A)</f>
        <v>63.178054451361284</v>
      </c>
      <c r="NH48">
        <f>IFERROR(IF(VLOOKUP('FG tables'!$C$14,'All measures'!$B$40:$ZZ$43,('All measures'!NH45)-1,FALSE)=0,#N/A,(VLOOKUP('FG tables'!$C$14,'All measures'!$B$40:$ZZ$43,('All measures'!NH45)-1,FALSE))),#N/A)</f>
        <v>85.319244604316538</v>
      </c>
      <c r="NI48">
        <f>IFERROR(IF(VLOOKUP('FG tables'!$C$14,'All measures'!$B$40:$ZZ$43,('All measures'!NI45)-1,FALSE)=0,#N/A,(VLOOKUP('FG tables'!$C$14,'All measures'!$B$40:$ZZ$43,('All measures'!NI45)-1,FALSE))),#N/A)</f>
        <v>85.19701810436635</v>
      </c>
      <c r="NJ48">
        <f>IFERROR(IF(VLOOKUP('FG tables'!$C$14,'All measures'!$B$40:$ZZ$43,('All measures'!NJ45)-1,FALSE)=0,#N/A,(VLOOKUP('FG tables'!$C$14,'All measures'!$B$40:$ZZ$43,('All measures'!NJ45)-1,FALSE))),#N/A)</f>
        <v>83.883959602567771</v>
      </c>
      <c r="NK48">
        <f>IFERROR(IF(VLOOKUP('FG tables'!$C$14,'All measures'!$B$40:$ZZ$43,('All measures'!NK45)-1,FALSE)=0,#N/A,(VLOOKUP('FG tables'!$C$14,'All measures'!$B$40:$ZZ$43,('All measures'!NK45)-1,FALSE))),#N/A)</f>
        <v>84.692449107907635</v>
      </c>
      <c r="NL48">
        <f>IFERROR(IF(VLOOKUP('FG tables'!$C$14,'All measures'!$B$40:$ZZ$43,('All measures'!NL45)-1,FALSE)=0,#N/A,(VLOOKUP('FG tables'!$C$14,'All measures'!$B$40:$ZZ$43,('All measures'!NL45)-1,FALSE))),#N/A)</f>
        <v>72.446162560744142</v>
      </c>
      <c r="NM48">
        <f>IFERROR(IF(VLOOKUP('FG tables'!$C$14,'All measures'!$B$40:$ZZ$43,('All measures'!NM45)-1,FALSE)=0,#N/A,(VLOOKUP('FG tables'!$C$14,'All measures'!$B$40:$ZZ$43,('All measures'!NM45)-1,FALSE))),#N/A)</f>
        <v>71.25298132453311</v>
      </c>
      <c r="NN48">
        <f>IFERROR(IF(VLOOKUP('FG tables'!$C$14,'All measures'!$B$40:$ZZ$43,('All measures'!NN45)-1,FALSE)=0,#N/A,(VLOOKUP('FG tables'!$C$14,'All measures'!$B$40:$ZZ$43,('All measures'!NN45)-1,FALSE))),#N/A)</f>
        <v>5.7337175604205965</v>
      </c>
    </row>
    <row r="49" spans="1:378">
      <c r="A49" t="s">
        <v>116</v>
      </c>
      <c r="D49" s="20">
        <f t="shared" ref="D49:BO49" si="61">IFERROR(IF(D35=0,#N/A,D35),#N/A)</f>
        <v>5221.9572236636095</v>
      </c>
      <c r="E49" s="20">
        <f t="shared" si="61"/>
        <v>5070.1187447720204</v>
      </c>
      <c r="F49" s="20">
        <f t="shared" si="61"/>
        <v>4923.521682217337</v>
      </c>
      <c r="G49" s="20">
        <f t="shared" si="61"/>
        <v>4825.2639421241083</v>
      </c>
      <c r="H49" s="20">
        <f t="shared" si="61"/>
        <v>4683.7072496256615</v>
      </c>
      <c r="I49" s="20">
        <f t="shared" si="61"/>
        <v>4743.7283554354253</v>
      </c>
      <c r="J49" s="20">
        <f t="shared" si="61"/>
        <v>6888.3608840341576</v>
      </c>
      <c r="K49" s="20">
        <f t="shared" si="61"/>
        <v>6687.5705871449754</v>
      </c>
      <c r="L49" s="20">
        <f t="shared" si="61"/>
        <v>6659.4382065321079</v>
      </c>
      <c r="M49" s="20">
        <f t="shared" si="61"/>
        <v>6658.9028286206176</v>
      </c>
      <c r="N49" s="20">
        <f t="shared" si="61"/>
        <v>6618.0887690610598</v>
      </c>
      <c r="O49" s="20">
        <f t="shared" si="61"/>
        <v>6729.2992838229284</v>
      </c>
      <c r="P49" s="20">
        <f t="shared" si="61"/>
        <v>3604.032489184407</v>
      </c>
      <c r="Q49" s="20">
        <f t="shared" si="61"/>
        <v>3269.7559801693224</v>
      </c>
      <c r="R49" s="20">
        <f t="shared" si="61"/>
        <v>3218.6249279765993</v>
      </c>
      <c r="S49" s="20">
        <f t="shared" si="61"/>
        <v>3065.9932147027239</v>
      </c>
      <c r="T49" s="20">
        <f t="shared" si="61"/>
        <v>3324.1640568216108</v>
      </c>
      <c r="U49" s="20">
        <f t="shared" si="61"/>
        <v>3857.467459028192</v>
      </c>
      <c r="V49" s="20">
        <f t="shared" si="61"/>
        <v>51</v>
      </c>
      <c r="W49" s="20">
        <f t="shared" si="61"/>
        <v>53</v>
      </c>
      <c r="X49" s="20">
        <f t="shared" si="61"/>
        <v>55</v>
      </c>
      <c r="Y49" s="20">
        <f t="shared" si="61"/>
        <v>57</v>
      </c>
      <c r="Z49" s="20">
        <f t="shared" si="61"/>
        <v>59</v>
      </c>
      <c r="AA49" s="20">
        <f t="shared" si="61"/>
        <v>26</v>
      </c>
      <c r="AB49" s="20">
        <f t="shared" si="61"/>
        <v>27</v>
      </c>
      <c r="AC49" s="20">
        <f t="shared" si="61"/>
        <v>29</v>
      </c>
      <c r="AD49" s="20">
        <f t="shared" si="61"/>
        <v>31</v>
      </c>
      <c r="AE49" s="20">
        <f t="shared" si="61"/>
        <v>33</v>
      </c>
      <c r="AF49" s="20">
        <f t="shared" si="61"/>
        <v>29</v>
      </c>
      <c r="AG49" s="20">
        <f t="shared" si="61"/>
        <v>32</v>
      </c>
      <c r="AH49" s="20">
        <f t="shared" si="61"/>
        <v>34</v>
      </c>
      <c r="AI49" s="20">
        <f t="shared" si="61"/>
        <v>37</v>
      </c>
      <c r="AJ49" s="20">
        <f t="shared" si="61"/>
        <v>39</v>
      </c>
      <c r="AK49" s="20">
        <f t="shared" si="61"/>
        <v>10</v>
      </c>
      <c r="AL49" s="20">
        <f t="shared" si="61"/>
        <v>11</v>
      </c>
      <c r="AM49" s="20">
        <f t="shared" si="61"/>
        <v>14</v>
      </c>
      <c r="AN49" s="20">
        <f t="shared" si="61"/>
        <v>14</v>
      </c>
      <c r="AO49" s="20">
        <f t="shared" si="61"/>
        <v>15</v>
      </c>
      <c r="AP49" s="20">
        <f t="shared" si="61"/>
        <v>3014.6479300213291</v>
      </c>
      <c r="AQ49" s="20">
        <f t="shared" si="61"/>
        <v>3188.8800956987957</v>
      </c>
      <c r="AR49" s="20">
        <f t="shared" si="61"/>
        <v>3036.1705191721617</v>
      </c>
      <c r="AS49" s="20">
        <f t="shared" si="61"/>
        <v>3164.8114854031101</v>
      </c>
      <c r="AT49" s="20">
        <f t="shared" si="61"/>
        <v>3184.9458403975177</v>
      </c>
      <c r="AU49" s="20">
        <f t="shared" si="61"/>
        <v>3405.8512577469924</v>
      </c>
      <c r="AV49" s="20">
        <f t="shared" si="61"/>
        <v>219.63935384572395</v>
      </c>
      <c r="AW49" s="20">
        <f t="shared" si="61"/>
        <v>234.03607833442433</v>
      </c>
      <c r="AX49" s="20">
        <f t="shared" si="61"/>
        <v>258.8817195841911</v>
      </c>
      <c r="AY49" s="20">
        <f t="shared" si="61"/>
        <v>269.42545339106459</v>
      </c>
      <c r="AZ49" s="20">
        <f t="shared" si="61"/>
        <v>279.6112826202812</v>
      </c>
      <c r="BA49" s="20">
        <f t="shared" si="61"/>
        <v>291.56986438417073</v>
      </c>
      <c r="BB49" s="20">
        <f t="shared" si="61"/>
        <v>90.998706179533002</v>
      </c>
      <c r="BC49" s="20">
        <f t="shared" si="61"/>
        <v>91.180452978828157</v>
      </c>
      <c r="BD49" s="20">
        <f t="shared" si="61"/>
        <v>90.855788423153697</v>
      </c>
      <c r="BE49" s="20">
        <f t="shared" si="61"/>
        <v>90.596153846153854</v>
      </c>
      <c r="BF49" s="20">
        <f t="shared" si="61"/>
        <v>90.071428571428569</v>
      </c>
      <c r="BG49" s="20">
        <f t="shared" si="61"/>
        <v>90.357119540379969</v>
      </c>
      <c r="BH49" s="20">
        <f>IFERROR(IF(BI35=0,#N/A,BI35),#N/A)</f>
        <v>81</v>
      </c>
      <c r="BI49" s="20">
        <f>IFERROR(IF(BJ35=0,#N/A,BJ35),#N/A)</f>
        <v>78</v>
      </c>
      <c r="BJ49" s="20">
        <f>IFERROR(IF(BK35=0,#N/A,BK35),#N/A)</f>
        <v>90.1</v>
      </c>
      <c r="BK49" s="20">
        <f t="shared" si="61"/>
        <v>90.1</v>
      </c>
      <c r="BL49" s="20">
        <f t="shared" si="61"/>
        <v>91.7</v>
      </c>
      <c r="BM49" s="20">
        <f t="shared" si="61"/>
        <v>92.5</v>
      </c>
      <c r="BN49" s="20">
        <f t="shared" si="61"/>
        <v>93</v>
      </c>
      <c r="BO49" s="20">
        <f t="shared" si="61"/>
        <v>93.3</v>
      </c>
      <c r="BP49" s="20">
        <f t="shared" ref="BP49:EA49" si="62">IFERROR(IF(BP35=0,#N/A,BP35),#N/A)</f>
        <v>769.68</v>
      </c>
      <c r="BQ49" s="20">
        <f t="shared" si="62"/>
        <v>4.8939828290611178</v>
      </c>
      <c r="BR49" s="20">
        <f t="shared" si="62"/>
        <v>5.1592472043425017</v>
      </c>
      <c r="BS49" s="20">
        <f t="shared" si="62"/>
        <v>5.0522995501052588</v>
      </c>
      <c r="BT49" s="20">
        <f t="shared" si="62"/>
        <v>5.0736942276616945</v>
      </c>
      <c r="BU49" s="20">
        <f t="shared" si="62"/>
        <v>5.0727561814755129</v>
      </c>
      <c r="BV49" s="20">
        <f t="shared" si="62"/>
        <v>5.1825138722578243</v>
      </c>
      <c r="BW49" s="20">
        <f t="shared" si="62"/>
        <v>35907.046987160778</v>
      </c>
      <c r="BX49" s="20">
        <f t="shared" si="62"/>
        <v>33292.36554169609</v>
      </c>
      <c r="BY49" s="20">
        <f t="shared" si="62"/>
        <v>32928.311937407103</v>
      </c>
      <c r="BZ49" s="20">
        <f t="shared" si="62"/>
        <v>32645.86202234041</v>
      </c>
      <c r="CA49" s="20">
        <f t="shared" si="62"/>
        <v>31138.831266702662</v>
      </c>
      <c r="CB49" s="20">
        <f t="shared" si="62"/>
        <v>29559.27787083566</v>
      </c>
      <c r="CC49" s="20">
        <f t="shared" si="62"/>
        <v>46.262158406669755</v>
      </c>
      <c r="CD49" s="20">
        <f t="shared" si="62"/>
        <v>48.501820218426211</v>
      </c>
      <c r="CE49" s="20">
        <f t="shared" si="62"/>
        <v>48.714554803237796</v>
      </c>
      <c r="CF49" s="20">
        <f t="shared" si="62"/>
        <v>50.703663040223582</v>
      </c>
      <c r="CG49" s="20">
        <f t="shared" si="62"/>
        <v>51.663349445550189</v>
      </c>
      <c r="CH49" s="20">
        <f t="shared" si="62"/>
        <v>51.892329487957902</v>
      </c>
      <c r="CI49" s="20">
        <f t="shared" si="62"/>
        <v>14.81314626507058</v>
      </c>
      <c r="CJ49" s="20">
        <f t="shared" si="62"/>
        <v>13.911957936163686</v>
      </c>
      <c r="CK49" s="20">
        <f t="shared" si="62"/>
        <v>13.774136681354623</v>
      </c>
      <c r="CL49" s="20">
        <f t="shared" si="62"/>
        <v>12.361044069606029</v>
      </c>
      <c r="CM49" s="20">
        <f t="shared" si="62"/>
        <v>11.000080642389262</v>
      </c>
      <c r="CN49" s="20">
        <f t="shared" si="62"/>
        <v>10.343000582306688</v>
      </c>
      <c r="CO49" s="20">
        <f t="shared" si="62"/>
        <v>47.841428571428573</v>
      </c>
      <c r="CP49" s="20">
        <f t="shared" si="62"/>
        <v>31.576071428571431</v>
      </c>
      <c r="CQ49" s="20">
        <f t="shared" si="62"/>
        <v>43.209354838709686</v>
      </c>
      <c r="CR49" s="20">
        <f t="shared" si="62"/>
        <v>80.731612903225809</v>
      </c>
      <c r="CS49" s="20">
        <f t="shared" si="62"/>
        <v>58.898453333333343</v>
      </c>
      <c r="CT49" s="20">
        <f t="shared" si="62"/>
        <v>70.30098000000001</v>
      </c>
      <c r="CU49" s="20">
        <f t="shared" si="62"/>
        <v>6.6038705999435034</v>
      </c>
      <c r="CV49" s="20">
        <f t="shared" si="62"/>
        <v>6.2087890009008975</v>
      </c>
      <c r="CW49" s="20">
        <f t="shared" si="62"/>
        <v>6.6441168398533854</v>
      </c>
      <c r="CX49" s="20">
        <f t="shared" si="62"/>
        <v>6.0985474000844064</v>
      </c>
      <c r="CY49" s="20">
        <f t="shared" si="62"/>
        <v>6.2805947793697117</v>
      </c>
      <c r="CZ49" s="20">
        <f t="shared" si="62"/>
        <v>6.0947337029058835</v>
      </c>
      <c r="DA49" s="20">
        <f t="shared" si="62"/>
        <v>10.793108727729326</v>
      </c>
      <c r="DB49" s="20">
        <f t="shared" si="62"/>
        <v>10.380595305249727</v>
      </c>
      <c r="DC49" s="20">
        <f t="shared" si="62"/>
        <v>10.899360754688692</v>
      </c>
      <c r="DD49" s="20">
        <f t="shared" si="62"/>
        <v>10.335079768697213</v>
      </c>
      <c r="DE49" s="20">
        <f t="shared" si="62"/>
        <v>10.798696978052526</v>
      </c>
      <c r="DF49" s="20">
        <f t="shared" si="62"/>
        <v>10.634076804168581</v>
      </c>
      <c r="DG49" s="20">
        <f t="shared" si="62"/>
        <v>94.7</v>
      </c>
      <c r="DH49" s="20">
        <f t="shared" si="62"/>
        <v>95.1</v>
      </c>
      <c r="DI49" s="20">
        <f t="shared" si="62"/>
        <v>95.164106587060019</v>
      </c>
      <c r="DJ49" s="20">
        <f t="shared" si="62"/>
        <v>95.231342749396887</v>
      </c>
      <c r="DK49" s="20">
        <f t="shared" si="62"/>
        <v>95.459486941324599</v>
      </c>
      <c r="DL49" s="20">
        <f t="shared" si="62"/>
        <v>95.657982906675755</v>
      </c>
      <c r="DM49" s="20">
        <f t="shared" si="62"/>
        <v>89.5</v>
      </c>
      <c r="DN49" s="20">
        <f t="shared" si="62"/>
        <v>90.2</v>
      </c>
      <c r="DO49" s="20">
        <f t="shared" si="62"/>
        <v>90.472002556636411</v>
      </c>
      <c r="DP49" s="20">
        <f t="shared" si="62"/>
        <v>91.933294094910522</v>
      </c>
      <c r="DQ49" s="20">
        <f t="shared" si="62"/>
        <v>92.524106023501247</v>
      </c>
      <c r="DR49" s="20">
        <f t="shared" si="62"/>
        <v>92.768524671216596</v>
      </c>
      <c r="DS49" s="20">
        <f t="shared" si="62"/>
        <v>21.60157998748555</v>
      </c>
      <c r="DT49" s="20">
        <f t="shared" si="62"/>
        <v>20.918696357770948</v>
      </c>
      <c r="DU49" s="20">
        <f t="shared" si="62"/>
        <v>21.207031980992141</v>
      </c>
      <c r="DV49" s="20">
        <f t="shared" si="62"/>
        <v>20.645119054388665</v>
      </c>
      <c r="DW49" s="20">
        <f t="shared" si="62"/>
        <v>20.331102578786638</v>
      </c>
      <c r="DX49" s="20">
        <f t="shared" si="62"/>
        <v>21.223546237156118</v>
      </c>
      <c r="DY49" s="20">
        <f t="shared" si="62"/>
        <v>1.5783650920115329</v>
      </c>
      <c r="DZ49" s="20">
        <f t="shared" si="62"/>
        <v>2.9655632795991393</v>
      </c>
      <c r="EA49" s="20">
        <f t="shared" si="62"/>
        <v>5.918706324598098</v>
      </c>
      <c r="EB49" s="20">
        <f t="shared" ref="EB49:GM49" si="63">IFERROR(IF(EB35=0,#N/A,EB35),#N/A)</f>
        <v>6.396613395417214</v>
      </c>
      <c r="EC49" s="20">
        <f t="shared" si="63"/>
        <v>6.8502073556133674</v>
      </c>
      <c r="ED49" s="20">
        <f t="shared" si="63"/>
        <v>6.6081072917295955</v>
      </c>
      <c r="EE49" s="20">
        <f t="shared" si="63"/>
        <v>32.229726929929967</v>
      </c>
      <c r="EF49" s="20">
        <f t="shared" si="63"/>
        <v>33.005816776699831</v>
      </c>
      <c r="EG49" s="20">
        <f t="shared" si="63"/>
        <v>34.067609045163181</v>
      </c>
      <c r="EH49" s="20">
        <f t="shared" si="63"/>
        <v>34.258107915282224</v>
      </c>
      <c r="EI49" s="20">
        <f t="shared" si="63"/>
        <v>35.344266297713027</v>
      </c>
      <c r="EJ49" s="20">
        <f t="shared" si="63"/>
        <v>34.777873669502327</v>
      </c>
      <c r="EK49" s="20">
        <f t="shared" si="63"/>
        <v>58.033333333333331</v>
      </c>
      <c r="EL49" s="20">
        <f t="shared" si="63"/>
        <v>54.333333333333336</v>
      </c>
      <c r="EM49" s="20">
        <f t="shared" si="63"/>
        <v>50.666666666666664</v>
      </c>
      <c r="EN49" s="20">
        <f t="shared" si="63"/>
        <v>416.83198864084164</v>
      </c>
      <c r="EO49" s="20">
        <f t="shared" si="63"/>
        <v>421.38640004742024</v>
      </c>
      <c r="EP49" s="20">
        <f t="shared" si="63"/>
        <v>384.96138621035385</v>
      </c>
      <c r="EQ49" s="20">
        <f t="shared" si="63"/>
        <v>368.45310697089275</v>
      </c>
      <c r="ER49" s="20">
        <f t="shared" si="63"/>
        <v>375.1547229226432</v>
      </c>
      <c r="ES49" s="20">
        <f t="shared" si="63"/>
        <v>364.99045520191493</v>
      </c>
      <c r="ET49" s="20">
        <f t="shared" si="63"/>
        <v>3.8092762496310719</v>
      </c>
      <c r="EU49" s="20">
        <f t="shared" si="63"/>
        <v>3.4133482659957628</v>
      </c>
      <c r="EV49" s="20">
        <f t="shared" si="63"/>
        <v>3.2517386230498166</v>
      </c>
      <c r="EW49" s="20">
        <f t="shared" si="63"/>
        <v>3.2513492282383485</v>
      </c>
      <c r="EX49" s="20">
        <f t="shared" si="63"/>
        <v>2.9762613788153947</v>
      </c>
      <c r="EY49" s="20">
        <f t="shared" si="63"/>
        <v>2.9186404531433539</v>
      </c>
      <c r="EZ49" s="20">
        <f t="shared" si="63"/>
        <v>3.6551345372563304</v>
      </c>
      <c r="FA49" s="20">
        <f t="shared" si="63"/>
        <v>3.4467418601542272</v>
      </c>
      <c r="FB49" s="20">
        <f t="shared" si="63"/>
        <v>3.2639252353077497</v>
      </c>
      <c r="FC49" s="20">
        <f t="shared" si="63"/>
        <v>2.6220673651581468</v>
      </c>
      <c r="FD49" s="20">
        <f t="shared" si="63"/>
        <v>2.4636281980482302</v>
      </c>
      <c r="FE49" s="20">
        <f t="shared" si="63"/>
        <v>2.4461516581567735</v>
      </c>
      <c r="FF49" s="20">
        <f t="shared" si="63"/>
        <v>4.5206423588966818</v>
      </c>
      <c r="FG49" s="20">
        <f t="shared" si="63"/>
        <v>3.685576313409725</v>
      </c>
      <c r="FH49" s="20">
        <f t="shared" si="63"/>
        <v>3.7300747180151488</v>
      </c>
      <c r="FI49" s="20">
        <f t="shared" si="63"/>
        <v>3.4276020912746756</v>
      </c>
      <c r="FJ49" s="20">
        <f t="shared" si="63"/>
        <v>3.2378045487977873</v>
      </c>
      <c r="FK49" s="20">
        <f t="shared" si="63"/>
        <v>3.0652819935451872</v>
      </c>
      <c r="FL49" s="20">
        <f t="shared" si="63"/>
        <v>27813.726932541478</v>
      </c>
      <c r="FM49" s="20">
        <f t="shared" si="63"/>
        <v>25687.565655346138</v>
      </c>
      <c r="FN49" s="20">
        <f t="shared" si="63"/>
        <v>24518.486044570407</v>
      </c>
      <c r="FO49" s="20">
        <f t="shared" si="63"/>
        <v>23747.802502416482</v>
      </c>
      <c r="FP49" s="20">
        <f t="shared" si="63"/>
        <v>23508.843737238578</v>
      </c>
      <c r="FQ49" s="20">
        <f t="shared" si="63"/>
        <v>21794.155965010235</v>
      </c>
      <c r="FR49" s="20">
        <f t="shared" si="63"/>
        <v>80.333333333333329</v>
      </c>
      <c r="FS49" s="20">
        <f t="shared" si="63"/>
        <v>77.333333333333329</v>
      </c>
      <c r="FT49" s="20">
        <f t="shared" si="63"/>
        <v>85.033333333333331</v>
      </c>
      <c r="FU49" s="20">
        <f t="shared" si="63"/>
        <v>86</v>
      </c>
      <c r="FV49" s="20">
        <f t="shared" si="63"/>
        <v>85.666666666666671</v>
      </c>
      <c r="FW49" s="20">
        <f t="shared" si="63"/>
        <v>76.5</v>
      </c>
      <c r="FX49" s="20">
        <f t="shared" si="63"/>
        <v>76.333333333333329</v>
      </c>
      <c r="FY49" s="20">
        <f t="shared" si="63"/>
        <v>74</v>
      </c>
      <c r="FZ49" s="20">
        <f t="shared" si="63"/>
        <v>77.533333333333331</v>
      </c>
      <c r="GA49" s="20">
        <f t="shared" si="63"/>
        <v>78</v>
      </c>
      <c r="GB49" s="20">
        <f t="shared" si="63"/>
        <v>75.666666666666671</v>
      </c>
      <c r="GC49" s="20">
        <f t="shared" si="63"/>
        <v>90.468085885786607</v>
      </c>
      <c r="GD49" s="20">
        <f t="shared" si="63"/>
        <v>85.756545344670812</v>
      </c>
      <c r="GE49" s="20">
        <f t="shared" si="63"/>
        <v>80.594042337681586</v>
      </c>
      <c r="GF49" s="20">
        <f t="shared" si="63"/>
        <v>81.488690104172036</v>
      </c>
      <c r="GG49" s="20">
        <f t="shared" si="63"/>
        <v>84.14340727224814</v>
      </c>
      <c r="GH49" s="20">
        <f t="shared" si="63"/>
        <v>61.259972791776846</v>
      </c>
      <c r="GI49" s="20">
        <f t="shared" si="63"/>
        <v>62.504483403692184</v>
      </c>
      <c r="GJ49" s="20">
        <f t="shared" si="63"/>
        <v>65.407028836815556</v>
      </c>
      <c r="GK49" s="20">
        <f t="shared" si="63"/>
        <v>64.23734117030979</v>
      </c>
      <c r="GL49" s="20">
        <f t="shared" si="63"/>
        <v>107.94940118319572</v>
      </c>
      <c r="GM49" s="20">
        <f t="shared" si="63"/>
        <v>111.50590832330786</v>
      </c>
      <c r="GN49" s="20">
        <f t="shared" ref="GN49:IY49" si="64">IFERROR(IF(GN35=0,#N/A,GN35),#N/A)</f>
        <v>112.58122921880587</v>
      </c>
      <c r="GO49" s="20">
        <f t="shared" si="64"/>
        <v>110.82973071147288</v>
      </c>
      <c r="GP49" s="20">
        <f t="shared" si="64"/>
        <v>104.79118141852138</v>
      </c>
      <c r="GQ49" s="20">
        <f t="shared" si="64"/>
        <v>95.633127782152783</v>
      </c>
      <c r="GR49" s="20">
        <f t="shared" si="64"/>
        <v>93.955661988385614</v>
      </c>
      <c r="GS49" s="20">
        <f t="shared" si="64"/>
        <v>91.611759309929084</v>
      </c>
      <c r="GT49" s="20">
        <f t="shared" si="64"/>
        <v>97.435743030816738</v>
      </c>
      <c r="GU49" s="20">
        <f t="shared" si="64"/>
        <v>21293.799893971714</v>
      </c>
      <c r="GV49" s="20">
        <f t="shared" si="64"/>
        <v>20502.695718249666</v>
      </c>
      <c r="GW49" s="20">
        <f t="shared" si="64"/>
        <v>18168.507828449241</v>
      </c>
      <c r="GX49" s="20">
        <f t="shared" si="64"/>
        <v>16556.647379379796</v>
      </c>
      <c r="GY49" s="20">
        <f t="shared" si="64"/>
        <v>15886.181356425481</v>
      </c>
      <c r="GZ49" s="20">
        <f t="shared" si="64"/>
        <v>15443.886097152428</v>
      </c>
      <c r="HA49" s="20">
        <f t="shared" si="64"/>
        <v>96.143749999999997</v>
      </c>
      <c r="HB49" s="20">
        <f t="shared" si="64"/>
        <v>95.803124999999994</v>
      </c>
      <c r="HC49" s="20">
        <f t="shared" si="64"/>
        <v>96.087096774193554</v>
      </c>
      <c r="HD49" s="20">
        <f t="shared" si="64"/>
        <v>93.9</v>
      </c>
      <c r="HE49" s="20">
        <f t="shared" si="64"/>
        <v>93.4</v>
      </c>
      <c r="HF49" s="20">
        <f t="shared" si="64"/>
        <v>13895.521622671131</v>
      </c>
      <c r="HG49" s="20">
        <f t="shared" si="64"/>
        <v>12461.754762551986</v>
      </c>
      <c r="HH49" s="20">
        <f t="shared" si="64"/>
        <v>11954.360490539706</v>
      </c>
      <c r="HI49" s="20">
        <f t="shared" si="64"/>
        <v>11306.893084550928</v>
      </c>
      <c r="HJ49" s="20">
        <f t="shared" si="64"/>
        <v>10352.178392332873</v>
      </c>
      <c r="HK49" s="20">
        <f t="shared" si="64"/>
        <v>10791.198486846421</v>
      </c>
      <c r="HL49" s="20">
        <f t="shared" si="64"/>
        <v>30.5</v>
      </c>
      <c r="HM49" s="20">
        <f t="shared" si="64"/>
        <v>29.4</v>
      </c>
      <c r="HN49" s="20">
        <f t="shared" si="64"/>
        <v>28.7</v>
      </c>
      <c r="HO49" s="20">
        <f t="shared" si="64"/>
        <v>29.027691688450222</v>
      </c>
      <c r="HP49" s="20">
        <f t="shared" si="64"/>
        <v>28.950267951642161</v>
      </c>
      <c r="HQ49" s="20">
        <f t="shared" si="64"/>
        <v>35.799999999999997</v>
      </c>
      <c r="HR49" s="20">
        <f t="shared" si="64"/>
        <v>36.299999999999997</v>
      </c>
      <c r="HS49" s="20">
        <f t="shared" si="64"/>
        <v>35</v>
      </c>
      <c r="HT49" s="20">
        <f t="shared" si="64"/>
        <v>35.200000000000003</v>
      </c>
      <c r="HU49" s="20">
        <f t="shared" si="64"/>
        <v>36.099328032627177</v>
      </c>
      <c r="HV49" s="20">
        <f t="shared" si="64"/>
        <v>34.803467281680661</v>
      </c>
      <c r="HW49" s="20">
        <f t="shared" si="64"/>
        <v>35</v>
      </c>
      <c r="HX49" s="20">
        <f t="shared" si="64"/>
        <v>36</v>
      </c>
      <c r="HY49" s="20">
        <f t="shared" si="64"/>
        <v>34.799999999999997</v>
      </c>
      <c r="HZ49" s="20">
        <f t="shared" si="64"/>
        <v>36.6</v>
      </c>
      <c r="IA49" s="20">
        <f t="shared" si="64"/>
        <v>37.346545954294797</v>
      </c>
      <c r="IB49" s="20">
        <f t="shared" si="64"/>
        <v>34.739013171720451</v>
      </c>
      <c r="IC49" s="20">
        <f t="shared" si="64"/>
        <v>41.9</v>
      </c>
      <c r="ID49" s="20">
        <f t="shared" si="64"/>
        <v>38.341607321069915</v>
      </c>
      <c r="IE49" s="20">
        <f t="shared" si="64"/>
        <v>40.1</v>
      </c>
      <c r="IF49" s="20">
        <f t="shared" si="64"/>
        <v>39.4</v>
      </c>
      <c r="IG49" s="20">
        <f t="shared" si="64"/>
        <v>39.31410150367627</v>
      </c>
      <c r="IH49" s="20">
        <f t="shared" si="64"/>
        <v>40.136159820718987</v>
      </c>
      <c r="II49" s="20">
        <f t="shared" si="64"/>
        <v>26103.108370018919</v>
      </c>
      <c r="IJ49" s="20">
        <f t="shared" si="64"/>
        <v>24456.036232086066</v>
      </c>
      <c r="IK49" s="20">
        <f t="shared" si="64"/>
        <v>23252.507523578526</v>
      </c>
      <c r="IL49" s="20">
        <f t="shared" si="64"/>
        <v>24429.9137203184</v>
      </c>
      <c r="IM49" s="20">
        <f t="shared" si="64"/>
        <v>23539.459102113222</v>
      </c>
      <c r="IN49" s="20">
        <f t="shared" si="64"/>
        <v>5502.0924167877229</v>
      </c>
      <c r="IO49" s="20">
        <f t="shared" si="64"/>
        <v>5808.7558104584577</v>
      </c>
      <c r="IP49" s="20">
        <f t="shared" si="64"/>
        <v>5763.9528667059021</v>
      </c>
      <c r="IQ49" s="20">
        <f t="shared" si="64"/>
        <v>6034.8036478689746</v>
      </c>
      <c r="IR49" s="20">
        <f t="shared" si="64"/>
        <v>17750.415106790802</v>
      </c>
      <c r="IS49" s="20">
        <f t="shared" si="64"/>
        <v>18621.157909859943</v>
      </c>
      <c r="IT49" s="20">
        <f t="shared" si="64"/>
        <v>17775.506235407316</v>
      </c>
      <c r="IU49" s="20">
        <f t="shared" si="64"/>
        <v>17471.617345989205</v>
      </c>
      <c r="IV49" s="20">
        <f t="shared" si="64"/>
        <v>41</v>
      </c>
      <c r="IW49" s="20">
        <f t="shared" si="64"/>
        <v>41.699999999999996</v>
      </c>
      <c r="IX49" s="20">
        <f t="shared" si="64"/>
        <v>42.201914509472616</v>
      </c>
      <c r="IY49" s="20">
        <f t="shared" si="64"/>
        <v>42.8</v>
      </c>
      <c r="IZ49" s="20">
        <f t="shared" ref="IZ49:LK49" si="65">IFERROR(IF(IZ35=0,#N/A,IZ35),#N/A)</f>
        <v>44.262158430492434</v>
      </c>
      <c r="JA49" s="20">
        <f t="shared" si="65"/>
        <v>82.3</v>
      </c>
      <c r="JB49" s="20">
        <f t="shared" si="65"/>
        <v>83.333333333333329</v>
      </c>
      <c r="JC49" s="20">
        <f t="shared" si="65"/>
        <v>83</v>
      </c>
      <c r="JD49" s="20">
        <f t="shared" si="65"/>
        <v>74.100000000000009</v>
      </c>
      <c r="JE49" s="20">
        <f t="shared" si="65"/>
        <v>74.333333333333329</v>
      </c>
      <c r="JF49" s="20">
        <f t="shared" si="65"/>
        <v>73.666666666666671</v>
      </c>
      <c r="JG49" s="20">
        <f t="shared" si="65"/>
        <v>5.9</v>
      </c>
      <c r="JH49" s="20">
        <f t="shared" si="65"/>
        <v>6.1</v>
      </c>
      <c r="JI49" s="20">
        <f t="shared" si="65"/>
        <v>6.8107583150053026</v>
      </c>
      <c r="JJ49" s="20">
        <f t="shared" si="65"/>
        <v>5.5665565763001981</v>
      </c>
      <c r="JK49" s="20">
        <f t="shared" si="65"/>
        <v>5.9489804123264456</v>
      </c>
      <c r="JL49" s="20">
        <f t="shared" si="65"/>
        <v>6.2485766777154454</v>
      </c>
      <c r="JM49" s="20">
        <f t="shared" si="65"/>
        <v>1.3</v>
      </c>
      <c r="JN49" s="20">
        <f t="shared" si="65"/>
        <v>1.3</v>
      </c>
      <c r="JO49" s="20">
        <f t="shared" si="65"/>
        <v>1.2334113666145725</v>
      </c>
      <c r="JP49" s="20">
        <f t="shared" si="65"/>
        <v>1.2869302542863794</v>
      </c>
      <c r="JQ49" s="20">
        <f t="shared" si="65"/>
        <v>1.1561641621362404</v>
      </c>
      <c r="JR49" s="20">
        <f t="shared" si="65"/>
        <v>1.0529306240388692</v>
      </c>
      <c r="JS49" s="20">
        <f t="shared" si="65"/>
        <v>53.6</v>
      </c>
      <c r="JT49" s="20">
        <f t="shared" si="65"/>
        <v>66.099999999999994</v>
      </c>
      <c r="JU49" s="20">
        <f t="shared" si="65"/>
        <v>76.646670779147215</v>
      </c>
      <c r="JV49" s="20">
        <f t="shared" si="65"/>
        <v>83.667456546126019</v>
      </c>
      <c r="JW49" s="20">
        <f t="shared" si="65"/>
        <v>90.37585061926346</v>
      </c>
      <c r="JX49" s="20">
        <f t="shared" si="65"/>
        <v>92.496390672930204</v>
      </c>
      <c r="JY49" s="20">
        <f t="shared" si="65"/>
        <v>93.3</v>
      </c>
      <c r="JZ49" s="20">
        <f t="shared" si="65"/>
        <v>93.6</v>
      </c>
      <c r="KA49" s="20">
        <f t="shared" si="65"/>
        <v>93.126498318237466</v>
      </c>
      <c r="KB49" s="20">
        <f t="shared" si="65"/>
        <v>10.167642760513273</v>
      </c>
      <c r="KC49" s="20">
        <f t="shared" si="65"/>
        <v>9.8758123181846944</v>
      </c>
      <c r="KD49" s="20">
        <f t="shared" si="65"/>
        <v>9.3843313662060623</v>
      </c>
      <c r="KE49" s="20">
        <f t="shared" si="65"/>
        <v>74.900000000000006</v>
      </c>
      <c r="KF49" s="20">
        <f t="shared" si="65"/>
        <v>81.2</v>
      </c>
      <c r="KG49" s="20">
        <f t="shared" si="65"/>
        <v>88.829894376392687</v>
      </c>
      <c r="KH49" s="20">
        <f t="shared" si="65"/>
        <v>94.014438016924032</v>
      </c>
      <c r="KI49" s="20">
        <f t="shared" si="65"/>
        <v>96.546598779292253</v>
      </c>
      <c r="KJ49" s="20">
        <f t="shared" si="65"/>
        <v>96.15689594712849</v>
      </c>
      <c r="KK49" s="20">
        <f t="shared" si="65"/>
        <v>73.7</v>
      </c>
      <c r="KL49" s="20">
        <f t="shared" si="65"/>
        <v>74.8</v>
      </c>
      <c r="KM49" s="20">
        <f t="shared" si="65"/>
        <v>75.898161244695899</v>
      </c>
      <c r="KN49" s="20">
        <f t="shared" si="65"/>
        <v>78.207150368033652</v>
      </c>
      <c r="KO49" s="20">
        <f t="shared" si="65"/>
        <v>79.014232495940391</v>
      </c>
      <c r="KP49" s="20">
        <f t="shared" si="65"/>
        <v>79.613839066941097</v>
      </c>
      <c r="KQ49" s="20">
        <f t="shared" si="65"/>
        <v>81.3</v>
      </c>
      <c r="KR49" s="20">
        <f t="shared" si="65"/>
        <v>82.7</v>
      </c>
      <c r="KS49" s="20">
        <f t="shared" si="65"/>
        <v>82.643542140251</v>
      </c>
      <c r="KT49" s="20">
        <f t="shared" si="65"/>
        <v>80.916350622423522</v>
      </c>
      <c r="KU49" s="20">
        <f t="shared" si="65"/>
        <v>82.924760828855852</v>
      </c>
      <c r="KV49" s="20">
        <f t="shared" si="65"/>
        <v>81.493229563112166</v>
      </c>
      <c r="KW49" s="20">
        <f t="shared" si="65"/>
        <v>9.5586343394359226</v>
      </c>
      <c r="KX49" s="20">
        <f t="shared" si="65"/>
        <v>12.477694235588972</v>
      </c>
      <c r="KY49" s="20">
        <f t="shared" si="65"/>
        <v>14.141093474426809</v>
      </c>
      <c r="KZ49" s="20">
        <f t="shared" si="65"/>
        <v>14.147764095917045</v>
      </c>
      <c r="LA49" s="20">
        <f t="shared" si="65"/>
        <v>5242.9160858574487</v>
      </c>
      <c r="LB49" s="20">
        <f t="shared" si="65"/>
        <v>5060.5875913183827</v>
      </c>
      <c r="LC49" s="20">
        <f t="shared" si="65"/>
        <v>6411.9518790786342</v>
      </c>
      <c r="LD49" s="20">
        <f t="shared" si="65"/>
        <v>4523.8472518463268</v>
      </c>
      <c r="LE49" s="20">
        <f t="shared" si="65"/>
        <v>4269.8544921194516</v>
      </c>
      <c r="LF49" s="20">
        <f t="shared" si="65"/>
        <v>4939.2325214648681</v>
      </c>
      <c r="LG49" s="20">
        <f t="shared" si="65"/>
        <v>12.957669881139267</v>
      </c>
      <c r="LH49" s="20">
        <f t="shared" si="65"/>
        <v>12.884516322252173</v>
      </c>
      <c r="LI49" s="20">
        <f t="shared" si="65"/>
        <v>10.946057041674575</v>
      </c>
      <c r="LJ49" s="20">
        <f t="shared" si="65"/>
        <v>11.189567523760404</v>
      </c>
      <c r="LK49" s="20">
        <f t="shared" si="65"/>
        <v>20.873737144946887</v>
      </c>
      <c r="LL49" s="20">
        <f t="shared" ref="LL49:NN49" si="66">IFERROR(IF(LL35=0,#N/A,LL35),#N/A)</f>
        <v>20.472653522915188</v>
      </c>
      <c r="LM49" s="20">
        <f t="shared" si="66"/>
        <v>20.257880881372689</v>
      </c>
      <c r="LN49" s="20">
        <f t="shared" si="66"/>
        <v>19.552918027668237</v>
      </c>
      <c r="LO49" s="20">
        <f t="shared" si="66"/>
        <v>19.583826655894509</v>
      </c>
      <c r="LP49" s="20">
        <f t="shared" si="66"/>
        <v>19.708455520042378</v>
      </c>
      <c r="LQ49" s="20">
        <f t="shared" si="66"/>
        <v>19.028849221990729</v>
      </c>
      <c r="LR49" s="20">
        <f t="shared" si="66"/>
        <v>18.892587328895207</v>
      </c>
      <c r="LS49" s="20">
        <f t="shared" si="66"/>
        <v>16.914200000000001</v>
      </c>
      <c r="LT49" s="20">
        <f t="shared" si="66"/>
        <v>84</v>
      </c>
      <c r="LU49" s="20">
        <f t="shared" si="66"/>
        <v>81</v>
      </c>
      <c r="LV49" s="20">
        <f t="shared" si="66"/>
        <v>85</v>
      </c>
      <c r="LW49" s="20">
        <f t="shared" si="66"/>
        <v>84</v>
      </c>
      <c r="LX49" s="20">
        <f t="shared" si="66"/>
        <v>769.68</v>
      </c>
      <c r="LY49" s="20">
        <f t="shared" si="66"/>
        <v>798</v>
      </c>
      <c r="LZ49" s="20">
        <f t="shared" si="66"/>
        <v>826.82</v>
      </c>
      <c r="MA49" s="20">
        <f t="shared" si="66"/>
        <v>860.04</v>
      </c>
      <c r="MB49" s="20">
        <f t="shared" si="66"/>
        <v>875.23</v>
      </c>
      <c r="MC49" s="20">
        <f t="shared" si="66"/>
        <v>478</v>
      </c>
      <c r="MD49" s="20">
        <f t="shared" si="66"/>
        <v>510</v>
      </c>
      <c r="ME49" s="20">
        <f t="shared" si="66"/>
        <v>551</v>
      </c>
      <c r="MF49" s="20">
        <f t="shared" si="66"/>
        <v>581</v>
      </c>
      <c r="MG49" s="20">
        <f t="shared" si="66"/>
        <v>600</v>
      </c>
      <c r="MH49" s="20">
        <f t="shared" si="66"/>
        <v>618</v>
      </c>
      <c r="MI49" s="20">
        <f t="shared" si="66"/>
        <v>644</v>
      </c>
      <c r="MJ49" s="20">
        <f t="shared" si="66"/>
        <v>685</v>
      </c>
      <c r="MK49" s="20">
        <f t="shared" si="66"/>
        <v>716</v>
      </c>
      <c r="ML49" s="20">
        <f t="shared" si="66"/>
        <v>739</v>
      </c>
      <c r="MM49" s="20">
        <f t="shared" si="66"/>
        <v>759</v>
      </c>
      <c r="MN49" s="20">
        <f t="shared" si="66"/>
        <v>789</v>
      </c>
      <c r="MO49" s="20">
        <f t="shared" si="66"/>
        <v>817</v>
      </c>
      <c r="MP49" s="20">
        <f t="shared" si="66"/>
        <v>851</v>
      </c>
      <c r="MQ49" s="20">
        <f t="shared" si="66"/>
        <v>862</v>
      </c>
      <c r="MR49" s="20">
        <f t="shared" si="66"/>
        <v>909</v>
      </c>
      <c r="MS49" s="20">
        <f t="shared" si="66"/>
        <v>929</v>
      </c>
      <c r="MT49" s="20">
        <f t="shared" si="66"/>
        <v>962</v>
      </c>
      <c r="MU49" s="20">
        <f t="shared" si="66"/>
        <v>984</v>
      </c>
      <c r="MV49" s="20">
        <f t="shared" si="66"/>
        <v>997</v>
      </c>
      <c r="MW49" s="20">
        <f t="shared" si="66"/>
        <v>1101</v>
      </c>
      <c r="MX49" s="20">
        <f t="shared" si="66"/>
        <v>1135</v>
      </c>
      <c r="MY49" s="20">
        <f t="shared" si="66"/>
        <v>1149</v>
      </c>
      <c r="MZ49" s="20">
        <f t="shared" si="66"/>
        <v>1185</v>
      </c>
      <c r="NA49" s="20">
        <f t="shared" si="66"/>
        <v>1195</v>
      </c>
      <c r="NB49" s="20">
        <f t="shared" si="66"/>
        <v>80.751529685598911</v>
      </c>
      <c r="NC49" s="20">
        <f t="shared" si="66"/>
        <v>75.181604482228394</v>
      </c>
      <c r="ND49" s="20">
        <f t="shared" si="66"/>
        <v>72.344068022293655</v>
      </c>
      <c r="NE49" s="20">
        <f t="shared" si="66"/>
        <v>78.190026098610417</v>
      </c>
      <c r="NF49" s="20">
        <f t="shared" si="66"/>
        <v>69.25455959281777</v>
      </c>
      <c r="NG49" s="20">
        <f t="shared" si="66"/>
        <v>65.132955453265879</v>
      </c>
      <c r="NH49" s="20">
        <f t="shared" si="66"/>
        <v>85.014052639951927</v>
      </c>
      <c r="NI49" s="20">
        <f t="shared" si="66"/>
        <v>80.928675193990713</v>
      </c>
      <c r="NJ49" s="20">
        <f t="shared" si="66"/>
        <v>77.415293040293037</v>
      </c>
      <c r="NK49" s="20">
        <f t="shared" si="66"/>
        <v>83.916355173143387</v>
      </c>
      <c r="NL49" s="20">
        <f t="shared" si="66"/>
        <v>73.059641239863794</v>
      </c>
      <c r="NM49" s="20">
        <f t="shared" si="66"/>
        <v>67.792805645912992</v>
      </c>
      <c r="NN49" s="20">
        <f t="shared" si="66"/>
        <v>4.8939828290611178</v>
      </c>
    </row>
    <row r="50" spans="1:378"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</row>
    <row r="51" spans="1:378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  <c r="Z51">
        <v>26</v>
      </c>
      <c r="AA51">
        <v>27</v>
      </c>
      <c r="AB51">
        <v>28</v>
      </c>
      <c r="AC51">
        <v>29</v>
      </c>
      <c r="AD51">
        <v>30</v>
      </c>
      <c r="AE51">
        <v>31</v>
      </c>
      <c r="AF51">
        <v>32</v>
      </c>
      <c r="AG51">
        <v>33</v>
      </c>
      <c r="AH51">
        <v>34</v>
      </c>
      <c r="AI51">
        <v>35</v>
      </c>
      <c r="AJ51">
        <v>36</v>
      </c>
      <c r="AK51">
        <v>37</v>
      </c>
      <c r="AL51">
        <v>38</v>
      </c>
      <c r="AM51">
        <v>39</v>
      </c>
      <c r="AN51">
        <v>40</v>
      </c>
      <c r="AO51">
        <v>41</v>
      </c>
      <c r="AP51">
        <v>42</v>
      </c>
      <c r="AQ51">
        <v>43</v>
      </c>
      <c r="AR51">
        <v>44</v>
      </c>
      <c r="AS51">
        <v>45</v>
      </c>
      <c r="AT51">
        <v>46</v>
      </c>
      <c r="AU51">
        <v>47</v>
      </c>
      <c r="AV51">
        <v>48</v>
      </c>
      <c r="AW51">
        <v>49</v>
      </c>
      <c r="AX51">
        <v>50</v>
      </c>
      <c r="AY51">
        <v>51</v>
      </c>
      <c r="AZ51">
        <v>52</v>
      </c>
      <c r="BA51">
        <v>53</v>
      </c>
      <c r="BB51">
        <v>54</v>
      </c>
      <c r="BC51">
        <v>55</v>
      </c>
      <c r="BD51">
        <v>56</v>
      </c>
      <c r="BE51">
        <v>57</v>
      </c>
      <c r="BF51">
        <v>58</v>
      </c>
      <c r="BG51">
        <v>59</v>
      </c>
      <c r="BH51">
        <v>60</v>
      </c>
      <c r="BI51">
        <v>61</v>
      </c>
      <c r="BJ51">
        <v>62</v>
      </c>
      <c r="BK51">
        <v>63</v>
      </c>
      <c r="BL51">
        <v>64</v>
      </c>
      <c r="BM51">
        <v>65</v>
      </c>
      <c r="BN51">
        <v>66</v>
      </c>
      <c r="BO51">
        <v>67</v>
      </c>
      <c r="BP51">
        <v>68</v>
      </c>
      <c r="BQ51">
        <v>69</v>
      </c>
      <c r="BR51">
        <v>70</v>
      </c>
      <c r="BS51">
        <v>71</v>
      </c>
      <c r="BT51">
        <v>72</v>
      </c>
      <c r="BU51">
        <v>73</v>
      </c>
      <c r="BV51">
        <v>74</v>
      </c>
      <c r="BW51">
        <v>75</v>
      </c>
      <c r="BX51">
        <v>76</v>
      </c>
      <c r="BY51">
        <v>77</v>
      </c>
      <c r="BZ51">
        <v>78</v>
      </c>
      <c r="CA51">
        <v>79</v>
      </c>
      <c r="CB51">
        <v>80</v>
      </c>
      <c r="CC51">
        <v>81</v>
      </c>
      <c r="CD51">
        <v>82</v>
      </c>
      <c r="CE51">
        <v>83</v>
      </c>
      <c r="CF51">
        <v>84</v>
      </c>
      <c r="CG51">
        <v>85</v>
      </c>
      <c r="CH51">
        <v>86</v>
      </c>
      <c r="CI51">
        <v>87</v>
      </c>
      <c r="CJ51">
        <v>88</v>
      </c>
      <c r="CK51">
        <v>89</v>
      </c>
      <c r="CL51">
        <v>90</v>
      </c>
      <c r="CM51">
        <v>91</v>
      </c>
      <c r="CN51">
        <v>92</v>
      </c>
      <c r="CO51">
        <v>93</v>
      </c>
      <c r="CP51">
        <v>94</v>
      </c>
      <c r="CQ51">
        <v>95</v>
      </c>
      <c r="CR51">
        <v>96</v>
      </c>
      <c r="CS51">
        <v>97</v>
      </c>
      <c r="CT51">
        <v>98</v>
      </c>
      <c r="CU51">
        <v>99</v>
      </c>
      <c r="CV51">
        <v>100</v>
      </c>
      <c r="CW51">
        <v>101</v>
      </c>
      <c r="CX51">
        <v>102</v>
      </c>
      <c r="CY51">
        <v>103</v>
      </c>
      <c r="CZ51">
        <v>104</v>
      </c>
      <c r="DA51">
        <v>105</v>
      </c>
      <c r="DB51">
        <v>106</v>
      </c>
      <c r="DC51">
        <v>107</v>
      </c>
      <c r="DD51">
        <v>108</v>
      </c>
      <c r="DE51">
        <v>109</v>
      </c>
      <c r="DF51">
        <v>110</v>
      </c>
      <c r="DG51">
        <v>111</v>
      </c>
      <c r="DH51">
        <v>112</v>
      </c>
      <c r="DI51">
        <v>113</v>
      </c>
      <c r="DJ51">
        <v>114</v>
      </c>
      <c r="DK51">
        <v>115</v>
      </c>
      <c r="DL51">
        <v>116</v>
      </c>
      <c r="DM51">
        <v>117</v>
      </c>
      <c r="DN51">
        <v>118</v>
      </c>
      <c r="DO51">
        <v>119</v>
      </c>
      <c r="DP51">
        <v>120</v>
      </c>
      <c r="DQ51">
        <v>121</v>
      </c>
      <c r="DR51">
        <v>122</v>
      </c>
      <c r="DS51">
        <v>123</v>
      </c>
      <c r="DT51">
        <v>124</v>
      </c>
      <c r="DU51">
        <v>125</v>
      </c>
      <c r="DV51">
        <v>126</v>
      </c>
      <c r="DW51">
        <v>127</v>
      </c>
      <c r="DX51">
        <v>128</v>
      </c>
      <c r="DY51">
        <v>129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135</v>
      </c>
      <c r="EF51">
        <v>136</v>
      </c>
      <c r="EG51">
        <v>137</v>
      </c>
      <c r="EH51">
        <v>138</v>
      </c>
      <c r="EI51">
        <v>139</v>
      </c>
      <c r="EJ51">
        <v>140</v>
      </c>
      <c r="EK51">
        <v>141</v>
      </c>
      <c r="EL51">
        <v>142</v>
      </c>
      <c r="EM51">
        <v>143</v>
      </c>
      <c r="EN51">
        <v>144</v>
      </c>
      <c r="EO51">
        <v>145</v>
      </c>
      <c r="EP51">
        <v>146</v>
      </c>
      <c r="EQ51">
        <v>147</v>
      </c>
      <c r="ER51">
        <v>148</v>
      </c>
      <c r="ES51">
        <v>149</v>
      </c>
      <c r="ET51">
        <v>150</v>
      </c>
      <c r="EU51">
        <v>151</v>
      </c>
      <c r="EV51">
        <v>152</v>
      </c>
      <c r="EW51">
        <v>153</v>
      </c>
      <c r="EX51">
        <v>154</v>
      </c>
      <c r="EY51">
        <v>155</v>
      </c>
      <c r="EZ51">
        <v>156</v>
      </c>
      <c r="FA51">
        <v>157</v>
      </c>
      <c r="FB51">
        <v>158</v>
      </c>
      <c r="FC51">
        <v>159</v>
      </c>
      <c r="FD51">
        <v>160</v>
      </c>
      <c r="FE51">
        <v>161</v>
      </c>
      <c r="FF51">
        <v>162</v>
      </c>
      <c r="FG51">
        <v>163</v>
      </c>
      <c r="FH51">
        <v>164</v>
      </c>
      <c r="FI51">
        <v>165</v>
      </c>
      <c r="FJ51">
        <v>166</v>
      </c>
      <c r="FK51">
        <v>167</v>
      </c>
      <c r="FL51">
        <v>168</v>
      </c>
      <c r="FM51">
        <v>169</v>
      </c>
      <c r="FN51">
        <v>170</v>
      </c>
      <c r="FO51">
        <v>171</v>
      </c>
      <c r="FP51">
        <v>172</v>
      </c>
      <c r="FQ51">
        <v>173</v>
      </c>
      <c r="FR51">
        <v>174</v>
      </c>
      <c r="FS51">
        <v>175</v>
      </c>
      <c r="FT51">
        <v>176</v>
      </c>
      <c r="FU51">
        <v>177</v>
      </c>
      <c r="FV51">
        <v>178</v>
      </c>
      <c r="FW51">
        <v>179</v>
      </c>
      <c r="FX51">
        <v>180</v>
      </c>
      <c r="FY51">
        <v>181</v>
      </c>
      <c r="FZ51">
        <v>182</v>
      </c>
      <c r="GA51">
        <v>183</v>
      </c>
      <c r="GB51">
        <v>184</v>
      </c>
      <c r="GC51">
        <v>185</v>
      </c>
      <c r="GD51">
        <v>186</v>
      </c>
      <c r="GE51">
        <v>187</v>
      </c>
      <c r="GF51">
        <v>188</v>
      </c>
      <c r="GG51">
        <v>189</v>
      </c>
      <c r="GH51">
        <v>190</v>
      </c>
      <c r="GI51">
        <v>191</v>
      </c>
      <c r="GJ51">
        <v>192</v>
      </c>
      <c r="GK51">
        <v>193</v>
      </c>
      <c r="GL51">
        <v>194</v>
      </c>
      <c r="GM51">
        <v>195</v>
      </c>
      <c r="GN51">
        <v>196</v>
      </c>
      <c r="GO51">
        <v>197</v>
      </c>
      <c r="GP51">
        <v>198</v>
      </c>
      <c r="GQ51">
        <v>199</v>
      </c>
      <c r="GR51">
        <v>200</v>
      </c>
      <c r="GS51">
        <v>201</v>
      </c>
      <c r="GT51">
        <v>202</v>
      </c>
      <c r="GU51">
        <v>203</v>
      </c>
      <c r="GV51">
        <v>204</v>
      </c>
      <c r="GW51">
        <v>205</v>
      </c>
      <c r="GX51">
        <v>206</v>
      </c>
      <c r="GY51">
        <v>207</v>
      </c>
      <c r="GZ51">
        <v>208</v>
      </c>
      <c r="HA51">
        <v>209</v>
      </c>
      <c r="HB51">
        <v>210</v>
      </c>
      <c r="HC51">
        <v>211</v>
      </c>
      <c r="HD51">
        <v>212</v>
      </c>
      <c r="HE51">
        <v>213</v>
      </c>
      <c r="HF51">
        <v>214</v>
      </c>
      <c r="HG51">
        <v>215</v>
      </c>
      <c r="HH51">
        <v>216</v>
      </c>
      <c r="HI51">
        <v>217</v>
      </c>
      <c r="HJ51">
        <v>218</v>
      </c>
      <c r="HK51">
        <v>219</v>
      </c>
      <c r="HL51">
        <v>220</v>
      </c>
      <c r="HM51">
        <v>221</v>
      </c>
      <c r="HN51">
        <v>222</v>
      </c>
      <c r="HO51">
        <v>223</v>
      </c>
      <c r="HP51">
        <v>224</v>
      </c>
      <c r="HQ51">
        <v>225</v>
      </c>
      <c r="HR51">
        <v>226</v>
      </c>
      <c r="HS51">
        <v>227</v>
      </c>
      <c r="HT51">
        <v>228</v>
      </c>
      <c r="HU51">
        <v>229</v>
      </c>
      <c r="HV51">
        <v>230</v>
      </c>
      <c r="HW51">
        <v>231</v>
      </c>
      <c r="HX51">
        <v>232</v>
      </c>
      <c r="HY51">
        <v>233</v>
      </c>
      <c r="HZ51">
        <v>234</v>
      </c>
      <c r="IA51">
        <v>235</v>
      </c>
      <c r="IB51">
        <v>236</v>
      </c>
      <c r="IC51">
        <v>237</v>
      </c>
      <c r="ID51">
        <v>238</v>
      </c>
      <c r="IE51">
        <v>239</v>
      </c>
      <c r="IF51">
        <v>240</v>
      </c>
      <c r="IG51">
        <v>241</v>
      </c>
      <c r="IH51">
        <v>242</v>
      </c>
      <c r="II51">
        <v>243</v>
      </c>
      <c r="IJ51">
        <v>244</v>
      </c>
      <c r="IK51">
        <v>245</v>
      </c>
      <c r="IL51">
        <v>246</v>
      </c>
      <c r="IM51">
        <v>247</v>
      </c>
      <c r="IN51">
        <v>248</v>
      </c>
      <c r="IO51">
        <v>249</v>
      </c>
      <c r="IP51">
        <v>250</v>
      </c>
      <c r="IQ51">
        <v>251</v>
      </c>
      <c r="IR51">
        <v>252</v>
      </c>
      <c r="IS51">
        <v>253</v>
      </c>
      <c r="IT51">
        <v>254</v>
      </c>
      <c r="IU51">
        <v>255</v>
      </c>
      <c r="IV51">
        <v>256</v>
      </c>
      <c r="IW51">
        <v>257</v>
      </c>
      <c r="IX51">
        <v>258</v>
      </c>
      <c r="IY51">
        <v>259</v>
      </c>
      <c r="IZ51">
        <v>260</v>
      </c>
      <c r="JA51">
        <v>261</v>
      </c>
      <c r="JB51">
        <v>262</v>
      </c>
      <c r="JC51">
        <v>263</v>
      </c>
      <c r="JD51">
        <v>264</v>
      </c>
      <c r="JE51">
        <v>265</v>
      </c>
      <c r="JF51">
        <v>266</v>
      </c>
      <c r="JG51">
        <v>267</v>
      </c>
      <c r="JH51">
        <v>268</v>
      </c>
      <c r="JI51">
        <v>269</v>
      </c>
      <c r="JJ51">
        <v>270</v>
      </c>
      <c r="JK51">
        <v>271</v>
      </c>
      <c r="JL51">
        <v>272</v>
      </c>
      <c r="JM51">
        <v>273</v>
      </c>
      <c r="JN51">
        <v>274</v>
      </c>
      <c r="JO51">
        <v>275</v>
      </c>
      <c r="JP51">
        <v>276</v>
      </c>
      <c r="JQ51">
        <v>277</v>
      </c>
      <c r="JR51">
        <v>278</v>
      </c>
      <c r="JS51">
        <v>279</v>
      </c>
      <c r="JT51">
        <v>280</v>
      </c>
      <c r="JU51">
        <v>281</v>
      </c>
      <c r="JV51">
        <v>282</v>
      </c>
      <c r="JW51">
        <v>283</v>
      </c>
      <c r="JX51">
        <v>284</v>
      </c>
      <c r="JY51">
        <v>285</v>
      </c>
      <c r="JZ51">
        <v>286</v>
      </c>
      <c r="KA51">
        <v>287</v>
      </c>
      <c r="KB51">
        <v>288</v>
      </c>
      <c r="KC51">
        <v>289</v>
      </c>
      <c r="KD51">
        <v>290</v>
      </c>
      <c r="KE51">
        <v>291</v>
      </c>
      <c r="KF51">
        <v>292</v>
      </c>
      <c r="KG51">
        <v>293</v>
      </c>
      <c r="KH51">
        <v>294</v>
      </c>
      <c r="KI51">
        <v>295</v>
      </c>
      <c r="KJ51">
        <v>296</v>
      </c>
      <c r="KK51">
        <v>297</v>
      </c>
      <c r="KL51">
        <v>298</v>
      </c>
      <c r="KM51">
        <v>299</v>
      </c>
      <c r="KN51">
        <v>300</v>
      </c>
      <c r="KO51">
        <v>301</v>
      </c>
      <c r="KP51">
        <v>302</v>
      </c>
      <c r="KQ51">
        <v>303</v>
      </c>
      <c r="KR51">
        <v>304</v>
      </c>
      <c r="KS51">
        <v>305</v>
      </c>
      <c r="KT51">
        <v>306</v>
      </c>
      <c r="KU51">
        <v>307</v>
      </c>
      <c r="KV51">
        <v>308</v>
      </c>
      <c r="KW51">
        <v>309</v>
      </c>
      <c r="KX51">
        <v>310</v>
      </c>
      <c r="KY51">
        <v>311</v>
      </c>
      <c r="KZ51">
        <v>312</v>
      </c>
      <c r="LA51">
        <v>313</v>
      </c>
      <c r="LB51">
        <v>314</v>
      </c>
      <c r="LC51">
        <v>315</v>
      </c>
      <c r="LD51">
        <v>316</v>
      </c>
      <c r="LE51">
        <v>317</v>
      </c>
      <c r="LF51">
        <v>318</v>
      </c>
      <c r="LG51">
        <v>319</v>
      </c>
      <c r="LH51">
        <v>320</v>
      </c>
      <c r="LI51">
        <v>321</v>
      </c>
      <c r="LJ51">
        <v>322</v>
      </c>
      <c r="LK51">
        <v>323</v>
      </c>
      <c r="LL51">
        <v>324</v>
      </c>
      <c r="LM51">
        <v>325</v>
      </c>
      <c r="LN51">
        <v>326</v>
      </c>
      <c r="LO51">
        <v>327</v>
      </c>
      <c r="LP51">
        <v>328</v>
      </c>
      <c r="LQ51">
        <v>329</v>
      </c>
      <c r="LR51">
        <v>330</v>
      </c>
      <c r="LS51">
        <v>331</v>
      </c>
      <c r="LT51">
        <v>332</v>
      </c>
      <c r="LU51">
        <v>333</v>
      </c>
      <c r="LV51">
        <v>334</v>
      </c>
      <c r="LW51">
        <v>335</v>
      </c>
      <c r="LX51">
        <v>336</v>
      </c>
      <c r="LY51">
        <v>337</v>
      </c>
      <c r="LZ51">
        <v>338</v>
      </c>
      <c r="MA51">
        <v>339</v>
      </c>
      <c r="MB51">
        <v>340</v>
      </c>
      <c r="MC51">
        <v>341</v>
      </c>
      <c r="MD51">
        <v>342</v>
      </c>
      <c r="ME51">
        <v>343</v>
      </c>
      <c r="MF51">
        <v>344</v>
      </c>
      <c r="MG51">
        <v>345</v>
      </c>
      <c r="MH51">
        <v>346</v>
      </c>
      <c r="MI51">
        <v>347</v>
      </c>
      <c r="MJ51">
        <v>348</v>
      </c>
      <c r="MK51">
        <v>349</v>
      </c>
      <c r="ML51">
        <v>350</v>
      </c>
      <c r="MM51">
        <v>351</v>
      </c>
      <c r="MN51">
        <v>352</v>
      </c>
      <c r="MO51">
        <v>353</v>
      </c>
      <c r="MP51">
        <v>354</v>
      </c>
      <c r="MQ51">
        <v>355</v>
      </c>
      <c r="MR51">
        <v>356</v>
      </c>
      <c r="MS51">
        <v>357</v>
      </c>
      <c r="MT51">
        <v>358</v>
      </c>
      <c r="MU51">
        <v>359</v>
      </c>
      <c r="MV51">
        <v>360</v>
      </c>
      <c r="MW51">
        <v>361</v>
      </c>
      <c r="MX51">
        <v>362</v>
      </c>
      <c r="MY51">
        <v>363</v>
      </c>
      <c r="MZ51">
        <v>364</v>
      </c>
      <c r="NA51">
        <v>365</v>
      </c>
      <c r="NB51">
        <v>366</v>
      </c>
      <c r="NC51">
        <v>367</v>
      </c>
      <c r="ND51">
        <v>368</v>
      </c>
      <c r="NE51">
        <v>369</v>
      </c>
      <c r="NF51">
        <v>370</v>
      </c>
      <c r="NG51">
        <v>371</v>
      </c>
      <c r="NH51">
        <v>372</v>
      </c>
      <c r="NI51">
        <v>373</v>
      </c>
      <c r="NJ51">
        <v>374</v>
      </c>
      <c r="NK51">
        <v>375</v>
      </c>
      <c r="NL51">
        <v>376</v>
      </c>
      <c r="NM51">
        <v>377</v>
      </c>
      <c r="NN51">
        <v>378</v>
      </c>
    </row>
    <row r="52" spans="1:378">
      <c r="B52" t="s">
        <v>296</v>
      </c>
      <c r="D52" s="20" t="s">
        <v>244</v>
      </c>
      <c r="E52" s="20" t="s">
        <v>245</v>
      </c>
      <c r="F52" s="20" t="s">
        <v>246</v>
      </c>
      <c r="G52" s="20" t="s">
        <v>247</v>
      </c>
      <c r="H52" s="20" t="s">
        <v>248</v>
      </c>
      <c r="I52" s="20" t="s">
        <v>293</v>
      </c>
      <c r="J52" s="20" t="s">
        <v>244</v>
      </c>
      <c r="K52" s="20" t="s">
        <v>245</v>
      </c>
      <c r="L52" s="20" t="s">
        <v>246</v>
      </c>
      <c r="M52" s="20" t="s">
        <v>247</v>
      </c>
      <c r="N52" s="20" t="s">
        <v>248</v>
      </c>
      <c r="O52" s="20" t="s">
        <v>293</v>
      </c>
      <c r="P52" s="20" t="s">
        <v>244</v>
      </c>
      <c r="Q52" s="20" t="s">
        <v>245</v>
      </c>
      <c r="R52" s="20" t="s">
        <v>246</v>
      </c>
      <c r="S52" s="20" t="s">
        <v>247</v>
      </c>
      <c r="T52" s="20" t="s">
        <v>248</v>
      </c>
      <c r="U52" s="20" t="s">
        <v>293</v>
      </c>
      <c r="V52" s="20" t="s">
        <v>245</v>
      </c>
      <c r="W52" s="20" t="s">
        <v>246</v>
      </c>
      <c r="X52" s="20" t="s">
        <v>247</v>
      </c>
      <c r="Y52" s="20" t="s">
        <v>248</v>
      </c>
      <c r="Z52" s="20" t="s">
        <v>293</v>
      </c>
      <c r="AA52" s="20" t="s">
        <v>245</v>
      </c>
      <c r="AB52" s="20" t="s">
        <v>246</v>
      </c>
      <c r="AC52" s="20" t="s">
        <v>247</v>
      </c>
      <c r="AD52" s="20" t="s">
        <v>248</v>
      </c>
      <c r="AE52" s="20" t="s">
        <v>293</v>
      </c>
      <c r="AF52" s="20" t="s">
        <v>245</v>
      </c>
      <c r="AG52" s="20" t="s">
        <v>246</v>
      </c>
      <c r="AH52" s="20" t="s">
        <v>247</v>
      </c>
      <c r="AI52" s="20" t="s">
        <v>248</v>
      </c>
      <c r="AJ52" s="20" t="s">
        <v>293</v>
      </c>
      <c r="AK52" s="20" t="s">
        <v>245</v>
      </c>
      <c r="AL52" s="20" t="s">
        <v>246</v>
      </c>
      <c r="AM52" s="20" t="s">
        <v>247</v>
      </c>
      <c r="AN52" s="20" t="s">
        <v>248</v>
      </c>
      <c r="AO52" s="20" t="s">
        <v>293</v>
      </c>
      <c r="AP52" s="20" t="s">
        <v>244</v>
      </c>
      <c r="AQ52" s="20" t="s">
        <v>245</v>
      </c>
      <c r="AR52" s="20" t="s">
        <v>246</v>
      </c>
      <c r="AS52" s="20" t="s">
        <v>247</v>
      </c>
      <c r="AT52" s="20" t="s">
        <v>248</v>
      </c>
      <c r="AU52" s="20" t="s">
        <v>293</v>
      </c>
      <c r="AV52" s="20" t="s">
        <v>244</v>
      </c>
      <c r="AW52" s="20" t="s">
        <v>245</v>
      </c>
      <c r="AX52" s="20" t="s">
        <v>246</v>
      </c>
      <c r="AY52" s="20" t="s">
        <v>247</v>
      </c>
      <c r="AZ52" s="20" t="s">
        <v>248</v>
      </c>
      <c r="BA52" s="20" t="s">
        <v>293</v>
      </c>
      <c r="BB52" s="20" t="s">
        <v>244</v>
      </c>
      <c r="BC52" s="20" t="s">
        <v>245</v>
      </c>
      <c r="BD52" s="20" t="s">
        <v>246</v>
      </c>
      <c r="BE52" s="20" t="s">
        <v>247</v>
      </c>
      <c r="BF52" s="20" t="s">
        <v>248</v>
      </c>
      <c r="BG52" s="20" t="s">
        <v>293</v>
      </c>
      <c r="BH52" s="20" t="s">
        <v>259</v>
      </c>
      <c r="BI52" s="20" t="s">
        <v>305</v>
      </c>
      <c r="BJ52" s="20" t="s">
        <v>306</v>
      </c>
      <c r="BK52" s="20" t="s">
        <v>244</v>
      </c>
      <c r="BL52" s="20" t="s">
        <v>245</v>
      </c>
      <c r="BM52" s="20" t="s">
        <v>246</v>
      </c>
      <c r="BN52" s="20" t="s">
        <v>247</v>
      </c>
      <c r="BO52" s="20" t="s">
        <v>248</v>
      </c>
      <c r="BP52" s="20" t="s">
        <v>293</v>
      </c>
      <c r="BQ52" s="20" t="s">
        <v>244</v>
      </c>
      <c r="BR52" s="20" t="s">
        <v>245</v>
      </c>
      <c r="BS52" s="20" t="s">
        <v>246</v>
      </c>
      <c r="BT52" s="20" t="s">
        <v>247</v>
      </c>
      <c r="BU52" s="20" t="s">
        <v>248</v>
      </c>
      <c r="BV52" s="20" t="s">
        <v>293</v>
      </c>
      <c r="BW52" s="20" t="s">
        <v>244</v>
      </c>
      <c r="BX52" s="20" t="s">
        <v>245</v>
      </c>
      <c r="BY52" s="20" t="s">
        <v>246</v>
      </c>
      <c r="BZ52" s="20" t="s">
        <v>247</v>
      </c>
      <c r="CA52" s="20" t="s">
        <v>248</v>
      </c>
      <c r="CB52" s="20" t="s">
        <v>293</v>
      </c>
      <c r="CC52" s="20" t="s">
        <v>244</v>
      </c>
      <c r="CD52" s="20" t="s">
        <v>245</v>
      </c>
      <c r="CE52" s="20" t="s">
        <v>246</v>
      </c>
      <c r="CF52" s="20" t="s">
        <v>247</v>
      </c>
      <c r="CG52" s="20" t="s">
        <v>248</v>
      </c>
      <c r="CH52" s="20" t="s">
        <v>293</v>
      </c>
      <c r="CI52" s="20" t="s">
        <v>244</v>
      </c>
      <c r="CJ52" s="20" t="s">
        <v>245</v>
      </c>
      <c r="CK52" s="20" t="s">
        <v>246</v>
      </c>
      <c r="CL52" s="20" t="s">
        <v>247</v>
      </c>
      <c r="CM52" s="20" t="s">
        <v>248</v>
      </c>
      <c r="CN52" s="20" t="s">
        <v>293</v>
      </c>
      <c r="CO52" s="20" t="s">
        <v>244</v>
      </c>
      <c r="CP52" s="20" t="s">
        <v>245</v>
      </c>
      <c r="CQ52" s="20" t="s">
        <v>246</v>
      </c>
      <c r="CR52" s="20" t="s">
        <v>247</v>
      </c>
      <c r="CS52" s="20" t="s">
        <v>248</v>
      </c>
      <c r="CT52" s="20" t="s">
        <v>293</v>
      </c>
      <c r="CU52" s="20" t="s">
        <v>244</v>
      </c>
      <c r="CV52" s="20" t="s">
        <v>245</v>
      </c>
      <c r="CW52" s="20" t="s">
        <v>246</v>
      </c>
      <c r="CX52" s="20" t="s">
        <v>247</v>
      </c>
      <c r="CY52" s="20" t="s">
        <v>248</v>
      </c>
      <c r="CZ52" s="20" t="s">
        <v>293</v>
      </c>
      <c r="DA52" s="20" t="s">
        <v>244</v>
      </c>
      <c r="DB52" s="20" t="s">
        <v>245</v>
      </c>
      <c r="DC52" s="20" t="s">
        <v>246</v>
      </c>
      <c r="DD52" s="20" t="s">
        <v>247</v>
      </c>
      <c r="DE52" s="20" t="s">
        <v>248</v>
      </c>
      <c r="DF52" s="20" t="s">
        <v>293</v>
      </c>
      <c r="DG52" s="20" t="s">
        <v>244</v>
      </c>
      <c r="DH52" s="20" t="s">
        <v>245</v>
      </c>
      <c r="DI52" s="20" t="s">
        <v>246</v>
      </c>
      <c r="DJ52" s="20" t="s">
        <v>247</v>
      </c>
      <c r="DK52" s="20" t="s">
        <v>248</v>
      </c>
      <c r="DL52" s="20" t="s">
        <v>293</v>
      </c>
      <c r="DM52" s="20" t="s">
        <v>244</v>
      </c>
      <c r="DN52" s="20" t="s">
        <v>245</v>
      </c>
      <c r="DO52" s="20" t="s">
        <v>246</v>
      </c>
      <c r="DP52" s="20" t="s">
        <v>247</v>
      </c>
      <c r="DQ52" s="20" t="s">
        <v>248</v>
      </c>
      <c r="DR52" s="20" t="s">
        <v>293</v>
      </c>
      <c r="DS52" s="20" t="s">
        <v>244</v>
      </c>
      <c r="DT52" s="20" t="s">
        <v>245</v>
      </c>
      <c r="DU52" s="20" t="s">
        <v>246</v>
      </c>
      <c r="DV52" s="20" t="s">
        <v>247</v>
      </c>
      <c r="DW52" s="20" t="s">
        <v>248</v>
      </c>
      <c r="DX52" s="20" t="s">
        <v>293</v>
      </c>
      <c r="DY52" s="20" t="s">
        <v>244</v>
      </c>
      <c r="DZ52" s="20" t="s">
        <v>245</v>
      </c>
      <c r="EA52" s="20" t="s">
        <v>246</v>
      </c>
      <c r="EB52" s="20" t="s">
        <v>247</v>
      </c>
      <c r="EC52" s="20" t="s">
        <v>248</v>
      </c>
      <c r="ED52" s="20" t="s">
        <v>293</v>
      </c>
      <c r="EE52" s="20" t="s">
        <v>244</v>
      </c>
      <c r="EF52" s="20" t="s">
        <v>245</v>
      </c>
      <c r="EG52" s="20" t="s">
        <v>246</v>
      </c>
      <c r="EH52" s="20" t="s">
        <v>247</v>
      </c>
      <c r="EI52" s="20" t="s">
        <v>248</v>
      </c>
      <c r="EJ52" s="20" t="s">
        <v>293</v>
      </c>
      <c r="EK52" s="20" t="s">
        <v>249</v>
      </c>
      <c r="EL52" s="20" t="s">
        <v>294</v>
      </c>
      <c r="EM52" s="20" t="s">
        <v>295</v>
      </c>
      <c r="EN52" s="20" t="s">
        <v>244</v>
      </c>
      <c r="EO52" s="20" t="s">
        <v>245</v>
      </c>
      <c r="EP52" s="20" t="s">
        <v>246</v>
      </c>
      <c r="EQ52" s="20" t="s">
        <v>247</v>
      </c>
      <c r="ER52" s="20" t="s">
        <v>248</v>
      </c>
      <c r="ES52" s="20" t="s">
        <v>293</v>
      </c>
      <c r="ET52" s="20" t="s">
        <v>244</v>
      </c>
      <c r="EU52" s="20" t="s">
        <v>245</v>
      </c>
      <c r="EV52" s="20" t="s">
        <v>246</v>
      </c>
      <c r="EW52" s="20" t="s">
        <v>247</v>
      </c>
      <c r="EX52" s="20" t="s">
        <v>248</v>
      </c>
      <c r="EY52" s="20" t="s">
        <v>293</v>
      </c>
      <c r="EZ52" s="20" t="s">
        <v>244</v>
      </c>
      <c r="FA52" s="20" t="s">
        <v>245</v>
      </c>
      <c r="FB52" s="20" t="s">
        <v>246</v>
      </c>
      <c r="FC52" s="20" t="s">
        <v>247</v>
      </c>
      <c r="FD52" s="20" t="s">
        <v>248</v>
      </c>
      <c r="FE52" s="20" t="s">
        <v>293</v>
      </c>
      <c r="FF52" s="20" t="s">
        <v>244</v>
      </c>
      <c r="FG52" s="20" t="s">
        <v>245</v>
      </c>
      <c r="FH52" s="20" t="s">
        <v>246</v>
      </c>
      <c r="FI52" s="20" t="s">
        <v>247</v>
      </c>
      <c r="FJ52" s="20" t="s">
        <v>248</v>
      </c>
      <c r="FK52" s="20" t="s">
        <v>293</v>
      </c>
      <c r="FL52" s="20" t="s">
        <v>244</v>
      </c>
      <c r="FM52" s="20" t="s">
        <v>245</v>
      </c>
      <c r="FN52" s="20" t="s">
        <v>246</v>
      </c>
      <c r="FO52" s="20" t="s">
        <v>247</v>
      </c>
      <c r="FP52" s="20" t="s">
        <v>248</v>
      </c>
      <c r="FQ52" s="20" t="s">
        <v>293</v>
      </c>
      <c r="FR52" s="20" t="s">
        <v>249</v>
      </c>
      <c r="FS52" s="20" t="s">
        <v>294</v>
      </c>
      <c r="FT52" s="20" t="s">
        <v>249</v>
      </c>
      <c r="FU52" s="20" t="s">
        <v>294</v>
      </c>
      <c r="FV52" s="20" t="s">
        <v>295</v>
      </c>
      <c r="FW52" s="20" t="s">
        <v>249</v>
      </c>
      <c r="FX52" s="20" t="s">
        <v>294</v>
      </c>
      <c r="FY52" s="20" t="s">
        <v>295</v>
      </c>
      <c r="FZ52" s="20" t="s">
        <v>249</v>
      </c>
      <c r="GA52" s="20" t="s">
        <v>294</v>
      </c>
      <c r="GB52" s="20" t="s">
        <v>295</v>
      </c>
      <c r="GC52" s="20" t="s">
        <v>244</v>
      </c>
      <c r="GD52" s="20" t="s">
        <v>245</v>
      </c>
      <c r="GE52" s="20" t="s">
        <v>246</v>
      </c>
      <c r="GF52" s="20" t="s">
        <v>247</v>
      </c>
      <c r="GG52" s="20" t="s">
        <v>248</v>
      </c>
      <c r="GH52" s="20" t="s">
        <v>246</v>
      </c>
      <c r="GI52" s="20" t="s">
        <v>247</v>
      </c>
      <c r="GJ52" s="20" t="s">
        <v>248</v>
      </c>
      <c r="GK52" s="20" t="s">
        <v>293</v>
      </c>
      <c r="GL52" s="20" t="s">
        <v>244</v>
      </c>
      <c r="GM52" s="20" t="s">
        <v>245</v>
      </c>
      <c r="GN52" s="20" t="s">
        <v>246</v>
      </c>
      <c r="GO52" s="20" t="s">
        <v>247</v>
      </c>
      <c r="GP52" s="20" t="s">
        <v>248</v>
      </c>
      <c r="GQ52" s="20" t="s">
        <v>246</v>
      </c>
      <c r="GR52" s="20" t="s">
        <v>247</v>
      </c>
      <c r="GS52" s="20" t="s">
        <v>248</v>
      </c>
      <c r="GT52" s="20" t="s">
        <v>293</v>
      </c>
      <c r="GU52" s="20" t="s">
        <v>244</v>
      </c>
      <c r="GV52" s="20" t="s">
        <v>245</v>
      </c>
      <c r="GW52" s="20" t="s">
        <v>246</v>
      </c>
      <c r="GX52" s="20" t="s">
        <v>247</v>
      </c>
      <c r="GY52" s="20" t="s">
        <v>248</v>
      </c>
      <c r="GZ52" s="20" t="s">
        <v>293</v>
      </c>
      <c r="HA52" s="20" t="s">
        <v>245</v>
      </c>
      <c r="HB52" s="20" t="s">
        <v>246</v>
      </c>
      <c r="HC52" s="20" t="s">
        <v>247</v>
      </c>
      <c r="HD52" s="20" t="s">
        <v>248</v>
      </c>
      <c r="HE52" s="20" t="s">
        <v>293</v>
      </c>
      <c r="HF52" s="20" t="s">
        <v>244</v>
      </c>
      <c r="HG52" s="20" t="s">
        <v>245</v>
      </c>
      <c r="HH52" s="20" t="s">
        <v>246</v>
      </c>
      <c r="HI52" s="20" t="s">
        <v>247</v>
      </c>
      <c r="HJ52" s="20" t="s">
        <v>248</v>
      </c>
      <c r="HK52" s="20" t="s">
        <v>293</v>
      </c>
      <c r="HL52" s="20" t="s">
        <v>252</v>
      </c>
      <c r="HM52" s="20" t="s">
        <v>253</v>
      </c>
      <c r="HN52" s="20" t="s">
        <v>254</v>
      </c>
      <c r="HO52" s="20" t="s">
        <v>255</v>
      </c>
      <c r="HP52" s="20" t="s">
        <v>248</v>
      </c>
      <c r="HQ52" s="20" t="s">
        <v>251</v>
      </c>
      <c r="HR52" s="20" t="s">
        <v>252</v>
      </c>
      <c r="HS52" s="20" t="s">
        <v>253</v>
      </c>
      <c r="HT52" s="20" t="s">
        <v>254</v>
      </c>
      <c r="HU52" s="20" t="s">
        <v>255</v>
      </c>
      <c r="HV52" s="20" t="s">
        <v>297</v>
      </c>
      <c r="HW52" s="20" t="s">
        <v>251</v>
      </c>
      <c r="HX52" s="20" t="s">
        <v>252</v>
      </c>
      <c r="HY52" s="20" t="s">
        <v>253</v>
      </c>
      <c r="HZ52" s="20" t="s">
        <v>254</v>
      </c>
      <c r="IA52" s="20" t="s">
        <v>255</v>
      </c>
      <c r="IB52" s="20" t="s">
        <v>297</v>
      </c>
      <c r="IC52" s="20" t="s">
        <v>256</v>
      </c>
      <c r="ID52" s="20" t="s">
        <v>257</v>
      </c>
      <c r="IE52" s="20" t="s">
        <v>258</v>
      </c>
      <c r="IF52" s="20" t="s">
        <v>259</v>
      </c>
      <c r="IG52" s="20" t="s">
        <v>260</v>
      </c>
      <c r="IH52" s="20" t="s">
        <v>298</v>
      </c>
      <c r="II52" s="20" t="s">
        <v>244</v>
      </c>
      <c r="IJ52" s="20" t="s">
        <v>245</v>
      </c>
      <c r="IK52" s="20" t="s">
        <v>246</v>
      </c>
      <c r="IL52" s="20" t="s">
        <v>247</v>
      </c>
      <c r="IM52" s="20" t="s">
        <v>248</v>
      </c>
      <c r="IN52" s="20" t="s">
        <v>246</v>
      </c>
      <c r="IO52" s="20" t="s">
        <v>247</v>
      </c>
      <c r="IP52" s="20" t="s">
        <v>248</v>
      </c>
      <c r="IQ52" s="20" t="s">
        <v>293</v>
      </c>
      <c r="IR52" s="20" t="s">
        <v>246</v>
      </c>
      <c r="IS52" s="20" t="s">
        <v>247</v>
      </c>
      <c r="IT52" s="20" t="s">
        <v>248</v>
      </c>
      <c r="IU52" s="20" t="s">
        <v>293</v>
      </c>
      <c r="IV52" s="20" t="s">
        <v>245</v>
      </c>
      <c r="IW52" s="20" t="s">
        <v>246</v>
      </c>
      <c r="IX52" s="20" t="s">
        <v>247</v>
      </c>
      <c r="IY52" s="20" t="s">
        <v>248</v>
      </c>
      <c r="IZ52" s="20" t="s">
        <v>293</v>
      </c>
      <c r="JA52" s="20" t="s">
        <v>249</v>
      </c>
      <c r="JB52" s="20" t="s">
        <v>294</v>
      </c>
      <c r="JC52" s="20" t="s">
        <v>295</v>
      </c>
      <c r="JD52" s="20" t="s">
        <v>249</v>
      </c>
      <c r="JE52" s="20" t="s">
        <v>294</v>
      </c>
      <c r="JF52" s="20" t="s">
        <v>295</v>
      </c>
      <c r="JG52" s="20" t="s">
        <v>244</v>
      </c>
      <c r="JH52" s="20" t="s">
        <v>245</v>
      </c>
      <c r="JI52" s="20" t="s">
        <v>246</v>
      </c>
      <c r="JJ52" s="20" t="s">
        <v>247</v>
      </c>
      <c r="JK52" s="20" t="s">
        <v>248</v>
      </c>
      <c r="JL52" s="20" t="s">
        <v>293</v>
      </c>
      <c r="JM52" s="20" t="s">
        <v>244</v>
      </c>
      <c r="JN52" s="20" t="s">
        <v>245</v>
      </c>
      <c r="JO52" s="20" t="s">
        <v>246</v>
      </c>
      <c r="JP52" s="20" t="s">
        <v>247</v>
      </c>
      <c r="JQ52" s="20" t="s">
        <v>248</v>
      </c>
      <c r="JR52" s="20" t="s">
        <v>293</v>
      </c>
      <c r="JS52" s="20" t="s">
        <v>244</v>
      </c>
      <c r="JT52" s="20" t="s">
        <v>245</v>
      </c>
      <c r="JU52" s="20" t="s">
        <v>246</v>
      </c>
      <c r="JV52" s="20" t="s">
        <v>247</v>
      </c>
      <c r="JW52" s="20" t="s">
        <v>248</v>
      </c>
      <c r="JX52" s="20" t="s">
        <v>293</v>
      </c>
      <c r="JY52" s="20" t="s">
        <v>244</v>
      </c>
      <c r="JZ52" s="20" t="s">
        <v>245</v>
      </c>
      <c r="KA52" s="20" t="s">
        <v>246</v>
      </c>
      <c r="KB52" s="20" t="s">
        <v>247</v>
      </c>
      <c r="KC52" s="20" t="s">
        <v>248</v>
      </c>
      <c r="KD52" s="20" t="s">
        <v>293</v>
      </c>
      <c r="KE52" s="20" t="s">
        <v>244</v>
      </c>
      <c r="KF52" s="20" t="s">
        <v>245</v>
      </c>
      <c r="KG52" s="20" t="s">
        <v>246</v>
      </c>
      <c r="KH52" s="20" t="s">
        <v>247</v>
      </c>
      <c r="KI52" s="20" t="s">
        <v>248</v>
      </c>
      <c r="KJ52" s="20" t="s">
        <v>293</v>
      </c>
      <c r="KK52" s="20" t="s">
        <v>244</v>
      </c>
      <c r="KL52" s="20" t="s">
        <v>245</v>
      </c>
      <c r="KM52" s="20" t="s">
        <v>246</v>
      </c>
      <c r="KN52" s="20" t="s">
        <v>247</v>
      </c>
      <c r="KO52" s="20" t="s">
        <v>248</v>
      </c>
      <c r="KP52" s="20" t="s">
        <v>293</v>
      </c>
      <c r="KQ52" s="20" t="s">
        <v>244</v>
      </c>
      <c r="KR52" s="20" t="s">
        <v>245</v>
      </c>
      <c r="KS52" s="20" t="s">
        <v>246</v>
      </c>
      <c r="KT52" s="20" t="s">
        <v>247</v>
      </c>
      <c r="KU52" s="20" t="s">
        <v>248</v>
      </c>
      <c r="KV52" s="20" t="s">
        <v>293</v>
      </c>
      <c r="KW52" s="20" t="s">
        <v>246</v>
      </c>
      <c r="KX52" s="20" t="s">
        <v>247</v>
      </c>
      <c r="KY52" s="20" t="s">
        <v>248</v>
      </c>
      <c r="KZ52" s="20" t="s">
        <v>293</v>
      </c>
      <c r="LA52" s="20" t="s">
        <v>244</v>
      </c>
      <c r="LB52" s="20" t="s">
        <v>245</v>
      </c>
      <c r="LC52" s="20" t="s">
        <v>246</v>
      </c>
      <c r="LD52" s="20" t="s">
        <v>247</v>
      </c>
      <c r="LE52" s="20" t="s">
        <v>248</v>
      </c>
      <c r="LF52" s="20" t="s">
        <v>293</v>
      </c>
      <c r="LG52" s="20" t="s">
        <v>246</v>
      </c>
      <c r="LH52" s="20" t="s">
        <v>247</v>
      </c>
      <c r="LI52" s="20" t="s">
        <v>248</v>
      </c>
      <c r="LJ52" s="20" t="s">
        <v>293</v>
      </c>
      <c r="LK52" s="20" t="s">
        <v>244</v>
      </c>
      <c r="LL52" s="20" t="s">
        <v>245</v>
      </c>
      <c r="LM52" s="20" t="s">
        <v>246</v>
      </c>
      <c r="LN52" s="20" t="s">
        <v>247</v>
      </c>
      <c r="LO52" s="20" t="s">
        <v>248</v>
      </c>
      <c r="LP52" s="20" t="s">
        <v>293</v>
      </c>
      <c r="LQ52" s="20" t="s">
        <v>247</v>
      </c>
      <c r="LR52" s="20" t="s">
        <v>248</v>
      </c>
      <c r="LS52" s="20" t="s">
        <v>293</v>
      </c>
      <c r="LT52" s="20" t="s">
        <v>248</v>
      </c>
      <c r="LU52" s="20" t="s">
        <v>293</v>
      </c>
      <c r="LV52" s="20" t="s">
        <v>248</v>
      </c>
      <c r="LW52" s="20" t="s">
        <v>293</v>
      </c>
      <c r="LX52" s="20" t="s">
        <v>245</v>
      </c>
      <c r="LY52" s="20" t="s">
        <v>246</v>
      </c>
      <c r="LZ52" s="20" t="s">
        <v>247</v>
      </c>
      <c r="MA52" s="20" t="s">
        <v>248</v>
      </c>
      <c r="MB52" s="20" t="s">
        <v>293</v>
      </c>
      <c r="MC52" s="20" t="s">
        <v>245</v>
      </c>
      <c r="MD52" s="20" t="s">
        <v>246</v>
      </c>
      <c r="ME52" s="20" t="s">
        <v>247</v>
      </c>
      <c r="MF52" s="20" t="s">
        <v>248</v>
      </c>
      <c r="MG52" s="20" t="s">
        <v>293</v>
      </c>
      <c r="MH52" s="20" t="s">
        <v>245</v>
      </c>
      <c r="MI52" s="20" t="s">
        <v>246</v>
      </c>
      <c r="MJ52" s="20" t="s">
        <v>247</v>
      </c>
      <c r="MK52" s="20" t="s">
        <v>248</v>
      </c>
      <c r="ML52" s="20" t="s">
        <v>293</v>
      </c>
      <c r="MM52" s="20" t="s">
        <v>245</v>
      </c>
      <c r="MN52" s="20" t="s">
        <v>246</v>
      </c>
      <c r="MO52" s="20" t="s">
        <v>247</v>
      </c>
      <c r="MP52" s="20" t="s">
        <v>248</v>
      </c>
      <c r="MQ52" s="20" t="s">
        <v>293</v>
      </c>
      <c r="MR52" s="20" t="s">
        <v>245</v>
      </c>
      <c r="MS52" s="20" t="s">
        <v>246</v>
      </c>
      <c r="MT52" s="20" t="s">
        <v>247</v>
      </c>
      <c r="MU52" s="20" t="s">
        <v>248</v>
      </c>
      <c r="MV52" s="20" t="s">
        <v>293</v>
      </c>
      <c r="MW52" s="20" t="s">
        <v>245</v>
      </c>
      <c r="MX52" s="20" t="s">
        <v>246</v>
      </c>
      <c r="MY52" s="20" t="s">
        <v>247</v>
      </c>
      <c r="MZ52" s="20" t="s">
        <v>248</v>
      </c>
      <c r="NA52" s="20" t="s">
        <v>293</v>
      </c>
      <c r="NB52" s="20" t="s">
        <v>308</v>
      </c>
      <c r="NC52" s="20" t="s">
        <v>310</v>
      </c>
      <c r="ND52" s="20" t="s">
        <v>309</v>
      </c>
      <c r="NE52" s="20" t="s">
        <v>308</v>
      </c>
      <c r="NF52" s="20" t="s">
        <v>310</v>
      </c>
      <c r="NG52" s="20" t="s">
        <v>309</v>
      </c>
      <c r="NH52" s="20" t="s">
        <v>308</v>
      </c>
      <c r="NI52" s="20" t="s">
        <v>310</v>
      </c>
      <c r="NJ52" s="20" t="s">
        <v>309</v>
      </c>
      <c r="NK52" s="20" t="s">
        <v>308</v>
      </c>
      <c r="NL52" s="20" t="s">
        <v>310</v>
      </c>
      <c r="NM52" s="20" t="s">
        <v>309</v>
      </c>
      <c r="NN52" s="20" t="s">
        <v>244</v>
      </c>
    </row>
    <row r="53" spans="1:378">
      <c r="A53" t="str">
        <f>Contents!F2</f>
        <v>Shetland Islands</v>
      </c>
      <c r="B53" t="b">
        <v>1</v>
      </c>
      <c r="D53">
        <f>IF($B$53=TRUE,D47,#N/A)</f>
        <v>8760.5794604524199</v>
      </c>
      <c r="E53">
        <f>IF($B$53=TRUE,E47,#N/A)</f>
        <v>8715.6089349227677</v>
      </c>
      <c r="F53">
        <f t="shared" ref="F53:BR53" si="67">IF($B$53=TRUE,F47,#N/A)</f>
        <v>8835.7235337486745</v>
      </c>
      <c r="G53">
        <f t="shared" si="67"/>
        <v>7567.1646840799431</v>
      </c>
      <c r="H53">
        <f t="shared" si="67"/>
        <v>7602.3777240794643</v>
      </c>
      <c r="I53">
        <f t="shared" si="67"/>
        <v>7317.9128563743952</v>
      </c>
      <c r="J53">
        <f t="shared" si="67"/>
        <v>13284.112802568012</v>
      </c>
      <c r="K53">
        <f t="shared" si="67"/>
        <v>13569.092835883815</v>
      </c>
      <c r="L53">
        <f t="shared" si="67"/>
        <v>14151.488727825743</v>
      </c>
      <c r="M53">
        <f t="shared" si="67"/>
        <v>10743.005701826627</v>
      </c>
      <c r="N53">
        <f t="shared" si="67"/>
        <v>10554.190037120099</v>
      </c>
      <c r="O53">
        <f t="shared" si="67"/>
        <v>10566.352429296592</v>
      </c>
      <c r="P53">
        <f t="shared" si="67"/>
        <v>7091.0773214242417</v>
      </c>
      <c r="Q53">
        <f t="shared" si="67"/>
        <v>3592.0874678219088</v>
      </c>
      <c r="R53">
        <f t="shared" si="67"/>
        <v>5245.1610229203798</v>
      </c>
      <c r="S53">
        <f t="shared" si="67"/>
        <v>4881.500248596104</v>
      </c>
      <c r="T53">
        <f t="shared" si="67"/>
        <v>4853.1637961447213</v>
      </c>
      <c r="U53">
        <f t="shared" si="67"/>
        <v>4668.7898089171977</v>
      </c>
      <c r="V53">
        <f t="shared" si="67"/>
        <v>60</v>
      </c>
      <c r="W53">
        <f t="shared" si="67"/>
        <v>62</v>
      </c>
      <c r="X53">
        <f t="shared" si="67"/>
        <v>63</v>
      </c>
      <c r="Y53">
        <f>IF($B$53=TRUE,Y47,#N/A)</f>
        <v>63</v>
      </c>
      <c r="Z53">
        <f>IF($B$53=TRUE,Z47,#N/A)</f>
        <v>68</v>
      </c>
      <c r="AA53">
        <f t="shared" si="67"/>
        <v>27</v>
      </c>
      <c r="AB53">
        <f t="shared" si="67"/>
        <v>31</v>
      </c>
      <c r="AC53">
        <f t="shared" si="67"/>
        <v>32</v>
      </c>
      <c r="AD53">
        <f t="shared" si="67"/>
        <v>32</v>
      </c>
      <c r="AE53">
        <f t="shared" si="67"/>
        <v>37</v>
      </c>
      <c r="AF53" t="e">
        <f t="shared" si="67"/>
        <v>#N/A</v>
      </c>
      <c r="AG53" t="e">
        <f t="shared" si="67"/>
        <v>#N/A</v>
      </c>
      <c r="AH53" t="e">
        <f t="shared" si="67"/>
        <v>#N/A</v>
      </c>
      <c r="AI53" t="e">
        <f t="shared" si="67"/>
        <v>#N/A</v>
      </c>
      <c r="AJ53" t="e">
        <f t="shared" ref="AJ53:AO53" si="68">IF($B$53=TRUE,AJ47,#N/A)</f>
        <v>#N/A</v>
      </c>
      <c r="AK53" t="e">
        <f t="shared" si="68"/>
        <v>#N/A</v>
      </c>
      <c r="AL53" t="e">
        <f t="shared" si="68"/>
        <v>#N/A</v>
      </c>
      <c r="AM53" t="e">
        <f t="shared" si="68"/>
        <v>#N/A</v>
      </c>
      <c r="AN53" t="e">
        <f t="shared" si="68"/>
        <v>#N/A</v>
      </c>
      <c r="AO53" t="e">
        <f t="shared" si="68"/>
        <v>#N/A</v>
      </c>
      <c r="AP53">
        <f t="shared" si="67"/>
        <v>13531.755068632401</v>
      </c>
      <c r="AQ53">
        <f t="shared" si="67"/>
        <v>11128.752546185342</v>
      </c>
      <c r="AR53">
        <f t="shared" si="67"/>
        <v>7704.9544451210641</v>
      </c>
      <c r="AS53">
        <f t="shared" si="67"/>
        <v>12265.212980816603</v>
      </c>
      <c r="AT53">
        <f t="shared" si="67"/>
        <v>9290.7865529675273</v>
      </c>
      <c r="AU53">
        <f t="shared" si="67"/>
        <v>9216.3461538461543</v>
      </c>
      <c r="AV53">
        <f t="shared" si="67"/>
        <v>459.82526433678458</v>
      </c>
      <c r="AW53">
        <f t="shared" si="67"/>
        <v>427.99996250479205</v>
      </c>
      <c r="AX53">
        <f t="shared" si="67"/>
        <v>470.41024213901079</v>
      </c>
      <c r="AY53">
        <f t="shared" si="67"/>
        <v>165.22891373807289</v>
      </c>
      <c r="AZ53">
        <f t="shared" si="67"/>
        <v>203.74805196300588</v>
      </c>
      <c r="BA53">
        <f t="shared" si="67"/>
        <v>417.69230769230768</v>
      </c>
      <c r="BB53">
        <f t="shared" si="67"/>
        <v>85.714285714285708</v>
      </c>
      <c r="BC53">
        <f t="shared" si="67"/>
        <v>87.096774193548384</v>
      </c>
      <c r="BD53">
        <f t="shared" si="67"/>
        <v>90.322580645161281</v>
      </c>
      <c r="BE53">
        <f t="shared" si="67"/>
        <v>90.322580645161281</v>
      </c>
      <c r="BF53">
        <f t="shared" si="67"/>
        <v>88.571428571428569</v>
      </c>
      <c r="BG53">
        <f t="shared" si="67"/>
        <v>86.206896551724128</v>
      </c>
      <c r="BH53">
        <f t="shared" si="67"/>
        <v>93</v>
      </c>
      <c r="BI53">
        <f t="shared" si="67"/>
        <v>90.666666666666671</v>
      </c>
      <c r="BJ53">
        <f t="shared" si="67"/>
        <v>88.333333333333329</v>
      </c>
      <c r="BK53">
        <f t="shared" si="67"/>
        <v>90.3</v>
      </c>
      <c r="BL53">
        <f t="shared" si="67"/>
        <v>95.4</v>
      </c>
      <c r="BM53">
        <f t="shared" si="67"/>
        <v>93.2</v>
      </c>
      <c r="BN53">
        <f t="shared" si="67"/>
        <v>95.6</v>
      </c>
      <c r="BO53">
        <f t="shared" si="67"/>
        <v>93.4</v>
      </c>
      <c r="BP53">
        <f t="shared" si="67"/>
        <v>851.74</v>
      </c>
      <c r="BQ53" t="e">
        <f t="shared" si="67"/>
        <v>#N/A</v>
      </c>
      <c r="BR53">
        <f t="shared" si="67"/>
        <v>7.8391520186748016</v>
      </c>
      <c r="BS53">
        <f t="shared" ref="BS53:ED53" si="69">IF($B$53=TRUE,BS47,#N/A)</f>
        <v>2.090034601599529</v>
      </c>
      <c r="BT53">
        <f t="shared" si="69"/>
        <v>4.5328629208056936</v>
      </c>
      <c r="BU53">
        <f t="shared" si="69"/>
        <v>5.2647527700557308</v>
      </c>
      <c r="BV53">
        <f t="shared" si="69"/>
        <v>5.3159268929503911</v>
      </c>
      <c r="BW53">
        <f t="shared" si="69"/>
        <v>371449.1814231163</v>
      </c>
      <c r="BX53">
        <f t="shared" si="69"/>
        <v>406156.2911789841</v>
      </c>
      <c r="BY53">
        <f t="shared" si="69"/>
        <v>250184.07994590313</v>
      </c>
      <c r="BZ53">
        <f t="shared" si="69"/>
        <v>301156.01023737103</v>
      </c>
      <c r="CA53">
        <f t="shared" si="69"/>
        <v>98106.105519113553</v>
      </c>
      <c r="CB53">
        <f t="shared" si="69"/>
        <v>103663.79310344828</v>
      </c>
      <c r="CC53">
        <f t="shared" si="69"/>
        <v>23.809523809523807</v>
      </c>
      <c r="CD53">
        <f t="shared" si="69"/>
        <v>21.276595744680851</v>
      </c>
      <c r="CE53">
        <f t="shared" si="69"/>
        <v>23.776223776223777</v>
      </c>
      <c r="CF53">
        <f t="shared" si="69"/>
        <v>24.031007751937985</v>
      </c>
      <c r="CG53">
        <f t="shared" si="69"/>
        <v>25</v>
      </c>
      <c r="CH53">
        <f t="shared" si="69"/>
        <v>23.015873015873016</v>
      </c>
      <c r="CI53">
        <f t="shared" si="69"/>
        <v>15.43605568639911</v>
      </c>
      <c r="CJ53">
        <f t="shared" si="69"/>
        <v>13.551139770527438</v>
      </c>
      <c r="CK53">
        <f t="shared" si="69"/>
        <v>16.318021422792519</v>
      </c>
      <c r="CL53">
        <f t="shared" si="69"/>
        <v>8.8333957644088681</v>
      </c>
      <c r="CM53">
        <f t="shared" si="69"/>
        <v>11.871970557425287</v>
      </c>
      <c r="CN53">
        <f t="shared" si="69"/>
        <v>12.931526648599819</v>
      </c>
      <c r="CO53" t="e">
        <f t="shared" si="69"/>
        <v>#N/A</v>
      </c>
      <c r="CP53">
        <f t="shared" si="69"/>
        <v>0.1</v>
      </c>
      <c r="CQ53">
        <f t="shared" si="69"/>
        <v>48</v>
      </c>
      <c r="CR53">
        <f t="shared" si="69"/>
        <v>1488</v>
      </c>
      <c r="CS53">
        <f t="shared" si="69"/>
        <v>567.27</v>
      </c>
      <c r="CT53">
        <f t="shared" si="69"/>
        <v>333.5</v>
      </c>
      <c r="CU53">
        <f t="shared" si="69"/>
        <v>6.15</v>
      </c>
      <c r="CV53">
        <f t="shared" si="69"/>
        <v>6.6762402088772843</v>
      </c>
      <c r="CW53">
        <f t="shared" si="69"/>
        <v>5.8166666666666664</v>
      </c>
      <c r="CX53">
        <f t="shared" si="69"/>
        <v>5.6997084548104953</v>
      </c>
      <c r="CY53">
        <f t="shared" si="69"/>
        <v>7.5609756097560972</v>
      </c>
      <c r="CZ53">
        <f t="shared" si="69"/>
        <v>6.218461538461538</v>
      </c>
      <c r="DA53">
        <f t="shared" si="69"/>
        <v>12.225189141076992</v>
      </c>
      <c r="DB53">
        <f t="shared" si="69"/>
        <v>12.967653758542141</v>
      </c>
      <c r="DC53">
        <f t="shared" si="69"/>
        <v>12.150429799426934</v>
      </c>
      <c r="DD53">
        <f t="shared" si="69"/>
        <v>10.383575883575883</v>
      </c>
      <c r="DE53">
        <f t="shared" si="69"/>
        <v>12.218662169758291</v>
      </c>
      <c r="DF53">
        <f t="shared" si="69"/>
        <v>10.788851351351351</v>
      </c>
      <c r="DG53">
        <f t="shared" si="69"/>
        <v>96.430002264563555</v>
      </c>
      <c r="DH53">
        <f t="shared" si="69"/>
        <v>96.549999976349653</v>
      </c>
      <c r="DI53">
        <f t="shared" si="69"/>
        <v>96.490000152583008</v>
      </c>
      <c r="DJ53">
        <f t="shared" si="69"/>
        <v>96.640000367610867</v>
      </c>
      <c r="DK53">
        <f t="shared" si="69"/>
        <v>96.945643791035479</v>
      </c>
      <c r="DL53">
        <f t="shared" si="69"/>
        <v>97.100000374259892</v>
      </c>
      <c r="DM53">
        <f t="shared" si="69"/>
        <v>85.455315800623438</v>
      </c>
      <c r="DN53">
        <f t="shared" si="69"/>
        <v>81.92023588310272</v>
      </c>
      <c r="DO53">
        <f t="shared" si="69"/>
        <v>84.85852545925286</v>
      </c>
      <c r="DP53">
        <f t="shared" si="69"/>
        <v>85.01807051187491</v>
      </c>
      <c r="DQ53">
        <f t="shared" si="69"/>
        <v>84.857482185273156</v>
      </c>
      <c r="DR53">
        <f t="shared" si="69"/>
        <v>87.320320477574427</v>
      </c>
      <c r="DS53">
        <f t="shared" si="69"/>
        <v>23.251639202238163</v>
      </c>
      <c r="DT53">
        <f t="shared" si="69"/>
        <v>26.428847289031438</v>
      </c>
      <c r="DU53">
        <f t="shared" si="69"/>
        <v>44.673604311521601</v>
      </c>
      <c r="DV53">
        <f t="shared" si="69"/>
        <v>37.386332607537135</v>
      </c>
      <c r="DW53">
        <f t="shared" si="69"/>
        <v>28.502188217226006</v>
      </c>
      <c r="DX53">
        <f t="shared" si="69"/>
        <v>30.005738149128121</v>
      </c>
      <c r="DY53">
        <f t="shared" si="69"/>
        <v>1</v>
      </c>
      <c r="DZ53">
        <f t="shared" si="69"/>
        <v>1.4</v>
      </c>
      <c r="EA53">
        <f t="shared" si="69"/>
        <v>1.8920458140859329</v>
      </c>
      <c r="EB53">
        <f t="shared" si="69"/>
        <v>2.178595388580912</v>
      </c>
      <c r="EC53">
        <f t="shared" si="69"/>
        <v>2.1861130469867587</v>
      </c>
      <c r="ED53">
        <f t="shared" si="69"/>
        <v>2.5900681596884128</v>
      </c>
      <c r="EE53">
        <f t="shared" ref="EE53:GO53" si="70">IF($B$53=TRUE,EE47,#N/A)</f>
        <v>54.452405322415551</v>
      </c>
      <c r="EF53">
        <f t="shared" si="70"/>
        <v>49.156626506024097</v>
      </c>
      <c r="EG53">
        <f t="shared" si="70"/>
        <v>48.888888888888886</v>
      </c>
      <c r="EH53">
        <f t="shared" si="70"/>
        <v>46.107784431137731</v>
      </c>
      <c r="EI53">
        <f t="shared" si="70"/>
        <v>43.093922651933703</v>
      </c>
      <c r="EJ53">
        <f t="shared" si="70"/>
        <v>43.835616438356162</v>
      </c>
      <c r="EK53">
        <f t="shared" si="70"/>
        <v>80.399999999999991</v>
      </c>
      <c r="EL53">
        <f t="shared" si="70"/>
        <v>75.666666666666671</v>
      </c>
      <c r="EM53">
        <f t="shared" si="70"/>
        <v>67.666666666666671</v>
      </c>
      <c r="EN53">
        <f t="shared" si="70"/>
        <v>1707.5964752628415</v>
      </c>
      <c r="EO53">
        <f t="shared" si="70"/>
        <v>1610.7190842440466</v>
      </c>
      <c r="EP53">
        <f t="shared" si="70"/>
        <v>1538.1126014441388</v>
      </c>
      <c r="EQ53">
        <f t="shared" si="70"/>
        <v>1077.0995949234259</v>
      </c>
      <c r="ER53">
        <f t="shared" si="70"/>
        <v>874.8019188854455</v>
      </c>
      <c r="ES53">
        <f t="shared" si="70"/>
        <v>959.13461538461536</v>
      </c>
      <c r="ET53">
        <f t="shared" si="70"/>
        <v>0.94126265649194374</v>
      </c>
      <c r="EU53">
        <f t="shared" si="70"/>
        <v>1.1434271363920983</v>
      </c>
      <c r="EV53">
        <f t="shared" si="70"/>
        <v>1.4915307168376171</v>
      </c>
      <c r="EW53">
        <f t="shared" si="70"/>
        <v>1.1039796306052527</v>
      </c>
      <c r="EX53">
        <f t="shared" si="70"/>
        <v>1.0598445146195079</v>
      </c>
      <c r="EY53">
        <f t="shared" si="70"/>
        <v>1.1842154523368058</v>
      </c>
      <c r="EZ53">
        <f t="shared" si="70"/>
        <v>6.7624186957601538</v>
      </c>
      <c r="FA53">
        <f t="shared" si="70"/>
        <v>4.798122021137365</v>
      </c>
      <c r="FB53">
        <f t="shared" si="70"/>
        <v>4.8394613196467198</v>
      </c>
      <c r="FC53">
        <f t="shared" si="70"/>
        <v>4.0456416542683362</v>
      </c>
      <c r="FD53">
        <f t="shared" si="70"/>
        <v>4.6124807257628833</v>
      </c>
      <c r="FE53">
        <f t="shared" si="70"/>
        <v>4.4679352380756514</v>
      </c>
      <c r="FF53">
        <f t="shared" si="70"/>
        <v>7.1611689710717563</v>
      </c>
      <c r="FG53">
        <f t="shared" si="70"/>
        <v>5.9997845531178964</v>
      </c>
      <c r="FH53">
        <f t="shared" si="70"/>
        <v>5.1296919701534032</v>
      </c>
      <c r="FI53">
        <f t="shared" si="70"/>
        <v>4.846416084043379</v>
      </c>
      <c r="FJ53">
        <f t="shared" si="70"/>
        <v>5.0191624925998646</v>
      </c>
      <c r="FK53">
        <f t="shared" si="70"/>
        <v>4.8942138638114621</v>
      </c>
      <c r="FL53">
        <f t="shared" si="70"/>
        <v>22410.495927036027</v>
      </c>
      <c r="FM53">
        <f t="shared" si="70"/>
        <v>23744.955666286984</v>
      </c>
      <c r="FN53">
        <f t="shared" si="70"/>
        <v>15357.480995965499</v>
      </c>
      <c r="FO53">
        <f t="shared" si="70"/>
        <v>12566.474894643728</v>
      </c>
      <c r="FP53">
        <f t="shared" si="70"/>
        <v>12625.378057109367</v>
      </c>
      <c r="FQ53">
        <f t="shared" si="70"/>
        <v>13793.103448275862</v>
      </c>
      <c r="FR53">
        <f t="shared" si="70"/>
        <v>91.666666666666671</v>
      </c>
      <c r="FS53">
        <f t="shared" si="70"/>
        <v>88.666666666666671</v>
      </c>
      <c r="FT53">
        <f t="shared" si="70"/>
        <v>93.533333333333346</v>
      </c>
      <c r="FU53">
        <f t="shared" si="70"/>
        <v>95</v>
      </c>
      <c r="FV53">
        <f t="shared" si="70"/>
        <v>93.333333333333329</v>
      </c>
      <c r="FW53">
        <f t="shared" si="70"/>
        <v>95.517241379310349</v>
      </c>
      <c r="FX53">
        <f t="shared" si="70"/>
        <v>95.333333333333329</v>
      </c>
      <c r="FY53">
        <f t="shared" si="70"/>
        <v>93</v>
      </c>
      <c r="FZ53">
        <f t="shared" si="70"/>
        <v>95.933333333333337</v>
      </c>
      <c r="GA53">
        <f t="shared" si="70"/>
        <v>95</v>
      </c>
      <c r="GB53">
        <f t="shared" si="70"/>
        <v>92.333333333333329</v>
      </c>
      <c r="GC53">
        <f t="shared" si="70"/>
        <v>184.24706306211417</v>
      </c>
      <c r="GD53">
        <f t="shared" si="70"/>
        <v>195.65222303347855</v>
      </c>
      <c r="GE53">
        <f t="shared" si="70"/>
        <v>183.10955461324968</v>
      </c>
      <c r="GF53">
        <f t="shared" si="70"/>
        <v>149.50380206550267</v>
      </c>
      <c r="GG53">
        <f t="shared" si="70"/>
        <v>124.91161510818898</v>
      </c>
      <c r="GH53">
        <f t="shared" si="70"/>
        <v>149.38136872949045</v>
      </c>
      <c r="GI53">
        <f t="shared" si="70"/>
        <v>131.21645174979804</v>
      </c>
      <c r="GJ53">
        <f t="shared" si="70"/>
        <v>44.371851976990868</v>
      </c>
      <c r="GK53">
        <f t="shared" si="70"/>
        <v>36.562446608576799</v>
      </c>
      <c r="GL53">
        <f t="shared" si="70"/>
        <v>291.07787729597464</v>
      </c>
      <c r="GM53">
        <f t="shared" si="70"/>
        <v>295.25529068675513</v>
      </c>
      <c r="GN53">
        <f t="shared" si="70"/>
        <v>337.47349625738639</v>
      </c>
      <c r="GO53">
        <f t="shared" si="70"/>
        <v>175.70938653852269</v>
      </c>
      <c r="GP53">
        <f t="shared" ref="GP53:IX53" si="71">IF($B$53=TRUE,GP47,#N/A)</f>
        <v>205.36316382193783</v>
      </c>
      <c r="GQ53">
        <f t="shared" si="71"/>
        <v>60.461605945034293</v>
      </c>
      <c r="GR53">
        <f t="shared" si="71"/>
        <v>17.1561740075167</v>
      </c>
      <c r="GS53">
        <f t="shared" si="71"/>
        <v>14.643593296581479</v>
      </c>
      <c r="GT53">
        <f t="shared" si="71"/>
        <v>52.280881599179907</v>
      </c>
      <c r="GU53">
        <f t="shared" si="71"/>
        <v>24517.465629577873</v>
      </c>
      <c r="GV53">
        <f t="shared" si="71"/>
        <v>18760.865962076248</v>
      </c>
      <c r="GW53">
        <f t="shared" si="71"/>
        <v>17187.878440252087</v>
      </c>
      <c r="GX53">
        <f t="shared" si="71"/>
        <v>15993.695320455654</v>
      </c>
      <c r="GY53">
        <f t="shared" si="71"/>
        <v>13014.516421883285</v>
      </c>
      <c r="GZ53">
        <f t="shared" si="71"/>
        <v>12456.896551724138</v>
      </c>
      <c r="HA53">
        <f t="shared" si="71"/>
        <v>94.6</v>
      </c>
      <c r="HB53">
        <f t="shared" si="71"/>
        <v>96.5</v>
      </c>
      <c r="HC53">
        <f t="shared" si="71"/>
        <v>98.3</v>
      </c>
      <c r="HD53">
        <f t="shared" si="71"/>
        <v>88.38174273858921</v>
      </c>
      <c r="HE53">
        <f t="shared" si="71"/>
        <v>95.8</v>
      </c>
      <c r="HF53">
        <f t="shared" si="71"/>
        <v>9432.6095207994495</v>
      </c>
      <c r="HG53">
        <f t="shared" si="71"/>
        <v>13041.749577539622</v>
      </c>
      <c r="HH53">
        <f t="shared" si="71"/>
        <v>5331.6692956677616</v>
      </c>
      <c r="HI53">
        <f t="shared" si="71"/>
        <v>4478.499535908386</v>
      </c>
      <c r="HJ53">
        <f t="shared" si="71"/>
        <v>4781.8989764999733</v>
      </c>
      <c r="HK53">
        <f t="shared" si="71"/>
        <v>6009.6268407758653</v>
      </c>
      <c r="HL53">
        <f t="shared" si="71"/>
        <v>26.37317656027782</v>
      </c>
      <c r="HM53">
        <f t="shared" si="71"/>
        <v>25.2</v>
      </c>
      <c r="HN53">
        <f t="shared" si="71"/>
        <v>21.08</v>
      </c>
      <c r="HO53">
        <f t="shared" si="71"/>
        <v>21.247765922611507</v>
      </c>
      <c r="HP53">
        <f t="shared" si="71"/>
        <v>20.742824151953386</v>
      </c>
      <c r="HQ53">
        <f t="shared" si="71"/>
        <v>38.197071427229332</v>
      </c>
      <c r="HR53">
        <f t="shared" si="71"/>
        <v>41.8</v>
      </c>
      <c r="HS53">
        <f t="shared" si="71"/>
        <v>39.6</v>
      </c>
      <c r="HT53">
        <f t="shared" si="71"/>
        <v>38.01</v>
      </c>
      <c r="HU53">
        <f t="shared" si="71"/>
        <v>39.298291031272093</v>
      </c>
      <c r="HV53">
        <f t="shared" si="71"/>
        <v>34.407572228516216</v>
      </c>
      <c r="HW53">
        <f t="shared" si="71"/>
        <v>38.77171180985092</v>
      </c>
      <c r="HX53">
        <f t="shared" si="71"/>
        <v>40.708166799432576</v>
      </c>
      <c r="HY53">
        <f t="shared" si="71"/>
        <v>39.9</v>
      </c>
      <c r="HZ53">
        <f t="shared" si="71"/>
        <v>38.18</v>
      </c>
      <c r="IA53">
        <f t="shared" si="71"/>
        <v>38.104630048689771</v>
      </c>
      <c r="IB53">
        <f t="shared" si="71"/>
        <v>35.01099468346743</v>
      </c>
      <c r="IC53">
        <f t="shared" si="71"/>
        <v>51.402311242150873</v>
      </c>
      <c r="ID53">
        <f t="shared" si="71"/>
        <v>54</v>
      </c>
      <c r="IE53">
        <f t="shared" si="71"/>
        <v>53.2</v>
      </c>
      <c r="IF53">
        <f t="shared" si="71"/>
        <v>53.99</v>
      </c>
      <c r="IG53">
        <f t="shared" si="71"/>
        <v>54.575988289270541</v>
      </c>
      <c r="IH53">
        <f t="shared" si="71"/>
        <v>51.063406518707424</v>
      </c>
      <c r="II53">
        <f t="shared" si="71"/>
        <v>78101.536019221705</v>
      </c>
      <c r="IJ53">
        <f t="shared" si="71"/>
        <v>86516.274110827828</v>
      </c>
      <c r="IK53">
        <f t="shared" si="71"/>
        <v>91921.666775270249</v>
      </c>
      <c r="IL53">
        <f t="shared" si="71"/>
        <v>34623.714045382025</v>
      </c>
      <c r="IM53">
        <f t="shared" si="71"/>
        <v>32730.86023709517</v>
      </c>
      <c r="IN53">
        <f t="shared" si="71"/>
        <v>14509.248033979035</v>
      </c>
      <c r="IO53">
        <f t="shared" si="71"/>
        <v>10633.171064698541</v>
      </c>
      <c r="IP53">
        <f t="shared" si="71"/>
        <v>10420.260656723825</v>
      </c>
      <c r="IQ53">
        <f t="shared" si="71"/>
        <v>11853.448275862069</v>
      </c>
      <c r="IR53">
        <f t="shared" si="71"/>
        <v>77412.418741291229</v>
      </c>
      <c r="IS53">
        <f t="shared" si="71"/>
        <v>23990.542980683487</v>
      </c>
      <c r="IT53">
        <f t="shared" si="71"/>
        <v>22310.599580371349</v>
      </c>
      <c r="IU53">
        <f t="shared" si="71"/>
        <v>27844.827586206899</v>
      </c>
      <c r="IV53">
        <f t="shared" si="71"/>
        <v>16.982788900597122</v>
      </c>
      <c r="IW53">
        <f t="shared" si="71"/>
        <v>14.11</v>
      </c>
      <c r="IX53">
        <f t="shared" si="71"/>
        <v>12.176274636261976</v>
      </c>
      <c r="IY53">
        <f t="shared" ref="IY53:KY53" si="72">IF($B$53=TRUE,IY47,#N/A)</f>
        <v>9</v>
      </c>
      <c r="IZ53">
        <f t="shared" si="72"/>
        <v>9.1652967145540138</v>
      </c>
      <c r="JA53">
        <f t="shared" si="72"/>
        <v>94.633333333333326</v>
      </c>
      <c r="JB53">
        <f t="shared" si="72"/>
        <v>94</v>
      </c>
      <c r="JC53">
        <f t="shared" si="72"/>
        <v>93.333333333333329</v>
      </c>
      <c r="JD53">
        <f t="shared" si="72"/>
        <v>82.600000000000009</v>
      </c>
      <c r="JE53">
        <f t="shared" si="72"/>
        <v>80</v>
      </c>
      <c r="JF53">
        <f t="shared" si="72"/>
        <v>73.333333333333329</v>
      </c>
      <c r="JG53">
        <f t="shared" si="72"/>
        <v>3.4932027041416132</v>
      </c>
      <c r="JH53">
        <f t="shared" si="72"/>
        <v>2.805199741376283</v>
      </c>
      <c r="JI53">
        <f t="shared" si="72"/>
        <v>3.6742214629157299</v>
      </c>
      <c r="JJ53">
        <f t="shared" si="72"/>
        <v>5.0399001681737943</v>
      </c>
      <c r="JK53">
        <f t="shared" si="72"/>
        <v>6.1365556680812388</v>
      </c>
      <c r="JL53">
        <f t="shared" si="72"/>
        <v>6.8510419180651327</v>
      </c>
      <c r="JM53">
        <f t="shared" si="72"/>
        <v>2.1876163748187269</v>
      </c>
      <c r="JN53">
        <f t="shared" si="72"/>
        <v>1.8593101167027974</v>
      </c>
      <c r="JO53">
        <f t="shared" si="72"/>
        <v>1.5978403260511518</v>
      </c>
      <c r="JP53">
        <f t="shared" si="72"/>
        <v>2.7158787776608597</v>
      </c>
      <c r="JQ53">
        <f t="shared" si="72"/>
        <v>1.6196796530303024</v>
      </c>
      <c r="JR53">
        <f t="shared" si="72"/>
        <v>1.3174354316622974</v>
      </c>
      <c r="JS53">
        <f t="shared" si="72"/>
        <v>85.881696428571431</v>
      </c>
      <c r="JT53">
        <f t="shared" si="72"/>
        <v>85.722379603399432</v>
      </c>
      <c r="JU53">
        <f t="shared" si="72"/>
        <v>86.220697541452267</v>
      </c>
      <c r="JV53">
        <f t="shared" si="72"/>
        <v>75.975473801560753</v>
      </c>
      <c r="JW53">
        <f t="shared" si="72"/>
        <v>89.039548022598865</v>
      </c>
      <c r="JX53">
        <f t="shared" si="72"/>
        <v>99.885123492245825</v>
      </c>
      <c r="JY53">
        <f t="shared" si="72"/>
        <v>84.730654954140292</v>
      </c>
      <c r="JZ53">
        <f t="shared" si="72"/>
        <v>92.113832649016004</v>
      </c>
      <c r="KA53">
        <f t="shared" si="72"/>
        <v>84.708520179372186</v>
      </c>
      <c r="KB53">
        <f t="shared" si="72"/>
        <v>12.324636037058045</v>
      </c>
      <c r="KC53">
        <f t="shared" si="72"/>
        <v>14.600370370370371</v>
      </c>
      <c r="KD53">
        <f t="shared" si="72"/>
        <v>18.681374628765379</v>
      </c>
      <c r="KE53">
        <f t="shared" si="72"/>
        <v>86.774553571428569</v>
      </c>
      <c r="KF53">
        <f t="shared" si="72"/>
        <v>86.628895184135985</v>
      </c>
      <c r="KG53">
        <f t="shared" si="72"/>
        <v>86.963979416809593</v>
      </c>
      <c r="KH53">
        <f t="shared" si="72"/>
        <v>76.532887402452616</v>
      </c>
      <c r="KI53">
        <f t="shared" si="72"/>
        <v>89.039548022598865</v>
      </c>
      <c r="KJ53">
        <f t="shared" si="72"/>
        <v>100</v>
      </c>
      <c r="KK53">
        <f t="shared" si="72"/>
        <v>70.454545454545453</v>
      </c>
      <c r="KL53">
        <f t="shared" si="72"/>
        <v>72.185430463576168</v>
      </c>
      <c r="KM53">
        <f t="shared" si="72"/>
        <v>77.083333333333343</v>
      </c>
      <c r="KN53">
        <f t="shared" si="72"/>
        <v>81.547619047619051</v>
      </c>
      <c r="KO53">
        <f t="shared" si="72"/>
        <v>81.875</v>
      </c>
      <c r="KP53">
        <f t="shared" si="72"/>
        <v>82.278481012658233</v>
      </c>
      <c r="KQ53">
        <f t="shared" si="72"/>
        <v>90.691241983649093</v>
      </c>
      <c r="KR53">
        <f t="shared" si="72"/>
        <v>94.072312606440164</v>
      </c>
      <c r="KS53">
        <f t="shared" si="72"/>
        <v>97.930756069604129</v>
      </c>
      <c r="KT53">
        <f t="shared" si="72"/>
        <v>87.444434225451431</v>
      </c>
      <c r="KU53">
        <f t="shared" si="72"/>
        <v>84.069222840879704</v>
      </c>
      <c r="KV53">
        <f t="shared" si="72"/>
        <v>83.917458237798883</v>
      </c>
      <c r="KW53">
        <f t="shared" si="72"/>
        <v>2.25</v>
      </c>
      <c r="KX53" t="e">
        <f t="shared" si="72"/>
        <v>#N/A</v>
      </c>
      <c r="KY53" t="e">
        <f t="shared" si="72"/>
        <v>#N/A</v>
      </c>
      <c r="KZ53">
        <f t="shared" ref="KZ53:LR53" si="73">IF($B$53=TRUE,KZ47,#N/A)</f>
        <v>7.0000000000000009</v>
      </c>
      <c r="LA53">
        <f t="shared" si="73"/>
        <v>6575.5372313249436</v>
      </c>
      <c r="LB53">
        <f t="shared" si="73"/>
        <v>6448.8408732205489</v>
      </c>
      <c r="LC53">
        <f t="shared" si="73"/>
        <v>7538.3417089817322</v>
      </c>
      <c r="LD53">
        <f t="shared" si="73"/>
        <v>3883.1875577713495</v>
      </c>
      <c r="LE53">
        <f t="shared" si="73"/>
        <v>5367.0989794859297</v>
      </c>
      <c r="LF53">
        <f t="shared" si="73"/>
        <v>5373.8019169329073</v>
      </c>
      <c r="LG53">
        <f t="shared" si="73"/>
        <v>22.624489795918368</v>
      </c>
      <c r="LH53">
        <f t="shared" si="73"/>
        <v>11</v>
      </c>
      <c r="LI53">
        <f t="shared" si="73"/>
        <v>9.3019480519480506</v>
      </c>
      <c r="LJ53">
        <f t="shared" si="73"/>
        <v>13.212698412698414</v>
      </c>
      <c r="LK53">
        <f t="shared" si="73"/>
        <v>47.346539909167532</v>
      </c>
      <c r="LL53">
        <f t="shared" si="73"/>
        <v>53.672513119500806</v>
      </c>
      <c r="LM53">
        <f t="shared" si="73"/>
        <v>63.926339265659216</v>
      </c>
      <c r="LN53">
        <f t="shared" si="73"/>
        <v>61.07769350707445</v>
      </c>
      <c r="LO53">
        <f t="shared" si="73"/>
        <v>55.599252754258643</v>
      </c>
      <c r="LP53">
        <f t="shared" si="73"/>
        <v>53.621153271289558</v>
      </c>
      <c r="LQ53">
        <f t="shared" si="73"/>
        <v>5.6034482758620694</v>
      </c>
      <c r="LR53">
        <f t="shared" si="73"/>
        <v>9.0439276485788103</v>
      </c>
      <c r="LS53">
        <f t="shared" ref="LS53" si="74">IF($B$53=TRUE,LS47,#N/A)</f>
        <v>6.4655172413793105</v>
      </c>
      <c r="LT53">
        <f t="shared" ref="LT53:LU53" si="75">IF($B$53=TRUE,LT47,#N/A)</f>
        <v>81.191699999999997</v>
      </c>
      <c r="LU53">
        <f t="shared" si="75"/>
        <v>78.72838747490222</v>
      </c>
      <c r="LV53">
        <f t="shared" ref="LV53:LX53" si="76">IF($B$53=TRUE,LV47,#N/A)</f>
        <v>80.492800000000003</v>
      </c>
      <c r="LW53">
        <f t="shared" si="76"/>
        <v>83.556485382356712</v>
      </c>
      <c r="LX53">
        <f t="shared" si="76"/>
        <v>851.74</v>
      </c>
      <c r="LY53">
        <f t="shared" ref="LY53:MB53" si="77">IF($B$53=TRUE,LY47,#N/A)</f>
        <v>899.92</v>
      </c>
      <c r="LZ53">
        <f t="shared" si="77"/>
        <v>895.84</v>
      </c>
      <c r="MA53" t="e">
        <f t="shared" si="77"/>
        <v>#N/A</v>
      </c>
      <c r="MB53">
        <f t="shared" si="77"/>
        <v>1008.51</v>
      </c>
      <c r="MC53" t="e">
        <f t="shared" ref="MC53:NA53" si="78">IF($B$53=TRUE,MC47,#N/A)</f>
        <v>#N/A</v>
      </c>
      <c r="MD53" t="e">
        <f t="shared" si="78"/>
        <v>#N/A</v>
      </c>
      <c r="ME53" t="e">
        <f t="shared" si="78"/>
        <v>#N/A</v>
      </c>
      <c r="MF53" t="e">
        <f t="shared" si="78"/>
        <v>#N/A</v>
      </c>
      <c r="MG53" t="e">
        <f t="shared" si="78"/>
        <v>#N/A</v>
      </c>
      <c r="MH53">
        <f t="shared" si="78"/>
        <v>739</v>
      </c>
      <c r="MI53">
        <f t="shared" si="78"/>
        <v>942</v>
      </c>
      <c r="MJ53">
        <f t="shared" si="78"/>
        <v>449</v>
      </c>
      <c r="MK53" t="str">
        <f t="shared" si="78"/>
        <v>*</v>
      </c>
      <c r="ML53">
        <f t="shared" si="78"/>
        <v>1177</v>
      </c>
      <c r="MM53">
        <f t="shared" si="78"/>
        <v>780</v>
      </c>
      <c r="MN53">
        <f t="shared" si="78"/>
        <v>846</v>
      </c>
      <c r="MO53">
        <f t="shared" si="78"/>
        <v>843</v>
      </c>
      <c r="MP53">
        <f t="shared" si="78"/>
        <v>942</v>
      </c>
      <c r="MQ53">
        <f t="shared" si="78"/>
        <v>1058</v>
      </c>
      <c r="MR53">
        <f t="shared" si="78"/>
        <v>854</v>
      </c>
      <c r="MS53">
        <f t="shared" si="78"/>
        <v>916</v>
      </c>
      <c r="MT53">
        <f t="shared" si="78"/>
        <v>951</v>
      </c>
      <c r="MU53" t="str">
        <f t="shared" si="78"/>
        <v>*</v>
      </c>
      <c r="MV53">
        <f t="shared" si="78"/>
        <v>923</v>
      </c>
      <c r="MW53">
        <f t="shared" si="78"/>
        <v>1114</v>
      </c>
      <c r="MX53">
        <f t="shared" si="78"/>
        <v>1141</v>
      </c>
      <c r="MY53">
        <f t="shared" si="78"/>
        <v>1037</v>
      </c>
      <c r="MZ53">
        <f t="shared" si="78"/>
        <v>849</v>
      </c>
      <c r="NA53">
        <f t="shared" si="78"/>
        <v>1140</v>
      </c>
      <c r="NB53">
        <f t="shared" ref="NB53:NM53" si="79">IF($B$53=TRUE,NB47,#N/A)</f>
        <v>76.895306859205775</v>
      </c>
      <c r="NC53">
        <f t="shared" si="79"/>
        <v>76.59574468085107</v>
      </c>
      <c r="ND53">
        <f t="shared" si="79"/>
        <v>67.953667953667946</v>
      </c>
      <c r="NE53">
        <f t="shared" si="79"/>
        <v>71.480144404332137</v>
      </c>
      <c r="NF53">
        <f t="shared" si="79"/>
        <v>65.531914893617014</v>
      </c>
      <c r="NG53">
        <f t="shared" si="79"/>
        <v>57.142857142857139</v>
      </c>
      <c r="NH53">
        <f t="shared" si="79"/>
        <v>84.532374100719423</v>
      </c>
      <c r="NI53">
        <f t="shared" si="79"/>
        <v>88.983050847457619</v>
      </c>
      <c r="NJ53">
        <f t="shared" si="79"/>
        <v>81.081081081081081</v>
      </c>
      <c r="NK53">
        <f t="shared" si="79"/>
        <v>81.949458483754512</v>
      </c>
      <c r="NL53">
        <f t="shared" si="79"/>
        <v>69.787234042553195</v>
      </c>
      <c r="NM53">
        <f t="shared" si="79"/>
        <v>60.617760617760617</v>
      </c>
      <c r="NN53" t="e">
        <f t="shared" ref="NN53" si="80">IF($B$53=TRUE,NN47,#N/A)</f>
        <v>#N/A</v>
      </c>
    </row>
    <row r="54" spans="1:378">
      <c r="A54" t="s">
        <v>243</v>
      </c>
      <c r="B54" t="b">
        <v>1</v>
      </c>
      <c r="D54">
        <f>IF($B$54=TRUE,D48,#N/A)</f>
        <v>5221.883695133909</v>
      </c>
      <c r="E54">
        <f>IF($B$54=TRUE,E48,#N/A)</f>
        <v>5067.0180909113806</v>
      </c>
      <c r="F54">
        <f t="shared" ref="F54:BR54" si="81">IF($B$54=TRUE,F48,#N/A)</f>
        <v>4893.2479745053588</v>
      </c>
      <c r="G54">
        <f t="shared" si="81"/>
        <v>4932.5366907663574</v>
      </c>
      <c r="H54">
        <f t="shared" si="81"/>
        <v>4813.4257837924679</v>
      </c>
      <c r="I54">
        <f t="shared" si="81"/>
        <v>4972.4627003473979</v>
      </c>
      <c r="J54">
        <f t="shared" si="81"/>
        <v>7451.799393157944</v>
      </c>
      <c r="K54">
        <f t="shared" si="81"/>
        <v>6835.694020221159</v>
      </c>
      <c r="L54">
        <f t="shared" si="81"/>
        <v>6719.162153832367</v>
      </c>
      <c r="M54">
        <f t="shared" si="81"/>
        <v>6786.2868526187594</v>
      </c>
      <c r="N54">
        <f t="shared" si="81"/>
        <v>6788.9042182295925</v>
      </c>
      <c r="O54">
        <f t="shared" si="81"/>
        <v>6961.6274256706565</v>
      </c>
      <c r="P54">
        <f t="shared" si="81"/>
        <v>3106.2563066105031</v>
      </c>
      <c r="Q54">
        <f t="shared" si="81"/>
        <v>2776.7186675718531</v>
      </c>
      <c r="R54">
        <f t="shared" si="81"/>
        <v>2972.4642420683913</v>
      </c>
      <c r="S54">
        <f t="shared" si="81"/>
        <v>2848.5541960403266</v>
      </c>
      <c r="T54">
        <f t="shared" si="81"/>
        <v>3527.8045080038655</v>
      </c>
      <c r="U54">
        <f t="shared" si="81"/>
        <v>3682.0449538507687</v>
      </c>
      <c r="V54">
        <f t="shared" si="81"/>
        <v>56.5</v>
      </c>
      <c r="W54">
        <f t="shared" si="81"/>
        <v>58.5</v>
      </c>
      <c r="X54">
        <f t="shared" si="81"/>
        <v>59.5</v>
      </c>
      <c r="Y54">
        <f>IF($B$54=TRUE,Y48,#N/A)</f>
        <v>61.5</v>
      </c>
      <c r="Z54">
        <f>IF($B$54=TRUE,Z48,#N/A)</f>
        <v>63</v>
      </c>
      <c r="AA54">
        <f t="shared" si="81"/>
        <v>28</v>
      </c>
      <c r="AB54">
        <f t="shared" si="81"/>
        <v>30.5</v>
      </c>
      <c r="AC54">
        <f t="shared" si="81"/>
        <v>32</v>
      </c>
      <c r="AD54">
        <f t="shared" si="81"/>
        <v>33.5</v>
      </c>
      <c r="AE54">
        <f t="shared" si="81"/>
        <v>34.5</v>
      </c>
      <c r="AF54">
        <f t="shared" si="81"/>
        <v>25.5</v>
      </c>
      <c r="AG54">
        <f t="shared" si="81"/>
        <v>31</v>
      </c>
      <c r="AH54">
        <f t="shared" si="81"/>
        <v>33</v>
      </c>
      <c r="AI54">
        <f t="shared" si="81"/>
        <v>37.5</v>
      </c>
      <c r="AJ54">
        <f t="shared" ref="AJ54:AO54" si="82">IF($B$54=TRUE,AJ48,#N/A)</f>
        <v>35.5</v>
      </c>
      <c r="AK54">
        <f t="shared" si="82"/>
        <v>10</v>
      </c>
      <c r="AL54">
        <f t="shared" si="82"/>
        <v>10</v>
      </c>
      <c r="AM54">
        <f t="shared" si="82"/>
        <v>12</v>
      </c>
      <c r="AN54">
        <f t="shared" si="82"/>
        <v>15</v>
      </c>
      <c r="AO54">
        <f t="shared" si="82"/>
        <v>14</v>
      </c>
      <c r="AP54">
        <f t="shared" si="81"/>
        <v>3487.8945758496684</v>
      </c>
      <c r="AQ54">
        <f t="shared" si="81"/>
        <v>3133.9728688522109</v>
      </c>
      <c r="AR54">
        <f t="shared" si="81"/>
        <v>3214.5842855835813</v>
      </c>
      <c r="AS54">
        <f t="shared" si="81"/>
        <v>3263.0739866714512</v>
      </c>
      <c r="AT54">
        <f t="shared" si="81"/>
        <v>3339.527547208842</v>
      </c>
      <c r="AU54">
        <f t="shared" si="81"/>
        <v>3556.4102564102568</v>
      </c>
      <c r="AV54">
        <f t="shared" si="81"/>
        <v>279.26838284215177</v>
      </c>
      <c r="AW54">
        <f t="shared" si="81"/>
        <v>262.24844174728821</v>
      </c>
      <c r="AX54">
        <f t="shared" si="81"/>
        <v>271.91692035948194</v>
      </c>
      <c r="AY54">
        <f t="shared" si="81"/>
        <v>233.56340386924876</v>
      </c>
      <c r="AZ54">
        <f t="shared" si="81"/>
        <v>263.83341332463596</v>
      </c>
      <c r="BA54">
        <f t="shared" si="81"/>
        <v>329.63949663024709</v>
      </c>
      <c r="BB54">
        <f t="shared" si="81"/>
        <v>89.272388059701484</v>
      </c>
      <c r="BC54">
        <f t="shared" si="81"/>
        <v>89.590347923681264</v>
      </c>
      <c r="BD54">
        <f t="shared" si="81"/>
        <v>90.623336527201104</v>
      </c>
      <c r="BE54">
        <f t="shared" si="81"/>
        <v>89.788673338178569</v>
      </c>
      <c r="BF54">
        <f t="shared" si="81"/>
        <v>88.821233411397344</v>
      </c>
      <c r="BG54">
        <f t="shared" si="81"/>
        <v>87.135998004614322</v>
      </c>
      <c r="BH54">
        <f t="shared" si="81"/>
        <v>85.466666666666669</v>
      </c>
      <c r="BI54">
        <f t="shared" si="81"/>
        <v>85.666666666666657</v>
      </c>
      <c r="BJ54">
        <f t="shared" si="81"/>
        <v>83.666666666666671</v>
      </c>
      <c r="BK54">
        <f t="shared" si="81"/>
        <v>93.65</v>
      </c>
      <c r="BL54">
        <f t="shared" si="81"/>
        <v>94.300000000000011</v>
      </c>
      <c r="BM54">
        <f t="shared" si="81"/>
        <v>93.8</v>
      </c>
      <c r="BN54">
        <f t="shared" si="81"/>
        <v>95.1</v>
      </c>
      <c r="BO54">
        <f t="shared" si="81"/>
        <v>94.2</v>
      </c>
      <c r="BP54">
        <f t="shared" si="81"/>
        <v>837.82999999999993</v>
      </c>
      <c r="BQ54">
        <f t="shared" si="81"/>
        <v>5.7337175604205965</v>
      </c>
      <c r="BR54">
        <f t="shared" si="81"/>
        <v>5.9046829044856395</v>
      </c>
      <c r="BS54">
        <f t="shared" ref="BS54:ED54" si="83">IF($B$54=TRUE,BS48,#N/A)</f>
        <v>5.3877510244647571</v>
      </c>
      <c r="BT54">
        <f t="shared" si="83"/>
        <v>5.1950313691153305</v>
      </c>
      <c r="BU54">
        <f t="shared" si="83"/>
        <v>5.1893170316419877</v>
      </c>
      <c r="BV54">
        <f t="shared" si="83"/>
        <v>5.5075944854040539</v>
      </c>
      <c r="BW54">
        <f t="shared" si="83"/>
        <v>37973.424935564311</v>
      </c>
      <c r="BX54">
        <f t="shared" si="83"/>
        <v>33761.241569589583</v>
      </c>
      <c r="BY54">
        <f t="shared" si="83"/>
        <v>31640.097970036477</v>
      </c>
      <c r="BZ54">
        <f t="shared" si="83"/>
        <v>30276.723198835436</v>
      </c>
      <c r="CA54">
        <f t="shared" si="83"/>
        <v>26646.692231620298</v>
      </c>
      <c r="CB54">
        <f t="shared" si="83"/>
        <v>27450.262694249621</v>
      </c>
      <c r="CC54">
        <f t="shared" si="83"/>
        <v>46.278942237387284</v>
      </c>
      <c r="CD54">
        <f t="shared" si="83"/>
        <v>47.029881736932381</v>
      </c>
      <c r="CE54">
        <f t="shared" si="83"/>
        <v>49.679368602787022</v>
      </c>
      <c r="CF54">
        <f t="shared" si="83"/>
        <v>48.706716729244889</v>
      </c>
      <c r="CG54">
        <f t="shared" si="83"/>
        <v>49.223602484472053</v>
      </c>
      <c r="CH54">
        <f t="shared" si="83"/>
        <v>49.239084288560136</v>
      </c>
      <c r="CI54">
        <f t="shared" si="83"/>
        <v>14.662580548159639</v>
      </c>
      <c r="CJ54">
        <f t="shared" si="83"/>
        <v>12.750233115575812</v>
      </c>
      <c r="CK54">
        <f t="shared" si="83"/>
        <v>12.020947842674948</v>
      </c>
      <c r="CL54">
        <f t="shared" si="83"/>
        <v>9.8365052383853424</v>
      </c>
      <c r="CM54">
        <f t="shared" si="83"/>
        <v>11.171342217640596</v>
      </c>
      <c r="CN54">
        <f t="shared" si="83"/>
        <v>11.390422470683898</v>
      </c>
      <c r="CO54">
        <f t="shared" si="83"/>
        <v>34.85</v>
      </c>
      <c r="CP54">
        <f t="shared" si="83"/>
        <v>21.6</v>
      </c>
      <c r="CQ54">
        <f t="shared" si="83"/>
        <v>21.55</v>
      </c>
      <c r="CR54">
        <f t="shared" si="83"/>
        <v>13.6</v>
      </c>
      <c r="CS54">
        <f t="shared" si="83"/>
        <v>19</v>
      </c>
      <c r="CT54">
        <f t="shared" si="83"/>
        <v>6.4</v>
      </c>
      <c r="CU54">
        <f t="shared" si="83"/>
        <v>6.2363500865255812</v>
      </c>
      <c r="CV54">
        <f t="shared" si="83"/>
        <v>6.6343465195329818</v>
      </c>
      <c r="CW54">
        <f t="shared" si="83"/>
        <v>6.2422503696785743</v>
      </c>
      <c r="CX54">
        <f t="shared" si="83"/>
        <v>6.3886867080932692</v>
      </c>
      <c r="CY54">
        <f t="shared" si="83"/>
        <v>6.378474078692264</v>
      </c>
      <c r="CZ54">
        <f t="shared" si="83"/>
        <v>6.0459362060714508</v>
      </c>
      <c r="DA54">
        <f t="shared" si="83"/>
        <v>10.871890425865345</v>
      </c>
      <c r="DB54">
        <f t="shared" si="83"/>
        <v>10.517545819766926</v>
      </c>
      <c r="DC54">
        <f t="shared" si="83"/>
        <v>10.683418554693883</v>
      </c>
      <c r="DD54">
        <f t="shared" si="83"/>
        <v>10.14176962782558</v>
      </c>
      <c r="DE54">
        <f t="shared" si="83"/>
        <v>10.992319513570205</v>
      </c>
      <c r="DF54">
        <f t="shared" si="83"/>
        <v>10.760221137085578</v>
      </c>
      <c r="DG54">
        <f t="shared" si="83"/>
        <v>96.508312200415631</v>
      </c>
      <c r="DH54">
        <f t="shared" si="83"/>
        <v>96.554022620678211</v>
      </c>
      <c r="DI54">
        <f t="shared" si="83"/>
        <v>96.534546962376297</v>
      </c>
      <c r="DJ54">
        <f t="shared" si="83"/>
        <v>96.415918624054427</v>
      </c>
      <c r="DK54">
        <f t="shared" si="83"/>
        <v>96.763119323519817</v>
      </c>
      <c r="DL54">
        <f t="shared" si="83"/>
        <v>96.905354046649904</v>
      </c>
      <c r="DM54">
        <f t="shared" si="83"/>
        <v>86.392126113432681</v>
      </c>
      <c r="DN54">
        <f t="shared" si="83"/>
        <v>86.498546597646325</v>
      </c>
      <c r="DO54">
        <f t="shared" si="83"/>
        <v>86.819037426216084</v>
      </c>
      <c r="DP54">
        <f t="shared" si="83"/>
        <v>89.8182362813493</v>
      </c>
      <c r="DQ54">
        <f t="shared" si="83"/>
        <v>88.334379855418206</v>
      </c>
      <c r="DR54">
        <f t="shared" si="83"/>
        <v>87.320320477574427</v>
      </c>
      <c r="DS54">
        <f t="shared" si="83"/>
        <v>23.282869706548325</v>
      </c>
      <c r="DT54">
        <f t="shared" si="83"/>
        <v>24.98928575703891</v>
      </c>
      <c r="DU54">
        <f t="shared" si="83"/>
        <v>23.407979535411791</v>
      </c>
      <c r="DV54">
        <f t="shared" si="83"/>
        <v>23.696801802581263</v>
      </c>
      <c r="DW54">
        <f t="shared" si="83"/>
        <v>25.049330153328849</v>
      </c>
      <c r="DX54">
        <f t="shared" si="83"/>
        <v>26.125505056450564</v>
      </c>
      <c r="DY54">
        <f t="shared" si="83"/>
        <v>1.1499999999999999</v>
      </c>
      <c r="DZ54">
        <f t="shared" si="83"/>
        <v>1.9000000000000001</v>
      </c>
      <c r="EA54">
        <f t="shared" si="83"/>
        <v>2.3184150101550518</v>
      </c>
      <c r="EB54">
        <f t="shared" si="83"/>
        <v>2.8987876160273682</v>
      </c>
      <c r="EC54">
        <f t="shared" si="83"/>
        <v>3.8834412171951147</v>
      </c>
      <c r="ED54">
        <f t="shared" si="83"/>
        <v>4.7267232826645813</v>
      </c>
      <c r="EE54">
        <f t="shared" ref="EE54:GO54" si="84">IF($B$54=TRUE,EE48,#N/A)</f>
        <v>28.254261928058824</v>
      </c>
      <c r="EF54">
        <f t="shared" si="84"/>
        <v>28.776940234802765</v>
      </c>
      <c r="EG54">
        <f t="shared" si="84"/>
        <v>31.309818791058596</v>
      </c>
      <c r="EH54">
        <f t="shared" si="84"/>
        <v>31.561946959434891</v>
      </c>
      <c r="EI54">
        <f t="shared" si="84"/>
        <v>32.56691586733487</v>
      </c>
      <c r="EJ54">
        <f t="shared" si="84"/>
        <v>30.997001499250374</v>
      </c>
      <c r="EK54">
        <f t="shared" si="84"/>
        <v>59.65</v>
      </c>
      <c r="EL54">
        <f t="shared" si="84"/>
        <v>54.5</v>
      </c>
      <c r="EM54">
        <f t="shared" si="84"/>
        <v>49.5</v>
      </c>
      <c r="EN54">
        <f t="shared" si="84"/>
        <v>401.73932490906253</v>
      </c>
      <c r="EO54">
        <f t="shared" si="84"/>
        <v>461.07718231830881</v>
      </c>
      <c r="EP54">
        <f t="shared" si="84"/>
        <v>389.3445116544242</v>
      </c>
      <c r="EQ54">
        <f t="shared" si="84"/>
        <v>373.29643997871733</v>
      </c>
      <c r="ER54">
        <f t="shared" si="84"/>
        <v>366.83710683341735</v>
      </c>
      <c r="ES54">
        <f t="shared" si="84"/>
        <v>345.33056588977644</v>
      </c>
      <c r="ET54">
        <f t="shared" si="84"/>
        <v>3.3262913517448949</v>
      </c>
      <c r="EU54">
        <f t="shared" si="84"/>
        <v>3.1505742441529003</v>
      </c>
      <c r="EV54">
        <f t="shared" si="84"/>
        <v>3.0065060177627982</v>
      </c>
      <c r="EW54">
        <f t="shared" si="84"/>
        <v>2.8131718220608493</v>
      </c>
      <c r="EX54">
        <f t="shared" si="84"/>
        <v>2.7864381591992036</v>
      </c>
      <c r="EY54">
        <f t="shared" si="84"/>
        <v>2.6499646086836677</v>
      </c>
      <c r="EZ54">
        <f t="shared" si="84"/>
        <v>4.8682804872063485</v>
      </c>
      <c r="FA54">
        <f t="shared" si="84"/>
        <v>4.0948625918875878</v>
      </c>
      <c r="FB54">
        <f t="shared" si="84"/>
        <v>3.7515614791070098</v>
      </c>
      <c r="FC54">
        <f t="shared" si="84"/>
        <v>3.5627589952905958</v>
      </c>
      <c r="FD54">
        <f t="shared" si="84"/>
        <v>3.2149349049350917</v>
      </c>
      <c r="FE54">
        <f t="shared" si="84"/>
        <v>3.1924220240374526</v>
      </c>
      <c r="FF54">
        <f t="shared" si="84"/>
        <v>7.1611689710717563</v>
      </c>
      <c r="FG54">
        <f t="shared" si="84"/>
        <v>5.9997845531178964</v>
      </c>
      <c r="FH54">
        <f t="shared" si="84"/>
        <v>6.216235364334473</v>
      </c>
      <c r="FI54">
        <f t="shared" si="84"/>
        <v>6.6208602869893687</v>
      </c>
      <c r="FJ54">
        <f t="shared" si="84"/>
        <v>5.6888233687548482</v>
      </c>
      <c r="FK54">
        <f t="shared" si="84"/>
        <v>4.6238600496162316</v>
      </c>
      <c r="FL54">
        <f t="shared" si="84"/>
        <v>21699.026005472202</v>
      </c>
      <c r="FM54">
        <f t="shared" si="84"/>
        <v>17226.890015211902</v>
      </c>
      <c r="FN54">
        <f t="shared" si="84"/>
        <v>15567.505682815656</v>
      </c>
      <c r="FO54">
        <f t="shared" si="84"/>
        <v>16928.36851593577</v>
      </c>
      <c r="FP54">
        <f t="shared" si="84"/>
        <v>17854.594914004239</v>
      </c>
      <c r="FQ54">
        <f t="shared" si="84"/>
        <v>17317.21764547754</v>
      </c>
      <c r="FR54">
        <f t="shared" si="84"/>
        <v>83.666666666666657</v>
      </c>
      <c r="FS54">
        <f t="shared" si="84"/>
        <v>80.166666666666657</v>
      </c>
      <c r="FT54">
        <f t="shared" si="84"/>
        <v>89.7</v>
      </c>
      <c r="FU54">
        <f t="shared" si="84"/>
        <v>90.166666666666657</v>
      </c>
      <c r="FV54">
        <f t="shared" si="84"/>
        <v>90.166666666666657</v>
      </c>
      <c r="FW54">
        <f t="shared" si="84"/>
        <v>77.851441241685151</v>
      </c>
      <c r="FX54">
        <f t="shared" si="84"/>
        <v>77.666666666666671</v>
      </c>
      <c r="FY54">
        <f t="shared" si="84"/>
        <v>75.166666666666657</v>
      </c>
      <c r="FZ54">
        <f t="shared" si="84"/>
        <v>80.666666666666657</v>
      </c>
      <c r="GA54">
        <f t="shared" si="84"/>
        <v>81</v>
      </c>
      <c r="GB54">
        <f t="shared" si="84"/>
        <v>76</v>
      </c>
      <c r="GC54">
        <f t="shared" si="84"/>
        <v>104.04464590532234</v>
      </c>
      <c r="GD54">
        <f t="shared" si="84"/>
        <v>94.311100344193548</v>
      </c>
      <c r="GE54">
        <f t="shared" si="84"/>
        <v>89.833131537574332</v>
      </c>
      <c r="GF54">
        <f t="shared" si="84"/>
        <v>86.825809072471259</v>
      </c>
      <c r="GG54">
        <f t="shared" si="84"/>
        <v>85.53450956163249</v>
      </c>
      <c r="GH54">
        <f t="shared" si="84"/>
        <v>72.130728449944556</v>
      </c>
      <c r="GI54">
        <f t="shared" si="84"/>
        <v>69.507244668534895</v>
      </c>
      <c r="GJ54">
        <f t="shared" si="84"/>
        <v>64.455080123689768</v>
      </c>
      <c r="GK54">
        <f t="shared" si="84"/>
        <v>60.376074419453076</v>
      </c>
      <c r="GL54">
        <f t="shared" si="84"/>
        <v>113.21867578846486</v>
      </c>
      <c r="GM54">
        <f t="shared" si="84"/>
        <v>118.85541400207484</v>
      </c>
      <c r="GN54">
        <f t="shared" si="84"/>
        <v>116.79525096687453</v>
      </c>
      <c r="GO54">
        <f t="shared" si="84"/>
        <v>117.73831039905761</v>
      </c>
      <c r="GP54">
        <f t="shared" ref="GP54:IX54" si="85">IF($B$54=TRUE,GP48,#N/A)</f>
        <v>126.11931883795845</v>
      </c>
      <c r="GQ54">
        <f t="shared" si="85"/>
        <v>87.140143433662544</v>
      </c>
      <c r="GR54">
        <f t="shared" si="85"/>
        <v>90.215919802117185</v>
      </c>
      <c r="GS54">
        <f t="shared" si="85"/>
        <v>104.35931298214169</v>
      </c>
      <c r="GT54">
        <f t="shared" si="85"/>
        <v>109.92442874579217</v>
      </c>
      <c r="GU54">
        <f t="shared" si="85"/>
        <v>18916.572684125982</v>
      </c>
      <c r="GV54">
        <f t="shared" si="85"/>
        <v>14153.554805076772</v>
      </c>
      <c r="GW54">
        <f t="shared" si="85"/>
        <v>16005.563160641621</v>
      </c>
      <c r="GX54">
        <f t="shared" si="85"/>
        <v>11619.691380395656</v>
      </c>
      <c r="GY54">
        <f t="shared" si="85"/>
        <v>12934.800522231631</v>
      </c>
      <c r="GZ54">
        <f t="shared" si="85"/>
        <v>10682.93504151733</v>
      </c>
      <c r="HA54">
        <f t="shared" si="85"/>
        <v>95.8</v>
      </c>
      <c r="HB54">
        <f t="shared" si="85"/>
        <v>96.25</v>
      </c>
      <c r="HC54">
        <f t="shared" si="85"/>
        <v>95.95</v>
      </c>
      <c r="HD54">
        <f t="shared" si="85"/>
        <v>91.761471368979898</v>
      </c>
      <c r="HE54">
        <f t="shared" si="85"/>
        <v>92.949999999999989</v>
      </c>
      <c r="HF54">
        <f t="shared" si="85"/>
        <v>19913.279689265095</v>
      </c>
      <c r="HG54">
        <f t="shared" si="85"/>
        <v>17580.35496990984</v>
      </c>
      <c r="HH54">
        <f t="shared" si="85"/>
        <v>14710.87037038559</v>
      </c>
      <c r="HI54">
        <f t="shared" si="85"/>
        <v>13001.188400424715</v>
      </c>
      <c r="HJ54">
        <f t="shared" si="85"/>
        <v>11602.793298817993</v>
      </c>
      <c r="HK54">
        <f t="shared" si="85"/>
        <v>12578.19174887925</v>
      </c>
      <c r="HL54">
        <f t="shared" si="85"/>
        <v>25.736588280138911</v>
      </c>
      <c r="HM54">
        <f t="shared" si="85"/>
        <v>24.15</v>
      </c>
      <c r="HN54">
        <f t="shared" si="85"/>
        <v>22.15</v>
      </c>
      <c r="HO54">
        <f t="shared" si="85"/>
        <v>23.636555466397301</v>
      </c>
      <c r="HP54">
        <f t="shared" si="85"/>
        <v>21.872141562611034</v>
      </c>
      <c r="HQ54">
        <f t="shared" si="85"/>
        <v>30.498204379571149</v>
      </c>
      <c r="HR54">
        <f t="shared" si="85"/>
        <v>28.103390853374655</v>
      </c>
      <c r="HS54">
        <f t="shared" si="85"/>
        <v>25.4</v>
      </c>
      <c r="HT54">
        <f t="shared" si="85"/>
        <v>26.650000000000002</v>
      </c>
      <c r="HU54">
        <f t="shared" si="85"/>
        <v>27.999965539871212</v>
      </c>
      <c r="HV54">
        <f t="shared" si="85"/>
        <v>27.340835626213241</v>
      </c>
      <c r="HW54">
        <f t="shared" si="85"/>
        <v>30.747934205897288</v>
      </c>
      <c r="HX54">
        <f t="shared" si="85"/>
        <v>28.748522585708926</v>
      </c>
      <c r="HY54">
        <f t="shared" si="85"/>
        <v>30.6</v>
      </c>
      <c r="HZ54">
        <f t="shared" si="85"/>
        <v>32.22</v>
      </c>
      <c r="IA54">
        <f t="shared" si="85"/>
        <v>32.595729122538685</v>
      </c>
      <c r="IB54">
        <f t="shared" si="85"/>
        <v>29.047973975832065</v>
      </c>
      <c r="IC54">
        <f t="shared" si="85"/>
        <v>36.312438928353671</v>
      </c>
      <c r="ID54">
        <f t="shared" si="85"/>
        <v>35.395630862832377</v>
      </c>
      <c r="IE54">
        <f t="shared" si="85"/>
        <v>36.15</v>
      </c>
      <c r="IF54">
        <f t="shared" si="85"/>
        <v>36.049999999999997</v>
      </c>
      <c r="IG54">
        <f t="shared" si="85"/>
        <v>35.528619649978687</v>
      </c>
      <c r="IH54">
        <f t="shared" si="85"/>
        <v>35.37426833907999</v>
      </c>
      <c r="II54">
        <f t="shared" si="85"/>
        <v>27169.123183951277</v>
      </c>
      <c r="IJ54">
        <f t="shared" si="85"/>
        <v>24579.721201053348</v>
      </c>
      <c r="IK54">
        <f t="shared" si="85"/>
        <v>24599.304926405319</v>
      </c>
      <c r="IL54">
        <f t="shared" si="85"/>
        <v>26258.599024659139</v>
      </c>
      <c r="IM54">
        <f t="shared" si="85"/>
        <v>25726.760711049774</v>
      </c>
      <c r="IN54">
        <f t="shared" si="85"/>
        <v>4944.3505776124648</v>
      </c>
      <c r="IO54">
        <f t="shared" si="85"/>
        <v>7044.2883467271022</v>
      </c>
      <c r="IP54">
        <f t="shared" si="85"/>
        <v>6780.6377353399603</v>
      </c>
      <c r="IQ54">
        <f t="shared" si="85"/>
        <v>7413.2930476675756</v>
      </c>
      <c r="IR54">
        <f t="shared" si="85"/>
        <v>19874.595678986952</v>
      </c>
      <c r="IS54">
        <f t="shared" si="85"/>
        <v>20825.567284729539</v>
      </c>
      <c r="IT54">
        <f t="shared" si="85"/>
        <v>19645.689203687303</v>
      </c>
      <c r="IU54">
        <f t="shared" si="85"/>
        <v>20815.176557359606</v>
      </c>
      <c r="IV54">
        <f t="shared" si="85"/>
        <v>35.010976097209934</v>
      </c>
      <c r="IW54">
        <f t="shared" si="85"/>
        <v>37.549999999999997</v>
      </c>
      <c r="IX54">
        <f t="shared" si="85"/>
        <v>37.606305444634117</v>
      </c>
      <c r="IY54">
        <f t="shared" ref="IY54:KY54" si="86">IF($B$54=TRUE,IY48,#N/A)</f>
        <v>39.049999999999997</v>
      </c>
      <c r="IZ54">
        <f t="shared" si="86"/>
        <v>43.669163661550968</v>
      </c>
      <c r="JA54">
        <f t="shared" si="86"/>
        <v>81.183333333333337</v>
      </c>
      <c r="JB54">
        <f t="shared" si="86"/>
        <v>79</v>
      </c>
      <c r="JC54">
        <f t="shared" si="86"/>
        <v>81.166666666666657</v>
      </c>
      <c r="JD54">
        <f t="shared" si="86"/>
        <v>77.7</v>
      </c>
      <c r="JE54">
        <f t="shared" si="86"/>
        <v>77.333333333333343</v>
      </c>
      <c r="JF54">
        <f t="shared" si="86"/>
        <v>74.833333333333329</v>
      </c>
      <c r="JG54">
        <f t="shared" si="86"/>
        <v>5.7184046295283038</v>
      </c>
      <c r="JH54">
        <f t="shared" si="86"/>
        <v>5.5809106756801548</v>
      </c>
      <c r="JI54">
        <f t="shared" si="86"/>
        <v>7.000026518286905</v>
      </c>
      <c r="JJ54">
        <f t="shared" si="86"/>
        <v>5.8174207814804246</v>
      </c>
      <c r="JK54">
        <f t="shared" si="86"/>
        <v>6.4494889761203442</v>
      </c>
      <c r="JL54">
        <f t="shared" si="86"/>
        <v>7.0798333957994135</v>
      </c>
      <c r="JM54">
        <f t="shared" si="86"/>
        <v>1.311113324369038</v>
      </c>
      <c r="JN54">
        <f t="shared" si="86"/>
        <v>1.098699348714161</v>
      </c>
      <c r="JO54">
        <f t="shared" si="86"/>
        <v>1.1103477356393938</v>
      </c>
      <c r="JP54">
        <f t="shared" si="86"/>
        <v>1.1110699211651069</v>
      </c>
      <c r="JQ54">
        <f t="shared" si="86"/>
        <v>0.83059403065473547</v>
      </c>
      <c r="JR54">
        <f t="shared" si="86"/>
        <v>1.0381768400407907</v>
      </c>
      <c r="JS54">
        <f t="shared" si="86"/>
        <v>54.864204077831715</v>
      </c>
      <c r="JT54">
        <f t="shared" si="86"/>
        <v>72.164498374462838</v>
      </c>
      <c r="JU54">
        <f t="shared" si="86"/>
        <v>80.50410706767677</v>
      </c>
      <c r="JV54">
        <f t="shared" si="86"/>
        <v>82.626687778789091</v>
      </c>
      <c r="JW54">
        <f t="shared" si="86"/>
        <v>89.126560976017998</v>
      </c>
      <c r="JX54">
        <f t="shared" si="86"/>
        <v>93.444524590566274</v>
      </c>
      <c r="JY54">
        <f t="shared" si="86"/>
        <v>92.690485772476222</v>
      </c>
      <c r="JZ54">
        <f t="shared" si="86"/>
        <v>93.970152324864287</v>
      </c>
      <c r="KA54">
        <f t="shared" si="86"/>
        <v>91.431746519702827</v>
      </c>
      <c r="KB54">
        <f t="shared" si="86"/>
        <v>11.493568018529022</v>
      </c>
      <c r="KC54">
        <f t="shared" si="86"/>
        <v>10.18271295968383</v>
      </c>
      <c r="KD54">
        <f t="shared" si="86"/>
        <v>10.905335729490922</v>
      </c>
      <c r="KE54">
        <f t="shared" si="86"/>
        <v>83.482079008662964</v>
      </c>
      <c r="KF54">
        <f t="shared" si="86"/>
        <v>88.89183362918844</v>
      </c>
      <c r="KG54">
        <f t="shared" si="86"/>
        <v>92.040143172191137</v>
      </c>
      <c r="KH54">
        <f t="shared" si="86"/>
        <v>93.594594594594597</v>
      </c>
      <c r="KI54">
        <f t="shared" si="86"/>
        <v>94.915452233262968</v>
      </c>
      <c r="KJ54">
        <f t="shared" si="86"/>
        <v>95.65483187479488</v>
      </c>
      <c r="KK54">
        <f t="shared" si="86"/>
        <v>73.022548317823905</v>
      </c>
      <c r="KL54">
        <f t="shared" si="86"/>
        <v>74.554253693326558</v>
      </c>
      <c r="KM54">
        <f t="shared" si="86"/>
        <v>78.571428571428569</v>
      </c>
      <c r="KN54">
        <f t="shared" si="86"/>
        <v>79.559923603374187</v>
      </c>
      <c r="KO54">
        <f t="shared" si="86"/>
        <v>76.76806713410258</v>
      </c>
      <c r="KP54">
        <f t="shared" si="86"/>
        <v>78.354572713643179</v>
      </c>
      <c r="KQ54">
        <f t="shared" si="86"/>
        <v>89.854203285855007</v>
      </c>
      <c r="KR54">
        <f t="shared" si="86"/>
        <v>93.279235280830449</v>
      </c>
      <c r="KS54">
        <f t="shared" si="86"/>
        <v>89.903805531894349</v>
      </c>
      <c r="KT54">
        <f t="shared" si="86"/>
        <v>90.068776206105383</v>
      </c>
      <c r="KU54">
        <f t="shared" si="86"/>
        <v>88.336622988899819</v>
      </c>
      <c r="KV54">
        <f t="shared" si="86"/>
        <v>87.720506817535536</v>
      </c>
      <c r="KW54">
        <f t="shared" si="86"/>
        <v>5.074362041467305</v>
      </c>
      <c r="KX54">
        <f t="shared" si="86"/>
        <v>8.8287292817679557</v>
      </c>
      <c r="KY54">
        <f t="shared" si="86"/>
        <v>11.391304347826086</v>
      </c>
      <c r="KZ54">
        <f t="shared" ref="KZ54:LR54" si="87">IF($B$54=TRUE,KZ48,#N/A)</f>
        <v>7.3809523809523814</v>
      </c>
      <c r="LA54">
        <f t="shared" si="87"/>
        <v>4356.7781364331522</v>
      </c>
      <c r="LB54">
        <f t="shared" si="87"/>
        <v>4240.3754706504842</v>
      </c>
      <c r="LC54">
        <f t="shared" si="87"/>
        <v>4933.9754060403193</v>
      </c>
      <c r="LD54">
        <f t="shared" si="87"/>
        <v>4457.1071989888542</v>
      </c>
      <c r="LE54">
        <f t="shared" si="87"/>
        <v>4233.6496943086549</v>
      </c>
      <c r="LF54">
        <f t="shared" si="87"/>
        <v>3992.4068901303535</v>
      </c>
      <c r="LG54">
        <f t="shared" si="87"/>
        <v>13.481903085599338</v>
      </c>
      <c r="LH54">
        <f t="shared" si="87"/>
        <v>13.276785714285715</v>
      </c>
      <c r="LI54">
        <f t="shared" si="87"/>
        <v>11.912332636403843</v>
      </c>
      <c r="LJ54">
        <f t="shared" si="87"/>
        <v>8.9080618212197145</v>
      </c>
      <c r="LK54">
        <f t="shared" si="87"/>
        <v>23.299588960555027</v>
      </c>
      <c r="LL54">
        <f t="shared" si="87"/>
        <v>23.139955517900937</v>
      </c>
      <c r="LM54">
        <f t="shared" si="87"/>
        <v>20.147530021979932</v>
      </c>
      <c r="LN54">
        <f t="shared" si="87"/>
        <v>20.312700728693201</v>
      </c>
      <c r="LO54">
        <f t="shared" si="87"/>
        <v>17.961109067682997</v>
      </c>
      <c r="LP54">
        <f t="shared" si="87"/>
        <v>20.449945411136103</v>
      </c>
      <c r="LQ54">
        <f t="shared" si="87"/>
        <v>20.545254261502485</v>
      </c>
      <c r="LR54">
        <f t="shared" si="87"/>
        <v>20.558711669129472</v>
      </c>
      <c r="LS54">
        <f t="shared" ref="LS54" si="88">IF($B$54=TRUE,LS48,#N/A)</f>
        <v>20.059614960754953</v>
      </c>
      <c r="LT54">
        <f t="shared" ref="LT54:LU54" si="89">IF($B$54=TRUE,LT48,#N/A)</f>
        <v>82.835999999999999</v>
      </c>
      <c r="LU54">
        <f t="shared" si="89"/>
        <v>82.474089166389803</v>
      </c>
      <c r="LV54">
        <f t="shared" ref="LV54:LX54" si="90">IF($B$54=TRUE,LV48,#N/A)</f>
        <v>83.584050000000005</v>
      </c>
      <c r="LW54">
        <f t="shared" si="90"/>
        <v>82.62318972090398</v>
      </c>
      <c r="LX54">
        <f t="shared" si="90"/>
        <v>837.82999999999993</v>
      </c>
      <c r="LY54">
        <f t="shared" ref="LY54:MB54" si="91">IF($B$54=TRUE,LY48,#N/A)</f>
        <v>863.09999999999991</v>
      </c>
      <c r="LZ54">
        <f t="shared" si="91"/>
        <v>885.57500000000005</v>
      </c>
      <c r="MA54">
        <f t="shared" si="91"/>
        <v>948.03</v>
      </c>
      <c r="MB54">
        <f t="shared" si="91"/>
        <v>933.46499999999992</v>
      </c>
      <c r="MC54">
        <f t="shared" ref="MC54:NA54" si="92">IF($B$54=TRUE,MC48,#N/A)</f>
        <v>429</v>
      </c>
      <c r="MD54">
        <f t="shared" si="92"/>
        <v>487.5</v>
      </c>
      <c r="ME54">
        <f t="shared" si="92"/>
        <v>515.5</v>
      </c>
      <c r="MF54">
        <f t="shared" si="92"/>
        <v>538.5</v>
      </c>
      <c r="MG54">
        <f t="shared" si="92"/>
        <v>558</v>
      </c>
      <c r="MH54">
        <f t="shared" si="92"/>
        <v>687</v>
      </c>
      <c r="MI54">
        <f t="shared" si="92"/>
        <v>638.5</v>
      </c>
      <c r="MJ54">
        <f t="shared" si="92"/>
        <v>607.5</v>
      </c>
      <c r="MK54">
        <f t="shared" si="92"/>
        <v>758</v>
      </c>
      <c r="ML54">
        <f t="shared" si="92"/>
        <v>816</v>
      </c>
      <c r="MM54">
        <f t="shared" si="92"/>
        <v>740.5</v>
      </c>
      <c r="MN54">
        <f t="shared" si="92"/>
        <v>788</v>
      </c>
      <c r="MO54">
        <f t="shared" si="92"/>
        <v>768</v>
      </c>
      <c r="MP54">
        <f t="shared" si="92"/>
        <v>869.5</v>
      </c>
      <c r="MQ54">
        <f t="shared" si="92"/>
        <v>879.5</v>
      </c>
      <c r="MR54">
        <f t="shared" si="92"/>
        <v>871</v>
      </c>
      <c r="MS54">
        <f t="shared" si="92"/>
        <v>915.5</v>
      </c>
      <c r="MT54">
        <f t="shared" si="92"/>
        <v>952</v>
      </c>
      <c r="MU54">
        <f t="shared" si="92"/>
        <v>971</v>
      </c>
      <c r="MV54">
        <f t="shared" si="92"/>
        <v>949</v>
      </c>
      <c r="MW54">
        <f t="shared" si="92"/>
        <v>1098</v>
      </c>
      <c r="MX54">
        <f t="shared" si="92"/>
        <v>1122.5</v>
      </c>
      <c r="MY54">
        <f t="shared" si="92"/>
        <v>1117.5</v>
      </c>
      <c r="MZ54">
        <f t="shared" si="92"/>
        <v>1132.5</v>
      </c>
      <c r="NA54">
        <f t="shared" si="92"/>
        <v>1137.5</v>
      </c>
      <c r="NB54">
        <f t="shared" ref="NB54:NM54" si="93">IF($B$54=TRUE,NB48,#N/A)</f>
        <v>80.995527902002721</v>
      </c>
      <c r="NC54">
        <f t="shared" si="93"/>
        <v>76.065204890366772</v>
      </c>
      <c r="ND54">
        <f t="shared" si="93"/>
        <v>72.084861431325166</v>
      </c>
      <c r="NE54">
        <f t="shared" si="93"/>
        <v>79.392803324907646</v>
      </c>
      <c r="NF54">
        <f t="shared" si="93"/>
        <v>69.33481657359205</v>
      </c>
      <c r="NG54">
        <f t="shared" si="93"/>
        <v>63.178054451361284</v>
      </c>
      <c r="NH54">
        <f t="shared" si="93"/>
        <v>85.319244604316538</v>
      </c>
      <c r="NI54">
        <f t="shared" si="93"/>
        <v>85.19701810436635</v>
      </c>
      <c r="NJ54">
        <f t="shared" si="93"/>
        <v>83.883959602567771</v>
      </c>
      <c r="NK54">
        <f t="shared" si="93"/>
        <v>84.692449107907635</v>
      </c>
      <c r="NL54">
        <f t="shared" si="93"/>
        <v>72.446162560744142</v>
      </c>
      <c r="NM54">
        <f t="shared" si="93"/>
        <v>71.25298132453311</v>
      </c>
      <c r="NN54">
        <f t="shared" ref="NN54" si="94">IF($B$54=TRUE,NN48,#N/A)</f>
        <v>5.7337175604205965</v>
      </c>
    </row>
    <row r="55" spans="1:378">
      <c r="A55" t="s">
        <v>116</v>
      </c>
      <c r="B55" t="b">
        <v>1</v>
      </c>
      <c r="D55">
        <f>IF($B$55=TRUE,D49,#N/A)</f>
        <v>5221.9572236636095</v>
      </c>
      <c r="E55">
        <f>IF($B$55=TRUE,E49,#N/A)</f>
        <v>5070.1187447720204</v>
      </c>
      <c r="F55">
        <f t="shared" ref="F55:BR55" si="95">IF($B$55=TRUE,F49,#N/A)</f>
        <v>4923.521682217337</v>
      </c>
      <c r="G55">
        <f t="shared" si="95"/>
        <v>4825.2639421241083</v>
      </c>
      <c r="H55">
        <f t="shared" si="95"/>
        <v>4683.7072496256615</v>
      </c>
      <c r="I55">
        <f t="shared" si="95"/>
        <v>4743.7283554354253</v>
      </c>
      <c r="J55">
        <f t="shared" si="95"/>
        <v>6888.3608840341576</v>
      </c>
      <c r="K55">
        <f t="shared" si="95"/>
        <v>6687.5705871449754</v>
      </c>
      <c r="L55">
        <f t="shared" si="95"/>
        <v>6659.4382065321079</v>
      </c>
      <c r="M55">
        <f t="shared" si="95"/>
        <v>6658.9028286206176</v>
      </c>
      <c r="N55">
        <f t="shared" si="95"/>
        <v>6618.0887690610598</v>
      </c>
      <c r="O55">
        <f t="shared" si="95"/>
        <v>6729.2992838229284</v>
      </c>
      <c r="P55">
        <f t="shared" si="95"/>
        <v>3604.032489184407</v>
      </c>
      <c r="Q55">
        <f t="shared" si="95"/>
        <v>3269.7559801693224</v>
      </c>
      <c r="R55">
        <f t="shared" si="95"/>
        <v>3218.6249279765993</v>
      </c>
      <c r="S55">
        <f t="shared" si="95"/>
        <v>3065.9932147027239</v>
      </c>
      <c r="T55">
        <f t="shared" si="95"/>
        <v>3324.1640568216108</v>
      </c>
      <c r="U55">
        <f t="shared" si="95"/>
        <v>3857.467459028192</v>
      </c>
      <c r="V55">
        <f t="shared" si="95"/>
        <v>51</v>
      </c>
      <c r="W55">
        <f t="shared" si="95"/>
        <v>53</v>
      </c>
      <c r="X55">
        <f t="shared" si="95"/>
        <v>55</v>
      </c>
      <c r="Y55">
        <f>IF($B$55=TRUE,Y49,#N/A)</f>
        <v>57</v>
      </c>
      <c r="Z55">
        <f>IF($B$55=TRUE,Z49,#N/A)</f>
        <v>59</v>
      </c>
      <c r="AA55">
        <f t="shared" si="95"/>
        <v>26</v>
      </c>
      <c r="AB55">
        <f t="shared" si="95"/>
        <v>27</v>
      </c>
      <c r="AC55">
        <f t="shared" si="95"/>
        <v>29</v>
      </c>
      <c r="AD55">
        <f t="shared" si="95"/>
        <v>31</v>
      </c>
      <c r="AE55">
        <f t="shared" si="95"/>
        <v>33</v>
      </c>
      <c r="AF55">
        <f t="shared" si="95"/>
        <v>29</v>
      </c>
      <c r="AG55">
        <f t="shared" si="95"/>
        <v>32</v>
      </c>
      <c r="AH55">
        <f t="shared" si="95"/>
        <v>34</v>
      </c>
      <c r="AI55">
        <f t="shared" si="95"/>
        <v>37</v>
      </c>
      <c r="AJ55">
        <f t="shared" ref="AJ55:AO55" si="96">IF($B$55=TRUE,AJ49,#N/A)</f>
        <v>39</v>
      </c>
      <c r="AK55">
        <f t="shared" si="96"/>
        <v>10</v>
      </c>
      <c r="AL55">
        <f t="shared" si="96"/>
        <v>11</v>
      </c>
      <c r="AM55">
        <f t="shared" si="96"/>
        <v>14</v>
      </c>
      <c r="AN55">
        <f t="shared" si="96"/>
        <v>14</v>
      </c>
      <c r="AO55">
        <f t="shared" si="96"/>
        <v>15</v>
      </c>
      <c r="AP55">
        <f t="shared" si="95"/>
        <v>3014.6479300213291</v>
      </c>
      <c r="AQ55">
        <f t="shared" si="95"/>
        <v>3188.8800956987957</v>
      </c>
      <c r="AR55">
        <f t="shared" si="95"/>
        <v>3036.1705191721617</v>
      </c>
      <c r="AS55">
        <f t="shared" si="95"/>
        <v>3164.8114854031101</v>
      </c>
      <c r="AT55">
        <f t="shared" si="95"/>
        <v>3184.9458403975177</v>
      </c>
      <c r="AU55">
        <f t="shared" si="95"/>
        <v>3405.8512577469924</v>
      </c>
      <c r="AV55">
        <f t="shared" si="95"/>
        <v>219.63935384572395</v>
      </c>
      <c r="AW55">
        <f t="shared" si="95"/>
        <v>234.03607833442433</v>
      </c>
      <c r="AX55">
        <f t="shared" si="95"/>
        <v>258.8817195841911</v>
      </c>
      <c r="AY55">
        <f t="shared" si="95"/>
        <v>269.42545339106459</v>
      </c>
      <c r="AZ55">
        <f t="shared" si="95"/>
        <v>279.6112826202812</v>
      </c>
      <c r="BA55">
        <f t="shared" si="95"/>
        <v>291.56986438417073</v>
      </c>
      <c r="BB55">
        <f t="shared" si="95"/>
        <v>90.998706179533002</v>
      </c>
      <c r="BC55">
        <f t="shared" si="95"/>
        <v>91.180452978828157</v>
      </c>
      <c r="BD55">
        <f t="shared" si="95"/>
        <v>90.855788423153697</v>
      </c>
      <c r="BE55">
        <f t="shared" si="95"/>
        <v>90.596153846153854</v>
      </c>
      <c r="BF55">
        <f t="shared" si="95"/>
        <v>90.071428571428569</v>
      </c>
      <c r="BG55">
        <f t="shared" si="95"/>
        <v>90.357119540379969</v>
      </c>
      <c r="BH55">
        <f t="shared" si="95"/>
        <v>81</v>
      </c>
      <c r="BI55">
        <f t="shared" si="95"/>
        <v>78</v>
      </c>
      <c r="BJ55">
        <f t="shared" si="95"/>
        <v>90.1</v>
      </c>
      <c r="BK55">
        <f t="shared" si="95"/>
        <v>90.1</v>
      </c>
      <c r="BL55">
        <f t="shared" si="95"/>
        <v>91.7</v>
      </c>
      <c r="BM55">
        <f t="shared" si="95"/>
        <v>92.5</v>
      </c>
      <c r="BN55">
        <f t="shared" si="95"/>
        <v>93</v>
      </c>
      <c r="BO55">
        <f t="shared" si="95"/>
        <v>93.3</v>
      </c>
      <c r="BP55">
        <f t="shared" si="95"/>
        <v>769.68</v>
      </c>
      <c r="BQ55">
        <f t="shared" si="95"/>
        <v>4.8939828290611178</v>
      </c>
      <c r="BR55">
        <f t="shared" si="95"/>
        <v>5.1592472043425017</v>
      </c>
      <c r="BS55">
        <f t="shared" ref="BS55:ED55" si="97">IF($B$55=TRUE,BS49,#N/A)</f>
        <v>5.0522995501052588</v>
      </c>
      <c r="BT55">
        <f t="shared" si="97"/>
        <v>5.0736942276616945</v>
      </c>
      <c r="BU55">
        <f t="shared" si="97"/>
        <v>5.0727561814755129</v>
      </c>
      <c r="BV55">
        <f t="shared" si="97"/>
        <v>5.1825138722578243</v>
      </c>
      <c r="BW55">
        <f t="shared" si="97"/>
        <v>35907.046987160778</v>
      </c>
      <c r="BX55">
        <f t="shared" si="97"/>
        <v>33292.36554169609</v>
      </c>
      <c r="BY55">
        <f t="shared" si="97"/>
        <v>32928.311937407103</v>
      </c>
      <c r="BZ55">
        <f t="shared" si="97"/>
        <v>32645.86202234041</v>
      </c>
      <c r="CA55">
        <f t="shared" si="97"/>
        <v>31138.831266702662</v>
      </c>
      <c r="CB55">
        <f t="shared" si="97"/>
        <v>29559.27787083566</v>
      </c>
      <c r="CC55">
        <f t="shared" si="97"/>
        <v>46.262158406669755</v>
      </c>
      <c r="CD55">
        <f t="shared" si="97"/>
        <v>48.501820218426211</v>
      </c>
      <c r="CE55">
        <f t="shared" si="97"/>
        <v>48.714554803237796</v>
      </c>
      <c r="CF55">
        <f t="shared" si="97"/>
        <v>50.703663040223582</v>
      </c>
      <c r="CG55">
        <f t="shared" si="97"/>
        <v>51.663349445550189</v>
      </c>
      <c r="CH55">
        <f t="shared" si="97"/>
        <v>51.892329487957902</v>
      </c>
      <c r="CI55">
        <f t="shared" si="97"/>
        <v>14.81314626507058</v>
      </c>
      <c r="CJ55">
        <f t="shared" si="97"/>
        <v>13.911957936163686</v>
      </c>
      <c r="CK55">
        <f t="shared" si="97"/>
        <v>13.774136681354623</v>
      </c>
      <c r="CL55">
        <f t="shared" si="97"/>
        <v>12.361044069606029</v>
      </c>
      <c r="CM55">
        <f t="shared" si="97"/>
        <v>11.000080642389262</v>
      </c>
      <c r="CN55">
        <f t="shared" si="97"/>
        <v>10.343000582306688</v>
      </c>
      <c r="CO55">
        <f t="shared" si="97"/>
        <v>47.841428571428573</v>
      </c>
      <c r="CP55">
        <f t="shared" si="97"/>
        <v>31.576071428571431</v>
      </c>
      <c r="CQ55">
        <f t="shared" si="97"/>
        <v>43.209354838709686</v>
      </c>
      <c r="CR55">
        <f t="shared" si="97"/>
        <v>80.731612903225809</v>
      </c>
      <c r="CS55">
        <f t="shared" si="97"/>
        <v>58.898453333333343</v>
      </c>
      <c r="CT55">
        <f t="shared" si="97"/>
        <v>70.30098000000001</v>
      </c>
      <c r="CU55">
        <f t="shared" si="97"/>
        <v>6.6038705999435034</v>
      </c>
      <c r="CV55">
        <f t="shared" si="97"/>
        <v>6.2087890009008975</v>
      </c>
      <c r="CW55">
        <f t="shared" si="97"/>
        <v>6.6441168398533854</v>
      </c>
      <c r="CX55">
        <f t="shared" si="97"/>
        <v>6.0985474000844064</v>
      </c>
      <c r="CY55">
        <f t="shared" si="97"/>
        <v>6.2805947793697117</v>
      </c>
      <c r="CZ55">
        <f t="shared" si="97"/>
        <v>6.0947337029058835</v>
      </c>
      <c r="DA55">
        <f t="shared" si="97"/>
        <v>10.793108727729326</v>
      </c>
      <c r="DB55">
        <f t="shared" si="97"/>
        <v>10.380595305249727</v>
      </c>
      <c r="DC55">
        <f t="shared" si="97"/>
        <v>10.899360754688692</v>
      </c>
      <c r="DD55">
        <f t="shared" si="97"/>
        <v>10.335079768697213</v>
      </c>
      <c r="DE55">
        <f t="shared" si="97"/>
        <v>10.798696978052526</v>
      </c>
      <c r="DF55">
        <f t="shared" si="97"/>
        <v>10.634076804168581</v>
      </c>
      <c r="DG55">
        <f t="shared" si="97"/>
        <v>94.7</v>
      </c>
      <c r="DH55">
        <f t="shared" si="97"/>
        <v>95.1</v>
      </c>
      <c r="DI55">
        <f t="shared" si="97"/>
        <v>95.164106587060019</v>
      </c>
      <c r="DJ55">
        <f t="shared" si="97"/>
        <v>95.231342749396887</v>
      </c>
      <c r="DK55">
        <f t="shared" si="97"/>
        <v>95.459486941324599</v>
      </c>
      <c r="DL55">
        <f t="shared" si="97"/>
        <v>95.657982906675755</v>
      </c>
      <c r="DM55">
        <f t="shared" si="97"/>
        <v>89.5</v>
      </c>
      <c r="DN55">
        <f t="shared" si="97"/>
        <v>90.2</v>
      </c>
      <c r="DO55">
        <f t="shared" si="97"/>
        <v>90.472002556636411</v>
      </c>
      <c r="DP55">
        <f t="shared" si="97"/>
        <v>91.933294094910522</v>
      </c>
      <c r="DQ55">
        <f t="shared" si="97"/>
        <v>92.524106023501247</v>
      </c>
      <c r="DR55">
        <f t="shared" si="97"/>
        <v>92.768524671216596</v>
      </c>
      <c r="DS55">
        <f t="shared" si="97"/>
        <v>21.60157998748555</v>
      </c>
      <c r="DT55">
        <f t="shared" si="97"/>
        <v>20.918696357770948</v>
      </c>
      <c r="DU55">
        <f t="shared" si="97"/>
        <v>21.207031980992141</v>
      </c>
      <c r="DV55">
        <f t="shared" si="97"/>
        <v>20.645119054388665</v>
      </c>
      <c r="DW55">
        <f t="shared" si="97"/>
        <v>20.331102578786638</v>
      </c>
      <c r="DX55">
        <f t="shared" si="97"/>
        <v>21.223546237156118</v>
      </c>
      <c r="DY55">
        <f t="shared" si="97"/>
        <v>1.5783650920115329</v>
      </c>
      <c r="DZ55">
        <f t="shared" si="97"/>
        <v>2.9655632795991393</v>
      </c>
      <c r="EA55">
        <f t="shared" si="97"/>
        <v>5.918706324598098</v>
      </c>
      <c r="EB55">
        <f t="shared" si="97"/>
        <v>6.396613395417214</v>
      </c>
      <c r="EC55">
        <f t="shared" si="97"/>
        <v>6.8502073556133674</v>
      </c>
      <c r="ED55">
        <f t="shared" si="97"/>
        <v>6.6081072917295955</v>
      </c>
      <c r="EE55">
        <f t="shared" ref="EE55:GO55" si="98">IF($B$55=TRUE,EE49,#N/A)</f>
        <v>32.229726929929967</v>
      </c>
      <c r="EF55">
        <f t="shared" si="98"/>
        <v>33.005816776699831</v>
      </c>
      <c r="EG55">
        <f t="shared" si="98"/>
        <v>34.067609045163181</v>
      </c>
      <c r="EH55">
        <f t="shared" si="98"/>
        <v>34.258107915282224</v>
      </c>
      <c r="EI55">
        <f t="shared" si="98"/>
        <v>35.344266297713027</v>
      </c>
      <c r="EJ55">
        <f t="shared" si="98"/>
        <v>34.777873669502327</v>
      </c>
      <c r="EK55">
        <f t="shared" si="98"/>
        <v>58.033333333333331</v>
      </c>
      <c r="EL55">
        <f t="shared" si="98"/>
        <v>54.333333333333336</v>
      </c>
      <c r="EM55">
        <f t="shared" si="98"/>
        <v>50.666666666666664</v>
      </c>
      <c r="EN55">
        <f t="shared" si="98"/>
        <v>416.83198864084164</v>
      </c>
      <c r="EO55">
        <f t="shared" si="98"/>
        <v>421.38640004742024</v>
      </c>
      <c r="EP55">
        <f t="shared" si="98"/>
        <v>384.96138621035385</v>
      </c>
      <c r="EQ55">
        <f t="shared" si="98"/>
        <v>368.45310697089275</v>
      </c>
      <c r="ER55">
        <f t="shared" si="98"/>
        <v>375.1547229226432</v>
      </c>
      <c r="ES55">
        <f t="shared" si="98"/>
        <v>364.99045520191493</v>
      </c>
      <c r="ET55">
        <f t="shared" si="98"/>
        <v>3.8092762496310719</v>
      </c>
      <c r="EU55">
        <f t="shared" si="98"/>
        <v>3.4133482659957628</v>
      </c>
      <c r="EV55">
        <f t="shared" si="98"/>
        <v>3.2517386230498166</v>
      </c>
      <c r="EW55">
        <f t="shared" si="98"/>
        <v>3.2513492282383485</v>
      </c>
      <c r="EX55">
        <f t="shared" si="98"/>
        <v>2.9762613788153947</v>
      </c>
      <c r="EY55">
        <f t="shared" si="98"/>
        <v>2.9186404531433539</v>
      </c>
      <c r="EZ55">
        <f t="shared" si="98"/>
        <v>3.6551345372563304</v>
      </c>
      <c r="FA55">
        <f t="shared" si="98"/>
        <v>3.4467418601542272</v>
      </c>
      <c r="FB55">
        <f t="shared" si="98"/>
        <v>3.2639252353077497</v>
      </c>
      <c r="FC55">
        <f t="shared" si="98"/>
        <v>2.6220673651581468</v>
      </c>
      <c r="FD55">
        <f t="shared" si="98"/>
        <v>2.4636281980482302</v>
      </c>
      <c r="FE55">
        <f t="shared" si="98"/>
        <v>2.4461516581567735</v>
      </c>
      <c r="FF55">
        <f t="shared" si="98"/>
        <v>4.5206423588966818</v>
      </c>
      <c r="FG55">
        <f t="shared" si="98"/>
        <v>3.685576313409725</v>
      </c>
      <c r="FH55">
        <f t="shared" si="98"/>
        <v>3.7300747180151488</v>
      </c>
      <c r="FI55">
        <f t="shared" si="98"/>
        <v>3.4276020912746756</v>
      </c>
      <c r="FJ55">
        <f t="shared" si="98"/>
        <v>3.2378045487977873</v>
      </c>
      <c r="FK55">
        <f t="shared" si="98"/>
        <v>3.0652819935451872</v>
      </c>
      <c r="FL55">
        <f t="shared" si="98"/>
        <v>27813.726932541478</v>
      </c>
      <c r="FM55">
        <f t="shared" si="98"/>
        <v>25687.565655346138</v>
      </c>
      <c r="FN55">
        <f t="shared" si="98"/>
        <v>24518.486044570407</v>
      </c>
      <c r="FO55">
        <f t="shared" si="98"/>
        <v>23747.802502416482</v>
      </c>
      <c r="FP55">
        <f t="shared" si="98"/>
        <v>23508.843737238578</v>
      </c>
      <c r="FQ55">
        <f t="shared" si="98"/>
        <v>21794.155965010235</v>
      </c>
      <c r="FR55">
        <f t="shared" si="98"/>
        <v>80.333333333333329</v>
      </c>
      <c r="FS55">
        <f t="shared" si="98"/>
        <v>77.333333333333329</v>
      </c>
      <c r="FT55">
        <f t="shared" si="98"/>
        <v>85.033333333333331</v>
      </c>
      <c r="FU55">
        <f t="shared" si="98"/>
        <v>86</v>
      </c>
      <c r="FV55">
        <f t="shared" si="98"/>
        <v>85.666666666666671</v>
      </c>
      <c r="FW55">
        <f t="shared" si="98"/>
        <v>76.5</v>
      </c>
      <c r="FX55">
        <f t="shared" si="98"/>
        <v>76.333333333333329</v>
      </c>
      <c r="FY55">
        <f t="shared" si="98"/>
        <v>74</v>
      </c>
      <c r="FZ55">
        <f t="shared" si="98"/>
        <v>77.533333333333331</v>
      </c>
      <c r="GA55">
        <f t="shared" si="98"/>
        <v>78</v>
      </c>
      <c r="GB55">
        <f t="shared" si="98"/>
        <v>75.666666666666671</v>
      </c>
      <c r="GC55">
        <f t="shared" si="98"/>
        <v>90.468085885786607</v>
      </c>
      <c r="GD55">
        <f t="shared" si="98"/>
        <v>85.756545344670812</v>
      </c>
      <c r="GE55">
        <f t="shared" si="98"/>
        <v>80.594042337681586</v>
      </c>
      <c r="GF55">
        <f t="shared" si="98"/>
        <v>81.488690104172036</v>
      </c>
      <c r="GG55">
        <f t="shared" si="98"/>
        <v>84.14340727224814</v>
      </c>
      <c r="GH55">
        <f t="shared" si="98"/>
        <v>61.259972791776846</v>
      </c>
      <c r="GI55">
        <f t="shared" si="98"/>
        <v>62.504483403692184</v>
      </c>
      <c r="GJ55">
        <f t="shared" si="98"/>
        <v>65.407028836815556</v>
      </c>
      <c r="GK55">
        <f t="shared" si="98"/>
        <v>64.23734117030979</v>
      </c>
      <c r="GL55">
        <f t="shared" si="98"/>
        <v>107.94940118319572</v>
      </c>
      <c r="GM55">
        <f t="shared" si="98"/>
        <v>111.50590832330786</v>
      </c>
      <c r="GN55">
        <f t="shared" si="98"/>
        <v>112.58122921880587</v>
      </c>
      <c r="GO55">
        <f t="shared" si="98"/>
        <v>110.82973071147288</v>
      </c>
      <c r="GP55">
        <f t="shared" ref="GP55:IX55" si="99">IF($B$55=TRUE,GP49,#N/A)</f>
        <v>104.79118141852138</v>
      </c>
      <c r="GQ55">
        <f t="shared" si="99"/>
        <v>95.633127782152783</v>
      </c>
      <c r="GR55">
        <f t="shared" si="99"/>
        <v>93.955661988385614</v>
      </c>
      <c r="GS55">
        <f t="shared" si="99"/>
        <v>91.611759309929084</v>
      </c>
      <c r="GT55">
        <f t="shared" si="99"/>
        <v>97.435743030816738</v>
      </c>
      <c r="GU55">
        <f t="shared" si="99"/>
        <v>21293.799893971714</v>
      </c>
      <c r="GV55">
        <f t="shared" si="99"/>
        <v>20502.695718249666</v>
      </c>
      <c r="GW55">
        <f t="shared" si="99"/>
        <v>18168.507828449241</v>
      </c>
      <c r="GX55">
        <f t="shared" si="99"/>
        <v>16556.647379379796</v>
      </c>
      <c r="GY55">
        <f t="shared" si="99"/>
        <v>15886.181356425481</v>
      </c>
      <c r="GZ55">
        <f t="shared" si="99"/>
        <v>15443.886097152428</v>
      </c>
      <c r="HA55">
        <f t="shared" si="99"/>
        <v>96.143749999999997</v>
      </c>
      <c r="HB55">
        <f t="shared" si="99"/>
        <v>95.803124999999994</v>
      </c>
      <c r="HC55">
        <f t="shared" si="99"/>
        <v>96.087096774193554</v>
      </c>
      <c r="HD55">
        <f t="shared" si="99"/>
        <v>93.9</v>
      </c>
      <c r="HE55">
        <f t="shared" si="99"/>
        <v>93.4</v>
      </c>
      <c r="HF55">
        <f t="shared" si="99"/>
        <v>13895.521622671131</v>
      </c>
      <c r="HG55">
        <f t="shared" si="99"/>
        <v>12461.754762551986</v>
      </c>
      <c r="HH55">
        <f t="shared" si="99"/>
        <v>11954.360490539706</v>
      </c>
      <c r="HI55">
        <f t="shared" si="99"/>
        <v>11306.893084550928</v>
      </c>
      <c r="HJ55">
        <f t="shared" si="99"/>
        <v>10352.178392332873</v>
      </c>
      <c r="HK55">
        <f t="shared" si="99"/>
        <v>10791.198486846421</v>
      </c>
      <c r="HL55">
        <f t="shared" si="99"/>
        <v>30.5</v>
      </c>
      <c r="HM55">
        <f t="shared" si="99"/>
        <v>29.4</v>
      </c>
      <c r="HN55">
        <f t="shared" si="99"/>
        <v>28.7</v>
      </c>
      <c r="HO55">
        <f t="shared" si="99"/>
        <v>29.027691688450222</v>
      </c>
      <c r="HP55">
        <f t="shared" si="99"/>
        <v>28.950267951642161</v>
      </c>
      <c r="HQ55">
        <f t="shared" si="99"/>
        <v>35.799999999999997</v>
      </c>
      <c r="HR55">
        <f t="shared" si="99"/>
        <v>36.299999999999997</v>
      </c>
      <c r="HS55">
        <f t="shared" si="99"/>
        <v>35</v>
      </c>
      <c r="HT55">
        <f t="shared" si="99"/>
        <v>35.200000000000003</v>
      </c>
      <c r="HU55">
        <f t="shared" si="99"/>
        <v>36.099328032627177</v>
      </c>
      <c r="HV55">
        <f t="shared" si="99"/>
        <v>34.803467281680661</v>
      </c>
      <c r="HW55">
        <f t="shared" si="99"/>
        <v>35</v>
      </c>
      <c r="HX55">
        <f t="shared" si="99"/>
        <v>36</v>
      </c>
      <c r="HY55">
        <f t="shared" si="99"/>
        <v>34.799999999999997</v>
      </c>
      <c r="HZ55">
        <f t="shared" si="99"/>
        <v>36.6</v>
      </c>
      <c r="IA55">
        <f t="shared" si="99"/>
        <v>37.346545954294797</v>
      </c>
      <c r="IB55">
        <f t="shared" si="99"/>
        <v>34.739013171720451</v>
      </c>
      <c r="IC55">
        <f t="shared" si="99"/>
        <v>41.9</v>
      </c>
      <c r="ID55">
        <f t="shared" si="99"/>
        <v>38.341607321069915</v>
      </c>
      <c r="IE55">
        <f t="shared" si="99"/>
        <v>40.1</v>
      </c>
      <c r="IF55">
        <f t="shared" si="99"/>
        <v>39.4</v>
      </c>
      <c r="IG55">
        <f t="shared" si="99"/>
        <v>39.31410150367627</v>
      </c>
      <c r="IH55">
        <f t="shared" si="99"/>
        <v>40.136159820718987</v>
      </c>
      <c r="II55">
        <f t="shared" si="99"/>
        <v>26103.108370018919</v>
      </c>
      <c r="IJ55">
        <f t="shared" si="99"/>
        <v>24456.036232086066</v>
      </c>
      <c r="IK55">
        <f t="shared" si="99"/>
        <v>23252.507523578526</v>
      </c>
      <c r="IL55">
        <f t="shared" si="99"/>
        <v>24429.9137203184</v>
      </c>
      <c r="IM55">
        <f t="shared" si="99"/>
        <v>23539.459102113222</v>
      </c>
      <c r="IN55">
        <f t="shared" si="99"/>
        <v>5502.0924167877229</v>
      </c>
      <c r="IO55">
        <f t="shared" si="99"/>
        <v>5808.7558104584577</v>
      </c>
      <c r="IP55">
        <f t="shared" si="99"/>
        <v>5763.9528667059021</v>
      </c>
      <c r="IQ55">
        <f t="shared" si="99"/>
        <v>6034.8036478689746</v>
      </c>
      <c r="IR55">
        <f t="shared" si="99"/>
        <v>17750.415106790802</v>
      </c>
      <c r="IS55">
        <f t="shared" si="99"/>
        <v>18621.157909859943</v>
      </c>
      <c r="IT55">
        <f t="shared" si="99"/>
        <v>17775.506235407316</v>
      </c>
      <c r="IU55">
        <f t="shared" si="99"/>
        <v>17471.617345989205</v>
      </c>
      <c r="IV55">
        <f t="shared" si="99"/>
        <v>41</v>
      </c>
      <c r="IW55">
        <f t="shared" si="99"/>
        <v>41.699999999999996</v>
      </c>
      <c r="IX55">
        <f t="shared" si="99"/>
        <v>42.201914509472616</v>
      </c>
      <c r="IY55">
        <f t="shared" ref="IY55:KY55" si="100">IF($B$55=TRUE,IY49,#N/A)</f>
        <v>42.8</v>
      </c>
      <c r="IZ55">
        <f t="shared" si="100"/>
        <v>44.262158430492434</v>
      </c>
      <c r="JA55">
        <f t="shared" si="100"/>
        <v>82.3</v>
      </c>
      <c r="JB55">
        <f t="shared" si="100"/>
        <v>83.333333333333329</v>
      </c>
      <c r="JC55">
        <f t="shared" si="100"/>
        <v>83</v>
      </c>
      <c r="JD55">
        <f t="shared" si="100"/>
        <v>74.100000000000009</v>
      </c>
      <c r="JE55">
        <f t="shared" si="100"/>
        <v>74.333333333333329</v>
      </c>
      <c r="JF55">
        <f t="shared" si="100"/>
        <v>73.666666666666671</v>
      </c>
      <c r="JG55">
        <f t="shared" si="100"/>
        <v>5.9</v>
      </c>
      <c r="JH55">
        <f t="shared" si="100"/>
        <v>6.1</v>
      </c>
      <c r="JI55">
        <f t="shared" si="100"/>
        <v>6.8107583150053026</v>
      </c>
      <c r="JJ55">
        <f t="shared" si="100"/>
        <v>5.5665565763001981</v>
      </c>
      <c r="JK55">
        <f t="shared" si="100"/>
        <v>5.9489804123264456</v>
      </c>
      <c r="JL55">
        <f t="shared" si="100"/>
        <v>6.2485766777154454</v>
      </c>
      <c r="JM55">
        <f t="shared" si="100"/>
        <v>1.3</v>
      </c>
      <c r="JN55">
        <f t="shared" si="100"/>
        <v>1.3</v>
      </c>
      <c r="JO55">
        <f t="shared" si="100"/>
        <v>1.2334113666145725</v>
      </c>
      <c r="JP55">
        <f t="shared" si="100"/>
        <v>1.2869302542863794</v>
      </c>
      <c r="JQ55">
        <f t="shared" si="100"/>
        <v>1.1561641621362404</v>
      </c>
      <c r="JR55">
        <f t="shared" si="100"/>
        <v>1.0529306240388692</v>
      </c>
      <c r="JS55">
        <f t="shared" si="100"/>
        <v>53.6</v>
      </c>
      <c r="JT55">
        <f t="shared" si="100"/>
        <v>66.099999999999994</v>
      </c>
      <c r="JU55">
        <f t="shared" si="100"/>
        <v>76.646670779147215</v>
      </c>
      <c r="JV55">
        <f t="shared" si="100"/>
        <v>83.667456546126019</v>
      </c>
      <c r="JW55">
        <f t="shared" si="100"/>
        <v>90.37585061926346</v>
      </c>
      <c r="JX55">
        <f t="shared" si="100"/>
        <v>92.496390672930204</v>
      </c>
      <c r="JY55">
        <f t="shared" si="100"/>
        <v>93.3</v>
      </c>
      <c r="JZ55">
        <f t="shared" si="100"/>
        <v>93.6</v>
      </c>
      <c r="KA55">
        <f t="shared" si="100"/>
        <v>93.126498318237466</v>
      </c>
      <c r="KB55">
        <f t="shared" si="100"/>
        <v>10.167642760513273</v>
      </c>
      <c r="KC55">
        <f t="shared" si="100"/>
        <v>9.8758123181846944</v>
      </c>
      <c r="KD55">
        <f t="shared" si="100"/>
        <v>9.3843313662060623</v>
      </c>
      <c r="KE55">
        <f t="shared" si="100"/>
        <v>74.900000000000006</v>
      </c>
      <c r="KF55">
        <f t="shared" si="100"/>
        <v>81.2</v>
      </c>
      <c r="KG55">
        <f t="shared" si="100"/>
        <v>88.829894376392687</v>
      </c>
      <c r="KH55">
        <f t="shared" si="100"/>
        <v>94.014438016924032</v>
      </c>
      <c r="KI55">
        <f t="shared" si="100"/>
        <v>96.546598779292253</v>
      </c>
      <c r="KJ55">
        <f t="shared" si="100"/>
        <v>96.15689594712849</v>
      </c>
      <c r="KK55">
        <f t="shared" si="100"/>
        <v>73.7</v>
      </c>
      <c r="KL55">
        <f t="shared" si="100"/>
        <v>74.8</v>
      </c>
      <c r="KM55">
        <f t="shared" si="100"/>
        <v>75.898161244695899</v>
      </c>
      <c r="KN55">
        <f t="shared" si="100"/>
        <v>78.207150368033652</v>
      </c>
      <c r="KO55">
        <f t="shared" si="100"/>
        <v>79.014232495940391</v>
      </c>
      <c r="KP55">
        <f t="shared" si="100"/>
        <v>79.613839066941097</v>
      </c>
      <c r="KQ55">
        <f t="shared" si="100"/>
        <v>81.3</v>
      </c>
      <c r="KR55">
        <f t="shared" si="100"/>
        <v>82.7</v>
      </c>
      <c r="KS55">
        <f t="shared" si="100"/>
        <v>82.643542140251</v>
      </c>
      <c r="KT55">
        <f t="shared" si="100"/>
        <v>80.916350622423522</v>
      </c>
      <c r="KU55">
        <f t="shared" si="100"/>
        <v>82.924760828855852</v>
      </c>
      <c r="KV55">
        <f t="shared" si="100"/>
        <v>81.493229563112166</v>
      </c>
      <c r="KW55">
        <f t="shared" si="100"/>
        <v>9.5586343394359226</v>
      </c>
      <c r="KX55">
        <f t="shared" si="100"/>
        <v>12.477694235588972</v>
      </c>
      <c r="KY55">
        <f t="shared" si="100"/>
        <v>14.141093474426809</v>
      </c>
      <c r="KZ55">
        <f t="shared" ref="KZ55:LR55" si="101">IF($B$55=TRUE,KZ49,#N/A)</f>
        <v>14.147764095917045</v>
      </c>
      <c r="LA55">
        <f t="shared" si="101"/>
        <v>5242.9160858574487</v>
      </c>
      <c r="LB55">
        <f t="shared" si="101"/>
        <v>5060.5875913183827</v>
      </c>
      <c r="LC55">
        <f t="shared" si="101"/>
        <v>6411.9518790786342</v>
      </c>
      <c r="LD55">
        <f t="shared" si="101"/>
        <v>4523.8472518463268</v>
      </c>
      <c r="LE55">
        <f t="shared" si="101"/>
        <v>4269.8544921194516</v>
      </c>
      <c r="LF55">
        <f t="shared" si="101"/>
        <v>4939.2325214648681</v>
      </c>
      <c r="LG55">
        <f t="shared" si="101"/>
        <v>12.957669881139267</v>
      </c>
      <c r="LH55">
        <f t="shared" si="101"/>
        <v>12.884516322252173</v>
      </c>
      <c r="LI55">
        <f t="shared" si="101"/>
        <v>10.946057041674575</v>
      </c>
      <c r="LJ55">
        <f t="shared" si="101"/>
        <v>11.189567523760404</v>
      </c>
      <c r="LK55">
        <f t="shared" si="101"/>
        <v>20.873737144946887</v>
      </c>
      <c r="LL55">
        <f t="shared" si="101"/>
        <v>20.472653522915188</v>
      </c>
      <c r="LM55">
        <f t="shared" si="101"/>
        <v>20.257880881372689</v>
      </c>
      <c r="LN55">
        <f t="shared" si="101"/>
        <v>19.552918027668237</v>
      </c>
      <c r="LO55">
        <f t="shared" si="101"/>
        <v>19.583826655894509</v>
      </c>
      <c r="LP55">
        <f t="shared" si="101"/>
        <v>19.708455520042378</v>
      </c>
      <c r="LQ55">
        <f t="shared" si="101"/>
        <v>19.028849221990729</v>
      </c>
      <c r="LR55">
        <f t="shared" si="101"/>
        <v>18.892587328895207</v>
      </c>
      <c r="LS55">
        <f t="shared" ref="LS55" si="102">IF($B$55=TRUE,LS49,#N/A)</f>
        <v>16.914200000000001</v>
      </c>
      <c r="LT55">
        <f t="shared" ref="LT55:LU55" si="103">IF($B$55=TRUE,LT49,#N/A)</f>
        <v>84</v>
      </c>
      <c r="LU55">
        <f t="shared" si="103"/>
        <v>81</v>
      </c>
      <c r="LV55">
        <f t="shared" ref="LV55:LX55" si="104">IF($B$55=TRUE,LV49,#N/A)</f>
        <v>85</v>
      </c>
      <c r="LW55">
        <f t="shared" si="104"/>
        <v>84</v>
      </c>
      <c r="LX55">
        <f t="shared" si="104"/>
        <v>769.68</v>
      </c>
      <c r="LY55">
        <f t="shared" ref="LY55:MB55" si="105">IF($B$55=TRUE,LY49,#N/A)</f>
        <v>798</v>
      </c>
      <c r="LZ55">
        <f t="shared" si="105"/>
        <v>826.82</v>
      </c>
      <c r="MA55">
        <f t="shared" si="105"/>
        <v>860.04</v>
      </c>
      <c r="MB55">
        <f t="shared" si="105"/>
        <v>875.23</v>
      </c>
      <c r="MC55">
        <f t="shared" ref="MC55:NA55" si="106">IF($B$55=TRUE,MC49,#N/A)</f>
        <v>478</v>
      </c>
      <c r="MD55">
        <f t="shared" si="106"/>
        <v>510</v>
      </c>
      <c r="ME55">
        <f t="shared" si="106"/>
        <v>551</v>
      </c>
      <c r="MF55">
        <f t="shared" si="106"/>
        <v>581</v>
      </c>
      <c r="MG55">
        <f t="shared" si="106"/>
        <v>600</v>
      </c>
      <c r="MH55">
        <f t="shared" si="106"/>
        <v>618</v>
      </c>
      <c r="MI55">
        <f t="shared" si="106"/>
        <v>644</v>
      </c>
      <c r="MJ55">
        <f t="shared" si="106"/>
        <v>685</v>
      </c>
      <c r="MK55">
        <f t="shared" si="106"/>
        <v>716</v>
      </c>
      <c r="ML55">
        <f t="shared" si="106"/>
        <v>739</v>
      </c>
      <c r="MM55">
        <f t="shared" si="106"/>
        <v>759</v>
      </c>
      <c r="MN55">
        <f t="shared" si="106"/>
        <v>789</v>
      </c>
      <c r="MO55">
        <f t="shared" si="106"/>
        <v>817</v>
      </c>
      <c r="MP55">
        <f t="shared" si="106"/>
        <v>851</v>
      </c>
      <c r="MQ55">
        <f t="shared" si="106"/>
        <v>862</v>
      </c>
      <c r="MR55">
        <f t="shared" si="106"/>
        <v>909</v>
      </c>
      <c r="MS55">
        <f t="shared" si="106"/>
        <v>929</v>
      </c>
      <c r="MT55">
        <f t="shared" si="106"/>
        <v>962</v>
      </c>
      <c r="MU55">
        <f t="shared" si="106"/>
        <v>984</v>
      </c>
      <c r="MV55">
        <f t="shared" si="106"/>
        <v>997</v>
      </c>
      <c r="MW55">
        <f t="shared" si="106"/>
        <v>1101</v>
      </c>
      <c r="MX55">
        <f t="shared" si="106"/>
        <v>1135</v>
      </c>
      <c r="MY55">
        <f t="shared" si="106"/>
        <v>1149</v>
      </c>
      <c r="MZ55">
        <f t="shared" si="106"/>
        <v>1185</v>
      </c>
      <c r="NA55">
        <f t="shared" si="106"/>
        <v>1195</v>
      </c>
      <c r="NB55">
        <f t="shared" ref="NB55:NM55" si="107">IF($B$55=TRUE,NB49,#N/A)</f>
        <v>80.751529685598911</v>
      </c>
      <c r="NC55">
        <f t="shared" si="107"/>
        <v>75.181604482228394</v>
      </c>
      <c r="ND55">
        <f t="shared" si="107"/>
        <v>72.344068022293655</v>
      </c>
      <c r="NE55">
        <f t="shared" si="107"/>
        <v>78.190026098610417</v>
      </c>
      <c r="NF55">
        <f t="shared" si="107"/>
        <v>69.25455959281777</v>
      </c>
      <c r="NG55">
        <f t="shared" si="107"/>
        <v>65.132955453265879</v>
      </c>
      <c r="NH55">
        <f t="shared" si="107"/>
        <v>85.014052639951927</v>
      </c>
      <c r="NI55">
        <f t="shared" si="107"/>
        <v>80.928675193990713</v>
      </c>
      <c r="NJ55">
        <f t="shared" si="107"/>
        <v>77.415293040293037</v>
      </c>
      <c r="NK55">
        <f t="shared" si="107"/>
        <v>83.916355173143387</v>
      </c>
      <c r="NL55">
        <f t="shared" si="107"/>
        <v>73.059641239863794</v>
      </c>
      <c r="NM55">
        <f t="shared" si="107"/>
        <v>67.792805645912992</v>
      </c>
      <c r="NN55">
        <f t="shared" ref="NN55" si="108">IF($B$55=TRUE,NN49,#N/A)</f>
        <v>4.8939828290611178</v>
      </c>
    </row>
  </sheetData>
  <mergeCells count="73">
    <mergeCell ref="MM1:MQ1"/>
    <mergeCell ref="MR1:MV1"/>
    <mergeCell ref="MW1:NA1"/>
    <mergeCell ref="JD1:JF1"/>
    <mergeCell ref="JG1:JI1"/>
    <mergeCell ref="LX1:MB1"/>
    <mergeCell ref="MC1:MG1"/>
    <mergeCell ref="MH1:ML1"/>
    <mergeCell ref="LQ1:LS1"/>
    <mergeCell ref="KK1:KP1"/>
    <mergeCell ref="KQ1:KV1"/>
    <mergeCell ref="KW1:KZ1"/>
    <mergeCell ref="LA1:LF1"/>
    <mergeCell ref="LG1:LJ1"/>
    <mergeCell ref="LK1:LP1"/>
    <mergeCell ref="LV1:LW1"/>
    <mergeCell ref="BB1:BG1"/>
    <mergeCell ref="BH1:BI1"/>
    <mergeCell ref="DA1:DF1"/>
    <mergeCell ref="DG1:DL1"/>
    <mergeCell ref="DM1:DR1"/>
    <mergeCell ref="CI1:CN1"/>
    <mergeCell ref="D1:I1"/>
    <mergeCell ref="J1:O1"/>
    <mergeCell ref="P1:U1"/>
    <mergeCell ref="V1:Z1"/>
    <mergeCell ref="AV1:BA1"/>
    <mergeCell ref="AP1:AU1"/>
    <mergeCell ref="AA1:AE1"/>
    <mergeCell ref="AF1:AJ1"/>
    <mergeCell ref="AK1:AO1"/>
    <mergeCell ref="LT1:LU1"/>
    <mergeCell ref="CC1:CH1"/>
    <mergeCell ref="BW1:CB1"/>
    <mergeCell ref="BK1:BP1"/>
    <mergeCell ref="EK1:EM1"/>
    <mergeCell ref="FW1:FY1"/>
    <mergeCell ref="HQ1:HV1"/>
    <mergeCell ref="FZ1:GB1"/>
    <mergeCell ref="KE1:KJ1"/>
    <mergeCell ref="BQ1:BV1"/>
    <mergeCell ref="HW1:IB1"/>
    <mergeCell ref="EN1:ES1"/>
    <mergeCell ref="FT1:FV1"/>
    <mergeCell ref="CO1:CT1"/>
    <mergeCell ref="CU1:CZ1"/>
    <mergeCell ref="HL1:HP1"/>
    <mergeCell ref="JA1:JC1"/>
    <mergeCell ref="KB1:KD1"/>
    <mergeCell ref="IR1:IU1"/>
    <mergeCell ref="JM1:JR1"/>
    <mergeCell ref="JS1:JX1"/>
    <mergeCell ref="JY1:KA1"/>
    <mergeCell ref="IV1:IZ1"/>
    <mergeCell ref="JJ1:JL1"/>
    <mergeCell ref="IN1:IQ1"/>
    <mergeCell ref="FL1:FQ1"/>
    <mergeCell ref="EE1:EJ1"/>
    <mergeCell ref="GC1:GG1"/>
    <mergeCell ref="GH1:GK1"/>
    <mergeCell ref="ET1:EY1"/>
    <mergeCell ref="EZ1:FE1"/>
    <mergeCell ref="FF1:FK1"/>
    <mergeCell ref="II1:IM1"/>
    <mergeCell ref="IC1:IH1"/>
    <mergeCell ref="DS1:DX1"/>
    <mergeCell ref="GL1:GP1"/>
    <mergeCell ref="GQ1:GT1"/>
    <mergeCell ref="GU1:GZ1"/>
    <mergeCell ref="HF1:HK1"/>
    <mergeCell ref="FR1:FS1"/>
    <mergeCell ref="HA1:HE1"/>
    <mergeCell ref="DY1:ED1"/>
  </mergeCells>
  <conditionalFormatting sqref="KE3:KZ35 B3:KA35">
    <cfRule type="cellIs" dxfId="4" priority="6" operator="equal">
      <formula>0</formula>
    </cfRule>
  </conditionalFormatting>
  <conditionalFormatting sqref="KB3:KD35">
    <cfRule type="cellIs" dxfId="3" priority="4" operator="equal">
      <formula>0</formula>
    </cfRule>
  </conditionalFormatting>
  <conditionalFormatting sqref="LA3:LF35">
    <cfRule type="cellIs" dxfId="2" priority="3" operator="equal">
      <formula>0</formula>
    </cfRule>
  </conditionalFormatting>
  <conditionalFormatting sqref="LG3:LS35">
    <cfRule type="cellIs" dxfId="1" priority="2" operator="equal">
      <formula>0</formula>
    </cfRule>
  </conditionalFormatting>
  <conditionalFormatting sqref="LT3:LU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2</xdr:col>
                    <xdr:colOff>104775</xdr:colOff>
                    <xdr:row>51</xdr:row>
                    <xdr:rowOff>123825</xdr:rowOff>
                  </from>
                  <to>
                    <xdr:col>2</xdr:col>
                    <xdr:colOff>342900</xdr:colOff>
                    <xdr:row>53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2</xdr:col>
                    <xdr:colOff>104775</xdr:colOff>
                    <xdr:row>52</xdr:row>
                    <xdr:rowOff>123825</xdr:rowOff>
                  </from>
                  <to>
                    <xdr:col>2</xdr:col>
                    <xdr:colOff>342900</xdr:colOff>
                    <xdr:row>54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2</xdr:col>
                    <xdr:colOff>104775</xdr:colOff>
                    <xdr:row>53</xdr:row>
                    <xdr:rowOff>142875</xdr:rowOff>
                  </from>
                  <to>
                    <xdr:col>2</xdr:col>
                    <xdr:colOff>342900</xdr:colOff>
                    <xdr:row>55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I1" sqref="I1"/>
    </sheetView>
  </sheetViews>
  <sheetFormatPr defaultRowHeight="15"/>
  <cols>
    <col min="16" max="16" width="17.5703125" customWidth="1"/>
    <col min="17" max="17" width="18.85546875" customWidth="1"/>
    <col min="18" max="18" width="12.85546875" customWidth="1"/>
    <col min="19" max="19" width="16" customWidth="1"/>
  </cols>
  <sheetData>
    <row r="1" spans="1:19" ht="15" customHeight="1">
      <c r="A1" t="str">
        <f>'[2]Raw Data'!DU2</f>
        <v>CHN11 2015-16</v>
      </c>
      <c r="B1" t="str">
        <f>'[2]Raw Data'!DX2</f>
        <v>CHN12a 2013/14</v>
      </c>
      <c r="C1" t="str">
        <f>'[2]Raw Data'!EA2</f>
        <v>CHN12b 2011/12</v>
      </c>
      <c r="D1" t="str">
        <f>'[2]Raw Data'!ED2</f>
        <v>CHN12b 2014/15</v>
      </c>
      <c r="E1" t="str">
        <f>'[2]Raw Data'!EG2</f>
        <v>CHN12c 2012/13</v>
      </c>
      <c r="F1" t="str">
        <f>'[2]Raw Data'!EJ2</f>
        <v>CHN12c 2015/16</v>
      </c>
      <c r="I1" t="str">
        <f>'[2]Raw Data'!HN2</f>
        <v>CORP 5b2 2015-16</v>
      </c>
      <c r="J1" t="str">
        <f>'[2]Raw Data'!HQ2</f>
        <v>CORP 6a 2012-13</v>
      </c>
      <c r="K1" t="str">
        <f>'[2]Raw Data'!HT2</f>
        <v>CORP 6a 2015-16</v>
      </c>
      <c r="L1" t="str">
        <f>'[2]Raw Data'!HW2</f>
        <v>CORP 6b 2012-13</v>
      </c>
      <c r="M1" t="str">
        <f>'[2]Raw Data'!HZ2</f>
        <v>CORP 6b 2015-16</v>
      </c>
      <c r="N1" t="str">
        <f>'[2]Raw Data'!IC2</f>
        <v>CORP 7 2012-13</v>
      </c>
      <c r="P1" t="str">
        <f>'[2]Raw Data'!VC2</f>
        <v>HSN1b 2013-14</v>
      </c>
      <c r="Q1" t="str">
        <f>'[2]Raw Data'!VF2</f>
        <v>HSN2 2010-11</v>
      </c>
      <c r="R1" t="str">
        <f>'[2]Raw Data'!VI2</f>
        <v>HSN2 2013-14</v>
      </c>
      <c r="S1" t="str">
        <f>'[2]Raw Data'!VL2</f>
        <v>HSN3 2010-11</v>
      </c>
    </row>
    <row r="2" spans="1:19">
      <c r="A2">
        <f>'[2]Raw Data'!DU3</f>
        <v>90.3</v>
      </c>
      <c r="B2">
        <f>'[2]Raw Data'!DX3</f>
        <v>783.07</v>
      </c>
      <c r="C2">
        <f>'[2]Raw Data'!EA3</f>
        <v>367</v>
      </c>
      <c r="D2">
        <f>'[2]Raw Data'!ED3</f>
        <v>413</v>
      </c>
      <c r="E2">
        <f>'[2]Raw Data'!EG3</f>
        <v>478</v>
      </c>
      <c r="F2">
        <f>'[2]Raw Data'!EJ3</f>
        <v>543</v>
      </c>
      <c r="I2" s="18">
        <f>'[2]Raw Data'!HN3</f>
        <v>2.85</v>
      </c>
      <c r="J2" s="18">
        <f>'[2]Raw Data'!HQ3</f>
        <v>6.6871301775147929</v>
      </c>
      <c r="K2">
        <f>'[2]Raw Data'!HT3</f>
        <v>5.6671105193075899</v>
      </c>
      <c r="L2">
        <f>'[2]Raw Data'!HW3</f>
        <v>13.369436527077395</v>
      </c>
      <c r="M2">
        <f>'[2]Raw Data'!HZ3</f>
        <v>11.966974900924702</v>
      </c>
      <c r="N2">
        <f>'[2]Raw Data'!IC3</f>
        <v>94.188186654414892</v>
      </c>
      <c r="P2">
        <f>'[2]Raw Data'!VC3</f>
        <v>5.9801026835814568</v>
      </c>
      <c r="Q2">
        <f>'[2]Raw Data'!VF3</f>
        <v>1.134527497839789</v>
      </c>
      <c r="R2">
        <f>'[2]Raw Data'!VI3</f>
        <v>1.7294069421962994</v>
      </c>
      <c r="S2">
        <f>'[2]Raw Data'!VL3</f>
        <v>59.435213010429557</v>
      </c>
    </row>
    <row r="3" spans="1:19">
      <c r="A3">
        <f>'[2]Raw Data'!DU4</f>
        <v>94.7</v>
      </c>
      <c r="B3">
        <f>'[2]Raw Data'!DX4</f>
        <v>832.14</v>
      </c>
      <c r="C3">
        <f>'[2]Raw Data'!EA4</f>
        <v>304</v>
      </c>
      <c r="D3">
        <f>'[2]Raw Data'!ED4</f>
        <v>426</v>
      </c>
      <c r="E3">
        <f>'[2]Raw Data'!EG4</f>
        <v>452</v>
      </c>
      <c r="F3">
        <f>'[2]Raw Data'!EJ4</f>
        <v>489</v>
      </c>
      <c r="I3" s="18">
        <f>'[2]Raw Data'!HN4</f>
        <v>150.44999999999999</v>
      </c>
      <c r="J3" s="18">
        <f>'[2]Raw Data'!HQ4</f>
        <v>5.6362297496318119</v>
      </c>
      <c r="K3">
        <f>'[2]Raw Data'!HT4</f>
        <v>5.8734108736813626</v>
      </c>
      <c r="L3">
        <f>'[2]Raw Data'!HW4</f>
        <v>10.041847041847042</v>
      </c>
      <c r="M3">
        <f>'[2]Raw Data'!HZ4</f>
        <v>8.7593906800099788</v>
      </c>
      <c r="N3">
        <f>'[2]Raw Data'!IC4</f>
        <v>96.249842576307458</v>
      </c>
      <c r="P3">
        <f>'[2]Raw Data'!VC4</f>
        <v>4.4735732618863677</v>
      </c>
      <c r="Q3">
        <f>'[2]Raw Data'!VF4</f>
        <v>1.4876991508982873</v>
      </c>
      <c r="R3">
        <f>'[2]Raw Data'!VI4</f>
        <v>0.90925170617281548</v>
      </c>
      <c r="S3">
        <f>'[2]Raw Data'!VL4</f>
        <v>47.649805447470818</v>
      </c>
    </row>
    <row r="4" spans="1:19">
      <c r="A4">
        <f>'[2]Raw Data'!DU5</f>
        <v>95.1</v>
      </c>
      <c r="B4">
        <f>'[2]Raw Data'!DX5</f>
        <v>789.95</v>
      </c>
      <c r="C4">
        <f>'[2]Raw Data'!EA5</f>
        <v>400</v>
      </c>
      <c r="D4">
        <f>'[2]Raw Data'!ED5</f>
        <v>645</v>
      </c>
      <c r="E4">
        <f>'[2]Raw Data'!EG5</f>
        <v>573</v>
      </c>
      <c r="F4">
        <f>'[2]Raw Data'!EJ5</f>
        <v>646</v>
      </c>
      <c r="I4" s="18">
        <f>'[2]Raw Data'!HN5</f>
        <v>9.5</v>
      </c>
      <c r="J4" s="18">
        <f>'[2]Raw Data'!HQ5</f>
        <v>6.2956175298804782</v>
      </c>
      <c r="K4">
        <f>'[2]Raw Data'!HT5</f>
        <v>5.7838063439065106</v>
      </c>
      <c r="L4">
        <f>'[2]Raw Data'!HW5</f>
        <v>10.783840117704758</v>
      </c>
      <c r="M4">
        <f>'[2]Raw Data'!HZ5</f>
        <v>10.626988636363636</v>
      </c>
      <c r="N4">
        <f>'[2]Raw Data'!IC5</f>
        <v>97.720491933779144</v>
      </c>
      <c r="P4">
        <f>'[2]Raw Data'!VC5</f>
        <v>6.6651484254216449</v>
      </c>
      <c r="Q4">
        <f>'[2]Raw Data'!VF5</f>
        <v>0.49419979891856364</v>
      </c>
      <c r="R4">
        <f>'[2]Raw Data'!VI5</f>
        <v>2.5587692399778481</v>
      </c>
      <c r="S4">
        <f>'[2]Raw Data'!VL5</f>
        <v>85.092687950566429</v>
      </c>
    </row>
    <row r="5" spans="1:19">
      <c r="A5">
        <f>'[2]Raw Data'!DU6</f>
        <v>92.9</v>
      </c>
      <c r="B5">
        <f>'[2]Raw Data'!DX6</f>
        <v>879.93</v>
      </c>
      <c r="C5">
        <f>'[2]Raw Data'!EA6</f>
        <v>514</v>
      </c>
      <c r="D5">
        <f>'[2]Raw Data'!ED6</f>
        <v>521</v>
      </c>
      <c r="E5">
        <f>'[2]Raw Data'!EG6</f>
        <v>625</v>
      </c>
      <c r="F5">
        <f>'[2]Raw Data'!EJ6</f>
        <v>722</v>
      </c>
      <c r="I5" s="18">
        <f>'[2]Raw Data'!HN6</f>
        <v>252</v>
      </c>
      <c r="J5" s="18">
        <f>'[2]Raw Data'!HQ6</f>
        <v>8.1616161616161609</v>
      </c>
      <c r="K5">
        <f>'[2]Raw Data'!HT6</f>
        <v>6.8538713195201746</v>
      </c>
      <c r="L5">
        <f>'[2]Raw Data'!HW6</f>
        <v>10.926144756277695</v>
      </c>
      <c r="M5">
        <f>'[2]Raw Data'!HZ6</f>
        <v>11.04869913275517</v>
      </c>
      <c r="N5">
        <f>'[2]Raw Data'!IC6</f>
        <v>96.280065207826254</v>
      </c>
      <c r="P5" t="str">
        <f>'[2]Raw Data'!VC6</f>
        <v>N/A</v>
      </c>
      <c r="Q5" t="str">
        <f>'[2]Raw Data'!VF6</f>
        <v>N/A</v>
      </c>
      <c r="R5" t="str">
        <f>'[2]Raw Data'!VI6</f>
        <v>N/A</v>
      </c>
      <c r="S5" t="str">
        <f>'[2]Raw Data'!VL6</f>
        <v>N/A</v>
      </c>
    </row>
    <row r="6" spans="1:19">
      <c r="A6">
        <f>'[2]Raw Data'!DU7</f>
        <v>90.2</v>
      </c>
      <c r="B6">
        <f>'[2]Raw Data'!DX7</f>
        <v>679.48</v>
      </c>
      <c r="C6">
        <f>'[2]Raw Data'!EA7</f>
        <v>422</v>
      </c>
      <c r="D6">
        <f>'[2]Raw Data'!ED7</f>
        <v>456</v>
      </c>
      <c r="E6">
        <f>'[2]Raw Data'!EG7</f>
        <v>669</v>
      </c>
      <c r="F6">
        <f>'[2]Raw Data'!EJ7</f>
        <v>840</v>
      </c>
      <c r="I6" s="18" t="str">
        <f>'[2]Raw Data'!HN7</f>
        <v>NS</v>
      </c>
      <c r="J6" s="18">
        <f>'[2]Raw Data'!HQ7</f>
        <v>15.715384615384615</v>
      </c>
      <c r="K6">
        <f>'[2]Raw Data'!HT7</f>
        <v>7.1962962962962962</v>
      </c>
      <c r="L6">
        <f>'[2]Raw Data'!HW7</f>
        <v>21.061274509803923</v>
      </c>
      <c r="M6">
        <f>'[2]Raw Data'!HZ7</f>
        <v>13.425736235595391</v>
      </c>
      <c r="N6">
        <f>'[2]Raw Data'!IC7</f>
        <v>95.317183205303181</v>
      </c>
      <c r="P6">
        <f>'[2]Raw Data'!VC7</f>
        <v>6.6416579436140317</v>
      </c>
      <c r="Q6">
        <f>'[2]Raw Data'!VF7</f>
        <v>0.72216241008665061</v>
      </c>
      <c r="R6">
        <f>'[2]Raw Data'!VI7</f>
        <v>0.85026245032887493</v>
      </c>
      <c r="S6">
        <f>'[2]Raw Data'!VL7</f>
        <v>84.5098830173457</v>
      </c>
    </row>
    <row r="7" spans="1:19">
      <c r="A7">
        <f>'[2]Raw Data'!DU8</f>
        <v>94.6</v>
      </c>
      <c r="B7">
        <f>'[2]Raw Data'!DX8</f>
        <v>823.78</v>
      </c>
      <c r="C7">
        <f>'[2]Raw Data'!EA8</f>
        <v>465</v>
      </c>
      <c r="D7">
        <f>'[2]Raw Data'!ED8</f>
        <v>454</v>
      </c>
      <c r="E7">
        <f>'[2]Raw Data'!EG8</f>
        <v>707</v>
      </c>
      <c r="F7">
        <f>'[2]Raw Data'!EJ8</f>
        <v>705</v>
      </c>
      <c r="I7" s="18">
        <f>'[2]Raw Data'!HN8</f>
        <v>1</v>
      </c>
      <c r="J7" s="18">
        <f>'[2]Raw Data'!HQ8</f>
        <v>6.7203441917639832</v>
      </c>
      <c r="K7">
        <f>'[2]Raw Data'!HT8</f>
        <v>6.6660092044707433</v>
      </c>
      <c r="L7">
        <f>'[2]Raw Data'!HW8</f>
        <v>11.090721649484536</v>
      </c>
      <c r="M7">
        <f>'[2]Raw Data'!HZ8</f>
        <v>12.66141121736883</v>
      </c>
      <c r="N7">
        <f>'[2]Raw Data'!IC8</f>
        <v>95.782248524780385</v>
      </c>
      <c r="P7" t="str">
        <f>'[2]Raw Data'!VC8</f>
        <v>N/A</v>
      </c>
      <c r="Q7" t="str">
        <f>'[2]Raw Data'!VF8</f>
        <v>N/A</v>
      </c>
      <c r="R7" t="str">
        <f>'[2]Raw Data'!VI8</f>
        <v>N/A</v>
      </c>
      <c r="S7" t="str">
        <f>'[2]Raw Data'!VL8</f>
        <v>N/A</v>
      </c>
    </row>
    <row r="8" spans="1:19">
      <c r="A8">
        <f>'[2]Raw Data'!DU9</f>
        <v>91.5</v>
      </c>
      <c r="B8">
        <f>'[2]Raw Data'!DX9</f>
        <v>735.89</v>
      </c>
      <c r="C8">
        <f>'[2]Raw Data'!EA9</f>
        <v>423</v>
      </c>
      <c r="D8">
        <f>'[2]Raw Data'!ED9</f>
        <v>542</v>
      </c>
      <c r="E8">
        <f>'[2]Raw Data'!EG9</f>
        <v>663</v>
      </c>
      <c r="F8">
        <f>'[2]Raw Data'!EJ9</f>
        <v>689</v>
      </c>
      <c r="I8" s="18">
        <f>'[2]Raw Data'!HN9</f>
        <v>5.95</v>
      </c>
      <c r="J8" s="18">
        <f>'[2]Raw Data'!HQ9</f>
        <v>6.1667801225323347</v>
      </c>
      <c r="K8">
        <f>'[2]Raw Data'!HT9</f>
        <v>7.1479697178251893</v>
      </c>
      <c r="L8">
        <f>'[2]Raw Data'!HW9</f>
        <v>11.778470490440565</v>
      </c>
      <c r="M8">
        <f>'[2]Raw Data'!HZ9</f>
        <v>10.526856903063365</v>
      </c>
      <c r="N8">
        <f>'[2]Raw Data'!IC9</f>
        <v>93.106334115573318</v>
      </c>
      <c r="P8">
        <f>'[2]Raw Data'!VC9</f>
        <v>3.859471015089218</v>
      </c>
      <c r="Q8">
        <f>'[2]Raw Data'!VF9</f>
        <v>3.1271248183832494</v>
      </c>
      <c r="R8">
        <f>'[2]Raw Data'!VI9</f>
        <v>2.4029078297702027</v>
      </c>
      <c r="S8">
        <f>'[2]Raw Data'!VL9</f>
        <v>35.652888855669332</v>
      </c>
    </row>
    <row r="9" spans="1:19">
      <c r="A9">
        <f>'[2]Raw Data'!DU10</f>
        <v>91.8</v>
      </c>
      <c r="B9">
        <f>'[2]Raw Data'!DX10</f>
        <v>772.95</v>
      </c>
      <c r="C9">
        <f>'[2]Raw Data'!EA10</f>
        <v>446</v>
      </c>
      <c r="D9">
        <f>'[2]Raw Data'!ED10</f>
        <v>548</v>
      </c>
      <c r="E9">
        <f>'[2]Raw Data'!EG10</f>
        <v>727</v>
      </c>
      <c r="F9">
        <f>'[2]Raw Data'!EJ10</f>
        <v>771</v>
      </c>
      <c r="I9" s="18" t="str">
        <f>'[2]Raw Data'!HN10</f>
        <v>n/a</v>
      </c>
      <c r="J9" s="18">
        <f>'[2]Raw Data'!HQ10</f>
        <v>5.8796847038772908</v>
      </c>
      <c r="K9">
        <f>'[2]Raw Data'!HT10</f>
        <v>5.0634231103388361</v>
      </c>
      <c r="L9">
        <f>'[2]Raw Data'!HW10</f>
        <v>11.14105634227651</v>
      </c>
      <c r="M9">
        <f>'[2]Raw Data'!HZ10</f>
        <v>9.195691106893694</v>
      </c>
      <c r="N9">
        <f>'[2]Raw Data'!IC10</f>
        <v>93.83129185731687</v>
      </c>
      <c r="P9">
        <f>'[2]Raw Data'!VC10</f>
        <v>4.236412419141101</v>
      </c>
      <c r="Q9">
        <f>'[2]Raw Data'!VF10</f>
        <v>1.9489217041946252</v>
      </c>
      <c r="R9">
        <f>'[2]Raw Data'!VI10</f>
        <v>2.0056267455107699</v>
      </c>
      <c r="S9">
        <f>'[2]Raw Data'!VL10</f>
        <v>71.006420669915684</v>
      </c>
    </row>
    <row r="10" spans="1:19">
      <c r="A10">
        <f>'[2]Raw Data'!DU11</f>
        <v>97.5</v>
      </c>
      <c r="B10">
        <f>'[2]Raw Data'!DX11</f>
        <v>1135.1500000000001</v>
      </c>
      <c r="C10">
        <f>'[2]Raw Data'!EA11</f>
        <v>810</v>
      </c>
      <c r="D10">
        <f>'[2]Raw Data'!ED11</f>
        <v>823</v>
      </c>
      <c r="E10">
        <f>'[2]Raw Data'!EG11</f>
        <v>857</v>
      </c>
      <c r="F10">
        <f>'[2]Raw Data'!EJ11</f>
        <v>973</v>
      </c>
      <c r="I10" s="18">
        <f>'[2]Raw Data'!HN11</f>
        <v>6.4</v>
      </c>
      <c r="J10" s="18">
        <f>'[2]Raw Data'!HQ11</f>
        <v>6.6678340726904812</v>
      </c>
      <c r="K10">
        <f>'[2]Raw Data'!HT11</f>
        <v>6.4038738768755756</v>
      </c>
      <c r="L10">
        <f>'[2]Raw Data'!HW11</f>
        <v>13.781849169152109</v>
      </c>
      <c r="M10">
        <f>'[2]Raw Data'!HZ11</f>
        <v>11.654678687927239</v>
      </c>
      <c r="N10">
        <f>'[2]Raw Data'!IC11</f>
        <v>96.579093772169585</v>
      </c>
      <c r="P10">
        <f>'[2]Raw Data'!VC11</f>
        <v>5.8273916226700351</v>
      </c>
      <c r="Q10">
        <f>'[2]Raw Data'!VF11</f>
        <v>0.47760460997704585</v>
      </c>
      <c r="R10">
        <f>'[2]Raw Data'!VI11</f>
        <v>0.81964867085740412</v>
      </c>
      <c r="S10">
        <f>'[2]Raw Data'!VL11</f>
        <v>32.726763717805149</v>
      </c>
    </row>
    <row r="11" spans="1:19">
      <c r="A11">
        <f>'[2]Raw Data'!DU12</f>
        <v>93.5</v>
      </c>
      <c r="B11">
        <f>'[2]Raw Data'!DX12</f>
        <v>877.7</v>
      </c>
      <c r="C11">
        <f>'[2]Raw Data'!EA12</f>
        <v>551</v>
      </c>
      <c r="D11">
        <f>'[2]Raw Data'!ED12</f>
        <v>525</v>
      </c>
      <c r="E11">
        <f>'[2]Raw Data'!EG12</f>
        <v>537</v>
      </c>
      <c r="F11">
        <f>'[2]Raw Data'!EJ12</f>
        <v>659</v>
      </c>
      <c r="I11" s="18">
        <f>'[2]Raw Data'!HN12</f>
        <v>0.47</v>
      </c>
      <c r="J11" s="18">
        <f>'[2]Raw Data'!HQ12</f>
        <v>5.4936673430830592</v>
      </c>
      <c r="K11">
        <f>'[2]Raw Data'!HT12</f>
        <v>6.979139110388874</v>
      </c>
      <c r="L11">
        <f>'[2]Raw Data'!HW12</f>
        <v>10.524528032036613</v>
      </c>
      <c r="M11">
        <f>'[2]Raw Data'!HZ12</f>
        <v>10.792906178489703</v>
      </c>
      <c r="N11">
        <f>'[2]Raw Data'!IC12</f>
        <v>96.447914481928493</v>
      </c>
      <c r="P11">
        <f>'[2]Raw Data'!VC12</f>
        <v>9.2611387446823983</v>
      </c>
      <c r="Q11">
        <f>'[2]Raw Data'!VF12</f>
        <v>0.89883928926616297</v>
      </c>
      <c r="R11">
        <f>'[2]Raw Data'!VI12</f>
        <v>1.0575205452847429</v>
      </c>
      <c r="S11">
        <f>'[2]Raw Data'!VL12</f>
        <v>55.026261145718827</v>
      </c>
    </row>
    <row r="12" spans="1:19">
      <c r="A12">
        <f>'[2]Raw Data'!DU13</f>
        <v>96.6</v>
      </c>
      <c r="B12">
        <f>'[2]Raw Data'!DX13</f>
        <v>1265.28</v>
      </c>
      <c r="C12">
        <f>'[2]Raw Data'!EA13</f>
        <v>601</v>
      </c>
      <c r="D12">
        <f>'[2]Raw Data'!ED13</f>
        <v>833</v>
      </c>
      <c r="E12">
        <f>'[2]Raw Data'!EG13</f>
        <v>909</v>
      </c>
      <c r="F12">
        <f>'[2]Raw Data'!EJ13</f>
        <v>1157</v>
      </c>
      <c r="I12" s="18">
        <f>'[2]Raw Data'!HN13</f>
        <v>0.37</v>
      </c>
      <c r="J12" s="18">
        <f>'[2]Raw Data'!HQ13</f>
        <v>5.4322409211691767</v>
      </c>
      <c r="K12">
        <f>'[2]Raw Data'!HT13</f>
        <v>5.6064185424559838</v>
      </c>
      <c r="L12">
        <f>'[2]Raw Data'!HW13</f>
        <v>11.324990067540723</v>
      </c>
      <c r="M12">
        <f>'[2]Raw Data'!HZ13</f>
        <v>11.846541714465172</v>
      </c>
      <c r="N12">
        <f>'[2]Raw Data'!IC13</f>
        <v>97.617875246068863</v>
      </c>
      <c r="P12">
        <f>'[2]Raw Data'!VC13</f>
        <v>9.3869178793035868</v>
      </c>
      <c r="Q12">
        <f>'[2]Raw Data'!VF13</f>
        <v>1.5180032991520975</v>
      </c>
      <c r="R12">
        <f>'[2]Raw Data'!VI13</f>
        <v>1.3128881361573985</v>
      </c>
      <c r="S12">
        <f>'[2]Raw Data'!VL13</f>
        <v>68.355671788166077</v>
      </c>
    </row>
    <row r="13" spans="1:19">
      <c r="A13">
        <f>'[2]Raw Data'!DU14</f>
        <v>93.7</v>
      </c>
      <c r="B13">
        <f>'[2]Raw Data'!DX14</f>
        <v>863.82</v>
      </c>
      <c r="C13">
        <f>'[2]Raw Data'!EA14</f>
        <v>428</v>
      </c>
      <c r="D13">
        <f>'[2]Raw Data'!ED14</f>
        <v>544</v>
      </c>
      <c r="E13">
        <f>'[2]Raw Data'!EG14</f>
        <v>571</v>
      </c>
      <c r="F13">
        <f>'[2]Raw Data'!EJ14</f>
        <v>676</v>
      </c>
      <c r="I13" s="18">
        <f>'[2]Raw Data'!HN14</f>
        <v>0.86</v>
      </c>
      <c r="J13" s="18">
        <f>'[2]Raw Data'!HQ14</f>
        <v>5.2785779912541866</v>
      </c>
      <c r="K13">
        <f>'[2]Raw Data'!HT14</f>
        <v>4.7787706960389356</v>
      </c>
      <c r="L13">
        <f>'[2]Raw Data'!HW14</f>
        <v>9.7074829931972797</v>
      </c>
      <c r="M13">
        <f>'[2]Raw Data'!HZ14</f>
        <v>10.731590922819805</v>
      </c>
      <c r="N13">
        <f>'[2]Raw Data'!IC14</f>
        <v>94.490925032987207</v>
      </c>
      <c r="P13">
        <f>'[2]Raw Data'!VC14</f>
        <v>5.1383114211853353</v>
      </c>
      <c r="Q13">
        <f>'[2]Raw Data'!VF14</f>
        <v>0.60173968221266183</v>
      </c>
      <c r="R13">
        <f>'[2]Raw Data'!VI14</f>
        <v>0.7146271657773493</v>
      </c>
      <c r="S13">
        <f>'[2]Raw Data'!VL14</f>
        <v>69.835657370517922</v>
      </c>
    </row>
    <row r="14" spans="1:19">
      <c r="A14">
        <f>'[2]Raw Data'!DU15</f>
        <v>97.6</v>
      </c>
      <c r="B14">
        <f>'[2]Raw Data'!DX15</f>
        <v>889.32</v>
      </c>
      <c r="C14">
        <f>'[2]Raw Data'!EA15</f>
        <v>0</v>
      </c>
      <c r="D14">
        <f>'[2]Raw Data'!ED15</f>
        <v>0</v>
      </c>
      <c r="E14">
        <f>'[2]Raw Data'!EG15</f>
        <v>791</v>
      </c>
      <c r="F14">
        <f>'[2]Raw Data'!EJ15</f>
        <v>1011</v>
      </c>
      <c r="I14" s="18">
        <f>'[2]Raw Data'!HN15</f>
        <v>48</v>
      </c>
      <c r="J14" s="18">
        <f>'[2]Raw Data'!HQ15</f>
        <v>7.180371352785146</v>
      </c>
      <c r="K14">
        <f>'[2]Raw Data'!HT15</f>
        <v>8.397014925373135</v>
      </c>
      <c r="L14">
        <f>'[2]Raw Data'!HW15</f>
        <v>10.392774788624136</v>
      </c>
      <c r="M14">
        <f>'[2]Raw Data'!HZ15</f>
        <v>14.759576202118989</v>
      </c>
      <c r="N14">
        <f>'[2]Raw Data'!IC15</f>
        <v>95.166929524986699</v>
      </c>
      <c r="P14" t="str">
        <f>'[2]Raw Data'!VC15</f>
        <v>N/A</v>
      </c>
      <c r="Q14" t="str">
        <f>'[2]Raw Data'!VF15</f>
        <v>N/A</v>
      </c>
      <c r="R14" t="str">
        <f>'[2]Raw Data'!VI15</f>
        <v>N/A</v>
      </c>
      <c r="S14" t="str">
        <f>'[2]Raw Data'!VL15</f>
        <v>N/A</v>
      </c>
    </row>
    <row r="15" spans="1:19">
      <c r="A15">
        <f>'[2]Raw Data'!DU16</f>
        <v>95</v>
      </c>
      <c r="B15">
        <f>'[2]Raw Data'!DX16</f>
        <v>791.75</v>
      </c>
      <c r="C15">
        <f>'[2]Raw Data'!EA16</f>
        <v>442</v>
      </c>
      <c r="D15">
        <f>'[2]Raw Data'!ED16</f>
        <v>467</v>
      </c>
      <c r="E15">
        <f>'[2]Raw Data'!EG16</f>
        <v>630</v>
      </c>
      <c r="F15">
        <f>'[2]Raw Data'!EJ16</f>
        <v>721</v>
      </c>
      <c r="I15" s="18">
        <f>'[2]Raw Data'!HN16</f>
        <v>8.6</v>
      </c>
      <c r="J15" s="18">
        <f>'[2]Raw Data'!HQ16</f>
        <v>4.8980099502487562</v>
      </c>
      <c r="K15">
        <f>'[2]Raw Data'!HT16</f>
        <v>4.7254423428920074</v>
      </c>
      <c r="L15">
        <f>'[2]Raw Data'!HW16</f>
        <v>11.466274427400714</v>
      </c>
      <c r="M15">
        <f>'[2]Raw Data'!HZ16</f>
        <v>11.17746024429592</v>
      </c>
      <c r="N15">
        <f>'[2]Raw Data'!IC16</f>
        <v>95.555253346456638</v>
      </c>
      <c r="P15">
        <f>'[2]Raw Data'!VC16</f>
        <v>7.6468255547397268</v>
      </c>
      <c r="Q15">
        <f>'[2]Raw Data'!VF16</f>
        <v>0.95415077845531715</v>
      </c>
      <c r="R15">
        <f>'[2]Raw Data'!VI16</f>
        <v>1.2247835431123026</v>
      </c>
      <c r="S15">
        <f>'[2]Raw Data'!VL16</f>
        <v>52.505715874683311</v>
      </c>
    </row>
    <row r="16" spans="1:19">
      <c r="A16">
        <f>'[2]Raw Data'!DU17</f>
        <v>92.7</v>
      </c>
      <c r="B16">
        <f>'[2]Raw Data'!DX17</f>
        <v>799.77</v>
      </c>
      <c r="C16">
        <f>'[2]Raw Data'!EA17</f>
        <v>466</v>
      </c>
      <c r="D16">
        <f>'[2]Raw Data'!ED17</f>
        <v>540</v>
      </c>
      <c r="E16">
        <f>'[2]Raw Data'!EG17</f>
        <v>605</v>
      </c>
      <c r="F16">
        <f>'[2]Raw Data'!EJ17</f>
        <v>675</v>
      </c>
      <c r="I16" s="18">
        <f>'[2]Raw Data'!HN17</f>
        <v>43.79</v>
      </c>
      <c r="J16" s="18">
        <f>'[2]Raw Data'!HQ17</f>
        <v>6.520325825079353</v>
      </c>
      <c r="K16">
        <f>'[2]Raw Data'!HT17</f>
        <v>5.6225371371744677</v>
      </c>
      <c r="L16">
        <f>'[2]Raw Data'!HW17</f>
        <v>12.23345423860067</v>
      </c>
      <c r="M16">
        <f>'[2]Raw Data'!HZ17</f>
        <v>11.428544122505933</v>
      </c>
      <c r="N16">
        <f>'[2]Raw Data'!IC17</f>
        <v>95.449999236449443</v>
      </c>
      <c r="P16">
        <f>'[2]Raw Data'!VC17</f>
        <v>6.0597989323179364</v>
      </c>
      <c r="Q16">
        <f>'[2]Raw Data'!VF17</f>
        <v>1.9871760208686731</v>
      </c>
      <c r="R16">
        <f>'[2]Raw Data'!VI17</f>
        <v>1.6225056849068751</v>
      </c>
      <c r="S16">
        <f>'[2]Raw Data'!VL17</f>
        <v>36.804096638655466</v>
      </c>
    </row>
    <row r="17" spans="1:19">
      <c r="A17">
        <f>'[2]Raw Data'!DU18</f>
        <v>89.9</v>
      </c>
      <c r="B17">
        <f>'[2]Raw Data'!DX18</f>
        <v>706.64</v>
      </c>
      <c r="C17">
        <f>'[2]Raw Data'!EA18</f>
        <v>470</v>
      </c>
      <c r="D17">
        <f>'[2]Raw Data'!ED18</f>
        <v>610</v>
      </c>
      <c r="E17">
        <f>'[2]Raw Data'!EG18</f>
        <v>675</v>
      </c>
      <c r="F17">
        <f>'[2]Raw Data'!EJ18</f>
        <v>771</v>
      </c>
      <c r="I17" s="18">
        <f>'[2]Raw Data'!HN18</f>
        <v>0.60940000000000005</v>
      </c>
      <c r="J17" s="18">
        <f>'[2]Raw Data'!HQ18</f>
        <v>6.6344477807683262</v>
      </c>
      <c r="K17">
        <f>'[2]Raw Data'!HT18</f>
        <v>6.0337399761132913</v>
      </c>
      <c r="L17">
        <f>'[2]Raw Data'!HW18</f>
        <v>9.7309987483887532</v>
      </c>
      <c r="M17">
        <f>'[2]Raw Data'!HZ18</f>
        <v>9.720341854824941</v>
      </c>
      <c r="N17">
        <f>'[2]Raw Data'!IC18</f>
        <v>93.144279635463761</v>
      </c>
      <c r="P17" t="str">
        <f>'[2]Raw Data'!VC18</f>
        <v>N/A</v>
      </c>
      <c r="Q17" t="str">
        <f>'[2]Raw Data'!VF18</f>
        <v>N/A</v>
      </c>
      <c r="R17" t="str">
        <f>'[2]Raw Data'!VI18</f>
        <v>N/A</v>
      </c>
      <c r="S17" t="str">
        <f>'[2]Raw Data'!VL18</f>
        <v>N/A</v>
      </c>
    </row>
    <row r="18" spans="1:19">
      <c r="A18">
        <f>'[2]Raw Data'!DU19</f>
        <v>95</v>
      </c>
      <c r="B18">
        <f>'[2]Raw Data'!DX19</f>
        <v>826.56</v>
      </c>
      <c r="C18">
        <f>'[2]Raw Data'!EA19</f>
        <v>462</v>
      </c>
      <c r="D18">
        <f>'[2]Raw Data'!ED19</f>
        <v>566</v>
      </c>
      <c r="E18">
        <f>'[2]Raw Data'!EG19</f>
        <v>637</v>
      </c>
      <c r="F18">
        <f>'[2]Raw Data'!EJ19</f>
        <v>640</v>
      </c>
      <c r="I18" s="18">
        <f>'[2]Raw Data'!HN19</f>
        <v>53.5</v>
      </c>
      <c r="J18" s="18">
        <f>'[2]Raw Data'!HQ19</f>
        <v>5.7044289403692705</v>
      </c>
      <c r="K18">
        <f>'[2]Raw Data'!HT19</f>
        <v>6.0819088319088319</v>
      </c>
      <c r="L18">
        <f>'[2]Raw Data'!HW19</f>
        <v>9.8550240614515801</v>
      </c>
      <c r="M18">
        <f>'[2]Raw Data'!HZ19</f>
        <v>9.6058446186742703</v>
      </c>
      <c r="N18">
        <f>'[2]Raw Data'!IC19</f>
        <v>95.590713423994856</v>
      </c>
      <c r="P18">
        <f>'[2]Raw Data'!VC19</f>
        <v>4.3551433754343254</v>
      </c>
      <c r="Q18">
        <f>'[2]Raw Data'!VF19</f>
        <v>1.8671564239090328</v>
      </c>
      <c r="R18">
        <f>'[2]Raw Data'!VI19</f>
        <v>1.1887175629134037</v>
      </c>
      <c r="S18">
        <f>'[2]Raw Data'!VL19</f>
        <v>32.061406745885307</v>
      </c>
    </row>
    <row r="19" spans="1:19">
      <c r="A19">
        <f>'[2]Raw Data'!DU20</f>
        <v>94.3</v>
      </c>
      <c r="B19">
        <f>'[2]Raw Data'!DX20</f>
        <v>770.8</v>
      </c>
      <c r="C19">
        <f>'[2]Raw Data'!EA20</f>
        <v>556</v>
      </c>
      <c r="D19">
        <f>'[2]Raw Data'!ED20</f>
        <v>623</v>
      </c>
      <c r="E19">
        <f>'[2]Raw Data'!EG20</f>
        <v>716</v>
      </c>
      <c r="F19">
        <f>'[2]Raw Data'!EJ20</f>
        <v>843</v>
      </c>
      <c r="I19" s="18">
        <f>'[2]Raw Data'!HN20</f>
        <v>1.43</v>
      </c>
      <c r="J19" s="18">
        <f>'[2]Raw Data'!HQ20</f>
        <v>8.346776754525246</v>
      </c>
      <c r="K19">
        <f>'[2]Raw Data'!HT20</f>
        <v>5.4963942307692308</v>
      </c>
      <c r="L19">
        <f>'[2]Raw Data'!HW20</f>
        <v>10.681612691596589</v>
      </c>
      <c r="M19">
        <f>'[2]Raw Data'!HZ20</f>
        <v>9.4768796328979885</v>
      </c>
      <c r="N19">
        <f>'[2]Raw Data'!IC20</f>
        <v>94.182751226340173</v>
      </c>
      <c r="P19" t="str">
        <f>'[2]Raw Data'!VC20</f>
        <v>N/A</v>
      </c>
      <c r="Q19" t="str">
        <f>'[2]Raw Data'!VF20</f>
        <v>N/A</v>
      </c>
      <c r="R19" t="str">
        <f>'[2]Raw Data'!VI20</f>
        <v>N/A</v>
      </c>
      <c r="S19" t="str">
        <f>'[2]Raw Data'!VL20</f>
        <v>N/A</v>
      </c>
    </row>
    <row r="20" spans="1:19">
      <c r="A20">
        <f>'[2]Raw Data'!DU21</f>
        <v>95.1</v>
      </c>
      <c r="B20">
        <f>'[2]Raw Data'!DX21</f>
        <v>753.86</v>
      </c>
      <c r="C20">
        <f>'[2]Raw Data'!EA21</f>
        <v>422</v>
      </c>
      <c r="D20">
        <f>'[2]Raw Data'!ED21</f>
        <v>493</v>
      </c>
      <c r="E20">
        <f>'[2]Raw Data'!EG21</f>
        <v>541</v>
      </c>
      <c r="F20">
        <f>'[2]Raw Data'!EJ21</f>
        <v>695</v>
      </c>
      <c r="I20" s="18">
        <f>'[2]Raw Data'!HN21</f>
        <v>2.72</v>
      </c>
      <c r="J20" s="18">
        <f>'[2]Raw Data'!HQ21</f>
        <v>5.2097826086956518</v>
      </c>
      <c r="K20">
        <f>'[2]Raw Data'!HT21</f>
        <v>4.1648460774577956</v>
      </c>
      <c r="L20">
        <f>'[2]Raw Data'!HW21</f>
        <v>10.468127490039841</v>
      </c>
      <c r="M20">
        <f>'[2]Raw Data'!HZ21</f>
        <v>9.901326053042121</v>
      </c>
      <c r="N20">
        <f>'[2]Raw Data'!IC21</f>
        <v>93.90503614385554</v>
      </c>
      <c r="P20">
        <f>'[2]Raw Data'!VC21</f>
        <v>4.2961357389472026</v>
      </c>
      <c r="Q20">
        <f>'[2]Raw Data'!VF21</f>
        <v>1.3686475891410514</v>
      </c>
      <c r="R20">
        <f>'[2]Raw Data'!VI21</f>
        <v>1.6132171464431018</v>
      </c>
      <c r="S20">
        <f>'[2]Raw Data'!VL21</f>
        <v>62.5</v>
      </c>
    </row>
    <row r="21" spans="1:19">
      <c r="A21">
        <f>'[2]Raw Data'!DU22</f>
        <v>92.7</v>
      </c>
      <c r="B21">
        <f>'[2]Raw Data'!DX22</f>
        <v>837.69</v>
      </c>
      <c r="C21">
        <f>'[2]Raw Data'!EA22</f>
        <v>547</v>
      </c>
      <c r="D21">
        <f>'[2]Raw Data'!ED22</f>
        <v>611</v>
      </c>
      <c r="E21">
        <f>'[2]Raw Data'!EG22</f>
        <v>664</v>
      </c>
      <c r="F21">
        <f>'[2]Raw Data'!EJ22</f>
        <v>814</v>
      </c>
      <c r="I21" s="18">
        <f>'[2]Raw Data'!HN22</f>
        <v>41.31</v>
      </c>
      <c r="J21" s="18">
        <f>'[2]Raw Data'!HQ22</f>
        <v>6.5520001872615339</v>
      </c>
      <c r="K21">
        <f>'[2]Raw Data'!HT22</f>
        <v>5.8807785888077859</v>
      </c>
      <c r="L21">
        <f>'[2]Raw Data'!HW22</f>
        <v>10.800225915147802</v>
      </c>
      <c r="M21">
        <f>'[2]Raw Data'!HZ22</f>
        <v>11.885623510722796</v>
      </c>
      <c r="N21">
        <f>'[2]Raw Data'!IC22</f>
        <v>95.56027302580425</v>
      </c>
      <c r="P21">
        <f>'[2]Raw Data'!VC22</f>
        <v>2.5953973927002374</v>
      </c>
      <c r="Q21">
        <f>'[2]Raw Data'!VF22</f>
        <v>0.67239665324379549</v>
      </c>
      <c r="R21">
        <f>'[2]Raw Data'!VI22</f>
        <v>0.63115566030924708</v>
      </c>
      <c r="S21">
        <f>'[2]Raw Data'!VL22</f>
        <v>77.155616626588795</v>
      </c>
    </row>
    <row r="22" spans="1:19">
      <c r="A22">
        <f>'[2]Raw Data'!DU23</f>
        <v>94.8</v>
      </c>
      <c r="B22">
        <f>'[2]Raw Data'!DX23</f>
        <v>754.43</v>
      </c>
      <c r="C22">
        <f>'[2]Raw Data'!EA23</f>
        <v>520</v>
      </c>
      <c r="D22">
        <f>'[2]Raw Data'!ED23</f>
        <v>620</v>
      </c>
      <c r="E22">
        <f>'[2]Raw Data'!EG23</f>
        <v>625</v>
      </c>
      <c r="F22">
        <f>'[2]Raw Data'!EJ23</f>
        <v>716</v>
      </c>
      <c r="I22" s="18">
        <f>'[2]Raw Data'!HN23</f>
        <v>0.5</v>
      </c>
      <c r="J22" s="18">
        <f>'[2]Raw Data'!HQ23</f>
        <v>6.6092619392185235</v>
      </c>
      <c r="K22">
        <f>'[2]Raw Data'!HT23</f>
        <v>6.0014705882352946</v>
      </c>
      <c r="L22">
        <f>'[2]Raw Data'!HW23</f>
        <v>10.255915460601884</v>
      </c>
      <c r="M22">
        <f>'[2]Raw Data'!HZ23</f>
        <v>9.8734646581691781</v>
      </c>
      <c r="N22">
        <f>'[2]Raw Data'!IC23</f>
        <v>93.461857697550656</v>
      </c>
      <c r="P22">
        <f>'[2]Raw Data'!VC23</f>
        <v>3.2046781866619298</v>
      </c>
      <c r="Q22">
        <f>'[2]Raw Data'!VF23</f>
        <v>0.3198878765400488</v>
      </c>
      <c r="R22">
        <f>'[2]Raw Data'!VI23</f>
        <v>0.3758262971692764</v>
      </c>
      <c r="S22">
        <f>'[2]Raw Data'!VL23</f>
        <v>59.996975196612226</v>
      </c>
    </row>
    <row r="23" spans="1:19">
      <c r="A23">
        <f>'[2]Raw Data'!DU24</f>
        <v>92.3</v>
      </c>
      <c r="B23">
        <f>'[2]Raw Data'!DX24</f>
        <v>772.81</v>
      </c>
      <c r="C23">
        <f>'[2]Raw Data'!EA24</f>
        <v>518</v>
      </c>
      <c r="D23">
        <f>'[2]Raw Data'!ED24</f>
        <v>628</v>
      </c>
      <c r="E23">
        <f>'[2]Raw Data'!EG24</f>
        <v>683</v>
      </c>
      <c r="F23">
        <f>'[2]Raw Data'!EJ24</f>
        <v>803</v>
      </c>
      <c r="I23" s="18">
        <f>'[2]Raw Data'!HN24</f>
        <v>0.47</v>
      </c>
      <c r="J23" s="18">
        <f>'[2]Raw Data'!HQ24</f>
        <v>8.227742902597738</v>
      </c>
      <c r="K23">
        <f>'[2]Raw Data'!HT24</f>
        <v>7.0969621642061673</v>
      </c>
      <c r="L23">
        <f>'[2]Raw Data'!HW24</f>
        <v>11.295822306965528</v>
      </c>
      <c r="M23">
        <f>'[2]Raw Data'!HZ24</f>
        <v>9.9258498369254582</v>
      </c>
      <c r="N23">
        <f>'[2]Raw Data'!IC24</f>
        <v>93.962430120339661</v>
      </c>
      <c r="P23">
        <f>'[2]Raw Data'!VC24</f>
        <v>5.5976007928396418</v>
      </c>
      <c r="Q23">
        <f>'[2]Raw Data'!VF24</f>
        <v>1.0133154477711226</v>
      </c>
      <c r="R23">
        <f>'[2]Raw Data'!VI24</f>
        <v>0.89375989202901407</v>
      </c>
      <c r="S23">
        <f>'[2]Raw Data'!VL24</f>
        <v>59.873711479302713</v>
      </c>
    </row>
    <row r="24" spans="1:19">
      <c r="A24">
        <f>'[2]Raw Data'!DU25</f>
        <v>91.1</v>
      </c>
      <c r="B24">
        <f>'[2]Raw Data'!DX25</f>
        <v>909.2</v>
      </c>
      <c r="C24">
        <f>'[2]Raw Data'!EA25</f>
        <v>0</v>
      </c>
      <c r="D24">
        <f>'[2]Raw Data'!ED25</f>
        <v>0</v>
      </c>
      <c r="E24">
        <f>'[2]Raw Data'!EG25</f>
        <v>687</v>
      </c>
      <c r="F24">
        <f>'[2]Raw Data'!EJ25</f>
        <v>886</v>
      </c>
      <c r="I24" s="18">
        <f>'[2]Raw Data'!HN25</f>
        <v>988.7</v>
      </c>
      <c r="J24" s="18">
        <f>'[2]Raw Data'!HQ25</f>
        <v>7.0228136882129277</v>
      </c>
      <c r="K24">
        <f>'[2]Raw Data'!HT25</f>
        <v>8.1125597728631202</v>
      </c>
      <c r="L24">
        <f>'[2]Raw Data'!HW25</f>
        <v>9.1981599433828727</v>
      </c>
      <c r="M24">
        <f>'[2]Raw Data'!HZ25</f>
        <v>9.2696774280770065</v>
      </c>
      <c r="N24">
        <f>'[2]Raw Data'!IC25</f>
        <v>98.081475625767609</v>
      </c>
      <c r="P24">
        <f>'[2]Raw Data'!VC25</f>
        <v>5.8074499402908142</v>
      </c>
      <c r="Q24">
        <f>'[2]Raw Data'!VF25</f>
        <v>2.8715435415219313</v>
      </c>
      <c r="R24">
        <f>'[2]Raw Data'!VI25</f>
        <v>3.4776108521830564</v>
      </c>
      <c r="S24">
        <f>'[2]Raw Data'!VL25</f>
        <v>22.433460076045627</v>
      </c>
    </row>
    <row r="25" spans="1:19">
      <c r="A25">
        <f>'[2]Raw Data'!DU26</f>
        <v>95</v>
      </c>
      <c r="B25">
        <f>'[2]Raw Data'!DX26</f>
        <v>875.31</v>
      </c>
      <c r="C25">
        <f>'[2]Raw Data'!EA26</f>
        <v>430</v>
      </c>
      <c r="D25">
        <f>'[2]Raw Data'!ED26</f>
        <v>533</v>
      </c>
      <c r="E25">
        <f>'[2]Raw Data'!EG26</f>
        <v>590</v>
      </c>
      <c r="F25">
        <f>'[2]Raw Data'!EJ26</f>
        <v>746</v>
      </c>
      <c r="I25" s="18">
        <f>'[2]Raw Data'!HN26</f>
        <v>0</v>
      </c>
      <c r="J25" s="18">
        <f>'[2]Raw Data'!HQ26</f>
        <v>8.4192537133880112</v>
      </c>
      <c r="K25">
        <f>'[2]Raw Data'!HT26</f>
        <v>7.9353478566408997</v>
      </c>
      <c r="L25">
        <f>'[2]Raw Data'!HW26</f>
        <v>9.6776578271387592</v>
      </c>
      <c r="M25">
        <f>'[2]Raw Data'!HZ26</f>
        <v>9.6838171888473692</v>
      </c>
      <c r="N25">
        <f>'[2]Raw Data'!IC26</f>
        <v>97.369999431783498</v>
      </c>
      <c r="P25">
        <f>'[2]Raw Data'!VC26</f>
        <v>7.59</v>
      </c>
      <c r="Q25">
        <f>'[2]Raw Data'!VF26</f>
        <v>0.70905331137450611</v>
      </c>
      <c r="R25">
        <f>'[2]Raw Data'!VI26</f>
        <v>0.70203362371566214</v>
      </c>
      <c r="S25">
        <f>'[2]Raw Data'!VL26</f>
        <v>50.293195145233874</v>
      </c>
    </row>
    <row r="26" spans="1:19">
      <c r="A26">
        <f>'[2]Raw Data'!DU27</f>
        <v>92.2</v>
      </c>
      <c r="B26">
        <f>'[2]Raw Data'!DX27</f>
        <v>863.88</v>
      </c>
      <c r="C26">
        <f>'[2]Raw Data'!EA27</f>
        <v>503</v>
      </c>
      <c r="D26">
        <f>'[2]Raw Data'!ED27</f>
        <v>599</v>
      </c>
      <c r="E26">
        <f>'[2]Raw Data'!EG27</f>
        <v>659</v>
      </c>
      <c r="F26">
        <f>'[2]Raw Data'!EJ27</f>
        <v>714</v>
      </c>
      <c r="I26" s="18">
        <f>'[2]Raw Data'!HN27</f>
        <v>0.53</v>
      </c>
      <c r="J26" s="18">
        <f>'[2]Raw Data'!HQ27</f>
        <v>7.6828766317770203</v>
      </c>
      <c r="K26">
        <f>'[2]Raw Data'!HT27</f>
        <v>6.3855593962967099</v>
      </c>
      <c r="L26">
        <f>'[2]Raw Data'!HW27</f>
        <v>10.230789780796108</v>
      </c>
      <c r="M26">
        <f>'[2]Raw Data'!HZ27</f>
        <v>10.370648100755833</v>
      </c>
      <c r="N26">
        <f>'[2]Raw Data'!IC27</f>
        <v>95.937977261124047</v>
      </c>
      <c r="P26">
        <f>'[2]Raw Data'!VC27</f>
        <v>6.7318122588025009</v>
      </c>
      <c r="Q26">
        <f>'[2]Raw Data'!VF27</f>
        <v>2.9439081634358488</v>
      </c>
      <c r="R26">
        <f>'[2]Raw Data'!VI27</f>
        <v>2.5740619876152118</v>
      </c>
      <c r="S26">
        <f>'[2]Raw Data'!VL27</f>
        <v>2.8904542142336651</v>
      </c>
    </row>
    <row r="27" spans="1:19">
      <c r="A27">
        <f>'[2]Raw Data'!DU28</f>
        <v>94.2</v>
      </c>
      <c r="B27">
        <f>'[2]Raw Data'!DX28</f>
        <v>852.87</v>
      </c>
      <c r="C27">
        <f>'[2]Raw Data'!EA28</f>
        <v>376</v>
      </c>
      <c r="D27">
        <f>'[2]Raw Data'!ED28</f>
        <v>521</v>
      </c>
      <c r="E27">
        <f>'[2]Raw Data'!EG28</f>
        <v>572</v>
      </c>
      <c r="F27">
        <f>'[2]Raw Data'!EJ28</f>
        <v>662</v>
      </c>
      <c r="I27" s="18">
        <f>'[2]Raw Data'!HN28</f>
        <v>0</v>
      </c>
      <c r="J27" s="18">
        <f>'[2]Raw Data'!HQ28</f>
        <v>7.4658385093167698</v>
      </c>
      <c r="K27">
        <f>'[2]Raw Data'!HT28</f>
        <v>6.8009302325581391</v>
      </c>
      <c r="L27">
        <f>'[2]Raw Data'!HW28</f>
        <v>11.62371934181931</v>
      </c>
      <c r="M27">
        <f>'[2]Raw Data'!HZ28</f>
        <v>10.33431625506819</v>
      </c>
      <c r="N27">
        <f>'[2]Raw Data'!IC28</f>
        <v>96.57384959081763</v>
      </c>
      <c r="P27" t="str">
        <f>'[2]Raw Data'!VC28</f>
        <v>N/A</v>
      </c>
      <c r="Q27" t="str">
        <f>'[2]Raw Data'!VF28</f>
        <v>N/A</v>
      </c>
      <c r="R27" t="str">
        <f>'[2]Raw Data'!VI28</f>
        <v>N/A</v>
      </c>
      <c r="S27" t="str">
        <f>'[2]Raw Data'!VL28</f>
        <v>N/A</v>
      </c>
    </row>
    <row r="28" spans="1:19">
      <c r="A28">
        <f>'[2]Raw Data'!DU29</f>
        <v>93.4</v>
      </c>
      <c r="B28">
        <f>'[2]Raw Data'!DX29</f>
        <v>895.84</v>
      </c>
      <c r="C28">
        <f>'[2]Raw Data'!EA29</f>
        <v>0</v>
      </c>
      <c r="D28">
        <f>'[2]Raw Data'!ED29</f>
        <v>0</v>
      </c>
      <c r="E28">
        <f>'[2]Raw Data'!EG29</f>
        <v>942</v>
      </c>
      <c r="F28">
        <f>'[2]Raw Data'!EJ29</f>
        <v>1177</v>
      </c>
      <c r="I28" s="18">
        <f>'[2]Raw Data'!HN29</f>
        <v>333.5</v>
      </c>
      <c r="J28" s="18">
        <f>'[2]Raw Data'!HQ29</f>
        <v>5.8166666666666664</v>
      </c>
      <c r="K28">
        <f>'[2]Raw Data'!HT29</f>
        <v>6.218461538461538</v>
      </c>
      <c r="L28">
        <f>'[2]Raw Data'!HW29</f>
        <v>12.150429799426934</v>
      </c>
      <c r="M28">
        <f>'[2]Raw Data'!HZ29</f>
        <v>10.788851351351351</v>
      </c>
      <c r="N28">
        <f>'[2]Raw Data'!IC29</f>
        <v>96.490000152583008</v>
      </c>
      <c r="P28">
        <f>'[2]Raw Data'!VC29</f>
        <v>5.0399001681737943</v>
      </c>
      <c r="Q28">
        <f>'[2]Raw Data'!VF29</f>
        <v>2.1876163748187269</v>
      </c>
      <c r="R28">
        <f>'[2]Raw Data'!VI29</f>
        <v>2.7158787776608597</v>
      </c>
      <c r="S28">
        <f>'[2]Raw Data'!VL29</f>
        <v>85.881696428571431</v>
      </c>
    </row>
    <row r="29" spans="1:19">
      <c r="A29">
        <f>'[2]Raw Data'!DU30</f>
        <v>94.3</v>
      </c>
      <c r="B29">
        <f>'[2]Raw Data'!DX30</f>
        <v>883.38</v>
      </c>
      <c r="C29">
        <f>'[2]Raw Data'!EA30</f>
        <v>619</v>
      </c>
      <c r="D29">
        <f>'[2]Raw Data'!ED30</f>
        <v>610</v>
      </c>
      <c r="E29">
        <f>'[2]Raw Data'!EG30</f>
        <v>723</v>
      </c>
      <c r="F29">
        <f>'[2]Raw Data'!EJ30</f>
        <v>802</v>
      </c>
      <c r="I29" s="18">
        <f>'[2]Raw Data'!HN30</f>
        <v>0.65</v>
      </c>
      <c r="J29" s="18">
        <f>'[2]Raw Data'!HQ30</f>
        <v>7.7213565536205317</v>
      </c>
      <c r="K29">
        <f>'[2]Raw Data'!HT30</f>
        <v>5.7126436781609193</v>
      </c>
      <c r="L29">
        <f>'[2]Raw Data'!HW30</f>
        <v>11.63265306122449</v>
      </c>
      <c r="M29">
        <f>'[2]Raw Data'!HZ30</f>
        <v>10.226282051282052</v>
      </c>
      <c r="N29">
        <f>'[2]Raw Data'!IC30</f>
        <v>94.869631009132604</v>
      </c>
      <c r="P29">
        <f>'[2]Raw Data'!VC30</f>
        <v>3.5854115451518629</v>
      </c>
      <c r="Q29">
        <f>'[2]Raw Data'!VF30</f>
        <v>1.6898120757482897</v>
      </c>
      <c r="R29">
        <f>'[2]Raw Data'!VI30</f>
        <v>1.5565541061743187</v>
      </c>
      <c r="S29">
        <f>'[2]Raw Data'!VL30</f>
        <v>59.267426191351213</v>
      </c>
    </row>
    <row r="30" spans="1:19">
      <c r="A30">
        <f>'[2]Raw Data'!DU31</f>
        <v>94.1</v>
      </c>
      <c r="B30">
        <f>'[2]Raw Data'!DX31</f>
        <v>792.2</v>
      </c>
      <c r="C30">
        <f>'[2]Raw Data'!EA31</f>
        <v>457</v>
      </c>
      <c r="D30">
        <f>'[2]Raw Data'!ED31</f>
        <v>521</v>
      </c>
      <c r="E30">
        <f>'[2]Raw Data'!EG31</f>
        <v>600</v>
      </c>
      <c r="F30">
        <f>'[2]Raw Data'!EJ31</f>
        <v>722</v>
      </c>
      <c r="I30" s="18">
        <f>'[2]Raw Data'!HN31</f>
        <v>0.51</v>
      </c>
      <c r="J30" s="18">
        <f>'[2]Raw Data'!HQ31</f>
        <v>7.8279325988334412</v>
      </c>
      <c r="K30">
        <f>'[2]Raw Data'!HT31</f>
        <v>6.5174732695554312</v>
      </c>
      <c r="L30">
        <f>'[2]Raw Data'!HW31</f>
        <v>10.404566996984059</v>
      </c>
      <c r="M30">
        <f>'[2]Raw Data'!HZ31</f>
        <v>10.2866131141498</v>
      </c>
      <c r="N30">
        <f>'[2]Raw Data'!IC31</f>
        <v>95.689935474154098</v>
      </c>
      <c r="P30">
        <f>'[2]Raw Data'!VC31</f>
        <v>4.3823378270638216</v>
      </c>
      <c r="Q30">
        <f>'[2]Raw Data'!VF31</f>
        <v>0.76294384835881535</v>
      </c>
      <c r="R30">
        <f>'[2]Raw Data'!VI31</f>
        <v>0.88395664453569367</v>
      </c>
      <c r="S30">
        <f>'[2]Raw Data'!VL31</f>
        <v>66.340716305372297</v>
      </c>
    </row>
    <row r="31" spans="1:19">
      <c r="A31">
        <f>'[2]Raw Data'!DU32</f>
        <v>93.3</v>
      </c>
      <c r="B31">
        <f>'[2]Raw Data'!DX32</f>
        <v>925.65</v>
      </c>
      <c r="C31">
        <f>'[2]Raw Data'!EA32</f>
        <v>436</v>
      </c>
      <c r="D31">
        <f>'[2]Raw Data'!ED32</f>
        <v>430</v>
      </c>
      <c r="E31">
        <f>'[2]Raw Data'!EG32</f>
        <v>630</v>
      </c>
      <c r="F31">
        <f>'[2]Raw Data'!EJ32</f>
        <v>758</v>
      </c>
      <c r="I31" s="18">
        <f>'[2]Raw Data'!HN32</f>
        <v>144</v>
      </c>
      <c r="J31" s="18">
        <f>'[2]Raw Data'!HQ32</f>
        <v>5.6529535864978904</v>
      </c>
      <c r="K31">
        <f>'[2]Raw Data'!HT32</f>
        <v>4.4790547798066598</v>
      </c>
      <c r="L31">
        <f>'[2]Raw Data'!HW32</f>
        <v>9.9106941838649156</v>
      </c>
      <c r="M31">
        <f>'[2]Raw Data'!HZ32</f>
        <v>9.2416442566269694</v>
      </c>
      <c r="N31">
        <f>'[2]Raw Data'!IC32</f>
        <v>97.714937634767324</v>
      </c>
      <c r="P31">
        <f>'[2]Raw Data'!VC32</f>
        <v>8.2042855236431134</v>
      </c>
      <c r="Q31">
        <f>'[2]Raw Data'!VF32</f>
        <v>0.5666902106590217</v>
      </c>
      <c r="R31">
        <f>'[2]Raw Data'!VI32</f>
        <v>0.63082391310796093</v>
      </c>
      <c r="S31">
        <f>'[2]Raw Data'!VL32</f>
        <v>32.243163340724315</v>
      </c>
    </row>
    <row r="32" spans="1:19">
      <c r="A32">
        <f>'[2]Raw Data'!DU33</f>
        <v>92.2</v>
      </c>
      <c r="B32">
        <f>'[2]Raw Data'!DX33</f>
        <v>792.38</v>
      </c>
      <c r="C32">
        <f>'[2]Raw Data'!EA33</f>
        <v>552</v>
      </c>
      <c r="D32">
        <f>'[2]Raw Data'!ED33</f>
        <v>647</v>
      </c>
      <c r="E32">
        <f>'[2]Raw Data'!EG33</f>
        <v>722</v>
      </c>
      <c r="F32">
        <f>'[2]Raw Data'!EJ33</f>
        <v>813</v>
      </c>
      <c r="I32" s="18">
        <f>'[2]Raw Data'!HN33</f>
        <v>0.46</v>
      </c>
      <c r="J32" s="18">
        <f>'[2]Raw Data'!HQ33</f>
        <v>6.8827905288941311</v>
      </c>
      <c r="K32">
        <f>'[2]Raw Data'!HT33</f>
        <v>6.7813211845102508</v>
      </c>
      <c r="L32">
        <f>'[2]Raw Data'!HW33</f>
        <v>13.454303840877916</v>
      </c>
      <c r="M32">
        <f>'[2]Raw Data'!HZ33</f>
        <v>13.062943011057556</v>
      </c>
      <c r="N32">
        <f>'[2]Raw Data'!IC33</f>
        <v>94.408164534593794</v>
      </c>
      <c r="P32">
        <f>'[2]Raw Data'!VC33</f>
        <v>8.6044069273893999</v>
      </c>
      <c r="Q32">
        <f>'[2]Raw Data'!VF33</f>
        <v>1.6858369460263887</v>
      </c>
      <c r="R32">
        <f>'[2]Raw Data'!VI33</f>
        <v>1.4493384272363439</v>
      </c>
      <c r="S32">
        <f>'[2]Raw Data'!VL33</f>
        <v>32.120462774882981</v>
      </c>
    </row>
    <row r="33" spans="1:19">
      <c r="A33">
        <f>'[2]Raw Data'!DU34</f>
        <v>92.7</v>
      </c>
      <c r="B33">
        <f>'[2]Raw Data'!DX34</f>
        <v>862.41</v>
      </c>
      <c r="C33">
        <f>'[2]Raw Data'!EA34</f>
        <v>475</v>
      </c>
      <c r="D33">
        <f>'[2]Raw Data'!ED34</f>
        <v>585</v>
      </c>
      <c r="E33">
        <f>'[2]Raw Data'!EG34</f>
        <v>655</v>
      </c>
      <c r="F33">
        <f>'[2]Raw Data'!EJ34</f>
        <v>770</v>
      </c>
      <c r="I33" s="18">
        <f>'[2]Raw Data'!HN34</f>
        <v>9.9</v>
      </c>
      <c r="J33" s="18">
        <f>'[2]Raw Data'!HQ34</f>
        <v>4.8944768349817807</v>
      </c>
      <c r="K33">
        <f>'[2]Raw Data'!HT34</f>
        <v>6.8130990415335466</v>
      </c>
      <c r="L33">
        <f>'[2]Raw Data'!HW34</f>
        <v>10.891284000780709</v>
      </c>
      <c r="M33">
        <f>'[2]Raw Data'!HZ34</f>
        <v>13.12446443873179</v>
      </c>
      <c r="N33">
        <f>'[2]Raw Data'!IC34</f>
        <v>94.726441158711012</v>
      </c>
      <c r="P33">
        <f>'[2]Raw Data'!VC34</f>
        <v>5.7764003603621834</v>
      </c>
      <c r="Q33">
        <f>'[2]Raw Data'!VF34</f>
        <v>0.61208299593083948</v>
      </c>
      <c r="R33">
        <f>'[2]Raw Data'!VI34</f>
        <v>0.57277469738975162</v>
      </c>
      <c r="S33">
        <f>'[2]Raw Data'!VL34</f>
        <v>65.673605200030948</v>
      </c>
    </row>
    <row r="34" spans="1:19">
      <c r="A34">
        <f>'[2]Raw Data'!DU35</f>
        <v>93.3</v>
      </c>
      <c r="B34">
        <f>'[2]Raw Data'!DX35</f>
        <v>826.82</v>
      </c>
      <c r="C34">
        <f>'[2]Raw Data'!EA35</f>
        <v>478</v>
      </c>
      <c r="D34">
        <f>'[2]Raw Data'!ED35</f>
        <v>581</v>
      </c>
      <c r="E34">
        <f>'[2]Raw Data'!EG35</f>
        <v>644</v>
      </c>
      <c r="F34">
        <f>'[2]Raw Data'!EJ35</f>
        <v>739</v>
      </c>
      <c r="I34">
        <f>'[2]Raw Data'!HN35</f>
        <v>70.30098000000001</v>
      </c>
      <c r="J34">
        <f>'[2]Raw Data'!HQ35</f>
        <v>6.6441168398533854</v>
      </c>
      <c r="K34">
        <f>'[2]Raw Data'!HT35</f>
        <v>6.0947337029058835</v>
      </c>
      <c r="L34">
        <f>'[2]Raw Data'!HW35</f>
        <v>10.899360754688692</v>
      </c>
      <c r="M34">
        <f>'[2]Raw Data'!HZ35</f>
        <v>10.634076804168581</v>
      </c>
      <c r="N34">
        <f>'[2]Raw Data'!IC35</f>
        <v>95.164106587060019</v>
      </c>
      <c r="P34">
        <f>'[2]Raw Data'!VC35</f>
        <v>5.5665565763001981</v>
      </c>
      <c r="Q34">
        <f>'[2]Raw Data'!VF35</f>
        <v>1.3</v>
      </c>
      <c r="R34">
        <f>'[2]Raw Data'!VI35</f>
        <v>1.2869302542863794</v>
      </c>
      <c r="S34">
        <f>'[2]Raw Data'!VL35</f>
        <v>53.6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14" sqref="C14"/>
    </sheetView>
  </sheetViews>
  <sheetFormatPr defaultRowHeight="15"/>
  <cols>
    <col min="1" max="1" width="3.7109375" customWidth="1"/>
    <col min="2" max="2" width="20.140625" bestFit="1" customWidth="1"/>
  </cols>
  <sheetData>
    <row r="1" spans="1:11">
      <c r="B1" t="s">
        <v>239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</row>
    <row r="2" spans="1:11">
      <c r="A2">
        <v>1</v>
      </c>
      <c r="B2" t="s">
        <v>226</v>
      </c>
      <c r="C2" t="s">
        <v>84</v>
      </c>
      <c r="D2" t="s">
        <v>85</v>
      </c>
      <c r="E2" t="s">
        <v>92</v>
      </c>
      <c r="F2" t="s">
        <v>94</v>
      </c>
      <c r="G2" t="s">
        <v>95</v>
      </c>
      <c r="H2" t="s">
        <v>106</v>
      </c>
      <c r="I2" t="s">
        <v>107</v>
      </c>
      <c r="J2" t="s">
        <v>110</v>
      </c>
    </row>
    <row r="3" spans="1:11">
      <c r="A3">
        <v>2</v>
      </c>
      <c r="B3" t="s">
        <v>227</v>
      </c>
      <c r="C3" t="s">
        <v>86</v>
      </c>
      <c r="D3" t="s">
        <v>87</v>
      </c>
      <c r="E3" t="s">
        <v>93</v>
      </c>
      <c r="F3" t="s">
        <v>100</v>
      </c>
      <c r="G3" t="s">
        <v>102</v>
      </c>
      <c r="H3" t="s">
        <v>103</v>
      </c>
      <c r="I3" t="s">
        <v>109</v>
      </c>
      <c r="J3" t="s">
        <v>113</v>
      </c>
    </row>
    <row r="4" spans="1:11">
      <c r="A4">
        <v>3</v>
      </c>
      <c r="B4" t="s">
        <v>228</v>
      </c>
      <c r="C4" t="s">
        <v>88</v>
      </c>
      <c r="D4" t="s">
        <v>89</v>
      </c>
      <c r="E4" t="s">
        <v>97</v>
      </c>
      <c r="F4" t="s">
        <v>98</v>
      </c>
      <c r="G4" t="s">
        <v>108</v>
      </c>
      <c r="H4" t="s">
        <v>111</v>
      </c>
      <c r="I4" t="s">
        <v>112</v>
      </c>
      <c r="J4" t="s">
        <v>115</v>
      </c>
    </row>
    <row r="5" spans="1:11">
      <c r="A5">
        <v>4</v>
      </c>
      <c r="B5" t="s">
        <v>229</v>
      </c>
      <c r="C5" t="s">
        <v>90</v>
      </c>
      <c r="D5" t="s">
        <v>91</v>
      </c>
      <c r="E5" t="s">
        <v>96</v>
      </c>
      <c r="F5" t="s">
        <v>99</v>
      </c>
      <c r="G5" t="s">
        <v>101</v>
      </c>
      <c r="H5" t="s">
        <v>104</v>
      </c>
      <c r="I5" t="s">
        <v>105</v>
      </c>
      <c r="J5" t="s">
        <v>114</v>
      </c>
    </row>
    <row r="7" spans="1:11">
      <c r="B7" t="s">
        <v>240</v>
      </c>
      <c r="C7" t="s">
        <v>230</v>
      </c>
      <c r="D7" t="s">
        <v>231</v>
      </c>
      <c r="E7" t="s">
        <v>232</v>
      </c>
      <c r="F7" t="s">
        <v>233</v>
      </c>
      <c r="G7" t="s">
        <v>234</v>
      </c>
      <c r="H7" t="s">
        <v>235</v>
      </c>
      <c r="I7" t="s">
        <v>236</v>
      </c>
      <c r="J7" t="s">
        <v>237</v>
      </c>
    </row>
    <row r="8" spans="1:11">
      <c r="A8">
        <v>1</v>
      </c>
      <c r="B8" t="s">
        <v>226</v>
      </c>
      <c r="C8" t="s">
        <v>85</v>
      </c>
      <c r="D8" t="s">
        <v>106</v>
      </c>
      <c r="E8" t="s">
        <v>110</v>
      </c>
      <c r="F8" t="s">
        <v>87</v>
      </c>
      <c r="G8" t="s">
        <v>100</v>
      </c>
      <c r="H8" t="s">
        <v>109</v>
      </c>
      <c r="I8" t="s">
        <v>89</v>
      </c>
      <c r="J8" t="s">
        <v>96</v>
      </c>
    </row>
    <row r="9" spans="1:11">
      <c r="A9">
        <v>2</v>
      </c>
      <c r="B9" t="s">
        <v>227</v>
      </c>
      <c r="C9" t="s">
        <v>107</v>
      </c>
      <c r="D9" t="s">
        <v>93</v>
      </c>
      <c r="E9" t="s">
        <v>103</v>
      </c>
      <c r="F9" t="s">
        <v>113</v>
      </c>
      <c r="G9" t="s">
        <v>98</v>
      </c>
      <c r="H9" t="s">
        <v>111</v>
      </c>
      <c r="I9" t="s">
        <v>91</v>
      </c>
      <c r="J9" t="s">
        <v>104</v>
      </c>
    </row>
    <row r="10" spans="1:11">
      <c r="A10">
        <v>3</v>
      </c>
      <c r="B10" t="s">
        <v>228</v>
      </c>
      <c r="C10" t="s">
        <v>94</v>
      </c>
      <c r="D10" t="s">
        <v>86</v>
      </c>
      <c r="E10" t="s">
        <v>102</v>
      </c>
      <c r="F10" t="s">
        <v>88</v>
      </c>
      <c r="G10" t="s">
        <v>108</v>
      </c>
      <c r="H10" t="s">
        <v>112</v>
      </c>
      <c r="I10" t="s">
        <v>115</v>
      </c>
      <c r="J10" t="s">
        <v>101</v>
      </c>
    </row>
    <row r="11" spans="1:11">
      <c r="A11">
        <v>4</v>
      </c>
      <c r="B11" t="s">
        <v>229</v>
      </c>
      <c r="C11" t="s">
        <v>84</v>
      </c>
      <c r="D11" t="s">
        <v>92</v>
      </c>
      <c r="E11" t="s">
        <v>95</v>
      </c>
      <c r="F11" t="s">
        <v>97</v>
      </c>
      <c r="G11" t="s">
        <v>90</v>
      </c>
      <c r="H11" t="s">
        <v>99</v>
      </c>
      <c r="I11" t="s">
        <v>105</v>
      </c>
      <c r="J11" t="s">
        <v>114</v>
      </c>
    </row>
    <row r="13" spans="1:11">
      <c r="D13" t="s">
        <v>230</v>
      </c>
      <c r="E13" t="s">
        <v>231</v>
      </c>
      <c r="F13" t="s">
        <v>232</v>
      </c>
      <c r="G13" t="s">
        <v>233</v>
      </c>
      <c r="H13" t="s">
        <v>234</v>
      </c>
      <c r="I13" t="s">
        <v>235</v>
      </c>
      <c r="J13" t="s">
        <v>236</v>
      </c>
      <c r="K13" t="s">
        <v>237</v>
      </c>
    </row>
    <row r="14" spans="1:11">
      <c r="B14" t="s">
        <v>242</v>
      </c>
      <c r="C14">
        <f>VLOOKUP(Contents!F2,'All measures'!$A$2:$C$34,2,FALSE)</f>
        <v>1</v>
      </c>
      <c r="D14" t="str">
        <f>VLOOKUP($C$14,$A$2:$J$5,3,FALSE)</f>
        <v>Aberdeen City</v>
      </c>
      <c r="E14" t="str">
        <f>VLOOKUP($C$14,$A$2:$J$5,4,FALSE)</f>
        <v>Aberdeenshire</v>
      </c>
      <c r="F14" t="str">
        <f>VLOOKUP($C$14,$A$2:$J$5,5,FALSE)</f>
        <v>East Dunbartonshire</v>
      </c>
      <c r="G14" t="str">
        <f>VLOOKUP($C$14,$A$2:$J$5,6,FALSE)</f>
        <v>East Renfrewshire</v>
      </c>
      <c r="H14" t="str">
        <f>VLOOKUP($C$14,$A$2:$J$5,7,FALSE)</f>
        <v>Edinburgh City</v>
      </c>
      <c r="I14" t="str">
        <f>VLOOKUP($C$14,$A$2:$J$5,8,FALSE)</f>
        <v>Orkney Islands</v>
      </c>
      <c r="J14" t="str">
        <f>VLOOKUP($C$14,$A$2:$J$5,9,FALSE)</f>
        <v>Perth &amp; Kinross</v>
      </c>
      <c r="K14" t="str">
        <f>VLOOKUP($C$14,$A$2:$J$5,10,FALSE)</f>
        <v>Shetland Islands</v>
      </c>
    </row>
    <row r="15" spans="1:11">
      <c r="B15" t="s">
        <v>241</v>
      </c>
      <c r="C15">
        <f>VLOOKUP(Contents!F2,'All measures'!$A$2:$C$34,3,FALSE)</f>
        <v>1</v>
      </c>
      <c r="D15" t="str">
        <f>VLOOKUP($C$15,$A$8:$J$11,3,FALSE)</f>
        <v>Aberdeenshire</v>
      </c>
      <c r="E15" t="str">
        <f>VLOOKUP($C$15,$A$8:$J$11,4,FALSE)</f>
        <v>Orkney Islands</v>
      </c>
      <c r="F15" t="str">
        <f>VLOOKUP($C$15,$A$8:$J$11,5,FALSE)</f>
        <v>Shetland Islands</v>
      </c>
      <c r="G15" t="str">
        <f>VLOOKUP($C$15,$A$8:$J$11,6,FALSE)</f>
        <v>Argyll &amp; Bute</v>
      </c>
      <c r="H15" t="str">
        <f>VLOOKUP($C$15,$A$8:$J$11,7,FALSE)</f>
        <v>Highland</v>
      </c>
      <c r="I15" t="str">
        <f>VLOOKUP($C$15,$A$8:$J$11,8,FALSE)</f>
        <v>Scottish Borders</v>
      </c>
      <c r="J15" t="str">
        <f>VLOOKUP($C$15,$A$8:$J$11,9,FALSE)</f>
        <v>Dumfries &amp; Galloway</v>
      </c>
      <c r="K15" t="str">
        <f>VLOOKUP($C$15,$A$8:$J$11,10,FALSE)</f>
        <v>Eilean Siar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"/>
  <sheetViews>
    <sheetView showGridLines="0" zoomScale="60" zoomScaleNormal="60" workbookViewId="0">
      <pane ySplit="1" topLeftCell="A2" activePane="bottomLeft" state="frozen"/>
      <selection pane="bottomLeft" activeCell="S44" sqref="S44"/>
    </sheetView>
  </sheetViews>
  <sheetFormatPr defaultRowHeight="15"/>
  <sheetData>
    <row r="1" spans="1:20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T1" s="129" t="s">
        <v>311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25" right="0.25" top="0.75" bottom="0.75" header="0.3" footer="0.3"/>
  <pageSetup paperSize="9" scale="57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"/>
  <sheetViews>
    <sheetView showGridLines="0" zoomScale="70" zoomScaleNormal="70" workbookViewId="0">
      <pane ySplit="1" topLeftCell="A29" activePane="bottomLeft" state="frozen"/>
      <selection pane="bottomLeft" activeCell="K94" sqref="K94"/>
    </sheetView>
  </sheetViews>
  <sheetFormatPr defaultRowHeight="15"/>
  <sheetData>
    <row r="1" spans="1:20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T1" s="129" t="s">
        <v>312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25" right="0.25" top="0.75" bottom="0.75" header="0.3" footer="0.3"/>
  <pageSetup paperSize="9" scale="36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"/>
  <sheetViews>
    <sheetView showGridLines="0" zoomScale="60" zoomScaleNormal="60" workbookViewId="0">
      <pane ySplit="1" topLeftCell="A2" activePane="bottomLeft" state="frozen"/>
      <selection pane="bottomLeft" activeCell="H56" sqref="H56"/>
    </sheetView>
  </sheetViews>
  <sheetFormatPr defaultRowHeight="15"/>
  <sheetData>
    <row r="1" spans="1:20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T1" s="129" t="s">
        <v>313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7" right="0.7" top="0.75" bottom="0.75" header="0.3" footer="0.3"/>
  <pageSetup paperSize="9" scale="53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"/>
  <sheetViews>
    <sheetView showGridLines="0" zoomScale="60" zoomScaleNormal="60" workbookViewId="0">
      <pane ySplit="1" topLeftCell="A2" activePane="bottomLeft" state="frozen"/>
      <selection pane="bottomLeft" activeCell="S44" sqref="S44"/>
    </sheetView>
  </sheetViews>
  <sheetFormatPr defaultRowHeight="15"/>
  <sheetData>
    <row r="1" spans="1:20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T1" s="129" t="s">
        <v>314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25" right="0.25" top="0.75" bottom="0.75" header="0.3" footer="0.3"/>
  <pageSetup paperSize="9" scale="57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"/>
  <sheetViews>
    <sheetView showGridLines="0" zoomScale="60" zoomScaleNormal="60" workbookViewId="0">
      <pane ySplit="1" topLeftCell="A17" activePane="bottomLeft" state="frozen"/>
      <selection pane="bottomLeft" activeCell="P51" sqref="P51"/>
    </sheetView>
  </sheetViews>
  <sheetFormatPr defaultRowHeight="15"/>
  <sheetData>
    <row r="1" spans="1:20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T1" s="129" t="s">
        <v>315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25" right="0.25" top="0.75" bottom="0.75" header="0.3" footer="0.3"/>
  <pageSetup paperSize="9" scale="45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Check Box 5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6" name="Check Box 6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"/>
  <sheetViews>
    <sheetView showGridLines="0" zoomScale="60" zoomScaleNormal="60" workbookViewId="0">
      <pane ySplit="1" topLeftCell="A2" activePane="bottomLeft" state="frozen"/>
      <selection pane="bottomLeft" activeCell="S56" sqref="S56"/>
    </sheetView>
  </sheetViews>
  <sheetFormatPr defaultRowHeight="15"/>
  <sheetData>
    <row r="1" spans="1:18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R1" s="129" t="s">
        <v>316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7" right="0.7" top="0.75" bottom="0.75" header="0.3" footer="0.3"/>
  <pageSetup paperSize="9" scale="71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"/>
  <sheetViews>
    <sheetView showGridLines="0" zoomScale="60" zoomScaleNormal="60" workbookViewId="0">
      <pane ySplit="1" topLeftCell="A2" activePane="bottomLeft" state="frozen"/>
      <selection pane="bottomLeft" activeCell="R23" sqref="R23"/>
    </sheetView>
  </sheetViews>
  <sheetFormatPr defaultRowHeight="15"/>
  <sheetData>
    <row r="1" spans="1:19" ht="27.75" customHeight="1">
      <c r="A1" s="137" t="s">
        <v>261</v>
      </c>
      <c r="B1" s="137"/>
      <c r="E1" s="138" t="str">
        <f>Contents!F2</f>
        <v>Shetland Islands</v>
      </c>
      <c r="F1" s="138"/>
      <c r="G1" s="138"/>
      <c r="H1" s="138"/>
      <c r="J1" s="136" t="s">
        <v>250</v>
      </c>
      <c r="K1" s="136"/>
      <c r="O1" s="136" t="s">
        <v>116</v>
      </c>
      <c r="P1" s="136"/>
      <c r="S1" s="129" t="s">
        <v>317</v>
      </c>
    </row>
  </sheetData>
  <mergeCells count="4">
    <mergeCell ref="J1:K1"/>
    <mergeCell ref="O1:P1"/>
    <mergeCell ref="A1:B1"/>
    <mergeCell ref="E1:H1"/>
  </mergeCells>
  <hyperlinks>
    <hyperlink ref="A1:B1" display="Contents"/>
  </hyperlinks>
  <pageMargins left="0.7" right="0.7" top="0.75" bottom="0.75" header="0.3" footer="0.3"/>
  <pageSetup paperSize="9" scale="65" orientation="landscape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7</xdr:col>
                    <xdr:colOff>161925</xdr:colOff>
                    <xdr:row>0</xdr:row>
                    <xdr:rowOff>19050</xdr:rowOff>
                  </from>
                  <to>
                    <xdr:col>7</xdr:col>
                    <xdr:colOff>390525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5" name="Check Box 5">
              <controlPr defaultSize="0" autoFill="0" autoLine="0" autoPict="0">
                <anchor moveWithCells="1">
                  <from>
                    <xdr:col>10</xdr:col>
                    <xdr:colOff>561975</xdr:colOff>
                    <xdr:row>0</xdr:row>
                    <xdr:rowOff>0</xdr:rowOff>
                  </from>
                  <to>
                    <xdr:col>11</xdr:col>
                    <xdr:colOff>190500</xdr:colOff>
                    <xdr:row>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Check Box 6">
              <controlPr defaultSize="0" autoFill="0" autoLine="0" autoPict="0">
                <anchor moveWithCells="1">
                  <from>
                    <xdr:col>15</xdr:col>
                    <xdr:colOff>352425</xdr:colOff>
                    <xdr:row>0</xdr:row>
                    <xdr:rowOff>0</xdr:rowOff>
                  </from>
                  <to>
                    <xdr:col>15</xdr:col>
                    <xdr:colOff>581025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3" ma:contentTypeDescription="Create a new document." ma:contentTypeScope="" ma:versionID="4e30a5641170ba27fc7e12535301eec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4cf27a6765f8534802317e342c59c4aa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2EC774-59D6-4629-ACD1-F028D94E7A70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d984fb-628d-48c7-84a0-112ec4a4bd9e"/>
    <ds:schemaRef ds:uri="http://purl.org/dc/dcmitype/"/>
    <ds:schemaRef ds:uri="efa9a972-862c-4aae-ab3c-3d18e64e713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7581C4-4A13-456F-A746-C5B83798FF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0C1E8-6BE2-48EA-A2F9-81D956BF2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FG tables</vt:lpstr>
      <vt:lpstr>Corporate</vt:lpstr>
      <vt:lpstr>Childrens</vt:lpstr>
      <vt:lpstr>Social Care</vt:lpstr>
      <vt:lpstr>Culture &amp; Leisure</vt:lpstr>
      <vt:lpstr>Environmental</vt:lpstr>
      <vt:lpstr>Housing</vt:lpstr>
      <vt:lpstr>Econ Dev</vt:lpstr>
      <vt:lpstr>All measures</vt:lpstr>
      <vt:lpstr>Extras</vt:lpstr>
    </vt:vector>
  </TitlesOfParts>
  <Company>West Lothian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Olley, Douglas</dc:creator>
  <cp:lastModifiedBy>Cassidy, Nicholas</cp:lastModifiedBy>
  <cp:lastPrinted>2017-04-05T16:13:42Z</cp:lastPrinted>
  <dcterms:created xsi:type="dcterms:W3CDTF">2016-01-22T12:07:47Z</dcterms:created>
  <dcterms:modified xsi:type="dcterms:W3CDTF">2017-06-13T14:43:35Z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