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K19/Desktop/COVID-19-Disparties-MD/"/>
    </mc:Choice>
  </mc:AlternateContent>
  <xr:revisionPtr revIDLastSave="0" documentId="8_{C77C5CAD-9E87-FE41-810D-5658251FB8FD}" xr6:coauthVersionLast="41" xr6:coauthVersionMax="41" xr10:uidLastSave="{00000000-0000-0000-0000-000000000000}"/>
  <bookViews>
    <workbookView xWindow="1300" yWindow="2260" windowWidth="34920" windowHeight="16000" tabRatio="807" activeTab="2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3" l="1"/>
  <c r="JE16" i="4"/>
  <c r="JE14" i="4"/>
  <c r="JE12" i="4"/>
  <c r="JE10" i="4"/>
  <c r="B23" i="3"/>
  <c r="B21" i="3"/>
  <c r="B19" i="3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<sst xmlns="http://schemas.openxmlformats.org/spreadsheetml/2006/main" count="418" uniqueCount="249">
  <si>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</si>
  <si>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</si>
  <si>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</si>
  <si>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</si>
  <si>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</si>
  <si>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</si>
  <si>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</si>
  <si>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</si>
  <si>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</si>
  <si>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</si>
  <si>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</si>
  <si>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</si>
  <si>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</si>
  <si>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</si>
  <si>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</si>
  <si>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</si>
  <si>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</si>
  <si>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</si>
  <si>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</si>
  <si>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</si>
  <si>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</si>
  <si>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</si>
  <si>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</si>
  <si>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</si>
  <si>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</si>
  <si>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</si>
  <si>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</si>
  <si>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</si>
  <si>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</si>
  <si>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</si>
  <si>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</si>
  <si>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</si>
  <si>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</si>
  <si>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</si>
  <si>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</si>
  <si>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</si>
  <si>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</si>
  <si>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</si>
  <si>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</si>
  <si>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</si>
  <si>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</si>
  <si>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</si>
  <si>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</si>
  <si>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</si>
  <si>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</si>
  <si>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</si>
  <si>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</si>
  <si>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</si>
  <si>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</si>
  <si>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</si>
  <si>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</si>
  <si>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</si>
  <si>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</si>
  <si>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</si>
  <si>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</si>
  <si>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</si>
  <si>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</si>
  <si>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</si>
  <si>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</si>
  <si>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</si>
  <si>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</si>
  <si>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</si>
  <si>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</si>
  <si>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</si>
  <si>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</si>
  <si>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</si>
  <si>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</si>
  <si>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</si>
  <si>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</si>
  <si>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</si>
  <si>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</si>
  <si>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</si>
  <si>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</si>
  <si>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</si>
  <si>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</si>
  <si>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</si>
  <si>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</si>
  <si>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</si>
  <si>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</si>
  <si>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</si>
  <si>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</si>
  <si>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</si>
  <si>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</si>
  <si>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</si>
  <si>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</si>
  <si>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</si>
  <si>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</si>
  <si>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</si>
  <si>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</si>
  <si>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</si>
  <si>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</si>
  <si>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</si>
  <si>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</si>
  <si>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</si>
  <si>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</si>
  <si>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</si>
  <si>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</si>
  <si>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</si>
  <si>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</si>
  <si>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</si>
  <si>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</si>
  <si>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</si>
  <si>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</si>
  <si>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</si>
  <si>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</si>
  <si>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</si>
  <si>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</si>
  <si>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</si>
  <si>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</si>
  <si>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</si>
  <si>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</si>
  <si>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</si>
  <si>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</si>
  <si>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</si>
  <si>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</si>
  <si>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</si>
  <si>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</si>
  <si>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</si>
  <si>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</si>
  <si>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</si>
  <si>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</si>
  <si>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</si>
  <si>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</si>
  <si>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</si>
  <si>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</si>
  <si>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</si>
  <si>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</si>
  <si>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</si>
  <si>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</si>
  <si>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</si>
  <si>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</si>
  <si>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</si>
  <si>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</si>
  <si>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</si>
  <si>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</si>
  <si>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</si>
  <si>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</si>
  <si>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</si>
  <si>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</si>
  <si>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</si>
  <si>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</si>
  <si>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</si>
  <si>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</si>
  <si>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</si>
  <si>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</si>
  <si>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</si>
  <si>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</si>
  <si>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</si>
  <si>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</si>
  <si>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</si>
  <si>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</si>
  <si>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</si>
  <si>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</si>
  <si>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</si>
  <si>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</si>
  <si>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</si>
  <si>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</si>
  <si>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</si>
  <si>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</si>
  <si>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</si>
  <si>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</si>
  <si>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</si>
  <si>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</si>
  <si>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</si>
  <si>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</si>
  <si>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</si>
  <si>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</si>
  <si>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</si>
  <si>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</si>
  <si>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</si>
  <si>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</si>
  <si>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</si>
  <si>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</si>
  <si>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</si>
  <si>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</si>
  <si>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</si>
  <si>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</si>
  <si>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</si>
  <si>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</si>
  <si>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</si>
  <si>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</si>
  <si>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</si>
  <si>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</si>
  <si>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</si>
  <si>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</si>
  <si>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</si>
  <si>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</si>
  <si>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</si>
  <si>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</si>
  <si>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</si>
  <si>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</si>
  <si>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</si>
  <si>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</si>
  <si>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</si>
  <si>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12; (2)</t>
  </si>
  <si>
    <t>6; (1)</t>
  </si>
  <si>
    <t>22; (21)</t>
  </si>
  <si>
    <t>10; (3)</t>
  </si>
  <si>
    <t>25; (6)</t>
  </si>
  <si>
    <t>7; (2)</t>
  </si>
  <si>
    <t>6; (3)</t>
  </si>
  <si>
    <t>9; (2)</t>
  </si>
  <si>
    <t>13; (4)</t>
  </si>
  <si>
    <t>9; (5)</t>
  </si>
  <si>
    <t>14; (0)</t>
  </si>
  <si>
    <t>20; (4)</t>
  </si>
  <si>
    <t>29; (6)</t>
  </si>
  <si>
    <t>27; (19)</t>
  </si>
  <si>
    <t>2; (0)</t>
  </si>
  <si>
    <t>12; (10)</t>
  </si>
  <si>
    <t>10; (0)</t>
  </si>
  <si>
    <t>84; (27)</t>
  </si>
  <si>
    <t>129; (53)</t>
  </si>
  <si>
    <t>100; (28)</t>
  </si>
  <si>
    <t>177; (55)</t>
  </si>
  <si>
    <t>29; (12)</t>
  </si>
  <si>
    <t>85; (79)</t>
  </si>
  <si>
    <t>884; (436)</t>
  </si>
  <si>
    <t>1632; (696)</t>
  </si>
  <si>
    <t>56; (20)</t>
  </si>
  <si>
    <t>45; (19)</t>
  </si>
  <si>
    <t>75; (21)</t>
  </si>
  <si>
    <t>93; (5)</t>
  </si>
  <si>
    <t>63; (24)</t>
  </si>
  <si>
    <t>32; (16)</t>
  </si>
  <si>
    <t>40; (12)</t>
  </si>
  <si>
    <t>47; (20)</t>
  </si>
  <si>
    <t>84; (42)</t>
  </si>
  <si>
    <t>52; (22)</t>
  </si>
  <si>
    <t>37; (12)</t>
  </si>
  <si>
    <t>748; (260)</t>
  </si>
  <si>
    <t>24; (11)</t>
  </si>
  <si>
    <t>4; (0)</t>
  </si>
  <si>
    <t>46; (7)</t>
  </si>
  <si>
    <t>19; (8)</t>
  </si>
  <si>
    <t>7; (1)</t>
  </si>
  <si>
    <t>23; (14)</t>
  </si>
  <si>
    <t>110; (58)</t>
  </si>
  <si>
    <t>162; (58)</t>
  </si>
  <si>
    <t>272; (116)</t>
  </si>
  <si>
    <t>As of January 7, 2020</t>
  </si>
  <si>
    <t>Total White Cases</t>
  </si>
  <si>
    <t>Total Black/African American Cases</t>
  </si>
  <si>
    <t>Total Hispanic or Latino Cases</t>
  </si>
  <si>
    <t>Total Non-Hispanic White Deaths</t>
  </si>
  <si>
    <t>Total Deaths</t>
  </si>
  <si>
    <t>Total Black/African American Deaths</t>
  </si>
  <si>
    <t>Total Hispanic/Latinx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</si>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</sst>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1" fillId="0" borderId="0" xfId="0" applyFont="1" applyAlignment="1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Z123"/>
  <sheetViews>
    <sheetView topLeftCell="A21" zoomScaleNormal="100" workbookViewId="0">
      <pane xSplit="2" topLeftCell="KT1" activePane="topRight" state="frozen"/>
      <selection pane="topRight" activeCell="LA1" sqref="LA1"/>
    </sheetView>
  </sheetViews>
  <sheetFormatPr baseColWidth="10" defaultColWidth="8.83203125" defaultRowHeight="15" x14ac:dyDescent="0.2"/>
  <cols>
    <col min="1" max="1" width="29.5" customWidth="1"/>
    <col min="2" max="2" width="35.83203125" customWidth="1"/>
    <col min="40" max="57" width="9.5" bestFit="1" customWidth="1"/>
    <col min="67" max="70" width="9.5" bestFit="1" customWidth="1"/>
    <col min="74" max="74" width="9.5" bestFit="1" customWidth="1"/>
    <col min="75" max="75" width="9.6640625" bestFit="1" customWidth="1"/>
    <col min="76" max="78" width="9.5" bestFit="1" customWidth="1"/>
    <col min="80" max="88" width="9.5" bestFit="1" customWidth="1"/>
    <col min="98" max="102" width="9.5" bestFit="1" customWidth="1"/>
    <col min="103" max="103" width="10.5" bestFit="1" customWidth="1"/>
    <col min="104" max="118" width="9.5" bestFit="1" customWidth="1"/>
    <col min="128" max="149" width="9.5" bestFit="1" customWidth="1"/>
    <col min="159" max="167" width="9.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320312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2" customWidth="1"/>
    <col min="297" max="297" width="10.6640625" bestFit="1" customWidth="1"/>
    <col min="299" max="299" width="10.6640625" bestFit="1" customWidth="1"/>
    <col min="301" max="301" width="10.6640625" bestFit="1" customWidth="1"/>
  </cols>
  <sheetData>
    <row r="1" spans="1:312" s="2" customFormat="1" x14ac:dyDescent="0.2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</row>
    <row r="2" spans="1:312" x14ac:dyDescent="0.2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12" x14ac:dyDescent="0.2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  <c r="KS3" s="42">
        <v>921119</v>
      </c>
      <c r="KT3" s="42">
        <v>926717</v>
      </c>
      <c r="KU3" s="42">
        <v>932102</v>
      </c>
      <c r="KV3" s="42">
        <v>937035</v>
      </c>
      <c r="KW3" s="42">
        <v>943818</v>
      </c>
      <c r="KX3" s="42">
        <v>950762</v>
      </c>
      <c r="KY3" s="42">
        <v>957350</v>
      </c>
      <c r="KZ3" s="42">
        <v>960916</v>
      </c>
    </row>
    <row r="4" spans="1:312" x14ac:dyDescent="0.2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  <c r="KS4" s="42">
        <v>362057</v>
      </c>
      <c r="KT4" s="42">
        <v>363380</v>
      </c>
      <c r="KU4" s="42">
        <v>364755</v>
      </c>
      <c r="KV4" s="42">
        <v>366027</v>
      </c>
      <c r="KW4" s="42">
        <v>367428</v>
      </c>
      <c r="KX4" s="42">
        <v>368960</v>
      </c>
      <c r="KY4" s="42">
        <v>370290</v>
      </c>
      <c r="KZ4" s="42">
        <v>371094</v>
      </c>
    </row>
    <row r="5" spans="1:312" x14ac:dyDescent="0.2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  <c r="KS5" s="34">
        <v>29904</v>
      </c>
      <c r="KT5" s="42">
        <v>30166</v>
      </c>
      <c r="KU5" s="42">
        <v>30482</v>
      </c>
      <c r="KV5" s="42">
        <v>30750</v>
      </c>
      <c r="KW5" s="42">
        <v>31107</v>
      </c>
      <c r="KX5" s="42">
        <v>31457</v>
      </c>
      <c r="KY5" s="42">
        <v>31791</v>
      </c>
      <c r="KZ5" s="42">
        <v>31993</v>
      </c>
    </row>
    <row r="6" spans="1:312" x14ac:dyDescent="0.2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  <c r="KS6" s="42">
        <v>797</v>
      </c>
      <c r="KT6" s="42">
        <v>801</v>
      </c>
      <c r="KU6" s="42">
        <v>806</v>
      </c>
      <c r="KV6" s="42">
        <v>808</v>
      </c>
      <c r="KW6" s="42">
        <v>809</v>
      </c>
      <c r="KX6" s="42">
        <v>813</v>
      </c>
      <c r="KY6" s="42">
        <v>817</v>
      </c>
      <c r="KZ6" s="42">
        <v>821</v>
      </c>
    </row>
    <row r="7" spans="1:312" x14ac:dyDescent="0.2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  <c r="KS7" s="34">
        <v>21127</v>
      </c>
      <c r="KT7" s="42">
        <v>21337</v>
      </c>
      <c r="KU7" s="42">
        <v>21461</v>
      </c>
      <c r="KV7" s="42">
        <v>21660</v>
      </c>
      <c r="KW7" s="42">
        <v>21851</v>
      </c>
      <c r="KX7" s="42">
        <v>22042</v>
      </c>
      <c r="KY7" s="42">
        <v>22153</v>
      </c>
      <c r="KZ7" s="42">
        <v>22153</v>
      </c>
    </row>
    <row r="8" spans="1:312" x14ac:dyDescent="0.2">
      <c r="A8" s="2"/>
      <c r="JQ8" s="42"/>
    </row>
    <row r="9" spans="1:312" x14ac:dyDescent="0.2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  <c r="KS9" s="34">
        <v>345</v>
      </c>
      <c r="KT9" s="42">
        <v>345</v>
      </c>
      <c r="KU9" s="42">
        <v>345</v>
      </c>
      <c r="KV9" s="42">
        <v>345</v>
      </c>
      <c r="KW9" s="42">
        <v>345</v>
      </c>
      <c r="KX9" s="42">
        <v>345</v>
      </c>
      <c r="KY9" s="42">
        <v>345</v>
      </c>
      <c r="KZ9" s="42">
        <v>345</v>
      </c>
    </row>
    <row r="10" spans="1:312" x14ac:dyDescent="0.2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  <c r="KS10" s="42">
        <v>48</v>
      </c>
      <c r="KT10" s="42">
        <v>48</v>
      </c>
      <c r="KU10" s="42">
        <v>44</v>
      </c>
      <c r="KV10" s="42">
        <v>36</v>
      </c>
      <c r="KW10" s="42">
        <v>51</v>
      </c>
      <c r="KX10" s="42">
        <v>46</v>
      </c>
      <c r="KY10" s="42">
        <v>34</v>
      </c>
      <c r="KZ10" s="42">
        <v>34</v>
      </c>
    </row>
    <row r="11" spans="1:312" x14ac:dyDescent="0.2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  <c r="KS11" s="34">
        <v>440</v>
      </c>
      <c r="KT11" s="42">
        <v>440</v>
      </c>
      <c r="KU11" s="42">
        <v>440</v>
      </c>
      <c r="KV11" s="42">
        <v>440</v>
      </c>
      <c r="KW11" s="42">
        <v>440</v>
      </c>
      <c r="KX11" s="42">
        <v>440</v>
      </c>
      <c r="KY11" s="42">
        <v>440</v>
      </c>
      <c r="KZ11" s="42">
        <v>440</v>
      </c>
    </row>
    <row r="12" spans="1:312" x14ac:dyDescent="0.2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  <c r="KS12" s="42">
        <v>202</v>
      </c>
      <c r="KT12" s="42">
        <v>197</v>
      </c>
      <c r="KU12" s="42">
        <v>212</v>
      </c>
      <c r="KV12" s="42">
        <v>215</v>
      </c>
      <c r="KW12" s="42">
        <v>221</v>
      </c>
      <c r="KX12" s="42">
        <v>216</v>
      </c>
      <c r="KY12" s="42">
        <v>225</v>
      </c>
      <c r="KZ12" s="42">
        <v>224</v>
      </c>
    </row>
    <row r="13" spans="1:312" x14ac:dyDescent="0.2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  <c r="KS13" s="34">
        <v>238</v>
      </c>
      <c r="KT13" s="42">
        <v>243</v>
      </c>
      <c r="KU13" s="42">
        <v>228</v>
      </c>
      <c r="KV13" s="42">
        <v>225</v>
      </c>
      <c r="KW13" s="42">
        <v>219</v>
      </c>
      <c r="KX13" s="42">
        <v>224</v>
      </c>
      <c r="KY13" s="42">
        <v>215</v>
      </c>
      <c r="KZ13" s="42">
        <v>216</v>
      </c>
    </row>
    <row r="14" spans="1:312" x14ac:dyDescent="0.2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  <c r="KS14" s="42">
        <v>251</v>
      </c>
      <c r="KT14" s="42">
        <v>260</v>
      </c>
      <c r="KU14" s="42">
        <v>265</v>
      </c>
      <c r="KV14" s="42">
        <v>278</v>
      </c>
      <c r="KW14" s="42">
        <v>271</v>
      </c>
      <c r="KX14" s="42">
        <v>280</v>
      </c>
      <c r="KY14" s="42">
        <v>292</v>
      </c>
      <c r="KZ14" s="42">
        <v>298</v>
      </c>
    </row>
    <row r="15" spans="1:312" x14ac:dyDescent="0.2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  <c r="KS15" s="34">
        <v>71</v>
      </c>
      <c r="KT15" s="42">
        <v>72</v>
      </c>
      <c r="KU15" s="42">
        <v>69</v>
      </c>
      <c r="KV15" s="42">
        <v>63</v>
      </c>
      <c r="KW15" s="42">
        <v>66</v>
      </c>
      <c r="KX15" s="42">
        <v>72</v>
      </c>
      <c r="KY15" s="42">
        <v>69</v>
      </c>
      <c r="KZ15" s="42">
        <v>71</v>
      </c>
    </row>
    <row r="16" spans="1:312" x14ac:dyDescent="0.2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  <c r="KS16" s="42">
        <v>1921</v>
      </c>
      <c r="KT16" s="42">
        <v>1981</v>
      </c>
      <c r="KU16" s="42">
        <v>2079</v>
      </c>
      <c r="KV16" s="42">
        <v>2032</v>
      </c>
      <c r="KW16" s="42">
        <v>2213</v>
      </c>
      <c r="KX16" s="42">
        <v>2204</v>
      </c>
      <c r="KY16" s="42">
        <v>2143</v>
      </c>
      <c r="KZ16" s="42">
        <v>2067</v>
      </c>
    </row>
    <row r="17" spans="1:312" x14ac:dyDescent="0.2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</row>
    <row r="19" spans="1:312" x14ac:dyDescent="0.2">
      <c r="B19" s="2" t="s">
        <v>2</v>
      </c>
      <c r="IS19" s="50"/>
    </row>
    <row r="20" spans="1:312" x14ac:dyDescent="0.2">
      <c r="A20" s="2" t="s">
        <v>7</v>
      </c>
      <c r="B20" t="s">
        <v>4</v>
      </c>
    </row>
    <row r="21" spans="1:312" x14ac:dyDescent="0.2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</row>
    <row r="22" spans="1:312" x14ac:dyDescent="0.2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</row>
    <row r="23" spans="1:312" x14ac:dyDescent="0.2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</row>
    <row r="24" spans="1:312" x14ac:dyDescent="0.2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</row>
    <row r="25" spans="1:312" x14ac:dyDescent="0.2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</row>
    <row r="26" spans="1:312" x14ac:dyDescent="0.2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</row>
    <row r="27" spans="1:312" x14ac:dyDescent="0.2">
      <c r="HW27" s="50"/>
      <c r="IT27" s="50"/>
      <c r="IW27" s="50"/>
    </row>
    <row r="28" spans="1:312" x14ac:dyDescent="0.2">
      <c r="B28" s="3" t="s">
        <v>5</v>
      </c>
      <c r="HW28" s="50"/>
      <c r="IT28" s="50"/>
      <c r="IW28" s="50"/>
    </row>
    <row r="29" spans="1:312" x14ac:dyDescent="0.2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</row>
    <row r="30" spans="1:312" x14ac:dyDescent="0.2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</row>
    <row r="31" spans="1:312" x14ac:dyDescent="0.2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</row>
    <row r="32" spans="1:312" x14ac:dyDescent="0.2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</row>
    <row r="33" spans="1:310" x14ac:dyDescent="0.2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</row>
    <row r="34" spans="1:310" x14ac:dyDescent="0.2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</row>
    <row r="35" spans="1:310" x14ac:dyDescent="0.2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</row>
    <row r="36" spans="1:310" x14ac:dyDescent="0.2">
      <c r="IT36" s="50"/>
      <c r="IW36" s="50"/>
      <c r="JF36" s="50"/>
    </row>
    <row r="37" spans="1:310" x14ac:dyDescent="0.2">
      <c r="B37" s="3" t="s">
        <v>6</v>
      </c>
      <c r="IT37" s="50"/>
      <c r="IW37" s="50"/>
      <c r="JF37" s="50"/>
    </row>
    <row r="38" spans="1:310" x14ac:dyDescent="0.2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</row>
    <row r="39" spans="1:310" x14ac:dyDescent="0.2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</row>
    <row r="40" spans="1:310" x14ac:dyDescent="0.2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</row>
    <row r="41" spans="1:310" x14ac:dyDescent="0.2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</row>
    <row r="42" spans="1:310" x14ac:dyDescent="0.2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</row>
    <row r="43" spans="1:310" x14ac:dyDescent="0.2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</row>
    <row r="44" spans="1:310" x14ac:dyDescent="0.2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</row>
    <row r="45" spans="1:310" x14ac:dyDescent="0.2">
      <c r="A45" s="2"/>
      <c r="IT45" s="50"/>
      <c r="IW45" s="50"/>
      <c r="JF45" s="50"/>
    </row>
    <row r="46" spans="1:310" x14ac:dyDescent="0.2">
      <c r="B46" s="3" t="s">
        <v>6</v>
      </c>
      <c r="IT46" s="50"/>
      <c r="IW46" s="50"/>
      <c r="JF46" s="50"/>
    </row>
    <row r="47" spans="1:310" x14ac:dyDescent="0.2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</row>
    <row r="48" spans="1:310" x14ac:dyDescent="0.2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</row>
    <row r="49" spans="1:310" x14ac:dyDescent="0.2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</row>
    <row r="50" spans="1:310" x14ac:dyDescent="0.2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</row>
    <row r="51" spans="1:310" x14ac:dyDescent="0.2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</row>
    <row r="52" spans="1:310" x14ac:dyDescent="0.2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</row>
    <row r="53" spans="1:310" x14ac:dyDescent="0.2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</row>
    <row r="54" spans="1:310" x14ac:dyDescent="0.2">
      <c r="A54" s="2"/>
      <c r="IT54" s="50"/>
      <c r="IW54" s="50"/>
      <c r="JF54" s="50"/>
    </row>
    <row r="55" spans="1:310" x14ac:dyDescent="0.2">
      <c r="B55" t="s">
        <v>17</v>
      </c>
      <c r="IT55" s="50"/>
      <c r="IW55" s="50"/>
      <c r="JF55" s="50"/>
    </row>
    <row r="56" spans="1:310" x14ac:dyDescent="0.2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</row>
    <row r="57" spans="1:310" x14ac:dyDescent="0.2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</row>
    <row r="58" spans="1:310" x14ac:dyDescent="0.2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</row>
    <row r="59" spans="1:310" x14ac:dyDescent="0.2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</row>
    <row r="60" spans="1:310" x14ac:dyDescent="0.2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</row>
    <row r="61" spans="1:310" x14ac:dyDescent="0.2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</row>
    <row r="62" spans="1:310" x14ac:dyDescent="0.2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</row>
    <row r="63" spans="1:310" x14ac:dyDescent="0.2">
      <c r="HR63" s="50"/>
      <c r="IT63" s="50"/>
      <c r="IW63" s="50"/>
      <c r="IX63" s="50"/>
      <c r="JA63" s="50"/>
      <c r="JF63" s="50"/>
    </row>
    <row r="64" spans="1:310" x14ac:dyDescent="0.2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</row>
    <row r="65" spans="1:312" x14ac:dyDescent="0.2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</row>
    <row r="66" spans="1:312" x14ac:dyDescent="0.2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  <c r="KT66">
        <v>17</v>
      </c>
      <c r="KU66">
        <v>17</v>
      </c>
      <c r="KV66">
        <v>17</v>
      </c>
      <c r="KW66">
        <v>19</v>
      </c>
      <c r="KX66">
        <v>19</v>
      </c>
    </row>
    <row r="67" spans="1:312" x14ac:dyDescent="0.2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  <c r="KT67">
        <v>35</v>
      </c>
      <c r="KU67">
        <v>35</v>
      </c>
      <c r="KV67">
        <v>33</v>
      </c>
      <c r="KW67">
        <v>35</v>
      </c>
      <c r="KX67">
        <v>33</v>
      </c>
    </row>
    <row r="68" spans="1:312" x14ac:dyDescent="0.2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  <c r="KT68">
        <v>54</v>
      </c>
      <c r="KU68">
        <v>54</v>
      </c>
      <c r="KV68">
        <v>53</v>
      </c>
      <c r="KW68">
        <v>53</v>
      </c>
      <c r="KX68">
        <v>51</v>
      </c>
    </row>
    <row r="69" spans="1:312" x14ac:dyDescent="0.2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  <c r="KT69">
        <v>0</v>
      </c>
      <c r="KU69">
        <v>0</v>
      </c>
      <c r="KV69">
        <v>0</v>
      </c>
      <c r="KW69">
        <v>0</v>
      </c>
      <c r="KX69">
        <v>0</v>
      </c>
    </row>
    <row r="70" spans="1:312" x14ac:dyDescent="0.2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  <c r="KT70">
        <v>0</v>
      </c>
      <c r="KU70">
        <v>0</v>
      </c>
      <c r="KV70">
        <v>0</v>
      </c>
      <c r="KW70">
        <v>0</v>
      </c>
      <c r="KX70">
        <v>0</v>
      </c>
    </row>
    <row r="71" spans="1:312" x14ac:dyDescent="0.2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12" x14ac:dyDescent="0.2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  <c r="KT72">
        <v>30</v>
      </c>
      <c r="KU72">
        <v>30</v>
      </c>
      <c r="KV72">
        <v>30</v>
      </c>
      <c r="KW72">
        <v>31</v>
      </c>
      <c r="KX72">
        <v>31</v>
      </c>
    </row>
    <row r="73" spans="1:312" x14ac:dyDescent="0.2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  <c r="KT73">
        <v>6</v>
      </c>
      <c r="KU73">
        <v>6</v>
      </c>
      <c r="KV73">
        <v>6</v>
      </c>
      <c r="KW73">
        <v>7</v>
      </c>
      <c r="KX73">
        <v>7</v>
      </c>
    </row>
    <row r="74" spans="1:312" x14ac:dyDescent="0.2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</row>
    <row r="75" spans="1:312" x14ac:dyDescent="0.2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</row>
    <row r="76" spans="1:312" x14ac:dyDescent="0.2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</row>
    <row r="77" spans="1:312" x14ac:dyDescent="0.2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</row>
    <row r="78" spans="1:312" x14ac:dyDescent="0.2">
      <c r="JA78" s="50"/>
      <c r="JF78" s="50"/>
    </row>
    <row r="79" spans="1:312" x14ac:dyDescent="0.2">
      <c r="B79" s="2" t="s">
        <v>21</v>
      </c>
      <c r="JA79" s="50"/>
      <c r="JF79" s="50"/>
    </row>
    <row r="80" spans="1:312" x14ac:dyDescent="0.2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</row>
    <row r="81" spans="1:312" x14ac:dyDescent="0.2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2">
        <v>131</v>
      </c>
      <c r="KR81" s="62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154</v>
      </c>
    </row>
    <row r="82" spans="1:312" x14ac:dyDescent="0.2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2">
        <v>83</v>
      </c>
      <c r="KR82" s="62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</row>
    <row r="83" spans="1:312" x14ac:dyDescent="0.2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2">
        <v>23</v>
      </c>
      <c r="KZ83">
        <v>23</v>
      </c>
    </row>
    <row r="84" spans="1:312" x14ac:dyDescent="0.2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  <c r="KY84" s="62"/>
    </row>
    <row r="85" spans="1:312" x14ac:dyDescent="0.2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  <c r="KS85" s="62">
        <v>202</v>
      </c>
      <c r="KT85">
        <v>204</v>
      </c>
      <c r="KU85" s="62">
        <v>204</v>
      </c>
      <c r="KV85">
        <v>206</v>
      </c>
      <c r="KW85">
        <v>207</v>
      </c>
      <c r="KX85">
        <v>207</v>
      </c>
      <c r="KY85" s="62">
        <v>207</v>
      </c>
      <c r="KZ85" s="62">
        <v>207</v>
      </c>
    </row>
    <row r="86" spans="1:312" x14ac:dyDescent="0.2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  <c r="KS86" s="62">
        <v>21</v>
      </c>
      <c r="KT86">
        <v>12</v>
      </c>
      <c r="KU86" s="62">
        <v>12</v>
      </c>
      <c r="KV86">
        <v>5</v>
      </c>
      <c r="KW86">
        <v>4</v>
      </c>
      <c r="KX86">
        <v>4</v>
      </c>
      <c r="KY86" s="62">
        <v>4</v>
      </c>
      <c r="KZ86" s="62">
        <v>4</v>
      </c>
    </row>
    <row r="87" spans="1:312" x14ac:dyDescent="0.2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  <c r="KS87" s="62">
        <v>51</v>
      </c>
      <c r="KT87">
        <v>52</v>
      </c>
      <c r="KU87" s="62">
        <v>52</v>
      </c>
      <c r="KV87">
        <v>50</v>
      </c>
      <c r="KW87">
        <v>51</v>
      </c>
      <c r="KX87">
        <v>51</v>
      </c>
      <c r="KY87" s="62">
        <v>51</v>
      </c>
      <c r="KZ87" s="62">
        <v>51</v>
      </c>
    </row>
    <row r="88" spans="1:312" x14ac:dyDescent="0.2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  <c r="KS88" s="62">
        <v>324</v>
      </c>
      <c r="KT88">
        <v>325</v>
      </c>
      <c r="KU88" s="62">
        <v>325</v>
      </c>
      <c r="KV88">
        <v>329</v>
      </c>
      <c r="KW88">
        <v>329</v>
      </c>
      <c r="KX88">
        <v>329</v>
      </c>
      <c r="KY88" s="62">
        <v>329</v>
      </c>
      <c r="KZ88" s="62">
        <v>329</v>
      </c>
    </row>
    <row r="89" spans="1:312" x14ac:dyDescent="0.2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  <c r="KS89" s="62">
        <v>1</v>
      </c>
      <c r="KT89">
        <v>1</v>
      </c>
      <c r="KU89" s="62">
        <v>1</v>
      </c>
      <c r="KV89">
        <v>1</v>
      </c>
      <c r="KW89">
        <v>1</v>
      </c>
      <c r="KX89">
        <v>1</v>
      </c>
      <c r="KY89" s="62">
        <v>1</v>
      </c>
      <c r="KZ89" s="62">
        <v>1</v>
      </c>
    </row>
    <row r="90" spans="1:312" x14ac:dyDescent="0.2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  <c r="KU90" s="62"/>
      <c r="KY90" s="62"/>
      <c r="KZ90" s="62"/>
    </row>
    <row r="91" spans="1:312" x14ac:dyDescent="0.2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  <c r="KS91">
        <v>92</v>
      </c>
      <c r="KT91">
        <v>92</v>
      </c>
      <c r="KU91" s="62">
        <v>92</v>
      </c>
      <c r="KV91" s="62">
        <v>92</v>
      </c>
      <c r="KW91">
        <v>92</v>
      </c>
      <c r="KX91">
        <v>92</v>
      </c>
      <c r="KY91" s="62">
        <v>92</v>
      </c>
      <c r="KZ91" s="62">
        <v>92</v>
      </c>
    </row>
    <row r="92" spans="1:312" x14ac:dyDescent="0.2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  <c r="KS92">
        <v>4</v>
      </c>
      <c r="KT92">
        <v>5</v>
      </c>
      <c r="KU92" s="62">
        <v>5</v>
      </c>
      <c r="KV92" s="62">
        <v>5</v>
      </c>
      <c r="KW92">
        <v>5</v>
      </c>
      <c r="KX92">
        <v>4</v>
      </c>
      <c r="KY92" s="62">
        <v>4</v>
      </c>
      <c r="KZ92" s="62">
        <v>4</v>
      </c>
    </row>
    <row r="93" spans="1:312" x14ac:dyDescent="0.2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  <c r="KS93">
        <v>203</v>
      </c>
      <c r="KT93">
        <v>203</v>
      </c>
      <c r="KU93" s="62">
        <v>203</v>
      </c>
      <c r="KV93" s="62">
        <v>203</v>
      </c>
      <c r="KW93">
        <v>205</v>
      </c>
      <c r="KX93">
        <v>205</v>
      </c>
      <c r="KY93" s="62">
        <v>207</v>
      </c>
      <c r="KZ93" s="62">
        <v>207</v>
      </c>
    </row>
    <row r="94" spans="1:312" x14ac:dyDescent="0.2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  <c r="KS94">
        <v>74</v>
      </c>
      <c r="KT94">
        <v>74</v>
      </c>
      <c r="KU94" s="62">
        <v>74</v>
      </c>
      <c r="KV94" s="62">
        <v>74</v>
      </c>
      <c r="KW94">
        <v>74</v>
      </c>
      <c r="KX94">
        <v>75</v>
      </c>
      <c r="KY94" s="62">
        <v>75</v>
      </c>
      <c r="KZ94" s="62">
        <v>75</v>
      </c>
    </row>
    <row r="95" spans="1:312" x14ac:dyDescent="0.2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  <c r="KS95">
        <v>14</v>
      </c>
      <c r="KT95">
        <v>14</v>
      </c>
      <c r="KU95" s="62">
        <v>14</v>
      </c>
      <c r="KV95" s="62">
        <v>14</v>
      </c>
      <c r="KW95">
        <v>14</v>
      </c>
      <c r="KX95">
        <v>14</v>
      </c>
      <c r="KY95" s="62">
        <v>14</v>
      </c>
      <c r="KZ95" s="62">
        <v>14</v>
      </c>
    </row>
    <row r="96" spans="1:312" x14ac:dyDescent="0.2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  <c r="KY96" s="62"/>
      <c r="KZ96" s="62"/>
    </row>
    <row r="97" spans="1:312" x14ac:dyDescent="0.2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  <c r="KS97" s="62">
        <v>18</v>
      </c>
      <c r="KT97" s="62">
        <v>18</v>
      </c>
      <c r="KU97" s="62">
        <v>18</v>
      </c>
      <c r="KV97" s="62">
        <v>18</v>
      </c>
      <c r="KW97" s="62">
        <v>18</v>
      </c>
      <c r="KX97" s="62">
        <v>18</v>
      </c>
      <c r="KY97" s="62">
        <v>18</v>
      </c>
      <c r="KZ97" s="62">
        <v>18</v>
      </c>
    </row>
    <row r="98" spans="1:312" x14ac:dyDescent="0.2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  <c r="KS98" s="62">
        <v>10</v>
      </c>
      <c r="KT98" s="62">
        <v>10</v>
      </c>
      <c r="KU98" s="62">
        <v>10</v>
      </c>
      <c r="KV98" s="62">
        <v>10</v>
      </c>
      <c r="KW98" s="62">
        <v>10</v>
      </c>
      <c r="KX98" s="62">
        <v>10</v>
      </c>
      <c r="KY98" s="62">
        <v>10</v>
      </c>
      <c r="KZ98" s="62">
        <v>10</v>
      </c>
    </row>
    <row r="99" spans="1:312" x14ac:dyDescent="0.2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  <c r="KS99" s="62">
        <v>70</v>
      </c>
      <c r="KT99" s="62">
        <v>70</v>
      </c>
      <c r="KU99" s="62">
        <v>70</v>
      </c>
      <c r="KV99" s="62">
        <v>70</v>
      </c>
      <c r="KW99" s="62">
        <v>70</v>
      </c>
      <c r="KX99" s="62">
        <v>70</v>
      </c>
      <c r="KY99" s="62">
        <v>70</v>
      </c>
      <c r="KZ99" s="62">
        <v>70</v>
      </c>
    </row>
    <row r="100" spans="1:312" x14ac:dyDescent="0.2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  <c r="KS100" s="62">
        <v>1</v>
      </c>
      <c r="KT100" s="62">
        <v>1</v>
      </c>
      <c r="KU100" s="62">
        <v>1</v>
      </c>
      <c r="KV100" s="62">
        <v>1</v>
      </c>
      <c r="KW100" s="62">
        <v>1</v>
      </c>
      <c r="KX100" s="62">
        <v>1</v>
      </c>
      <c r="KY100" s="62">
        <v>1</v>
      </c>
      <c r="KZ100" s="62">
        <v>1</v>
      </c>
    </row>
    <row r="101" spans="1:312" x14ac:dyDescent="0.2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  <c r="KS101" s="62"/>
      <c r="KT101" s="62"/>
      <c r="KV101" s="62"/>
      <c r="KX101" s="62"/>
      <c r="KY101" s="62"/>
      <c r="KZ101" s="62"/>
    </row>
    <row r="102" spans="1:312" x14ac:dyDescent="0.2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  <c r="KS102" s="62">
        <v>340</v>
      </c>
      <c r="KT102" s="62">
        <v>341</v>
      </c>
      <c r="KU102">
        <v>346</v>
      </c>
      <c r="KV102" s="62">
        <v>346</v>
      </c>
      <c r="KW102">
        <v>348</v>
      </c>
      <c r="KX102" s="62">
        <v>349</v>
      </c>
      <c r="KY102" s="62">
        <v>350</v>
      </c>
      <c r="KZ102" s="62">
        <v>353</v>
      </c>
    </row>
    <row r="103" spans="1:312" x14ac:dyDescent="0.2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  <c r="KS103" s="62">
        <v>235</v>
      </c>
      <c r="KT103" s="62">
        <v>235</v>
      </c>
      <c r="KU103">
        <v>235</v>
      </c>
      <c r="KV103" s="62">
        <v>235</v>
      </c>
      <c r="KW103">
        <v>235</v>
      </c>
      <c r="KX103" s="62">
        <v>235</v>
      </c>
      <c r="KY103" s="62">
        <v>235</v>
      </c>
      <c r="KZ103" s="62">
        <v>235</v>
      </c>
    </row>
    <row r="104" spans="1:312" x14ac:dyDescent="0.2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</row>
    <row r="105" spans="1:312" x14ac:dyDescent="0.2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  <c r="KS105" s="62"/>
      <c r="KV105" s="62"/>
      <c r="KX105" s="62"/>
      <c r="KY105" s="62"/>
      <c r="KZ105" s="62"/>
    </row>
    <row r="106" spans="1:312" x14ac:dyDescent="0.2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  <c r="KS106" s="62"/>
      <c r="KV106" s="62"/>
      <c r="KX106" s="62"/>
      <c r="KY106" s="62"/>
      <c r="KZ106" s="62"/>
    </row>
    <row r="107" spans="1:312" x14ac:dyDescent="0.2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  <c r="KS107" s="62">
        <v>20</v>
      </c>
      <c r="KT107" s="62">
        <v>20</v>
      </c>
      <c r="KU107" s="62">
        <v>20</v>
      </c>
      <c r="KV107" s="62">
        <v>20</v>
      </c>
      <c r="KW107">
        <v>21</v>
      </c>
      <c r="KX107" s="62">
        <v>21</v>
      </c>
      <c r="KY107" s="62">
        <v>21</v>
      </c>
      <c r="KZ107" s="62">
        <v>21</v>
      </c>
    </row>
    <row r="108" spans="1:312" x14ac:dyDescent="0.2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  <c r="KS108" s="62">
        <v>7</v>
      </c>
      <c r="KT108" s="62">
        <v>7</v>
      </c>
      <c r="KU108" s="62">
        <v>7</v>
      </c>
      <c r="KV108" s="62">
        <v>7</v>
      </c>
      <c r="KW108">
        <v>8</v>
      </c>
      <c r="KX108" s="62">
        <v>2</v>
      </c>
      <c r="KY108" s="62">
        <v>2</v>
      </c>
      <c r="KZ108" s="62">
        <v>2</v>
      </c>
    </row>
    <row r="109" spans="1:312" x14ac:dyDescent="0.2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  <c r="KS109" s="62">
        <v>11</v>
      </c>
      <c r="KT109" s="62">
        <v>11</v>
      </c>
      <c r="KU109" s="62">
        <v>11</v>
      </c>
      <c r="KV109" s="62">
        <v>11</v>
      </c>
      <c r="KW109">
        <v>11</v>
      </c>
      <c r="KX109" s="62">
        <v>17</v>
      </c>
      <c r="KY109" s="62">
        <v>17</v>
      </c>
      <c r="KZ109" s="62">
        <v>17</v>
      </c>
    </row>
    <row r="110" spans="1:312" x14ac:dyDescent="0.2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  <c r="KS110" s="62">
        <v>9</v>
      </c>
      <c r="KT110" s="62">
        <v>9</v>
      </c>
      <c r="KU110" s="62">
        <v>9</v>
      </c>
      <c r="KV110" s="62">
        <v>9</v>
      </c>
      <c r="KW110">
        <v>9</v>
      </c>
      <c r="KX110" s="62">
        <v>3</v>
      </c>
      <c r="KY110" s="62">
        <v>3</v>
      </c>
      <c r="KZ110" s="62">
        <v>3</v>
      </c>
    </row>
    <row r="111" spans="1:312" x14ac:dyDescent="0.2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  <c r="KS111" s="62">
        <v>11</v>
      </c>
      <c r="KT111" s="62">
        <v>11</v>
      </c>
      <c r="KU111" s="62">
        <v>11</v>
      </c>
      <c r="KV111" s="62">
        <v>11</v>
      </c>
      <c r="KW111">
        <v>11</v>
      </c>
      <c r="KX111" s="62">
        <v>2</v>
      </c>
      <c r="KY111" s="62">
        <v>2</v>
      </c>
      <c r="KZ111" s="62">
        <v>2</v>
      </c>
    </row>
    <row r="112" spans="1:312" x14ac:dyDescent="0.2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  <c r="KS112" s="62">
        <v>3</v>
      </c>
      <c r="KT112" s="62">
        <v>3</v>
      </c>
      <c r="KU112" s="62">
        <v>3</v>
      </c>
      <c r="KV112" s="62">
        <v>3</v>
      </c>
      <c r="KW112">
        <v>3</v>
      </c>
      <c r="KX112" s="62">
        <v>46</v>
      </c>
      <c r="KY112" s="62">
        <v>46</v>
      </c>
      <c r="KZ112" s="62">
        <v>46</v>
      </c>
    </row>
    <row r="113" spans="1:312" x14ac:dyDescent="0.2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  <c r="KS113" s="62">
        <v>2</v>
      </c>
      <c r="KT113" s="62">
        <v>2</v>
      </c>
      <c r="KU113" s="62">
        <v>2</v>
      </c>
      <c r="KV113" s="62">
        <v>2</v>
      </c>
      <c r="KW113">
        <v>2</v>
      </c>
      <c r="KX113" s="62">
        <v>2</v>
      </c>
      <c r="KY113" s="62">
        <v>2</v>
      </c>
      <c r="KZ113" s="62">
        <v>2</v>
      </c>
    </row>
    <row r="114" spans="1:312" x14ac:dyDescent="0.2">
      <c r="A114" s="43"/>
      <c r="IZ114" s="50"/>
      <c r="JA114" s="50"/>
      <c r="JE114" s="50"/>
      <c r="JH114" s="50"/>
      <c r="JN114" s="50"/>
      <c r="JO114" s="50"/>
      <c r="JS114" s="50"/>
      <c r="KX114" s="62"/>
    </row>
    <row r="115" spans="1:312" x14ac:dyDescent="0.2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2">
        <v>59</v>
      </c>
    </row>
    <row r="116" spans="1:312" s="50" customFormat="1" x14ac:dyDescent="0.2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  <c r="KX116" s="62"/>
    </row>
    <row r="117" spans="1:312" x14ac:dyDescent="0.2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2">
        <v>35</v>
      </c>
    </row>
    <row r="118" spans="1:312" x14ac:dyDescent="0.2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  <c r="KX118" s="62"/>
    </row>
    <row r="119" spans="1:312" x14ac:dyDescent="0.2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2">
        <v>17</v>
      </c>
    </row>
    <row r="120" spans="1:312" s="50" customFormat="1" x14ac:dyDescent="0.2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  <c r="KX120" s="62"/>
    </row>
    <row r="121" spans="1:312" x14ac:dyDescent="0.2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2">
        <v>17</v>
      </c>
    </row>
    <row r="123" spans="1:312" x14ac:dyDescent="0.2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Z11"/>
  <sheetViews>
    <sheetView zoomScaleNormal="100" workbookViewId="0">
      <pane xSplit="1" topLeftCell="JT1" activePane="topRight" state="frozen"/>
      <selection pane="topRight" activeCell="JZ3" sqref="JZ3:JZ11"/>
    </sheetView>
  </sheetViews>
  <sheetFormatPr baseColWidth="10" defaultColWidth="8.83203125" defaultRowHeight="15" x14ac:dyDescent="0.2"/>
  <cols>
    <col min="1" max="1" width="22.5" customWidth="1"/>
    <col min="2" max="2" width="9.5" customWidth="1"/>
    <col min="15" max="18" width="9.6640625" bestFit="1" customWidth="1"/>
  </cols>
  <sheetData>
    <row r="2" spans="1:286" s="2" customFormat="1" ht="16" x14ac:dyDescent="0.2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</row>
    <row r="3" spans="1:286" x14ac:dyDescent="0.2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</row>
    <row r="4" spans="1:286" x14ac:dyDescent="0.2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</row>
    <row r="5" spans="1:286" x14ac:dyDescent="0.2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</row>
    <row r="6" spans="1:286" x14ac:dyDescent="0.2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</row>
    <row r="7" spans="1:286" x14ac:dyDescent="0.2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</row>
    <row r="8" spans="1:286" x14ac:dyDescent="0.2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</row>
    <row r="9" spans="1:286" x14ac:dyDescent="0.2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</row>
    <row r="10" spans="1:286" x14ac:dyDescent="0.2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</row>
    <row r="11" spans="1:286" x14ac:dyDescent="0.2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U25"/>
  <sheetViews>
    <sheetView tabSelected="1" zoomScaleNormal="100" workbookViewId="0">
      <pane xSplit="1" topLeftCell="B1" activePane="topRight" state="frozen"/>
      <selection pane="topRight" activeCell="C25" sqref="C25"/>
    </sheetView>
  </sheetViews>
  <sheetFormatPr baseColWidth="10" defaultColWidth="8.83203125" defaultRowHeight="15" x14ac:dyDescent="0.2"/>
  <cols>
    <col min="1" max="1" width="22.6640625" style="16" customWidth="1"/>
    <col min="2" max="2" width="8.1640625" customWidth="1"/>
    <col min="10" max="12" width="10.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</cols>
  <sheetData>
    <row r="2" spans="1:281" s="2" customFormat="1" x14ac:dyDescent="0.2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</row>
    <row r="3" spans="1:281" s="2" customFormat="1" ht="16" x14ac:dyDescent="0.2">
      <c r="A3" s="37" t="s">
        <v>33</v>
      </c>
      <c r="B3" s="12"/>
      <c r="C3" s="9"/>
      <c r="D3" s="9"/>
      <c r="CP3" s="4"/>
    </row>
    <row r="4" spans="1:281" ht="16" x14ac:dyDescent="0.2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  <c r="JN4" s="34">
        <v>29904</v>
      </c>
      <c r="JO4" s="34">
        <v>30166</v>
      </c>
      <c r="JP4" s="34">
        <v>30482</v>
      </c>
      <c r="JQ4" s="34">
        <v>30750</v>
      </c>
      <c r="JR4" s="34">
        <v>31107</v>
      </c>
      <c r="JS4" s="34">
        <v>31457</v>
      </c>
      <c r="JT4" s="34">
        <v>31791</v>
      </c>
      <c r="JU4" s="34">
        <v>31993</v>
      </c>
    </row>
    <row r="5" spans="1:281" ht="16" x14ac:dyDescent="0.2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</row>
    <row r="6" spans="1:281" ht="16" x14ac:dyDescent="0.2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  <c r="JN6" s="34">
        <v>7441</v>
      </c>
      <c r="JO6" s="34">
        <v>7494</v>
      </c>
      <c r="JP6" s="34">
        <v>7587</v>
      </c>
      <c r="JQ6" s="34">
        <v>7667</v>
      </c>
      <c r="JR6" s="34">
        <v>7746</v>
      </c>
      <c r="JS6" s="34">
        <v>7843</v>
      </c>
      <c r="JT6" s="34">
        <v>7959</v>
      </c>
      <c r="JU6" s="34">
        <v>8027</v>
      </c>
    </row>
    <row r="7" spans="1:281" ht="16" x14ac:dyDescent="0.2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  <c r="JN7" s="34">
        <v>14325</v>
      </c>
      <c r="JO7" s="34">
        <v>14449</v>
      </c>
      <c r="JP7" s="34">
        <v>14550</v>
      </c>
      <c r="JQ7" s="34">
        <v>14683</v>
      </c>
      <c r="JR7" s="34">
        <v>14821</v>
      </c>
      <c r="JS7" s="34">
        <v>14971</v>
      </c>
      <c r="JT7" s="34">
        <v>15129</v>
      </c>
      <c r="JU7" s="34">
        <v>15253</v>
      </c>
    </row>
    <row r="8" spans="1:281" ht="16" x14ac:dyDescent="0.2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</row>
    <row r="9" spans="1:281" ht="32" x14ac:dyDescent="0.2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</row>
    <row r="10" spans="1:281" ht="32" x14ac:dyDescent="0.2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</row>
    <row r="11" spans="1:281" ht="16" x14ac:dyDescent="0.2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  <c r="JN11" s="34">
        <v>7279</v>
      </c>
      <c r="JO11" s="34">
        <v>7282</v>
      </c>
      <c r="JP11" s="34">
        <v>7312</v>
      </c>
      <c r="JQ11" s="34">
        <v>7339</v>
      </c>
      <c r="JR11" s="34">
        <v>7422</v>
      </c>
      <c r="JS11" s="34">
        <v>7524</v>
      </c>
      <c r="JT11" s="34">
        <v>7630</v>
      </c>
      <c r="JU11" s="34">
        <v>7673</v>
      </c>
    </row>
    <row r="12" spans="1:281" ht="16" x14ac:dyDescent="0.2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</row>
    <row r="13" spans="1:281" ht="16" x14ac:dyDescent="0.2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81" ht="16" x14ac:dyDescent="0.2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  <c r="JN14" s="34">
        <v>2285</v>
      </c>
      <c r="JO14" s="34">
        <v>2329</v>
      </c>
      <c r="JP14" s="34">
        <v>2414</v>
      </c>
      <c r="JQ14" s="34">
        <v>2426</v>
      </c>
      <c r="JR14" s="34">
        <v>2493</v>
      </c>
      <c r="JS14" s="34">
        <v>2536</v>
      </c>
      <c r="JT14" s="34">
        <v>2500</v>
      </c>
      <c r="JU14" s="34">
        <v>2489</v>
      </c>
    </row>
    <row r="15" spans="1:281" ht="14.5" customHeight="1" x14ac:dyDescent="0.2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  <c r="JN15" s="34">
        <v>6592</v>
      </c>
      <c r="JO15" s="34">
        <v>6627</v>
      </c>
      <c r="JP15" s="34">
        <v>6676</v>
      </c>
      <c r="JQ15" s="34">
        <v>6722</v>
      </c>
      <c r="JR15" s="34">
        <v>6782</v>
      </c>
      <c r="JS15" s="34">
        <v>6849</v>
      </c>
      <c r="JT15" s="34">
        <v>6925</v>
      </c>
      <c r="JU15" s="34">
        <v>6979</v>
      </c>
    </row>
    <row r="16" spans="1:281" ht="14.5" customHeight="1" x14ac:dyDescent="0.2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  <c r="JN16" s="34">
        <v>21012</v>
      </c>
      <c r="JO16" s="34">
        <v>21195</v>
      </c>
      <c r="JP16" s="34">
        <v>21376</v>
      </c>
      <c r="JQ16" s="34">
        <v>21587</v>
      </c>
      <c r="JR16" s="34">
        <v>21816</v>
      </c>
      <c r="JS16" s="34">
        <v>22057</v>
      </c>
      <c r="JT16" s="34">
        <v>22351</v>
      </c>
      <c r="JU16" s="34">
        <v>22510</v>
      </c>
    </row>
    <row r="17" spans="1:281" ht="14.5" customHeight="1" x14ac:dyDescent="0.2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</row>
    <row r="18" spans="1:281" x14ac:dyDescent="0.2">
      <c r="FE18" s="34"/>
      <c r="FR18" s="34"/>
      <c r="FT18" s="34"/>
      <c r="FU18" s="34"/>
      <c r="FY18" s="34"/>
      <c r="GK18" s="34"/>
      <c r="HW18" s="34"/>
      <c r="HX18" s="34"/>
    </row>
    <row r="19" spans="1:281" x14ac:dyDescent="0.2">
      <c r="A19" s="63" t="s">
        <v>241</v>
      </c>
      <c r="B19" s="16">
        <f>SUM(B6:JU6)</f>
        <v>861634</v>
      </c>
    </row>
    <row r="21" spans="1:281" x14ac:dyDescent="0.2">
      <c r="A21" s="63" t="s">
        <v>242</v>
      </c>
      <c r="B21">
        <f>SUM(B7:JU7)</f>
        <v>1915686</v>
      </c>
    </row>
    <row r="23" spans="1:281" x14ac:dyDescent="0.2">
      <c r="A23" s="63" t="s">
        <v>243</v>
      </c>
      <c r="B23">
        <f>SUM(B15:JU15)</f>
        <v>967955</v>
      </c>
    </row>
    <row r="25" spans="1:281" x14ac:dyDescent="0.2">
      <c r="A25" s="63" t="s">
        <v>248</v>
      </c>
      <c r="B25">
        <f>SUM(B4:JU4)</f>
        <v>3946773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U16"/>
  <sheetViews>
    <sheetView zoomScaleNormal="100" workbookViewId="0">
      <pane xSplit="1" topLeftCell="JE1" activePane="topRight" state="frozen"/>
      <selection pane="topRight" activeCell="A17" sqref="A17"/>
    </sheetView>
  </sheetViews>
  <sheetFormatPr baseColWidth="10" defaultColWidth="8.83203125" defaultRowHeight="15" x14ac:dyDescent="0.2"/>
  <cols>
    <col min="1" max="1" width="24.33203125" customWidth="1"/>
    <col min="10" max="10" width="9.6640625" bestFit="1" customWidth="1"/>
  </cols>
  <sheetData>
    <row r="1" spans="1:281" s="2" customFormat="1" x14ac:dyDescent="0.2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</row>
    <row r="2" spans="1:281" ht="16" x14ac:dyDescent="0.2">
      <c r="A2" s="7" t="s">
        <v>33</v>
      </c>
      <c r="B2" s="7"/>
    </row>
    <row r="3" spans="1:281" ht="16" x14ac:dyDescent="0.2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</row>
    <row r="4" spans="1:281" ht="16" x14ac:dyDescent="0.2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</row>
    <row r="5" spans="1:281" ht="16" x14ac:dyDescent="0.2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</row>
    <row r="6" spans="1:281" ht="16" x14ac:dyDescent="0.2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</row>
    <row r="7" spans="1:281" ht="16" x14ac:dyDescent="0.2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</row>
    <row r="8" spans="1:281" ht="16" x14ac:dyDescent="0.2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</row>
    <row r="9" spans="1:281" ht="16" x14ac:dyDescent="0.2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  <row r="10" spans="1:281" x14ac:dyDescent="0.2">
      <c r="A10" s="2" t="s">
        <v>245</v>
      </c>
      <c r="JE10" s="3">
        <f>SUM(B3:JU3)</f>
        <v>154361</v>
      </c>
    </row>
    <row r="12" spans="1:281" ht="32" x14ac:dyDescent="0.2">
      <c r="A12" s="64" t="s">
        <v>244</v>
      </c>
      <c r="JE12">
        <f>SUM(B7:JU7)</f>
        <v>16360</v>
      </c>
    </row>
    <row r="14" spans="1:281" x14ac:dyDescent="0.2">
      <c r="A14" s="2" t="s">
        <v>246</v>
      </c>
      <c r="JE14">
        <f>SUM(B5:JU5)</f>
        <v>114959</v>
      </c>
    </row>
    <row r="16" spans="1:281" x14ac:dyDescent="0.2">
      <c r="A16" s="2" t="s">
        <v>247</v>
      </c>
      <c r="JE16">
        <f>SUM(B6:JU6)</f>
        <v>19303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M5"/>
  <sheetViews>
    <sheetView zoomScaleNormal="100" workbookViewId="0">
      <pane xSplit="1" topLeftCell="JG1" activePane="topRight" state="frozen"/>
      <selection pane="topRight" activeCell="JM3" sqref="JM3:JM5"/>
    </sheetView>
  </sheetViews>
  <sheetFormatPr baseColWidth="10" defaultColWidth="8.83203125" defaultRowHeight="15" x14ac:dyDescent="0.2"/>
  <cols>
    <col min="1" max="1" width="17.1640625" customWidth="1"/>
  </cols>
  <sheetData>
    <row r="1" spans="1:273" s="2" customFormat="1" x14ac:dyDescent="0.2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</row>
    <row r="2" spans="1:273" x14ac:dyDescent="0.2">
      <c r="A2" s="8" t="s">
        <v>134</v>
      </c>
    </row>
    <row r="3" spans="1:273" x14ac:dyDescent="0.2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2">
        <v>813</v>
      </c>
      <c r="JL3">
        <v>817</v>
      </c>
      <c r="JM3">
        <v>821</v>
      </c>
    </row>
    <row r="4" spans="1:273" x14ac:dyDescent="0.2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2">
        <v>345</v>
      </c>
      <c r="JL4">
        <v>347</v>
      </c>
      <c r="JM4">
        <v>347</v>
      </c>
    </row>
    <row r="5" spans="1:273" x14ac:dyDescent="0.2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2">
        <v>468</v>
      </c>
      <c r="JL5">
        <v>470</v>
      </c>
      <c r="JM5">
        <v>474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M11"/>
  <sheetViews>
    <sheetView zoomScaleNormal="100" workbookViewId="0">
      <pane xSplit="1" topLeftCell="JG1" activePane="topRight" state="frozen"/>
      <selection activeCell="IG1" sqref="IG1"/>
      <selection pane="topRight" activeCell="JM3" sqref="JM3:JM11"/>
    </sheetView>
  </sheetViews>
  <sheetFormatPr baseColWidth="10" defaultColWidth="8.83203125" defaultRowHeight="15" x14ac:dyDescent="0.2"/>
  <cols>
    <col min="1" max="1" width="16.5" customWidth="1"/>
  </cols>
  <sheetData>
    <row r="1" spans="1:273" s="2" customFormat="1" x14ac:dyDescent="0.2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</row>
    <row r="2" spans="1:273" ht="16" x14ac:dyDescent="0.2">
      <c r="A2" s="7" t="s">
        <v>125</v>
      </c>
      <c r="FW2" s="9"/>
    </row>
    <row r="3" spans="1:273" ht="16" x14ac:dyDescent="0.2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</row>
    <row r="4" spans="1:273" ht="16" x14ac:dyDescent="0.2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</row>
    <row r="5" spans="1:273" ht="16" x14ac:dyDescent="0.2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</row>
    <row r="6" spans="1:273" ht="16" x14ac:dyDescent="0.2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</row>
    <row r="7" spans="1:273" ht="16" x14ac:dyDescent="0.2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</row>
    <row r="8" spans="1:273" ht="16" x14ac:dyDescent="0.2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</row>
    <row r="9" spans="1:273" ht="16" x14ac:dyDescent="0.2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</row>
    <row r="10" spans="1:273" ht="16" x14ac:dyDescent="0.2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</row>
    <row r="11" spans="1:273" ht="16" x14ac:dyDescent="0.2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G13"/>
  <sheetViews>
    <sheetView zoomScaleNormal="100" workbookViewId="0">
      <pane xSplit="1" topLeftCell="JB1" activePane="topRight" state="frozen"/>
      <selection activeCell="IL19" sqref="IL19"/>
      <selection pane="topRight" activeCell="JG3" sqref="JG3:JG13"/>
    </sheetView>
  </sheetViews>
  <sheetFormatPr baseColWidth="10" defaultColWidth="8.83203125" defaultRowHeight="15" x14ac:dyDescent="0.2"/>
  <cols>
    <col min="1" max="1" width="22.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67" x14ac:dyDescent="0.2">
      <c r="IM1" s="9"/>
    </row>
    <row r="2" spans="1:267" s="2" customFormat="1" ht="16" x14ac:dyDescent="0.2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</row>
    <row r="3" spans="1:267" ht="16" x14ac:dyDescent="0.2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</row>
    <row r="4" spans="1:267" x14ac:dyDescent="0.2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</row>
    <row r="5" spans="1:267" x14ac:dyDescent="0.2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</row>
    <row r="6" spans="1:267" x14ac:dyDescent="0.2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</row>
    <row r="7" spans="1:267" x14ac:dyDescent="0.2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</row>
    <row r="8" spans="1:267" x14ac:dyDescent="0.2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</row>
    <row r="9" spans="1:267" x14ac:dyDescent="0.2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</row>
    <row r="10" spans="1:267" x14ac:dyDescent="0.2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</row>
    <row r="11" spans="1:267" x14ac:dyDescent="0.2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</row>
    <row r="12" spans="1:267" ht="16" x14ac:dyDescent="0.2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</row>
    <row r="13" spans="1:267" x14ac:dyDescent="0.2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C23"/>
  <sheetViews>
    <sheetView topLeftCell="A3" zoomScaleNormal="100" workbookViewId="0">
      <pane xSplit="1" topLeftCell="HW1" activePane="topRight" state="frozen"/>
      <selection activeCell="GW5" sqref="GW5"/>
      <selection pane="topRight" activeCell="ID7" sqref="ID7"/>
    </sheetView>
  </sheetViews>
  <sheetFormatPr baseColWidth="10" defaultColWidth="8.83203125" defaultRowHeight="15" x14ac:dyDescent="0.2"/>
  <cols>
    <col min="1" max="1" width="13" customWidth="1"/>
    <col min="42" max="45" width="8.8320312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37" x14ac:dyDescent="0.2"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237" x14ac:dyDescent="0.2"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237" x14ac:dyDescent="0.2"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1:237" x14ac:dyDescent="0.2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37" s="2" customFormat="1" x14ac:dyDescent="0.2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</row>
    <row r="6" spans="1:237" x14ac:dyDescent="0.2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  <c r="HV6" s="62">
        <v>254</v>
      </c>
      <c r="HW6" s="62">
        <v>254</v>
      </c>
      <c r="HX6" s="62">
        <v>254</v>
      </c>
      <c r="HY6" s="62">
        <v>254</v>
      </c>
      <c r="HZ6" s="62">
        <v>254</v>
      </c>
      <c r="IA6" s="62">
        <v>254</v>
      </c>
      <c r="IB6">
        <v>261</v>
      </c>
      <c r="IC6" s="62">
        <v>261</v>
      </c>
    </row>
    <row r="7" spans="1:237" x14ac:dyDescent="0.2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  <c r="HV7" s="62">
        <v>43</v>
      </c>
      <c r="HW7" s="62">
        <v>43</v>
      </c>
      <c r="HX7" s="62">
        <v>43</v>
      </c>
      <c r="HY7" s="62">
        <v>43</v>
      </c>
      <c r="HZ7" s="62">
        <v>43</v>
      </c>
      <c r="IA7" s="62">
        <v>43</v>
      </c>
      <c r="IB7">
        <v>44</v>
      </c>
      <c r="IC7" s="62">
        <v>44</v>
      </c>
    </row>
    <row r="8" spans="1:237" x14ac:dyDescent="0.2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  <c r="HV8" s="62"/>
      <c r="HW8" s="62"/>
      <c r="HX8" s="62"/>
      <c r="HY8" s="62"/>
      <c r="HZ8" s="62"/>
      <c r="IA8" s="62"/>
      <c r="IC8" s="62"/>
    </row>
    <row r="9" spans="1:237" x14ac:dyDescent="0.2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  <c r="HV9" s="62">
        <v>1</v>
      </c>
      <c r="HW9" s="62">
        <v>1</v>
      </c>
      <c r="HX9" s="62">
        <v>1</v>
      </c>
      <c r="HY9" s="62">
        <v>1</v>
      </c>
      <c r="HZ9" s="62">
        <v>1</v>
      </c>
      <c r="IA9" s="62">
        <v>1</v>
      </c>
      <c r="IB9">
        <v>1</v>
      </c>
      <c r="IC9" s="62">
        <v>1</v>
      </c>
    </row>
    <row r="10" spans="1:237" x14ac:dyDescent="0.2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  <c r="HV10" s="62">
        <v>27</v>
      </c>
      <c r="HW10" s="62">
        <v>27</v>
      </c>
      <c r="HX10" s="62">
        <v>27</v>
      </c>
      <c r="HY10" s="62">
        <v>27</v>
      </c>
      <c r="HZ10" s="62">
        <v>27</v>
      </c>
      <c r="IA10" s="62">
        <v>27</v>
      </c>
      <c r="IB10">
        <v>28</v>
      </c>
      <c r="IC10" s="62">
        <v>28</v>
      </c>
    </row>
    <row r="11" spans="1:237" x14ac:dyDescent="0.2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  <c r="HV11" s="62">
        <v>11</v>
      </c>
      <c r="HW11" s="62">
        <v>11</v>
      </c>
      <c r="HX11" s="62">
        <v>11</v>
      </c>
      <c r="HY11" s="62">
        <v>11</v>
      </c>
      <c r="HZ11" s="62">
        <v>11</v>
      </c>
      <c r="IA11" s="62">
        <v>11</v>
      </c>
      <c r="IB11">
        <v>11</v>
      </c>
      <c r="IC11" s="62">
        <v>11</v>
      </c>
    </row>
    <row r="12" spans="1:237" x14ac:dyDescent="0.2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  <c r="HV12" s="62">
        <v>4</v>
      </c>
      <c r="HW12" s="62">
        <v>4</v>
      </c>
      <c r="HX12" s="62">
        <v>4</v>
      </c>
      <c r="HY12" s="62">
        <v>4</v>
      </c>
      <c r="HZ12" s="62">
        <v>4</v>
      </c>
      <c r="IA12" s="62">
        <v>4</v>
      </c>
      <c r="IB12">
        <v>4</v>
      </c>
      <c r="IC12" s="62">
        <v>4</v>
      </c>
    </row>
    <row r="13" spans="1:237" x14ac:dyDescent="0.2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  <c r="HV13" s="62"/>
      <c r="HW13" s="62"/>
      <c r="HX13" s="62"/>
      <c r="HY13" s="62"/>
      <c r="HZ13" s="62"/>
      <c r="IA13" s="62"/>
      <c r="IC13" s="62"/>
    </row>
    <row r="14" spans="1:237" x14ac:dyDescent="0.2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  <c r="HV14" s="62">
        <v>1</v>
      </c>
      <c r="HW14" s="62">
        <v>1</v>
      </c>
      <c r="HX14" s="62">
        <v>1</v>
      </c>
      <c r="HY14" s="62">
        <v>1</v>
      </c>
      <c r="HZ14" s="62">
        <v>1</v>
      </c>
      <c r="IA14" s="62">
        <v>1</v>
      </c>
      <c r="IB14">
        <v>1</v>
      </c>
      <c r="IC14" s="62">
        <v>1</v>
      </c>
    </row>
    <row r="15" spans="1:237" x14ac:dyDescent="0.2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  <c r="HV15" s="62">
        <v>0</v>
      </c>
      <c r="HW15" s="62">
        <v>0</v>
      </c>
      <c r="HX15" s="62">
        <v>0</v>
      </c>
      <c r="HY15" s="62">
        <v>0</v>
      </c>
      <c r="HZ15" s="62">
        <v>0</v>
      </c>
      <c r="IA15" s="62">
        <v>0</v>
      </c>
      <c r="IB15">
        <v>0</v>
      </c>
      <c r="IC15" s="62">
        <v>0</v>
      </c>
    </row>
    <row r="16" spans="1:237" x14ac:dyDescent="0.2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  <c r="HV16" s="62">
        <v>4</v>
      </c>
      <c r="HW16" s="62">
        <v>4</v>
      </c>
      <c r="HX16" s="62">
        <v>4</v>
      </c>
      <c r="HY16" s="62">
        <v>4</v>
      </c>
      <c r="HZ16" s="62">
        <v>4</v>
      </c>
      <c r="IA16" s="62">
        <v>4</v>
      </c>
      <c r="IB16">
        <v>4</v>
      </c>
      <c r="IC16" s="62">
        <v>4</v>
      </c>
    </row>
    <row r="17" spans="1:237" x14ac:dyDescent="0.2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  <c r="HV17" s="62">
        <v>13</v>
      </c>
      <c r="HW17" s="62">
        <v>13</v>
      </c>
      <c r="HX17" s="62">
        <v>13</v>
      </c>
      <c r="HY17" s="62">
        <v>13</v>
      </c>
      <c r="HZ17" s="62">
        <v>13</v>
      </c>
      <c r="IA17" s="62">
        <v>13</v>
      </c>
      <c r="IB17">
        <v>13</v>
      </c>
      <c r="IC17" s="62">
        <v>13</v>
      </c>
    </row>
    <row r="18" spans="1:237" x14ac:dyDescent="0.2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  <c r="HV18" s="62">
        <v>3</v>
      </c>
      <c r="HW18" s="62">
        <v>3</v>
      </c>
      <c r="HX18" s="62">
        <v>3</v>
      </c>
      <c r="HY18" s="62">
        <v>3</v>
      </c>
      <c r="HZ18" s="62">
        <v>3</v>
      </c>
      <c r="IA18" s="62">
        <v>3</v>
      </c>
      <c r="IB18">
        <v>4</v>
      </c>
      <c r="IC18" s="62">
        <v>4</v>
      </c>
    </row>
    <row r="19" spans="1:237" x14ac:dyDescent="0.2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  <c r="HV19" s="62">
        <v>3</v>
      </c>
      <c r="HW19" s="62">
        <v>3</v>
      </c>
      <c r="HX19" s="62">
        <v>3</v>
      </c>
      <c r="HY19" s="62">
        <v>3</v>
      </c>
      <c r="HZ19" s="62">
        <v>3</v>
      </c>
      <c r="IA19" s="62">
        <v>3</v>
      </c>
      <c r="IB19">
        <v>3</v>
      </c>
      <c r="IC19" s="62">
        <v>3</v>
      </c>
    </row>
    <row r="20" spans="1:237" x14ac:dyDescent="0.2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  <c r="HV20" s="62">
        <v>3</v>
      </c>
      <c r="HW20" s="62">
        <v>3</v>
      </c>
      <c r="HX20" s="62">
        <v>3</v>
      </c>
      <c r="HY20" s="62">
        <v>3</v>
      </c>
      <c r="HZ20" s="62">
        <v>3</v>
      </c>
      <c r="IA20" s="62">
        <v>3</v>
      </c>
      <c r="IB20">
        <v>3</v>
      </c>
      <c r="IC20" s="62">
        <v>3</v>
      </c>
    </row>
    <row r="21" spans="1:237" x14ac:dyDescent="0.2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  <c r="HV21" s="62">
        <v>7</v>
      </c>
      <c r="HW21" s="62">
        <v>7</v>
      </c>
      <c r="HX21" s="62">
        <v>7</v>
      </c>
      <c r="HY21" s="62">
        <v>7</v>
      </c>
      <c r="HZ21" s="62">
        <v>7</v>
      </c>
      <c r="IA21" s="62">
        <v>7</v>
      </c>
      <c r="IB21">
        <v>8</v>
      </c>
      <c r="IC21" s="62">
        <v>8</v>
      </c>
    </row>
    <row r="22" spans="1:237" ht="32" x14ac:dyDescent="0.2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  <c r="HV22" s="62">
        <v>5</v>
      </c>
      <c r="HW22" s="62">
        <v>5</v>
      </c>
      <c r="HX22" s="62">
        <v>5</v>
      </c>
      <c r="HY22" s="62">
        <v>5</v>
      </c>
      <c r="HZ22" s="62">
        <v>5</v>
      </c>
      <c r="IA22" s="62">
        <v>5</v>
      </c>
      <c r="IB22">
        <v>5</v>
      </c>
      <c r="IC22" s="62">
        <v>5</v>
      </c>
    </row>
    <row r="23" spans="1:237" ht="32" x14ac:dyDescent="0.2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  <c r="HV23" s="62">
        <v>3</v>
      </c>
      <c r="HW23" s="62">
        <v>3</v>
      </c>
      <c r="HX23" s="62">
        <v>3</v>
      </c>
      <c r="HY23" s="62">
        <v>3</v>
      </c>
      <c r="HZ23" s="62">
        <v>3</v>
      </c>
      <c r="IA23" s="62">
        <v>3</v>
      </c>
      <c r="IB23">
        <v>3</v>
      </c>
      <c r="IC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sqref="A1:G1"/>
    </sheetView>
  </sheetViews>
  <sheetFormatPr baseColWidth="10" defaultColWidth="8.83203125" defaultRowHeight="15" x14ac:dyDescent="0.2"/>
  <cols>
    <col min="1" max="1" width="57" style="47" customWidth="1"/>
    <col min="2" max="2" width="29.8320312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25">
      <c r="A1" s="66" t="s">
        <v>240</v>
      </c>
      <c r="B1" s="67"/>
      <c r="C1" s="67"/>
      <c r="D1" s="67"/>
      <c r="E1" s="67"/>
      <c r="F1" s="67"/>
      <c r="G1" s="67"/>
    </row>
    <row r="2" spans="1:7" ht="36.5" customHeight="1" x14ac:dyDescent="0.2">
      <c r="A2" s="68" t="s">
        <v>82</v>
      </c>
      <c r="B2" s="24" t="s">
        <v>107</v>
      </c>
      <c r="C2" s="26" t="s">
        <v>106</v>
      </c>
      <c r="D2" s="69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2">
      <c r="A3" s="68"/>
      <c r="B3" s="24"/>
      <c r="C3" s="24"/>
      <c r="D3" s="69"/>
      <c r="E3" s="24" t="s">
        <v>89</v>
      </c>
      <c r="F3" s="24" t="s">
        <v>86</v>
      </c>
      <c r="G3" s="24" t="s">
        <v>88</v>
      </c>
    </row>
    <row r="4" spans="1:7" ht="14.5" hidden="1" customHeight="1" x14ac:dyDescent="0.2">
      <c r="A4" s="68"/>
      <c r="B4" s="24"/>
      <c r="C4" s="24"/>
      <c r="D4" s="69"/>
      <c r="E4" s="24" t="s">
        <v>83</v>
      </c>
      <c r="F4" s="24" t="s">
        <v>87</v>
      </c>
      <c r="G4" s="25"/>
    </row>
    <row r="5" spans="1:7" ht="14.5" hidden="1" customHeight="1" x14ac:dyDescent="0.2">
      <c r="A5" s="68"/>
      <c r="B5" s="24"/>
      <c r="C5" s="25"/>
      <c r="D5" s="69"/>
      <c r="E5" s="24" t="s">
        <v>84</v>
      </c>
      <c r="F5" s="25"/>
      <c r="G5" s="25"/>
    </row>
    <row r="6" spans="1:7" ht="14.5" hidden="1" customHeight="1" x14ac:dyDescent="0.2">
      <c r="A6" s="68"/>
      <c r="B6" s="24"/>
      <c r="C6" s="25"/>
      <c r="D6" s="69"/>
      <c r="E6" s="24" t="s">
        <v>85</v>
      </c>
      <c r="F6" s="25"/>
      <c r="G6" s="25"/>
    </row>
    <row r="7" spans="1:7" ht="14.5" hidden="1" customHeight="1" x14ac:dyDescent="0.2">
      <c r="A7" s="68"/>
      <c r="B7" s="24"/>
      <c r="C7" s="25"/>
      <c r="D7" s="69"/>
      <c r="E7" s="24" t="s">
        <v>90</v>
      </c>
      <c r="F7" s="25"/>
      <c r="G7" s="25"/>
    </row>
    <row r="8" spans="1:7" ht="14.5" customHeight="1" x14ac:dyDescent="0.2">
      <c r="A8" s="49" t="s">
        <v>145</v>
      </c>
      <c r="B8" s="58" t="s">
        <v>189</v>
      </c>
      <c r="C8" s="49">
        <v>5</v>
      </c>
      <c r="D8" s="49">
        <v>10</v>
      </c>
      <c r="E8" s="58" t="s">
        <v>219</v>
      </c>
      <c r="F8" s="49">
        <v>0</v>
      </c>
      <c r="G8" s="49">
        <v>16</v>
      </c>
    </row>
    <row r="9" spans="1:7" ht="14.5" customHeight="1" x14ac:dyDescent="0.2">
      <c r="A9" s="44" t="s">
        <v>124</v>
      </c>
      <c r="B9" s="58" t="s">
        <v>210</v>
      </c>
      <c r="C9" s="49">
        <v>0</v>
      </c>
      <c r="D9" s="49">
        <v>9</v>
      </c>
      <c r="E9" s="58" t="s">
        <v>220</v>
      </c>
      <c r="F9" s="49">
        <v>0</v>
      </c>
      <c r="G9" s="49">
        <v>10</v>
      </c>
    </row>
    <row r="10" spans="1:7" ht="14.5" customHeight="1" x14ac:dyDescent="0.2">
      <c r="A10" s="44" t="s">
        <v>92</v>
      </c>
      <c r="B10" s="58" t="s">
        <v>211</v>
      </c>
      <c r="C10" s="49">
        <v>14</v>
      </c>
      <c r="D10" s="49">
        <v>23</v>
      </c>
      <c r="E10" s="58" t="s">
        <v>221</v>
      </c>
      <c r="F10" s="49">
        <v>1</v>
      </c>
      <c r="G10" s="49">
        <v>30</v>
      </c>
    </row>
    <row r="11" spans="1:7" ht="14.5" customHeight="1" x14ac:dyDescent="0.2">
      <c r="A11" s="44" t="s">
        <v>93</v>
      </c>
      <c r="B11" s="58" t="s">
        <v>212</v>
      </c>
      <c r="C11" s="49">
        <v>25</v>
      </c>
      <c r="D11" s="49">
        <v>84</v>
      </c>
      <c r="E11" s="58" t="s">
        <v>222</v>
      </c>
      <c r="F11" s="49">
        <v>0</v>
      </c>
      <c r="G11" s="49">
        <v>54</v>
      </c>
    </row>
    <row r="12" spans="1:7" ht="14.5" customHeight="1" x14ac:dyDescent="0.2">
      <c r="A12" s="45" t="s">
        <v>94</v>
      </c>
      <c r="B12" s="58" t="s">
        <v>197</v>
      </c>
      <c r="C12" s="49">
        <v>2</v>
      </c>
      <c r="D12" s="49">
        <v>7</v>
      </c>
      <c r="E12" s="58" t="s">
        <v>198</v>
      </c>
      <c r="F12" s="49">
        <v>0</v>
      </c>
      <c r="G12" s="49">
        <v>25</v>
      </c>
    </row>
    <row r="13" spans="1:7" ht="14.5" customHeight="1" x14ac:dyDescent="0.2">
      <c r="A13" s="44" t="s">
        <v>144</v>
      </c>
      <c r="B13" s="58" t="s">
        <v>91</v>
      </c>
      <c r="C13" s="49">
        <v>0</v>
      </c>
      <c r="D13" s="49">
        <v>0</v>
      </c>
      <c r="E13" s="58" t="s">
        <v>202</v>
      </c>
      <c r="F13" s="49">
        <v>0</v>
      </c>
      <c r="G13" s="49">
        <v>9</v>
      </c>
    </row>
    <row r="14" spans="1:7" ht="15" customHeight="1" x14ac:dyDescent="0.2">
      <c r="A14" s="44" t="s">
        <v>95</v>
      </c>
      <c r="B14" s="58" t="s">
        <v>162</v>
      </c>
      <c r="C14" s="49">
        <v>2</v>
      </c>
      <c r="D14" s="49">
        <v>0</v>
      </c>
      <c r="E14" s="58" t="s">
        <v>203</v>
      </c>
      <c r="F14" s="49">
        <v>0</v>
      </c>
      <c r="G14" s="49">
        <v>3</v>
      </c>
    </row>
    <row r="15" spans="1:7" ht="14.5" customHeight="1" x14ac:dyDescent="0.2">
      <c r="A15" s="45" t="s">
        <v>96</v>
      </c>
      <c r="B15" s="58" t="s">
        <v>213</v>
      </c>
      <c r="C15" s="49">
        <v>14</v>
      </c>
      <c r="D15" s="49">
        <v>56</v>
      </c>
      <c r="E15" s="58" t="s">
        <v>223</v>
      </c>
      <c r="F15" s="49">
        <v>1</v>
      </c>
      <c r="G15" s="49">
        <v>38</v>
      </c>
    </row>
    <row r="16" spans="1:7" ht="14.5" customHeight="1" x14ac:dyDescent="0.2">
      <c r="A16" s="44" t="s">
        <v>142</v>
      </c>
      <c r="B16" s="58" t="s">
        <v>163</v>
      </c>
      <c r="C16" s="49">
        <v>4</v>
      </c>
      <c r="D16" s="49">
        <v>18</v>
      </c>
      <c r="E16" s="58" t="s">
        <v>224</v>
      </c>
      <c r="F16" s="49">
        <v>0</v>
      </c>
      <c r="G16" s="49">
        <v>19</v>
      </c>
    </row>
    <row r="17" spans="1:9" ht="14.5" customHeight="1" x14ac:dyDescent="0.2">
      <c r="A17" s="44" t="s">
        <v>97</v>
      </c>
      <c r="B17" s="58" t="s">
        <v>164</v>
      </c>
      <c r="C17" s="49">
        <v>9</v>
      </c>
      <c r="D17" s="49">
        <v>17</v>
      </c>
      <c r="E17" s="58" t="s">
        <v>225</v>
      </c>
      <c r="F17" s="49">
        <v>1</v>
      </c>
      <c r="G17" s="49">
        <v>26</v>
      </c>
    </row>
    <row r="18" spans="1:9" ht="14.5" customHeight="1" x14ac:dyDescent="0.2">
      <c r="A18" s="44" t="s">
        <v>98</v>
      </c>
      <c r="B18" s="58" t="s">
        <v>165</v>
      </c>
      <c r="C18" s="49">
        <v>8</v>
      </c>
      <c r="D18" s="49">
        <v>33</v>
      </c>
      <c r="E18" s="58" t="s">
        <v>190</v>
      </c>
      <c r="F18" s="49">
        <v>0</v>
      </c>
      <c r="G18" s="49">
        <v>16</v>
      </c>
    </row>
    <row r="19" spans="1:9" s="50" customFormat="1" ht="14.5" customHeight="1" x14ac:dyDescent="0.2">
      <c r="A19" s="49" t="s">
        <v>169</v>
      </c>
      <c r="B19" s="58" t="s">
        <v>170</v>
      </c>
      <c r="C19" s="49">
        <v>0</v>
      </c>
      <c r="D19" s="49">
        <v>0</v>
      </c>
      <c r="E19" s="58" t="s">
        <v>204</v>
      </c>
      <c r="F19" s="49">
        <v>0</v>
      </c>
      <c r="G19" s="49">
        <v>0</v>
      </c>
    </row>
    <row r="20" spans="1:9" ht="14.5" customHeight="1" x14ac:dyDescent="0.2">
      <c r="A20" s="44" t="s">
        <v>99</v>
      </c>
      <c r="B20" s="58" t="s">
        <v>166</v>
      </c>
      <c r="C20" s="49">
        <v>13</v>
      </c>
      <c r="D20" s="49">
        <v>49</v>
      </c>
      <c r="E20" s="58" t="s">
        <v>226</v>
      </c>
      <c r="F20" s="49">
        <v>0</v>
      </c>
      <c r="G20" s="49">
        <v>30</v>
      </c>
    </row>
    <row r="21" spans="1:9" ht="18" customHeight="1" x14ac:dyDescent="0.2">
      <c r="A21" s="44" t="s">
        <v>100</v>
      </c>
      <c r="B21" s="58" t="s">
        <v>191</v>
      </c>
      <c r="C21" s="49">
        <v>14</v>
      </c>
      <c r="D21" s="49">
        <v>26</v>
      </c>
      <c r="E21" s="58" t="s">
        <v>205</v>
      </c>
      <c r="F21" s="49">
        <v>0</v>
      </c>
      <c r="G21" s="49">
        <v>0</v>
      </c>
    </row>
    <row r="22" spans="1:9" ht="26.5" customHeight="1" x14ac:dyDescent="0.2">
      <c r="A22" s="44" t="s">
        <v>101</v>
      </c>
      <c r="B22" s="58" t="s">
        <v>167</v>
      </c>
      <c r="C22" s="49">
        <v>1</v>
      </c>
      <c r="D22" s="49">
        <v>5</v>
      </c>
      <c r="E22" s="58" t="s">
        <v>192</v>
      </c>
      <c r="F22" s="49">
        <v>0</v>
      </c>
      <c r="G22" s="49">
        <v>12</v>
      </c>
    </row>
    <row r="23" spans="1:9" ht="21" customHeight="1" x14ac:dyDescent="0.2">
      <c r="A23" s="44" t="s">
        <v>102</v>
      </c>
      <c r="B23" s="58" t="s">
        <v>214</v>
      </c>
      <c r="C23" s="49">
        <v>27</v>
      </c>
      <c r="D23" s="49">
        <v>75</v>
      </c>
      <c r="E23" s="58" t="s">
        <v>227</v>
      </c>
      <c r="F23" s="49">
        <v>1</v>
      </c>
      <c r="G23" s="49">
        <v>44</v>
      </c>
    </row>
    <row r="24" spans="1:9" ht="17.5" customHeight="1" x14ac:dyDescent="0.2">
      <c r="A24" s="44" t="s">
        <v>103</v>
      </c>
      <c r="B24" s="58" t="s">
        <v>168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25" customHeight="1" x14ac:dyDescent="0.2">
      <c r="A25" s="45" t="s">
        <v>104</v>
      </c>
      <c r="B25" s="58" t="s">
        <v>215</v>
      </c>
      <c r="C25" s="49">
        <v>7</v>
      </c>
      <c r="D25" s="49">
        <v>10</v>
      </c>
      <c r="E25" s="58" t="s">
        <v>228</v>
      </c>
      <c r="F25" s="49">
        <v>0</v>
      </c>
      <c r="G25" s="49">
        <v>37</v>
      </c>
      <c r="H25" s="40"/>
    </row>
    <row r="26" spans="1:9" ht="35" customHeight="1" x14ac:dyDescent="0.2">
      <c r="A26" s="45" t="s">
        <v>143</v>
      </c>
      <c r="B26" s="58" t="s">
        <v>216</v>
      </c>
      <c r="C26" s="49">
        <v>20</v>
      </c>
      <c r="D26" s="49">
        <v>59</v>
      </c>
      <c r="E26" s="58" t="s">
        <v>229</v>
      </c>
      <c r="F26" s="49">
        <v>1</v>
      </c>
      <c r="G26" s="49">
        <v>6</v>
      </c>
    </row>
    <row r="27" spans="1:9" ht="24.5" customHeight="1" x14ac:dyDescent="0.2">
      <c r="A27" s="44" t="s">
        <v>46</v>
      </c>
      <c r="B27" s="58" t="s">
        <v>217</v>
      </c>
      <c r="C27" s="49">
        <v>172</v>
      </c>
      <c r="D27" s="49">
        <v>481</v>
      </c>
      <c r="E27" s="58" t="s">
        <v>230</v>
      </c>
      <c r="F27" s="49">
        <v>6</v>
      </c>
      <c r="G27" s="49">
        <v>385</v>
      </c>
    </row>
    <row r="28" spans="1:9" ht="15.5" customHeight="1" x14ac:dyDescent="0.2">
      <c r="A28" s="46" t="s">
        <v>105</v>
      </c>
      <c r="B28" s="60" t="s">
        <v>218</v>
      </c>
    </row>
    <row r="30" spans="1:9" s="50" customFormat="1" x14ac:dyDescent="0.2">
      <c r="A30" s="47"/>
    </row>
    <row r="31" spans="1:9" s="50" customFormat="1" x14ac:dyDescent="0.2">
      <c r="A31" s="47"/>
      <c r="B31" s="70" t="s">
        <v>187</v>
      </c>
      <c r="C31" s="71"/>
      <c r="D31" s="71"/>
      <c r="E31" s="71"/>
      <c r="F31" s="71"/>
      <c r="G31" s="71"/>
      <c r="H31" s="71"/>
      <c r="I31" s="71"/>
    </row>
    <row r="32" spans="1:9" s="50" customFormat="1" x14ac:dyDescent="0.2">
      <c r="A32" s="47"/>
      <c r="B32" s="71"/>
      <c r="C32" s="71"/>
      <c r="D32" s="71"/>
      <c r="E32" s="71"/>
      <c r="F32" s="71"/>
      <c r="G32" s="71"/>
      <c r="H32" s="71"/>
      <c r="I32" s="71"/>
    </row>
    <row r="33" spans="1:9" s="50" customFormat="1" x14ac:dyDescent="0.2">
      <c r="A33" s="47"/>
      <c r="B33" s="71"/>
      <c r="C33" s="71"/>
      <c r="D33" s="71"/>
      <c r="E33" s="71"/>
      <c r="F33" s="71"/>
      <c r="G33" s="71"/>
      <c r="H33" s="71"/>
      <c r="I33" s="71"/>
    </row>
    <row r="34" spans="1:9" s="50" customFormat="1" x14ac:dyDescent="0.2">
      <c r="A34" s="47"/>
      <c r="B34" s="71"/>
      <c r="C34" s="71"/>
      <c r="D34" s="71"/>
      <c r="E34" s="71"/>
      <c r="F34" s="71"/>
      <c r="G34" s="71"/>
      <c r="H34" s="71"/>
      <c r="I34" s="71"/>
    </row>
    <row r="35" spans="1:9" s="50" customFormat="1" x14ac:dyDescent="0.2">
      <c r="A35" s="47"/>
      <c r="B35" s="71"/>
      <c r="C35" s="71"/>
      <c r="D35" s="71"/>
      <c r="E35" s="71"/>
      <c r="F35" s="71"/>
      <c r="G35" s="71"/>
      <c r="H35" s="71"/>
      <c r="I35" s="71"/>
    </row>
    <row r="36" spans="1:9" s="50" customFormat="1" x14ac:dyDescent="0.2">
      <c r="A36" s="47"/>
      <c r="B36" s="71"/>
      <c r="C36" s="71"/>
      <c r="D36" s="71"/>
      <c r="E36" s="71"/>
      <c r="F36" s="71"/>
      <c r="G36" s="71"/>
      <c r="H36" s="71"/>
      <c r="I36" s="71"/>
    </row>
    <row r="39" spans="1:9" ht="30" customHeight="1" x14ac:dyDescent="0.2">
      <c r="A39" s="56" t="s">
        <v>171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2">
      <c r="A40" s="49" t="s">
        <v>172</v>
      </c>
      <c r="B40" s="58" t="s">
        <v>206</v>
      </c>
      <c r="C40" s="58">
        <v>4</v>
      </c>
      <c r="D40" s="58">
        <v>22</v>
      </c>
      <c r="E40" s="58" t="s">
        <v>231</v>
      </c>
      <c r="F40" s="58">
        <v>0</v>
      </c>
      <c r="G40" s="58">
        <v>9</v>
      </c>
    </row>
    <row r="41" spans="1:9" x14ac:dyDescent="0.2">
      <c r="A41" s="44" t="s">
        <v>173</v>
      </c>
      <c r="B41" s="58" t="s">
        <v>199</v>
      </c>
      <c r="C41" s="58">
        <v>1</v>
      </c>
      <c r="D41" s="58">
        <v>5</v>
      </c>
      <c r="E41" s="58" t="s">
        <v>200</v>
      </c>
      <c r="F41" s="58">
        <v>0</v>
      </c>
      <c r="G41" s="58">
        <v>6</v>
      </c>
    </row>
    <row r="42" spans="1:9" x14ac:dyDescent="0.2">
      <c r="A42" s="44" t="s">
        <v>174</v>
      </c>
      <c r="B42" s="58" t="s">
        <v>162</v>
      </c>
      <c r="C42" s="58">
        <v>0</v>
      </c>
      <c r="D42" s="58">
        <v>1</v>
      </c>
      <c r="E42" s="58" t="s">
        <v>232</v>
      </c>
      <c r="F42" s="58">
        <v>0</v>
      </c>
      <c r="G42" s="58">
        <v>3</v>
      </c>
    </row>
    <row r="43" spans="1:9" x14ac:dyDescent="0.2">
      <c r="A43" s="44" t="s">
        <v>175</v>
      </c>
      <c r="B43" s="58" t="s">
        <v>201</v>
      </c>
      <c r="C43" s="58">
        <v>2</v>
      </c>
      <c r="D43" s="58">
        <v>7</v>
      </c>
      <c r="E43" s="58" t="s">
        <v>233</v>
      </c>
      <c r="F43" s="58">
        <v>0</v>
      </c>
      <c r="G43" s="58">
        <v>40</v>
      </c>
    </row>
    <row r="44" spans="1:9" ht="16" x14ac:dyDescent="0.2">
      <c r="A44" s="45" t="s">
        <v>176</v>
      </c>
      <c r="B44" s="58" t="s">
        <v>184</v>
      </c>
      <c r="C44" s="58">
        <v>1</v>
      </c>
      <c r="D44" s="58">
        <v>2</v>
      </c>
      <c r="E44" s="58" t="s">
        <v>234</v>
      </c>
      <c r="F44" s="58">
        <v>0</v>
      </c>
      <c r="G44" s="58">
        <v>11</v>
      </c>
    </row>
    <row r="45" spans="1:9" x14ac:dyDescent="0.2">
      <c r="A45" s="44" t="s">
        <v>177</v>
      </c>
      <c r="B45" s="58" t="s">
        <v>91</v>
      </c>
      <c r="C45" s="58">
        <v>0</v>
      </c>
      <c r="D45" s="58">
        <v>0</v>
      </c>
      <c r="E45" s="58" t="s">
        <v>208</v>
      </c>
      <c r="F45" s="58">
        <v>0</v>
      </c>
      <c r="G45" s="58">
        <v>0</v>
      </c>
    </row>
    <row r="46" spans="1:9" x14ac:dyDescent="0.2">
      <c r="A46" s="44" t="s">
        <v>178</v>
      </c>
      <c r="B46" s="58" t="s">
        <v>193</v>
      </c>
      <c r="C46" s="58">
        <v>1</v>
      </c>
      <c r="D46" s="58">
        <v>1</v>
      </c>
      <c r="E46" s="58" t="s">
        <v>194</v>
      </c>
      <c r="F46" s="58">
        <v>0</v>
      </c>
      <c r="G46" s="58">
        <v>4</v>
      </c>
    </row>
    <row r="47" spans="1:9" ht="16" x14ac:dyDescent="0.2">
      <c r="A47" s="45" t="s">
        <v>179</v>
      </c>
      <c r="B47" s="58" t="s">
        <v>185</v>
      </c>
      <c r="C47" s="58">
        <v>1</v>
      </c>
      <c r="D47" s="58">
        <v>0</v>
      </c>
      <c r="E47" s="58" t="s">
        <v>235</v>
      </c>
      <c r="F47" s="58">
        <v>0</v>
      </c>
      <c r="G47" s="58">
        <v>6</v>
      </c>
    </row>
    <row r="48" spans="1:9" x14ac:dyDescent="0.2">
      <c r="A48" s="44" t="s">
        <v>180</v>
      </c>
      <c r="B48" s="58" t="s">
        <v>186</v>
      </c>
      <c r="C48" s="58">
        <v>0</v>
      </c>
      <c r="D48" s="58">
        <v>0</v>
      </c>
      <c r="E48" s="58" t="s">
        <v>185</v>
      </c>
      <c r="F48" s="58">
        <v>0</v>
      </c>
      <c r="G48" s="58">
        <v>0</v>
      </c>
    </row>
    <row r="49" spans="1:9" x14ac:dyDescent="0.2">
      <c r="A49" s="44" t="s">
        <v>181</v>
      </c>
      <c r="B49" s="58" t="s">
        <v>207</v>
      </c>
      <c r="C49" s="58">
        <v>7</v>
      </c>
      <c r="D49" s="58">
        <v>15</v>
      </c>
      <c r="E49" s="58" t="s">
        <v>236</v>
      </c>
      <c r="F49" s="58">
        <v>0</v>
      </c>
      <c r="G49" s="58">
        <v>20</v>
      </c>
    </row>
    <row r="50" spans="1:9" x14ac:dyDescent="0.2">
      <c r="A50" s="44" t="s">
        <v>182</v>
      </c>
      <c r="B50" s="58" t="s">
        <v>185</v>
      </c>
      <c r="C50" s="58">
        <v>1</v>
      </c>
      <c r="D50" s="58">
        <v>0</v>
      </c>
      <c r="E50" s="58" t="s">
        <v>195</v>
      </c>
      <c r="F50" s="58">
        <v>0</v>
      </c>
      <c r="G50" s="58">
        <v>2</v>
      </c>
    </row>
    <row r="51" spans="1:9" x14ac:dyDescent="0.2">
      <c r="A51" s="49" t="s">
        <v>183</v>
      </c>
      <c r="B51" s="58" t="s">
        <v>196</v>
      </c>
      <c r="C51" s="58">
        <v>8</v>
      </c>
      <c r="D51" s="58">
        <v>12</v>
      </c>
      <c r="E51" s="58" t="s">
        <v>209</v>
      </c>
      <c r="F51" s="58">
        <v>0</v>
      </c>
      <c r="G51" s="58">
        <v>6</v>
      </c>
    </row>
    <row r="52" spans="1:9" x14ac:dyDescent="0.2">
      <c r="A52" s="44" t="s">
        <v>46</v>
      </c>
      <c r="B52" s="58" t="s">
        <v>237</v>
      </c>
      <c r="C52" s="58">
        <v>26</v>
      </c>
      <c r="D52" s="58">
        <v>65</v>
      </c>
      <c r="E52" s="58" t="s">
        <v>238</v>
      </c>
      <c r="F52" s="58">
        <v>0</v>
      </c>
      <c r="G52" s="58">
        <v>107</v>
      </c>
    </row>
    <row r="53" spans="1:9" ht="16" x14ac:dyDescent="0.2">
      <c r="A53" s="46" t="s">
        <v>105</v>
      </c>
      <c r="B53" s="60" t="s">
        <v>239</v>
      </c>
      <c r="C53" s="59"/>
      <c r="D53" s="59"/>
      <c r="E53" s="59"/>
      <c r="F53" s="59"/>
      <c r="G53" s="59"/>
    </row>
    <row r="56" spans="1:9" x14ac:dyDescent="0.2">
      <c r="B56" s="70" t="s">
        <v>188</v>
      </c>
      <c r="C56" s="71"/>
      <c r="D56" s="71"/>
      <c r="E56" s="71"/>
      <c r="F56" s="71"/>
      <c r="G56" s="71"/>
      <c r="H56" s="71"/>
      <c r="I56" s="71"/>
    </row>
    <row r="57" spans="1:9" x14ac:dyDescent="0.2">
      <c r="B57" s="71"/>
      <c r="C57" s="71"/>
      <c r="D57" s="71"/>
      <c r="E57" s="71"/>
      <c r="F57" s="71"/>
      <c r="G57" s="71"/>
      <c r="H57" s="71"/>
      <c r="I57" s="71"/>
    </row>
    <row r="58" spans="1:9" x14ac:dyDescent="0.2">
      <c r="B58" s="71"/>
      <c r="C58" s="71"/>
      <c r="D58" s="71"/>
      <c r="E58" s="71"/>
      <c r="F58" s="71"/>
      <c r="G58" s="71"/>
      <c r="H58" s="71"/>
      <c r="I58" s="71"/>
    </row>
    <row r="59" spans="1:9" x14ac:dyDescent="0.2">
      <c r="B59" s="71"/>
      <c r="C59" s="71"/>
      <c r="D59" s="71"/>
      <c r="E59" s="71"/>
      <c r="F59" s="71"/>
      <c r="G59" s="71"/>
      <c r="H59" s="71"/>
      <c r="I59" s="71"/>
    </row>
    <row r="60" spans="1:9" x14ac:dyDescent="0.2">
      <c r="B60" s="71"/>
      <c r="C60" s="71"/>
      <c r="D60" s="71"/>
      <c r="E60" s="71"/>
      <c r="F60" s="71"/>
      <c r="G60" s="71"/>
      <c r="H60" s="71"/>
      <c r="I60" s="71"/>
    </row>
    <row r="61" spans="1:9" x14ac:dyDescent="0.2">
      <c r="B61" s="71"/>
      <c r="C61" s="71"/>
      <c r="D61" s="71"/>
      <c r="E61" s="71"/>
      <c r="F61" s="71"/>
      <c r="G61" s="71"/>
      <c r="H61" s="71"/>
      <c r="I61" s="7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8e61eea9-d51d-4f9c-960b-1b037651d93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Microsoft Office User</cp:lastModifiedBy>
  <dcterms:created xsi:type="dcterms:W3CDTF">2020-03-25T20:54:15Z</dcterms:created>
  <dcterms:modified xsi:type="dcterms:W3CDTF">2021-01-11T20:19:58Z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