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CTE PROJECT\"/>
    </mc:Choice>
  </mc:AlternateContent>
  <xr:revisionPtr revIDLastSave="0" documentId="13_ncr:1_{DEFE3653-EB0F-4A8B-BB13-6CD145067311}" xr6:coauthVersionLast="47" xr6:coauthVersionMax="47" xr10:uidLastSave="{00000000-0000-0000-0000-000000000000}"/>
  <bookViews>
    <workbookView xWindow="2304" yWindow="756" windowWidth="17316" windowHeight="11484" xr2:uid="{94155C9E-139B-48D0-95C8-D6D71A4DB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D26" i="1"/>
  <c r="D11" i="1"/>
  <c r="H3" i="1"/>
  <c r="K25" i="1"/>
  <c r="K26" i="1"/>
  <c r="K27" i="1"/>
  <c r="K24" i="1"/>
  <c r="G25" i="1"/>
  <c r="H25" i="1" s="1"/>
  <c r="G26" i="1"/>
  <c r="H26" i="1" s="1"/>
  <c r="G27" i="1"/>
  <c r="G24" i="1"/>
  <c r="C25" i="1"/>
  <c r="D25" i="1" s="1"/>
  <c r="C26" i="1"/>
  <c r="C27" i="1"/>
  <c r="D27" i="1" s="1"/>
  <c r="C24" i="1"/>
  <c r="D24" i="1" s="1"/>
  <c r="K18" i="1"/>
  <c r="K19" i="1"/>
  <c r="K20" i="1"/>
  <c r="K17" i="1"/>
  <c r="G18" i="1"/>
  <c r="G19" i="1"/>
  <c r="G20" i="1"/>
  <c r="G17" i="1"/>
  <c r="C18" i="1"/>
  <c r="D18" i="1" s="1"/>
  <c r="C19" i="1"/>
  <c r="D19" i="1" s="1"/>
  <c r="C20" i="1"/>
  <c r="D20" i="1" s="1"/>
  <c r="C17" i="1"/>
  <c r="D17" i="1" s="1"/>
  <c r="K11" i="1"/>
  <c r="K12" i="1"/>
  <c r="K13" i="1"/>
  <c r="K10" i="1"/>
  <c r="L10" i="1" s="1"/>
  <c r="G11" i="1"/>
  <c r="H11" i="1" s="1"/>
  <c r="G12" i="1"/>
  <c r="G13" i="1"/>
  <c r="G10" i="1"/>
  <c r="H10" i="1" s="1"/>
  <c r="C11" i="1"/>
  <c r="C12" i="1"/>
  <c r="D12" i="1" s="1"/>
  <c r="C13" i="1"/>
  <c r="C10" i="1"/>
  <c r="K3" i="1"/>
  <c r="L3" i="1" s="1"/>
  <c r="K4" i="1"/>
  <c r="K5" i="1"/>
  <c r="K2" i="1"/>
  <c r="G3" i="1"/>
  <c r="G4" i="1"/>
  <c r="H4" i="1" s="1"/>
  <c r="G5" i="1"/>
  <c r="G2" i="1"/>
  <c r="H2" i="1" s="1"/>
  <c r="C3" i="1"/>
  <c r="C4" i="1"/>
  <c r="D4" i="1" s="1"/>
  <c r="C5" i="1"/>
  <c r="D5" i="1" s="1"/>
  <c r="C2" i="1"/>
  <c r="D2" i="1" s="1"/>
  <c r="D3" i="1"/>
  <c r="H12" i="1"/>
  <c r="L27" i="1"/>
  <c r="H24" i="1"/>
  <c r="H27" i="1"/>
  <c r="L26" i="1"/>
  <c r="L25" i="1"/>
  <c r="L19" i="1"/>
  <c r="H17" i="1"/>
  <c r="L20" i="1"/>
  <c r="H20" i="1"/>
  <c r="H19" i="1"/>
  <c r="L18" i="1"/>
  <c r="H18" i="1"/>
  <c r="L17" i="1"/>
  <c r="D13" i="1"/>
  <c r="D10" i="1"/>
  <c r="L13" i="1"/>
  <c r="H13" i="1"/>
  <c r="L12" i="1"/>
  <c r="L11" i="1"/>
  <c r="L4" i="1"/>
  <c r="L5" i="1"/>
  <c r="L2" i="1"/>
  <c r="H5" i="1"/>
</calcChain>
</file>

<file path=xl/sharedStrings.xml><?xml version="1.0" encoding="utf-8"?>
<sst xmlns="http://schemas.openxmlformats.org/spreadsheetml/2006/main" count="96" uniqueCount="14">
  <si>
    <t xml:space="preserve">Electricity generated </t>
  </si>
  <si>
    <t>CO2e</t>
  </si>
  <si>
    <t>CO2</t>
  </si>
  <si>
    <t>CH4</t>
  </si>
  <si>
    <t>N2O</t>
  </si>
  <si>
    <t>T&amp;D- UK electricity</t>
  </si>
  <si>
    <t>Distribution-district heat &amp; steam</t>
  </si>
  <si>
    <t>Express</t>
  </si>
  <si>
    <t>Energry</t>
  </si>
  <si>
    <t>Fastify</t>
  </si>
  <si>
    <t>Nest</t>
  </si>
  <si>
    <t>Connect</t>
  </si>
  <si>
    <t>Emission(KG)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</si>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</sst>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C73A-A1BA-4C43-8936-981E996B2891}">
  <dimension ref="A1:L27"/>
  <sheetViews>
    <sheetView tabSelected="1" topLeftCell="H10" workbookViewId="0">
      <selection activeCell="J28" sqref="J28"/>
    </sheetView>
  </sheetViews>
  <sheetFormatPr defaultRowHeight="14.4" x14ac:dyDescent="0.3"/>
  <cols>
    <col min="1" max="1" width="18.33203125" bestFit="1" customWidth="1"/>
    <col min="3" max="3" width="11.6640625" customWidth="1"/>
    <col min="4" max="4" width="14.33203125" customWidth="1"/>
    <col min="5" max="5" width="16.5546875" bestFit="1" customWidth="1"/>
    <col min="8" max="8" width="14.88671875" customWidth="1"/>
    <col min="9" max="9" width="28.44140625" bestFit="1" customWidth="1"/>
    <col min="12" max="12" width="12" bestFit="1" customWidth="1"/>
  </cols>
  <sheetData>
    <row r="1" spans="1:12" x14ac:dyDescent="0.3">
      <c r="A1" s="1" t="s">
        <v>0</v>
      </c>
      <c r="B1" s="1" t="s">
        <v>13</v>
      </c>
      <c r="C1" s="1" t="s">
        <v>7</v>
      </c>
      <c r="D1" s="1" t="s">
        <v>12</v>
      </c>
      <c r="E1" s="2" t="s">
        <v>5</v>
      </c>
      <c r="F1" s="2" t="s">
        <v>13</v>
      </c>
      <c r="G1" s="2" t="s">
        <v>7</v>
      </c>
      <c r="H1" s="2" t="s">
        <v>12</v>
      </c>
      <c r="I1" s="3" t="s">
        <v>6</v>
      </c>
      <c r="J1" s="3" t="s">
        <v>13</v>
      </c>
      <c r="K1" s="3" t="s">
        <v>7</v>
      </c>
      <c r="L1" s="3" t="s">
        <v>12</v>
      </c>
    </row>
    <row r="2" spans="1:12" x14ac:dyDescent="0.3">
      <c r="A2" t="s">
        <v>1</v>
      </c>
      <c r="B2">
        <v>0.19338</v>
      </c>
      <c r="C2">
        <f>(21.538*3600)/1000</f>
        <v>77.536799999999999</v>
      </c>
      <c r="D2">
        <f>B2*C2</f>
        <v>14.994066384</v>
      </c>
      <c r="E2" t="s">
        <v>1</v>
      </c>
      <c r="F2">
        <v>1.7690000000000001E-2</v>
      </c>
      <c r="G2">
        <f>(21.538*3600)/1000</f>
        <v>77.536799999999999</v>
      </c>
      <c r="H2">
        <f>F2*G2</f>
        <v>1.371625992</v>
      </c>
      <c r="I2" t="s">
        <v>1</v>
      </c>
      <c r="J2">
        <v>8.9899999999999997E-3</v>
      </c>
      <c r="K2">
        <f>(21.538*3600)/1000</f>
        <v>77.536799999999999</v>
      </c>
      <c r="L2">
        <f>J2*K2</f>
        <v>0.69705583199999999</v>
      </c>
    </row>
    <row r="3" spans="1:12" x14ac:dyDescent="0.3">
      <c r="A3" t="s">
        <v>2</v>
      </c>
      <c r="B3">
        <v>0.19120999999999999</v>
      </c>
      <c r="C3">
        <f t="shared" ref="C3:C5" si="0">(21.538*3600)/1000</f>
        <v>77.536799999999999</v>
      </c>
      <c r="D3">
        <f>B3*C3</f>
        <v>14.825811527999999</v>
      </c>
      <c r="E3" t="s">
        <v>2</v>
      </c>
      <c r="F3">
        <v>1.7500000000000002E-2</v>
      </c>
      <c r="G3">
        <f t="shared" ref="G3:G5" si="1">(21.538*3600)/1000</f>
        <v>77.536799999999999</v>
      </c>
      <c r="H3">
        <f>F3*G3</f>
        <v>1.356894</v>
      </c>
      <c r="I3" t="s">
        <v>2</v>
      </c>
      <c r="J3">
        <v>8.8999999999999999E-3</v>
      </c>
      <c r="K3">
        <f t="shared" ref="K3:K5" si="2">(21.538*3600)/1000</f>
        <v>77.536799999999999</v>
      </c>
      <c r="L3">
        <f t="shared" ref="L3:L5" si="3">J3*K3</f>
        <v>0.69007752</v>
      </c>
    </row>
    <row r="4" spans="1:12" x14ac:dyDescent="0.3">
      <c r="A4" t="s">
        <v>3</v>
      </c>
      <c r="B4">
        <v>8.0000000000000004E-4</v>
      </c>
      <c r="C4">
        <f t="shared" si="0"/>
        <v>77.536799999999999</v>
      </c>
      <c r="D4">
        <f t="shared" ref="D4:D5" si="4">B4*C4</f>
        <v>6.2029440000000005E-2</v>
      </c>
      <c r="E4" t="s">
        <v>3</v>
      </c>
      <c r="F4">
        <v>6.9999999999999994E-5</v>
      </c>
      <c r="G4">
        <f t="shared" si="1"/>
        <v>77.536799999999999</v>
      </c>
      <c r="H4">
        <f t="shared" ref="H4:H5" si="5">F4*G4</f>
        <v>5.4275759999999991E-3</v>
      </c>
      <c r="I4" t="s">
        <v>3</v>
      </c>
      <c r="J4">
        <v>6.0000000000000002E-5</v>
      </c>
      <c r="K4">
        <f t="shared" si="2"/>
        <v>77.536799999999999</v>
      </c>
      <c r="L4">
        <f t="shared" si="3"/>
        <v>4.6522079999999997E-3</v>
      </c>
    </row>
    <row r="5" spans="1:12" x14ac:dyDescent="0.3">
      <c r="A5" t="s">
        <v>4</v>
      </c>
      <c r="B5">
        <v>1.3699999999999999E-3</v>
      </c>
      <c r="C5">
        <f t="shared" si="0"/>
        <v>77.536799999999999</v>
      </c>
      <c r="D5">
        <f t="shared" si="4"/>
        <v>0.10622541599999999</v>
      </c>
      <c r="E5" t="s">
        <v>4</v>
      </c>
      <c r="F5">
        <v>1.2E-4</v>
      </c>
      <c r="G5">
        <f t="shared" si="1"/>
        <v>77.536799999999999</v>
      </c>
      <c r="H5">
        <f t="shared" si="5"/>
        <v>9.3044159999999994E-3</v>
      </c>
      <c r="I5" t="s">
        <v>4</v>
      </c>
      <c r="J5">
        <v>3.0000000000000001E-5</v>
      </c>
      <c r="K5">
        <f t="shared" si="2"/>
        <v>77.536799999999999</v>
      </c>
      <c r="L5">
        <f t="shared" si="3"/>
        <v>2.3261039999999998E-3</v>
      </c>
    </row>
    <row r="9" spans="1:12" x14ac:dyDescent="0.3">
      <c r="A9" s="1" t="s">
        <v>0</v>
      </c>
      <c r="B9" s="1" t="s">
        <v>13</v>
      </c>
      <c r="C9" s="1" t="s">
        <v>9</v>
      </c>
      <c r="D9" s="1" t="s">
        <v>12</v>
      </c>
      <c r="E9" s="2" t="s">
        <v>5</v>
      </c>
      <c r="F9" s="2" t="s">
        <v>13</v>
      </c>
      <c r="G9" s="2" t="s">
        <v>9</v>
      </c>
      <c r="H9" s="2" t="s">
        <v>12</v>
      </c>
      <c r="I9" s="3" t="s">
        <v>6</v>
      </c>
      <c r="J9" s="3" t="s">
        <v>13</v>
      </c>
      <c r="K9" s="3" t="s">
        <v>9</v>
      </c>
      <c r="L9" s="3" t="s">
        <v>12</v>
      </c>
    </row>
    <row r="10" spans="1:12" x14ac:dyDescent="0.3">
      <c r="A10" t="s">
        <v>1</v>
      </c>
      <c r="B10">
        <v>0.19338</v>
      </c>
      <c r="C10">
        <f>(21.669*3600)/1000</f>
        <v>78.008400000000009</v>
      </c>
      <c r="D10">
        <f>B10*C10</f>
        <v>15.085264392000001</v>
      </c>
      <c r="E10" t="s">
        <v>1</v>
      </c>
      <c r="F10">
        <v>1.7690000000000001E-2</v>
      </c>
      <c r="G10">
        <f>(21.669*3600)/1000</f>
        <v>78.008400000000009</v>
      </c>
      <c r="H10">
        <f>F10*G10</f>
        <v>1.3799685960000003</v>
      </c>
      <c r="I10" t="s">
        <v>1</v>
      </c>
      <c r="J10">
        <v>8.9899999999999997E-3</v>
      </c>
      <c r="K10">
        <f>(21.669*3600)/1000</f>
        <v>78.008400000000009</v>
      </c>
      <c r="L10">
        <f>J10*K10</f>
        <v>0.70129551600000006</v>
      </c>
    </row>
    <row r="11" spans="1:12" x14ac:dyDescent="0.3">
      <c r="A11" t="s">
        <v>2</v>
      </c>
      <c r="B11">
        <v>0.19120999999999999</v>
      </c>
      <c r="C11">
        <f t="shared" ref="C11:C13" si="6">(21.669*3600)/1000</f>
        <v>78.008400000000009</v>
      </c>
      <c r="D11">
        <f>B11*C11</f>
        <v>14.915986164000001</v>
      </c>
      <c r="E11" t="s">
        <v>2</v>
      </c>
      <c r="F11">
        <v>1.7500000000000002E-2</v>
      </c>
      <c r="G11">
        <f t="shared" ref="G11:G13" si="7">(21.669*3600)/1000</f>
        <v>78.008400000000009</v>
      </c>
      <c r="H11">
        <f t="shared" ref="H11:H13" si="8">F11*G11</f>
        <v>1.3651470000000003</v>
      </c>
      <c r="I11" t="s">
        <v>2</v>
      </c>
      <c r="J11">
        <v>8.8999999999999999E-3</v>
      </c>
      <c r="K11">
        <f t="shared" ref="K11:K13" si="9">(21.669*3600)/1000</f>
        <v>78.008400000000009</v>
      </c>
      <c r="L11">
        <f t="shared" ref="L11:L13" si="10">J11*K11</f>
        <v>0.6942747600000001</v>
      </c>
    </row>
    <row r="12" spans="1:12" x14ac:dyDescent="0.3">
      <c r="A12" t="s">
        <v>3</v>
      </c>
      <c r="B12">
        <v>8.0000000000000004E-4</v>
      </c>
      <c r="C12">
        <f t="shared" si="6"/>
        <v>78.008400000000009</v>
      </c>
      <c r="D12">
        <f>B12*C12</f>
        <v>6.2406720000000013E-2</v>
      </c>
      <c r="E12" t="s">
        <v>3</v>
      </c>
      <c r="F12">
        <v>6.9999999999999994E-5</v>
      </c>
      <c r="G12">
        <f t="shared" si="7"/>
        <v>78.008400000000009</v>
      </c>
      <c r="H12">
        <f>F12*G12</f>
        <v>5.4605879999999997E-3</v>
      </c>
      <c r="I12" t="s">
        <v>3</v>
      </c>
      <c r="J12">
        <v>6.0000000000000002E-5</v>
      </c>
      <c r="K12">
        <f t="shared" si="9"/>
        <v>78.008400000000009</v>
      </c>
      <c r="L12">
        <f t="shared" si="10"/>
        <v>4.6805040000000003E-3</v>
      </c>
    </row>
    <row r="13" spans="1:12" x14ac:dyDescent="0.3">
      <c r="A13" t="s">
        <v>4</v>
      </c>
      <c r="B13">
        <v>1.3699999999999999E-3</v>
      </c>
      <c r="C13">
        <f t="shared" si="6"/>
        <v>78.008400000000009</v>
      </c>
      <c r="D13">
        <f t="shared" ref="D13" si="11">B13*C13</f>
        <v>0.106871508</v>
      </c>
      <c r="E13" t="s">
        <v>4</v>
      </c>
      <c r="F13">
        <v>1.2E-4</v>
      </c>
      <c r="G13">
        <f t="shared" si="7"/>
        <v>78.008400000000009</v>
      </c>
      <c r="H13">
        <f t="shared" si="8"/>
        <v>9.3610080000000005E-3</v>
      </c>
      <c r="I13" t="s">
        <v>4</v>
      </c>
      <c r="J13">
        <v>3.0000000000000001E-5</v>
      </c>
      <c r="K13">
        <f t="shared" si="9"/>
        <v>78.008400000000009</v>
      </c>
      <c r="L13">
        <f t="shared" si="10"/>
        <v>2.3402520000000001E-3</v>
      </c>
    </row>
    <row r="16" spans="1:12" x14ac:dyDescent="0.3">
      <c r="A16" s="1" t="s">
        <v>0</v>
      </c>
      <c r="B16" s="1" t="s">
        <v>13</v>
      </c>
      <c r="C16" s="1" t="s">
        <v>10</v>
      </c>
      <c r="D16" s="1" t="s">
        <v>12</v>
      </c>
      <c r="E16" s="2" t="s">
        <v>5</v>
      </c>
      <c r="F16" s="2" t="s">
        <v>13</v>
      </c>
      <c r="G16" s="2" t="s">
        <v>10</v>
      </c>
      <c r="H16" s="2" t="s">
        <v>12</v>
      </c>
      <c r="I16" s="3" t="s">
        <v>6</v>
      </c>
      <c r="J16" s="3" t="s">
        <v>13</v>
      </c>
      <c r="K16" s="3" t="s">
        <v>10</v>
      </c>
      <c r="L16" s="3" t="s">
        <v>12</v>
      </c>
    </row>
    <row r="17" spans="1:12" x14ac:dyDescent="0.3">
      <c r="A17" t="s">
        <v>1</v>
      </c>
      <c r="B17">
        <v>0.19338</v>
      </c>
      <c r="C17">
        <f>(21.697*3600)/1000</f>
        <v>78.109200000000001</v>
      </c>
      <c r="D17">
        <f>B17*C17</f>
        <v>15.104757096</v>
      </c>
      <c r="E17" t="s">
        <v>1</v>
      </c>
      <c r="F17">
        <v>1.7690000000000001E-2</v>
      </c>
      <c r="G17">
        <f>(21.697*3600)/1000</f>
        <v>78.109200000000001</v>
      </c>
      <c r="H17">
        <f>F17*G17</f>
        <v>1.3817517480000001</v>
      </c>
      <c r="I17" t="s">
        <v>1</v>
      </c>
      <c r="J17">
        <v>8.9899999999999997E-3</v>
      </c>
      <c r="K17">
        <f>(21.697*3600)/1000</f>
        <v>78.109200000000001</v>
      </c>
      <c r="L17">
        <f>J17*K17</f>
        <v>0.70220170800000004</v>
      </c>
    </row>
    <row r="18" spans="1:12" x14ac:dyDescent="0.3">
      <c r="A18" t="s">
        <v>2</v>
      </c>
      <c r="B18">
        <v>0.19120999999999999</v>
      </c>
      <c r="C18">
        <f t="shared" ref="C18:C20" si="12">(21.697*3600)/1000</f>
        <v>78.109200000000001</v>
      </c>
      <c r="D18">
        <f t="shared" ref="D18:D19" si="13">B18*C18</f>
        <v>14.935260132</v>
      </c>
      <c r="E18" t="s">
        <v>2</v>
      </c>
      <c r="F18">
        <v>1.7500000000000002E-2</v>
      </c>
      <c r="G18">
        <f t="shared" ref="G18:G20" si="14">(21.697*3600)/1000</f>
        <v>78.109200000000001</v>
      </c>
      <c r="H18">
        <f t="shared" ref="H18:H20" si="15">F18*G18</f>
        <v>1.3669110000000002</v>
      </c>
      <c r="I18" t="s">
        <v>2</v>
      </c>
      <c r="J18">
        <v>8.8999999999999999E-3</v>
      </c>
      <c r="K18">
        <f t="shared" ref="K18:K20" si="16">(21.697*3600)/1000</f>
        <v>78.109200000000001</v>
      </c>
      <c r="L18">
        <f t="shared" ref="L18:L20" si="17">J18*K18</f>
        <v>0.69517187999999996</v>
      </c>
    </row>
    <row r="19" spans="1:12" x14ac:dyDescent="0.3">
      <c r="A19" t="s">
        <v>3</v>
      </c>
      <c r="B19">
        <v>8.0000000000000004E-4</v>
      </c>
      <c r="C19">
        <f t="shared" si="12"/>
        <v>78.109200000000001</v>
      </c>
      <c r="D19">
        <f t="shared" si="13"/>
        <v>6.2487360000000006E-2</v>
      </c>
      <c r="E19" t="s">
        <v>3</v>
      </c>
      <c r="F19">
        <v>6.9999999999999994E-5</v>
      </c>
      <c r="G19">
        <f t="shared" si="14"/>
        <v>78.109200000000001</v>
      </c>
      <c r="H19">
        <f t="shared" si="15"/>
        <v>5.4676439999999998E-3</v>
      </c>
      <c r="I19" t="s">
        <v>3</v>
      </c>
      <c r="J19">
        <v>6.0000000000000002E-5</v>
      </c>
      <c r="K19">
        <f t="shared" si="16"/>
        <v>78.109200000000001</v>
      </c>
      <c r="L19">
        <f t="shared" si="17"/>
        <v>4.6865520000000001E-3</v>
      </c>
    </row>
    <row r="20" spans="1:12" x14ac:dyDescent="0.3">
      <c r="A20" t="s">
        <v>4</v>
      </c>
      <c r="B20">
        <v>1.3699999999999999E-3</v>
      </c>
      <c r="C20">
        <f t="shared" si="12"/>
        <v>78.109200000000001</v>
      </c>
      <c r="D20">
        <f t="shared" ref="D20" si="18">B20*C20</f>
        <v>0.10700960399999999</v>
      </c>
      <c r="E20" t="s">
        <v>4</v>
      </c>
      <c r="F20">
        <v>1.2E-4</v>
      </c>
      <c r="G20">
        <f t="shared" si="14"/>
        <v>78.109200000000001</v>
      </c>
      <c r="H20">
        <f t="shared" si="15"/>
        <v>9.3731040000000002E-3</v>
      </c>
      <c r="I20" t="s">
        <v>4</v>
      </c>
      <c r="J20">
        <v>3.0000000000000001E-5</v>
      </c>
      <c r="K20">
        <f t="shared" si="16"/>
        <v>78.109200000000001</v>
      </c>
      <c r="L20">
        <f t="shared" si="17"/>
        <v>2.343276E-3</v>
      </c>
    </row>
    <row r="23" spans="1:12" x14ac:dyDescent="0.3">
      <c r="A23" s="1" t="s">
        <v>0</v>
      </c>
      <c r="B23" s="1" t="s">
        <v>13</v>
      </c>
      <c r="C23" s="1" t="s">
        <v>11</v>
      </c>
      <c r="D23" s="1" t="s">
        <v>8</v>
      </c>
      <c r="E23" s="2" t="s">
        <v>5</v>
      </c>
      <c r="F23" s="2" t="s">
        <v>13</v>
      </c>
      <c r="G23" s="2" t="s">
        <v>11</v>
      </c>
      <c r="H23" s="2" t="s">
        <v>12</v>
      </c>
      <c r="I23" s="3" t="s">
        <v>6</v>
      </c>
      <c r="J23" s="3" t="s">
        <v>13</v>
      </c>
      <c r="K23" s="3" t="s">
        <v>11</v>
      </c>
      <c r="L23" s="3" t="s">
        <v>12</v>
      </c>
    </row>
    <row r="24" spans="1:12" x14ac:dyDescent="0.3">
      <c r="A24" t="s">
        <v>1</v>
      </c>
      <c r="B24">
        <v>0.19338</v>
      </c>
      <c r="C24">
        <f>(21.51 *3600)/1000</f>
        <v>77.436000000000007</v>
      </c>
      <c r="D24">
        <f>B24*C24</f>
        <v>14.974573680000001</v>
      </c>
      <c r="E24" t="s">
        <v>1</v>
      </c>
      <c r="F24">
        <v>1.7690000000000001E-2</v>
      </c>
      <c r="G24">
        <f>(21.51 *3600)/1000</f>
        <v>77.436000000000007</v>
      </c>
      <c r="H24">
        <f>F24*G24</f>
        <v>1.3698428400000002</v>
      </c>
      <c r="I24" t="s">
        <v>1</v>
      </c>
      <c r="J24">
        <v>8.9899999999999997E-3</v>
      </c>
      <c r="K24">
        <f>(21.51 *3600)/1000</f>
        <v>77.436000000000007</v>
      </c>
      <c r="L24">
        <f>J24*K24</f>
        <v>0.69614964000000001</v>
      </c>
    </row>
    <row r="25" spans="1:12" x14ac:dyDescent="0.3">
      <c r="A25" t="s">
        <v>2</v>
      </c>
      <c r="B25">
        <v>0.19120999999999999</v>
      </c>
      <c r="C25">
        <f t="shared" ref="C25:C27" si="19">(21.51 *3600)/1000</f>
        <v>77.436000000000007</v>
      </c>
      <c r="D25">
        <f t="shared" ref="D25" si="20">B25*C25</f>
        <v>14.806537560000001</v>
      </c>
      <c r="E25" t="s">
        <v>2</v>
      </c>
      <c r="F25">
        <v>1.7500000000000002E-2</v>
      </c>
      <c r="G25">
        <f t="shared" ref="G25:G27" si="21">(21.51 *3600)/1000</f>
        <v>77.436000000000007</v>
      </c>
      <c r="H25">
        <f t="shared" ref="H25:H27" si="22">F25*G25</f>
        <v>1.3551300000000002</v>
      </c>
      <c r="I25" t="s">
        <v>2</v>
      </c>
      <c r="J25">
        <v>8.8999999999999999E-3</v>
      </c>
      <c r="K25">
        <f t="shared" ref="K25:K27" si="23">(21.51 *3600)/1000</f>
        <v>77.436000000000007</v>
      </c>
      <c r="L25">
        <f t="shared" ref="L25:L27" si="24">J25*K25</f>
        <v>0.68918040000000003</v>
      </c>
    </row>
    <row r="26" spans="1:12" x14ac:dyDescent="0.3">
      <c r="A26" t="s">
        <v>3</v>
      </c>
      <c r="B26">
        <v>8.0000000000000004E-4</v>
      </c>
      <c r="C26">
        <f t="shared" si="19"/>
        <v>77.436000000000007</v>
      </c>
      <c r="D26">
        <f>B26*C26</f>
        <v>6.1948800000000005E-2</v>
      </c>
      <c r="E26" t="s">
        <v>3</v>
      </c>
      <c r="F26">
        <v>6.9999999999999994E-5</v>
      </c>
      <c r="G26">
        <f t="shared" si="21"/>
        <v>77.436000000000007</v>
      </c>
      <c r="H26">
        <f t="shared" si="22"/>
        <v>5.4205199999999999E-3</v>
      </c>
      <c r="I26" t="s">
        <v>3</v>
      </c>
      <c r="J26">
        <v>6.0000000000000002E-5</v>
      </c>
      <c r="K26">
        <f t="shared" si="23"/>
        <v>77.436000000000007</v>
      </c>
      <c r="L26">
        <f t="shared" si="24"/>
        <v>4.6461600000000007E-3</v>
      </c>
    </row>
    <row r="27" spans="1:12" x14ac:dyDescent="0.3">
      <c r="A27" t="s">
        <v>4</v>
      </c>
      <c r="B27">
        <v>1.3699999999999999E-3</v>
      </c>
      <c r="C27">
        <f t="shared" si="19"/>
        <v>77.436000000000007</v>
      </c>
      <c r="D27">
        <f t="shared" ref="D27" si="25">B27*C27</f>
        <v>0.10608732</v>
      </c>
      <c r="E27" t="s">
        <v>4</v>
      </c>
      <c r="F27">
        <v>1.2E-4</v>
      </c>
      <c r="G27">
        <f t="shared" si="21"/>
        <v>77.436000000000007</v>
      </c>
      <c r="H27">
        <f t="shared" si="22"/>
        <v>9.2923200000000015E-3</v>
      </c>
      <c r="I27" t="s">
        <v>4</v>
      </c>
      <c r="J27">
        <v>3.0000000000000001E-5</v>
      </c>
      <c r="K27">
        <f t="shared" si="23"/>
        <v>77.436000000000007</v>
      </c>
      <c r="L27">
        <f t="shared" si="24"/>
        <v>2.3230800000000004E-3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Lami</dc:creator>
  <cp:lastModifiedBy>Lami</cp:lastModifiedBy>
  <dcterms:created xsi:type="dcterms:W3CDTF">2023-04-30T21:03:05Z</dcterms:created>
  <dcterms:modified xsi:type="dcterms:W3CDTF">2023-05-08T00:37:05Z</dcterms:modified>
</cp:coreProperties>
</file>