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n256/users_for_mac_system_macPro/jeannerat/Dropbox/pourLuc/androsten/"/>
    </mc:Choice>
  </mc:AlternateContent>
  <xr:revisionPtr revIDLastSave="0" documentId="13_ncr:1_{E45C48C4-AD50-EA4D-A0FD-4CB7BB0158B5}" xr6:coauthVersionLast="36" xr6:coauthVersionMax="36" xr10:uidLastSave="{00000000-0000-0000-0000-000000000000}"/>
  <bookViews>
    <workbookView xWindow="16940" yWindow="460" windowWidth="28040" windowHeight="17440" xr2:uid="{0F8BBB68-036E-6344-A062-C08966F5E4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1" i="1" l="1"/>
  <c r="L70" i="1"/>
  <c r="L69" i="1"/>
  <c r="L68" i="1"/>
  <c r="L67" i="1"/>
  <c r="M67" i="1" s="1"/>
  <c r="L66" i="1"/>
  <c r="L65" i="1"/>
  <c r="L64" i="1"/>
  <c r="L63" i="1"/>
  <c r="L62" i="1"/>
  <c r="L61" i="1"/>
  <c r="L60" i="1"/>
  <c r="L59" i="1"/>
  <c r="L58" i="1"/>
  <c r="L57" i="1"/>
  <c r="L56" i="1"/>
  <c r="L55" i="1"/>
  <c r="M55" i="1" s="1"/>
  <c r="L54" i="1"/>
  <c r="L53" i="1"/>
  <c r="L52" i="1"/>
  <c r="L51" i="1"/>
  <c r="L50" i="1"/>
  <c r="L49" i="1"/>
  <c r="M49" i="1" s="1"/>
  <c r="L48" i="1"/>
  <c r="L47" i="1"/>
  <c r="L46" i="1"/>
  <c r="L45" i="1"/>
  <c r="L44" i="1"/>
  <c r="L43" i="1"/>
  <c r="M43" i="1" s="1"/>
  <c r="L42" i="1"/>
  <c r="L41" i="1"/>
  <c r="L40" i="1"/>
  <c r="L39" i="1"/>
  <c r="L38" i="1"/>
  <c r="L37" i="1"/>
  <c r="M37" i="1" s="1"/>
  <c r="L36" i="1"/>
  <c r="L35" i="1"/>
  <c r="L34" i="1"/>
  <c r="L33" i="1"/>
  <c r="L32" i="1"/>
  <c r="L31" i="1"/>
  <c r="L30" i="1"/>
  <c r="L29" i="1"/>
  <c r="L28" i="1"/>
  <c r="L27" i="1"/>
  <c r="L26" i="1"/>
  <c r="L25" i="1"/>
  <c r="M25" i="1" s="1"/>
  <c r="L24" i="1"/>
  <c r="L23" i="1"/>
  <c r="L22" i="1"/>
  <c r="L21" i="1"/>
  <c r="L20" i="1"/>
  <c r="L19" i="1"/>
  <c r="L18" i="1"/>
  <c r="L17" i="1"/>
  <c r="L16" i="1"/>
  <c r="L15" i="1"/>
  <c r="L14" i="1"/>
  <c r="L13" i="1"/>
  <c r="M13" i="1" s="1"/>
  <c r="L12" i="1"/>
  <c r="L11" i="1"/>
  <c r="L10" i="1"/>
  <c r="L9" i="1"/>
  <c r="L8" i="1"/>
  <c r="L7" i="1"/>
  <c r="L6" i="1"/>
  <c r="L5" i="1"/>
  <c r="M10" i="1"/>
  <c r="M16" i="1"/>
  <c r="M22" i="1"/>
  <c r="M28" i="1"/>
  <c r="M34" i="1"/>
  <c r="M46" i="1"/>
  <c r="M52" i="1"/>
  <c r="M58" i="1"/>
  <c r="M64" i="1"/>
  <c r="M70" i="1"/>
  <c r="M61" i="1"/>
  <c r="M19" i="1"/>
  <c r="M7" i="1"/>
  <c r="K71" i="1"/>
  <c r="J71" i="1"/>
  <c r="M71" i="1" s="1"/>
  <c r="K70" i="1"/>
  <c r="J70" i="1"/>
  <c r="K69" i="1"/>
  <c r="J69" i="1"/>
  <c r="K68" i="1"/>
  <c r="J68" i="1"/>
  <c r="K67" i="1"/>
  <c r="J67" i="1"/>
  <c r="K66" i="1"/>
  <c r="J66" i="1"/>
  <c r="K65" i="1"/>
  <c r="J65" i="1"/>
  <c r="M65" i="1" s="1"/>
  <c r="K64" i="1"/>
  <c r="J64" i="1"/>
  <c r="K63" i="1"/>
  <c r="J63" i="1"/>
  <c r="M63" i="1" s="1"/>
  <c r="K62" i="1"/>
  <c r="J62" i="1"/>
  <c r="K61" i="1"/>
  <c r="J61" i="1"/>
  <c r="K60" i="1"/>
  <c r="J60" i="1"/>
  <c r="K59" i="1"/>
  <c r="J59" i="1"/>
  <c r="M59" i="1" s="1"/>
  <c r="K58" i="1"/>
  <c r="J58" i="1"/>
  <c r="K57" i="1"/>
  <c r="J57" i="1"/>
  <c r="K56" i="1"/>
  <c r="J56" i="1"/>
  <c r="K55" i="1"/>
  <c r="J55" i="1"/>
  <c r="K54" i="1"/>
  <c r="J54" i="1"/>
  <c r="K53" i="1"/>
  <c r="J53" i="1"/>
  <c r="M53" i="1" s="1"/>
  <c r="K52" i="1"/>
  <c r="J52" i="1"/>
  <c r="K51" i="1"/>
  <c r="J51" i="1"/>
  <c r="K50" i="1"/>
  <c r="J50" i="1"/>
  <c r="K49" i="1"/>
  <c r="J49" i="1"/>
  <c r="K48" i="1"/>
  <c r="J48" i="1"/>
  <c r="K47" i="1"/>
  <c r="J47" i="1"/>
  <c r="M47" i="1" s="1"/>
  <c r="K46" i="1"/>
  <c r="J46" i="1"/>
  <c r="K45" i="1"/>
  <c r="J45" i="1"/>
  <c r="K44" i="1"/>
  <c r="J44" i="1"/>
  <c r="M44" i="1" s="1"/>
  <c r="K43" i="1"/>
  <c r="J43" i="1"/>
  <c r="K42" i="1"/>
  <c r="J42" i="1"/>
  <c r="K41" i="1"/>
  <c r="J41" i="1"/>
  <c r="M41" i="1" s="1"/>
  <c r="M40" i="1"/>
  <c r="K40" i="1"/>
  <c r="J40" i="1"/>
  <c r="K39" i="1"/>
  <c r="J39" i="1"/>
  <c r="K38" i="1"/>
  <c r="J38" i="1"/>
  <c r="K37" i="1"/>
  <c r="J37" i="1"/>
  <c r="K36" i="1"/>
  <c r="J36" i="1"/>
  <c r="K35" i="1"/>
  <c r="J35" i="1"/>
  <c r="M35" i="1" s="1"/>
  <c r="K34" i="1"/>
  <c r="J34" i="1"/>
  <c r="K33" i="1"/>
  <c r="J33" i="1"/>
  <c r="K32" i="1"/>
  <c r="J32" i="1"/>
  <c r="M32" i="1" s="1"/>
  <c r="M31" i="1"/>
  <c r="K31" i="1"/>
  <c r="J31" i="1"/>
  <c r="K30" i="1"/>
  <c r="J30" i="1"/>
  <c r="K29" i="1"/>
  <c r="J29" i="1"/>
  <c r="M29" i="1" s="1"/>
  <c r="K28" i="1"/>
  <c r="J28" i="1"/>
  <c r="K27" i="1"/>
  <c r="J27" i="1"/>
  <c r="K26" i="1"/>
  <c r="J26" i="1"/>
  <c r="M26" i="1" s="1"/>
  <c r="K25" i="1"/>
  <c r="J25" i="1"/>
  <c r="K24" i="1"/>
  <c r="J24" i="1"/>
  <c r="K23" i="1"/>
  <c r="J23" i="1"/>
  <c r="M23" i="1" s="1"/>
  <c r="K22" i="1"/>
  <c r="J22" i="1"/>
  <c r="K21" i="1"/>
  <c r="J21" i="1"/>
  <c r="K20" i="1"/>
  <c r="J20" i="1"/>
  <c r="K19" i="1"/>
  <c r="J19" i="1"/>
  <c r="K18" i="1"/>
  <c r="J18" i="1"/>
  <c r="K17" i="1"/>
  <c r="J17" i="1"/>
  <c r="M17" i="1" s="1"/>
  <c r="K16" i="1"/>
  <c r="J16" i="1"/>
  <c r="K15" i="1"/>
  <c r="J15" i="1"/>
  <c r="K14" i="1"/>
  <c r="J14" i="1"/>
  <c r="M14" i="1" s="1"/>
  <c r="K13" i="1"/>
  <c r="J13" i="1"/>
  <c r="K12" i="1"/>
  <c r="J12" i="1"/>
  <c r="K11" i="1"/>
  <c r="J11" i="1"/>
  <c r="M11" i="1" s="1"/>
  <c r="K10" i="1"/>
  <c r="J10" i="1"/>
  <c r="K9" i="1"/>
  <c r="J9" i="1"/>
  <c r="M9" i="1" s="1"/>
  <c r="K8" i="1"/>
  <c r="J8" i="1"/>
  <c r="M8" i="1" s="1"/>
  <c r="K7" i="1"/>
  <c r="J7" i="1"/>
  <c r="K6" i="1"/>
  <c r="J6" i="1"/>
  <c r="M5" i="1"/>
  <c r="K5" i="1"/>
  <c r="J5" i="1"/>
  <c r="M57" i="1" l="1"/>
  <c r="M45" i="1"/>
  <c r="M50" i="1"/>
  <c r="M39" i="1"/>
  <c r="M21" i="1"/>
  <c r="M27" i="1"/>
  <c r="M62" i="1"/>
  <c r="M6" i="1"/>
  <c r="M66" i="1"/>
  <c r="M60" i="1"/>
  <c r="M68" i="1"/>
  <c r="M12" i="1"/>
  <c r="M30" i="1"/>
  <c r="M15" i="1"/>
  <c r="M20" i="1"/>
  <c r="M33" i="1"/>
  <c r="M38" i="1"/>
  <c r="M51" i="1"/>
  <c r="M56" i="1"/>
  <c r="M69" i="1"/>
  <c r="M24" i="1"/>
  <c r="M42" i="1"/>
  <c r="M48" i="1"/>
  <c r="M18" i="1"/>
  <c r="M36" i="1"/>
  <c r="M54" i="1"/>
</calcChain>
</file>

<file path=xl/sharedStrings.xml><?xml version="1.0" encoding="utf-8"?>
<sst xmlns="http://schemas.openxmlformats.org/spreadsheetml/2006/main" count="187" uniqueCount="146">
  <si>
    <t>#</t>
  </si>
  <si>
    <t>Label</t>
  </si>
  <si>
    <t>Value</t>
  </si>
  <si>
    <t>N</t>
  </si>
  <si>
    <t>Spin</t>
  </si>
  <si>
    <t>LineWidth (Hz)</t>
  </si>
  <si>
    <t>Info (Hz)</t>
  </si>
  <si>
    <t>5.75 ppm</t>
  </si>
  <si>
    <t>J20-6ax</t>
  </si>
  <si>
    <t>1.76 Hz</t>
  </si>
  <si>
    <t>21,22,23</t>
  </si>
  <si>
    <t>1.21 ppm</t>
  </si>
  <si>
    <t>24,25,26</t>
  </si>
  <si>
    <t>0.91 ppm</t>
  </si>
  <si>
    <t>H9</t>
  </si>
  <si>
    <t>0.99 ppm</t>
  </si>
  <si>
    <t>JH9-11ax</t>
  </si>
  <si>
    <t>12.51 Hz</t>
  </si>
  <si>
    <t>JH9-7ax</t>
  </si>
  <si>
    <t>4.19 Hz</t>
  </si>
  <si>
    <t>JH9-H8</t>
  </si>
  <si>
    <t>10.55 Hz</t>
  </si>
  <si>
    <t>H14</t>
  </si>
  <si>
    <t>1.29 ppm</t>
  </si>
  <si>
    <t>JH14-15ax</t>
  </si>
  <si>
    <t>12.76 Hz</t>
  </si>
  <si>
    <t>JH14-15eq</t>
  </si>
  <si>
    <t>5.91 Hz</t>
  </si>
  <si>
    <t>JH14-H8</t>
  </si>
  <si>
    <t>10.90 Hz</t>
  </si>
  <si>
    <t>12ax</t>
  </si>
  <si>
    <t>1.27 ppm</t>
  </si>
  <si>
    <t>J12ax-11ax</t>
  </si>
  <si>
    <t>13.44 Hz</t>
  </si>
  <si>
    <t>J12ax-6eq</t>
  </si>
  <si>
    <t>J12ax-12eq</t>
  </si>
  <si>
    <t>13.01 Hz</t>
  </si>
  <si>
    <t>15ax</t>
  </si>
  <si>
    <t>1.57 ppm</t>
  </si>
  <si>
    <t>J15ax-H14</t>
  </si>
  <si>
    <t>J15ax-15eq</t>
  </si>
  <si>
    <t>-12.42 Hz</t>
  </si>
  <si>
    <t>J15ax-16eq</t>
  </si>
  <si>
    <t>9.00 Hz</t>
  </si>
  <si>
    <t>J15ax-16ax</t>
  </si>
  <si>
    <t>9.29 Hz</t>
  </si>
  <si>
    <t>11ax</t>
  </si>
  <si>
    <t>1.45 ppm</t>
  </si>
  <si>
    <t>J11ax-H9</t>
  </si>
  <si>
    <t>J11ax-12ax</t>
  </si>
  <si>
    <t>J11ax-12eq</t>
  </si>
  <si>
    <t>4.04 Hz</t>
  </si>
  <si>
    <t>J11ax-11eq</t>
  </si>
  <si>
    <t>13.70 Hz</t>
  </si>
  <si>
    <t>15eq</t>
  </si>
  <si>
    <t>1.97 ppm</t>
  </si>
  <si>
    <t>J15eq-H14</t>
  </si>
  <si>
    <t>J15eq-15ax</t>
  </si>
  <si>
    <t>J15eq-16eq</t>
  </si>
  <si>
    <t>0.89 Hz</t>
  </si>
  <si>
    <t>J15eq-16ax</t>
  </si>
  <si>
    <t>9.07 Hz</t>
  </si>
  <si>
    <t>16eq</t>
  </si>
  <si>
    <t>2.47 ppm</t>
  </si>
  <si>
    <t>J16eq-15ax</t>
  </si>
  <si>
    <t>J16eq-15eq</t>
  </si>
  <si>
    <t>J16eq-16ax</t>
  </si>
  <si>
    <t>19.41 Hz</t>
  </si>
  <si>
    <t>7ax</t>
  </si>
  <si>
    <t>1.11 ppm</t>
  </si>
  <si>
    <t>J7ax-H9</t>
  </si>
  <si>
    <t>J7ax-H8</t>
  </si>
  <si>
    <t>11.81 Hz</t>
  </si>
  <si>
    <t>J7ax-6ax</t>
  </si>
  <si>
    <t>13.95 Hz</t>
  </si>
  <si>
    <t>J7ax-7eq</t>
  </si>
  <si>
    <t>-12.85 Hz</t>
  </si>
  <si>
    <t>12</t>
  </si>
  <si>
    <t>1eq</t>
  </si>
  <si>
    <t>2.04 ppm</t>
  </si>
  <si>
    <t>J1eq-2ax</t>
  </si>
  <si>
    <t>5.16 Hz</t>
  </si>
  <si>
    <t>J1eq-2eq</t>
  </si>
  <si>
    <t>3.09 Hz</t>
  </si>
  <si>
    <t>J1eq-1ax</t>
  </si>
  <si>
    <t>-13.39 Hz</t>
  </si>
  <si>
    <t>13</t>
  </si>
  <si>
    <t>H8</t>
  </si>
  <si>
    <t>1.73 ppm</t>
  </si>
  <si>
    <t>JH8-H9</t>
  </si>
  <si>
    <t>JH8-H14</t>
  </si>
  <si>
    <t>JH8-7ax</t>
  </si>
  <si>
    <t>JH8-7eq</t>
  </si>
  <si>
    <t>3.54 Hz</t>
  </si>
  <si>
    <t>6ax</t>
  </si>
  <si>
    <t>2.43 ppm</t>
  </si>
  <si>
    <t>J6ax-20</t>
  </si>
  <si>
    <t>J6ax-7ax</t>
  </si>
  <si>
    <t>J6ax-6eq</t>
  </si>
  <si>
    <t>-14.56 Hz</t>
  </si>
  <si>
    <t>J6ax-7eq</t>
  </si>
  <si>
    <t>5.42 Hz</t>
  </si>
  <si>
    <t>2ax</t>
  </si>
  <si>
    <t>J2ax-1eq</t>
  </si>
  <si>
    <t>J2ax-2eq</t>
  </si>
  <si>
    <t>16.75 Hz</t>
  </si>
  <si>
    <t>J2ax-1ax</t>
  </si>
  <si>
    <t>14.96 Hz</t>
  </si>
  <si>
    <t>2eq</t>
  </si>
  <si>
    <t>2.35 ppm</t>
  </si>
  <si>
    <t>J2eq-1eq</t>
  </si>
  <si>
    <t>J2eq-2ax</t>
  </si>
  <si>
    <t>J2eq-1ax</t>
  </si>
  <si>
    <t>4.41 Hz</t>
  </si>
  <si>
    <t>6eq</t>
  </si>
  <si>
    <t>2.33 ppm</t>
  </si>
  <si>
    <t>J6eq-12ax</t>
  </si>
  <si>
    <t>J6eq-6ax</t>
  </si>
  <si>
    <t>J6eq-7eq</t>
  </si>
  <si>
    <t>2.45 Hz</t>
  </si>
  <si>
    <t>16ax</t>
  </si>
  <si>
    <t>2.10 ppm</t>
  </si>
  <si>
    <t>J16ax-15ax</t>
  </si>
  <si>
    <t>J16ax-15eq</t>
  </si>
  <si>
    <t>J16ax-16eq</t>
  </si>
  <si>
    <t>7eq</t>
  </si>
  <si>
    <t>J7eq-7ax</t>
  </si>
  <si>
    <t>J7eq-H8</t>
  </si>
  <si>
    <t>J7eq-6ax</t>
  </si>
  <si>
    <t>J7eq-6eq</t>
  </si>
  <si>
    <t>12eq</t>
  </si>
  <si>
    <t>1.86 ppm</t>
  </si>
  <si>
    <t>J12eq-12ax</t>
  </si>
  <si>
    <t>J12eq-11ax</t>
  </si>
  <si>
    <t>J12eq-11eq</t>
  </si>
  <si>
    <t>2.74 Hz</t>
  </si>
  <si>
    <t>1ax</t>
  </si>
  <si>
    <t>1.71 ppm</t>
  </si>
  <si>
    <t>J1ax-1eq</t>
  </si>
  <si>
    <t>J1ax-2ax</t>
  </si>
  <si>
    <t>J1ax-2eq</t>
  </si>
  <si>
    <t>11eq</t>
  </si>
  <si>
    <t>1.69 ppm</t>
  </si>
  <si>
    <t>4.22,4.14</t>
  </si>
  <si>
    <t>J11eq-11ax</t>
  </si>
  <si>
    <t>J11eq-12eq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</si>
</sst>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E73F7-BC91-9247-9037-283E4EAE2CB5}">
  <dimension ref="A1:M85"/>
  <sheetViews>
    <sheetView tabSelected="1" topLeftCell="E1" workbookViewId="0">
      <selection activeCell="P20" sqref="P20"/>
    </sheetView>
  </sheetViews>
  <sheetFormatPr baseColWidth="10" defaultRowHeight="16" x14ac:dyDescent="0.2"/>
  <sheetData>
    <row r="1" spans="1:13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3" ht="17" x14ac:dyDescent="0.2">
      <c r="A2" s="1">
        <v>1</v>
      </c>
      <c r="B2" s="1">
        <v>20</v>
      </c>
      <c r="C2" s="1" t="s">
        <v>7</v>
      </c>
      <c r="D2" s="1">
        <v>1</v>
      </c>
      <c r="E2" s="2">
        <v>44228</v>
      </c>
      <c r="F2" s="1">
        <v>1.5</v>
      </c>
      <c r="G2" s="1">
        <v>1.04</v>
      </c>
    </row>
    <row r="4" spans="1:13" ht="17" x14ac:dyDescent="0.2">
      <c r="A4" s="1">
        <v>2</v>
      </c>
      <c r="B4" s="1" t="s">
        <v>10</v>
      </c>
      <c r="C4" s="1" t="s">
        <v>11</v>
      </c>
      <c r="D4" s="1">
        <v>3</v>
      </c>
      <c r="E4" s="2">
        <v>44228</v>
      </c>
      <c r="F4" s="1">
        <v>1.7</v>
      </c>
    </row>
    <row r="5" spans="1:13" ht="17" x14ac:dyDescent="0.2">
      <c r="A5" s="1">
        <v>3</v>
      </c>
      <c r="B5" s="1" t="s">
        <v>12</v>
      </c>
      <c r="C5" s="1" t="s">
        <v>13</v>
      </c>
      <c r="D5" s="1">
        <v>3</v>
      </c>
      <c r="E5" s="2">
        <v>44228</v>
      </c>
      <c r="F5" s="1">
        <v>1.8</v>
      </c>
      <c r="H5" s="1" t="s">
        <v>8</v>
      </c>
      <c r="I5" s="1" t="s">
        <v>9</v>
      </c>
      <c r="J5" t="str">
        <f>SUBSTITUTE(H5,"-",", ")</f>
        <v>J20, 6ax</v>
      </c>
      <c r="K5" t="str">
        <f>", "</f>
        <v xml:space="preserve">, </v>
      </c>
      <c r="L5" t="str">
        <f>SUBSTITUTE(I5,"Hz","\")</f>
        <v>1.76 \</v>
      </c>
      <c r="M5" t="str">
        <f>CONCATENATE(J5,K5,L5)</f>
        <v>J20, 6ax, 1.76 \</v>
      </c>
    </row>
    <row r="6" spans="1:13" ht="17" x14ac:dyDescent="0.2">
      <c r="A6" s="1">
        <v>4</v>
      </c>
      <c r="B6" s="1" t="s">
        <v>14</v>
      </c>
      <c r="C6" s="1" t="s">
        <v>15</v>
      </c>
      <c r="D6" s="1">
        <v>1</v>
      </c>
      <c r="E6" s="2">
        <v>44228</v>
      </c>
      <c r="F6" s="1">
        <v>1.7</v>
      </c>
      <c r="H6" s="1" t="s">
        <v>16</v>
      </c>
      <c r="I6" s="1" t="s">
        <v>17</v>
      </c>
      <c r="J6" t="str">
        <f t="shared" ref="J6:J69" si="0">SUBSTITUTE(H6,"-",", ")</f>
        <v>JH9, 11ax</v>
      </c>
      <c r="K6" t="str">
        <f t="shared" ref="K6:K69" si="1">", "</f>
        <v xml:space="preserve">, </v>
      </c>
      <c r="L6" t="str">
        <f t="shared" ref="L6:L69" si="2">SUBSTITUTE(I6,"Hz","\")</f>
        <v>12.51 \</v>
      </c>
      <c r="M6" t="str">
        <f t="shared" ref="M6:M69" si="3">CONCATENATE(J6,K6,L6)</f>
        <v>JH9, 11ax, 12.51 \</v>
      </c>
    </row>
    <row r="7" spans="1:13" ht="17" x14ac:dyDescent="0.2">
      <c r="H7" s="1" t="s">
        <v>18</v>
      </c>
      <c r="I7" s="1" t="s">
        <v>19</v>
      </c>
      <c r="J7" t="str">
        <f t="shared" si="0"/>
        <v>JH9, 7ax</v>
      </c>
      <c r="K7" t="str">
        <f t="shared" si="1"/>
        <v xml:space="preserve">, </v>
      </c>
      <c r="L7" t="str">
        <f t="shared" si="2"/>
        <v>4.19 \</v>
      </c>
      <c r="M7" t="str">
        <f t="shared" si="3"/>
        <v>JH9, 7ax, 4.19 \</v>
      </c>
    </row>
    <row r="8" spans="1:13" ht="17" x14ac:dyDescent="0.2">
      <c r="H8" s="1" t="s">
        <v>20</v>
      </c>
      <c r="I8" s="1" t="s">
        <v>21</v>
      </c>
      <c r="J8" t="str">
        <f t="shared" si="0"/>
        <v>JH9, H8</v>
      </c>
      <c r="K8" t="str">
        <f t="shared" si="1"/>
        <v xml:space="preserve">, </v>
      </c>
      <c r="L8" t="str">
        <f t="shared" si="2"/>
        <v>10.55 \</v>
      </c>
      <c r="M8" t="str">
        <f t="shared" si="3"/>
        <v>JH9, H8, 10.55 \</v>
      </c>
    </row>
    <row r="9" spans="1:13" ht="17" x14ac:dyDescent="0.2">
      <c r="H9" s="1" t="s">
        <v>24</v>
      </c>
      <c r="I9" s="1" t="s">
        <v>25</v>
      </c>
      <c r="J9" t="str">
        <f t="shared" si="0"/>
        <v>JH14, 15ax</v>
      </c>
      <c r="K9" t="str">
        <f t="shared" si="1"/>
        <v xml:space="preserve">, </v>
      </c>
      <c r="L9" t="str">
        <f t="shared" si="2"/>
        <v>12.76 \</v>
      </c>
      <c r="M9" t="str">
        <f t="shared" si="3"/>
        <v>JH14, 15ax, 12.76 \</v>
      </c>
    </row>
    <row r="10" spans="1:13" ht="17" x14ac:dyDescent="0.2">
      <c r="A10" s="1">
        <v>5</v>
      </c>
      <c r="B10" s="1" t="s">
        <v>22</v>
      </c>
      <c r="C10" s="1" t="s">
        <v>23</v>
      </c>
      <c r="D10" s="1">
        <v>1</v>
      </c>
      <c r="E10" s="2">
        <v>44228</v>
      </c>
      <c r="F10" s="1">
        <v>1.6</v>
      </c>
      <c r="H10" s="1" t="s">
        <v>26</v>
      </c>
      <c r="I10" s="1" t="s">
        <v>27</v>
      </c>
      <c r="J10" t="str">
        <f t="shared" si="0"/>
        <v>JH14, 15eq</v>
      </c>
      <c r="K10" t="str">
        <f t="shared" si="1"/>
        <v xml:space="preserve">, </v>
      </c>
      <c r="L10" t="str">
        <f t="shared" si="2"/>
        <v>5.91 \</v>
      </c>
      <c r="M10" t="str">
        <f t="shared" si="3"/>
        <v>JH14, 15eq, 5.91 \</v>
      </c>
    </row>
    <row r="11" spans="1:13" ht="17" x14ac:dyDescent="0.2">
      <c r="H11" s="1" t="s">
        <v>28</v>
      </c>
      <c r="I11" s="1" t="s">
        <v>29</v>
      </c>
      <c r="J11" t="str">
        <f t="shared" si="0"/>
        <v>JH14, H8</v>
      </c>
      <c r="K11" t="str">
        <f t="shared" si="1"/>
        <v xml:space="preserve">, </v>
      </c>
      <c r="L11" t="str">
        <f t="shared" si="2"/>
        <v>10.90 \</v>
      </c>
      <c r="M11" t="str">
        <f t="shared" si="3"/>
        <v>JH14, H8, 10.90 \</v>
      </c>
    </row>
    <row r="12" spans="1:13" ht="17" x14ac:dyDescent="0.2">
      <c r="H12" s="1" t="s">
        <v>32</v>
      </c>
      <c r="I12" s="1" t="s">
        <v>33</v>
      </c>
      <c r="J12" t="str">
        <f t="shared" si="0"/>
        <v>J12ax, 11ax</v>
      </c>
      <c r="K12" t="str">
        <f t="shared" si="1"/>
        <v xml:space="preserve">, </v>
      </c>
      <c r="L12" t="str">
        <f t="shared" si="2"/>
        <v>13.44 \</v>
      </c>
      <c r="M12" t="str">
        <f t="shared" si="3"/>
        <v>J12ax, 11ax, 13.44 \</v>
      </c>
    </row>
    <row r="13" spans="1:13" ht="17" x14ac:dyDescent="0.2">
      <c r="H13" s="1" t="s">
        <v>34</v>
      </c>
      <c r="I13" s="1" t="s">
        <v>19</v>
      </c>
      <c r="J13" t="str">
        <f t="shared" si="0"/>
        <v>J12ax, 6eq</v>
      </c>
      <c r="K13" t="str">
        <f t="shared" si="1"/>
        <v xml:space="preserve">, </v>
      </c>
      <c r="L13" t="str">
        <f t="shared" si="2"/>
        <v>4.19 \</v>
      </c>
      <c r="M13" t="str">
        <f t="shared" si="3"/>
        <v>J12ax, 6eq, 4.19 \</v>
      </c>
    </row>
    <row r="14" spans="1:13" ht="17" x14ac:dyDescent="0.2">
      <c r="A14" s="1">
        <v>6</v>
      </c>
      <c r="B14" s="1" t="s">
        <v>30</v>
      </c>
      <c r="C14" s="1" t="s">
        <v>31</v>
      </c>
      <c r="D14" s="1">
        <v>1</v>
      </c>
      <c r="E14" s="2">
        <v>44228</v>
      </c>
      <c r="F14" s="1">
        <v>1.8</v>
      </c>
      <c r="H14" s="1" t="s">
        <v>35</v>
      </c>
      <c r="I14" s="1" t="s">
        <v>36</v>
      </c>
      <c r="J14" t="str">
        <f t="shared" si="0"/>
        <v>J12ax, 12eq</v>
      </c>
      <c r="K14" t="str">
        <f t="shared" si="1"/>
        <v xml:space="preserve">, </v>
      </c>
      <c r="L14" t="str">
        <f t="shared" si="2"/>
        <v>13.01 \</v>
      </c>
      <c r="M14" t="str">
        <f t="shared" si="3"/>
        <v>J12ax, 12eq, 13.01 \</v>
      </c>
    </row>
    <row r="15" spans="1:13" ht="17" x14ac:dyDescent="0.2">
      <c r="H15" s="1" t="s">
        <v>32</v>
      </c>
      <c r="I15" s="1" t="s">
        <v>33</v>
      </c>
      <c r="J15" t="str">
        <f t="shared" si="0"/>
        <v>J12ax, 11ax</v>
      </c>
      <c r="K15" t="str">
        <f t="shared" si="1"/>
        <v xml:space="preserve">, </v>
      </c>
      <c r="L15" t="str">
        <f t="shared" si="2"/>
        <v>13.44 \</v>
      </c>
      <c r="M15" t="str">
        <f t="shared" si="3"/>
        <v>J12ax, 11ax, 13.44 \</v>
      </c>
    </row>
    <row r="16" spans="1:13" ht="17" x14ac:dyDescent="0.2">
      <c r="H16" s="1" t="s">
        <v>34</v>
      </c>
      <c r="I16" s="1" t="s">
        <v>19</v>
      </c>
      <c r="J16" t="str">
        <f t="shared" si="0"/>
        <v>J12ax, 6eq</v>
      </c>
      <c r="K16" t="str">
        <f t="shared" si="1"/>
        <v xml:space="preserve">, </v>
      </c>
      <c r="L16" t="str">
        <f t="shared" si="2"/>
        <v>4.19 \</v>
      </c>
      <c r="M16" t="str">
        <f t="shared" si="3"/>
        <v>J12ax, 6eq, 4.19 \</v>
      </c>
    </row>
    <row r="17" spans="1:13" ht="17" x14ac:dyDescent="0.2">
      <c r="H17" s="1" t="s">
        <v>35</v>
      </c>
      <c r="I17" s="1" t="s">
        <v>36</v>
      </c>
      <c r="J17" t="str">
        <f t="shared" si="0"/>
        <v>J12ax, 12eq</v>
      </c>
      <c r="K17" t="str">
        <f t="shared" si="1"/>
        <v xml:space="preserve">, </v>
      </c>
      <c r="L17" t="str">
        <f t="shared" si="2"/>
        <v>13.01 \</v>
      </c>
      <c r="M17" t="str">
        <f t="shared" si="3"/>
        <v>J12ax, 12eq, 13.01 \</v>
      </c>
    </row>
    <row r="18" spans="1:13" ht="17" x14ac:dyDescent="0.2">
      <c r="A18" s="1">
        <v>7</v>
      </c>
      <c r="B18" s="1" t="s">
        <v>37</v>
      </c>
      <c r="C18" s="1" t="s">
        <v>38</v>
      </c>
      <c r="D18" s="1">
        <v>1</v>
      </c>
      <c r="E18" s="2">
        <v>44228</v>
      </c>
      <c r="F18" s="1">
        <v>1.4</v>
      </c>
      <c r="H18" s="1" t="s">
        <v>39</v>
      </c>
      <c r="I18" s="1" t="s">
        <v>25</v>
      </c>
      <c r="J18" t="str">
        <f t="shared" si="0"/>
        <v>J15ax, H14</v>
      </c>
      <c r="K18" t="str">
        <f t="shared" si="1"/>
        <v xml:space="preserve">, </v>
      </c>
      <c r="L18" t="str">
        <f t="shared" si="2"/>
        <v>12.76 \</v>
      </c>
      <c r="M18" t="str">
        <f t="shared" si="3"/>
        <v>J15ax, H14, 12.76 \</v>
      </c>
    </row>
    <row r="19" spans="1:13" ht="17" x14ac:dyDescent="0.2">
      <c r="H19" s="1" t="s">
        <v>40</v>
      </c>
      <c r="I19" s="1" t="s">
        <v>41</v>
      </c>
      <c r="J19" t="str">
        <f t="shared" si="0"/>
        <v>J15ax, 15eq</v>
      </c>
      <c r="K19" t="str">
        <f t="shared" si="1"/>
        <v xml:space="preserve">, </v>
      </c>
      <c r="L19" t="str">
        <f t="shared" si="2"/>
        <v>-12.42 \</v>
      </c>
      <c r="M19" t="str">
        <f t="shared" si="3"/>
        <v>J15ax, 15eq, -12.42 \</v>
      </c>
    </row>
    <row r="20" spans="1:13" ht="17" x14ac:dyDescent="0.2">
      <c r="H20" s="1" t="s">
        <v>42</v>
      </c>
      <c r="I20" s="1" t="s">
        <v>43</v>
      </c>
      <c r="J20" t="str">
        <f t="shared" si="0"/>
        <v>J15ax, 16eq</v>
      </c>
      <c r="K20" t="str">
        <f t="shared" si="1"/>
        <v xml:space="preserve">, </v>
      </c>
      <c r="L20" t="str">
        <f t="shared" si="2"/>
        <v>9.00 \</v>
      </c>
      <c r="M20" t="str">
        <f t="shared" si="3"/>
        <v>J15ax, 16eq, 9.00 \</v>
      </c>
    </row>
    <row r="21" spans="1:13" ht="17" x14ac:dyDescent="0.2">
      <c r="H21" s="1" t="s">
        <v>44</v>
      </c>
      <c r="I21" s="1" t="s">
        <v>45</v>
      </c>
      <c r="J21" t="str">
        <f t="shared" si="0"/>
        <v>J15ax, 16ax</v>
      </c>
      <c r="K21" t="str">
        <f t="shared" si="1"/>
        <v xml:space="preserve">, </v>
      </c>
      <c r="L21" t="str">
        <f t="shared" si="2"/>
        <v>9.29 \</v>
      </c>
      <c r="M21" t="str">
        <f t="shared" si="3"/>
        <v>J15ax, 16ax, 9.29 \</v>
      </c>
    </row>
    <row r="22" spans="1:13" ht="17" x14ac:dyDescent="0.2">
      <c r="H22" s="1" t="s">
        <v>48</v>
      </c>
      <c r="I22" s="1" t="s">
        <v>17</v>
      </c>
      <c r="J22" t="str">
        <f t="shared" si="0"/>
        <v>J11ax, H9</v>
      </c>
      <c r="K22" t="str">
        <f t="shared" si="1"/>
        <v xml:space="preserve">, </v>
      </c>
      <c r="L22" t="str">
        <f t="shared" si="2"/>
        <v>12.51 \</v>
      </c>
      <c r="M22" t="str">
        <f t="shared" si="3"/>
        <v>J11ax, H9, 12.51 \</v>
      </c>
    </row>
    <row r="23" spans="1:13" ht="17" x14ac:dyDescent="0.2">
      <c r="A23" s="1">
        <v>8</v>
      </c>
      <c r="B23" s="1" t="s">
        <v>46</v>
      </c>
      <c r="C23" s="1" t="s">
        <v>47</v>
      </c>
      <c r="D23" s="1">
        <v>1</v>
      </c>
      <c r="E23" s="2">
        <v>44228</v>
      </c>
      <c r="F23" s="1">
        <v>1.1000000000000001</v>
      </c>
      <c r="H23" s="1" t="s">
        <v>49</v>
      </c>
      <c r="I23" s="1" t="s">
        <v>33</v>
      </c>
      <c r="J23" t="str">
        <f t="shared" si="0"/>
        <v>J11ax, 12ax</v>
      </c>
      <c r="K23" t="str">
        <f t="shared" si="1"/>
        <v xml:space="preserve">, </v>
      </c>
      <c r="L23" t="str">
        <f t="shared" si="2"/>
        <v>13.44 \</v>
      </c>
      <c r="M23" t="str">
        <f t="shared" si="3"/>
        <v>J11ax, 12ax, 13.44 \</v>
      </c>
    </row>
    <row r="24" spans="1:13" ht="17" x14ac:dyDescent="0.2">
      <c r="H24" s="1" t="s">
        <v>50</v>
      </c>
      <c r="I24" s="1" t="s">
        <v>51</v>
      </c>
      <c r="J24" t="str">
        <f t="shared" si="0"/>
        <v>J11ax, 12eq</v>
      </c>
      <c r="K24" t="str">
        <f t="shared" si="1"/>
        <v xml:space="preserve">, </v>
      </c>
      <c r="L24" t="str">
        <f t="shared" si="2"/>
        <v>4.04 \</v>
      </c>
      <c r="M24" t="str">
        <f t="shared" si="3"/>
        <v>J11ax, 12eq, 4.04 \</v>
      </c>
    </row>
    <row r="25" spans="1:13" ht="17" x14ac:dyDescent="0.2">
      <c r="H25" s="1" t="s">
        <v>52</v>
      </c>
      <c r="I25" s="1" t="s">
        <v>53</v>
      </c>
      <c r="J25" t="str">
        <f t="shared" si="0"/>
        <v>J11ax, 11eq</v>
      </c>
      <c r="K25" t="str">
        <f t="shared" si="1"/>
        <v xml:space="preserve">, </v>
      </c>
      <c r="L25" t="str">
        <f t="shared" si="2"/>
        <v>13.70 \</v>
      </c>
      <c r="M25" t="str">
        <f t="shared" si="3"/>
        <v>J11ax, 11eq, 13.70 \</v>
      </c>
    </row>
    <row r="26" spans="1:13" ht="17" x14ac:dyDescent="0.2">
      <c r="H26" s="1" t="s">
        <v>56</v>
      </c>
      <c r="I26" s="1" t="s">
        <v>27</v>
      </c>
      <c r="J26" t="str">
        <f t="shared" si="0"/>
        <v>J15eq, H14</v>
      </c>
      <c r="K26" t="str">
        <f t="shared" si="1"/>
        <v xml:space="preserve">, </v>
      </c>
      <c r="L26" t="str">
        <f t="shared" si="2"/>
        <v>5.91 \</v>
      </c>
      <c r="M26" t="str">
        <f t="shared" si="3"/>
        <v>J15eq, H14, 5.91 \</v>
      </c>
    </row>
    <row r="27" spans="1:13" ht="17" x14ac:dyDescent="0.2">
      <c r="H27" s="1" t="s">
        <v>57</v>
      </c>
      <c r="I27" s="1" t="s">
        <v>41</v>
      </c>
      <c r="J27" t="str">
        <f t="shared" si="0"/>
        <v>J15eq, 15ax</v>
      </c>
      <c r="K27" t="str">
        <f t="shared" si="1"/>
        <v xml:space="preserve">, </v>
      </c>
      <c r="L27" t="str">
        <f t="shared" si="2"/>
        <v>-12.42 \</v>
      </c>
      <c r="M27" t="str">
        <f t="shared" si="3"/>
        <v>J15eq, 15ax, -12.42 \</v>
      </c>
    </row>
    <row r="28" spans="1:13" ht="17" x14ac:dyDescent="0.2">
      <c r="A28" s="1">
        <v>9</v>
      </c>
      <c r="B28" s="1" t="s">
        <v>54</v>
      </c>
      <c r="C28" s="1" t="s">
        <v>55</v>
      </c>
      <c r="D28" s="1">
        <v>1</v>
      </c>
      <c r="E28" s="2">
        <v>44228</v>
      </c>
      <c r="F28" s="1">
        <v>1.6</v>
      </c>
      <c r="H28" s="1" t="s">
        <v>58</v>
      </c>
      <c r="I28" s="1" t="s">
        <v>59</v>
      </c>
      <c r="J28" t="str">
        <f t="shared" si="0"/>
        <v>J15eq, 16eq</v>
      </c>
      <c r="K28" t="str">
        <f t="shared" si="1"/>
        <v xml:space="preserve">, </v>
      </c>
      <c r="L28" t="str">
        <f t="shared" si="2"/>
        <v>0.89 \</v>
      </c>
      <c r="M28" t="str">
        <f t="shared" si="3"/>
        <v>J15eq, 16eq, 0.89 \</v>
      </c>
    </row>
    <row r="29" spans="1:13" ht="17" x14ac:dyDescent="0.2">
      <c r="H29" s="1" t="s">
        <v>60</v>
      </c>
      <c r="I29" s="1" t="s">
        <v>61</v>
      </c>
      <c r="J29" t="str">
        <f t="shared" si="0"/>
        <v>J15eq, 16ax</v>
      </c>
      <c r="K29" t="str">
        <f t="shared" si="1"/>
        <v xml:space="preserve">, </v>
      </c>
      <c r="L29" t="str">
        <f t="shared" si="2"/>
        <v>9.07 \</v>
      </c>
      <c r="M29" t="str">
        <f t="shared" si="3"/>
        <v>J15eq, 16ax, 9.07 \</v>
      </c>
    </row>
    <row r="30" spans="1:13" ht="17" x14ac:dyDescent="0.2">
      <c r="H30" s="1" t="s">
        <v>64</v>
      </c>
      <c r="I30" s="1" t="s">
        <v>43</v>
      </c>
      <c r="J30" t="str">
        <f t="shared" si="0"/>
        <v>J16eq, 15ax</v>
      </c>
      <c r="K30" t="str">
        <f t="shared" si="1"/>
        <v xml:space="preserve">, </v>
      </c>
      <c r="L30" t="str">
        <f t="shared" si="2"/>
        <v>9.00 \</v>
      </c>
      <c r="M30" t="str">
        <f t="shared" si="3"/>
        <v>J16eq, 15ax, 9.00 \</v>
      </c>
    </row>
    <row r="31" spans="1:13" ht="17" x14ac:dyDescent="0.2">
      <c r="H31" s="1" t="s">
        <v>65</v>
      </c>
      <c r="I31" s="1" t="s">
        <v>59</v>
      </c>
      <c r="J31" t="str">
        <f t="shared" si="0"/>
        <v>J16eq, 15eq</v>
      </c>
      <c r="K31" t="str">
        <f t="shared" si="1"/>
        <v xml:space="preserve">, </v>
      </c>
      <c r="L31" t="str">
        <f t="shared" si="2"/>
        <v>0.89 \</v>
      </c>
      <c r="M31" t="str">
        <f t="shared" si="3"/>
        <v>J16eq, 15eq, 0.89 \</v>
      </c>
    </row>
    <row r="32" spans="1:13" ht="17" x14ac:dyDescent="0.2">
      <c r="H32" s="1" t="s">
        <v>66</v>
      </c>
      <c r="I32" s="1" t="s">
        <v>67</v>
      </c>
      <c r="J32" t="str">
        <f t="shared" si="0"/>
        <v>J16eq, 16ax</v>
      </c>
      <c r="K32" t="str">
        <f t="shared" si="1"/>
        <v xml:space="preserve">, </v>
      </c>
      <c r="L32" t="str">
        <f t="shared" si="2"/>
        <v>19.41 \</v>
      </c>
      <c r="M32" t="str">
        <f t="shared" si="3"/>
        <v>J16eq, 16ax, 19.41 \</v>
      </c>
    </row>
    <row r="33" spans="1:13" ht="17" x14ac:dyDescent="0.2">
      <c r="A33" s="1">
        <v>10</v>
      </c>
      <c r="B33" s="1" t="s">
        <v>62</v>
      </c>
      <c r="C33" s="1" t="s">
        <v>63</v>
      </c>
      <c r="D33" s="1">
        <v>1</v>
      </c>
      <c r="E33" s="2">
        <v>44228</v>
      </c>
      <c r="F33" s="1">
        <v>1.4</v>
      </c>
      <c r="H33" s="1" t="s">
        <v>70</v>
      </c>
      <c r="I33" s="1" t="s">
        <v>19</v>
      </c>
      <c r="J33" t="str">
        <f t="shared" si="0"/>
        <v>J7ax, H9</v>
      </c>
      <c r="K33" t="str">
        <f t="shared" si="1"/>
        <v xml:space="preserve">, </v>
      </c>
      <c r="L33" t="str">
        <f t="shared" si="2"/>
        <v>4.19 \</v>
      </c>
      <c r="M33" t="str">
        <f t="shared" si="3"/>
        <v>J7ax, H9, 4.19 \</v>
      </c>
    </row>
    <row r="34" spans="1:13" ht="17" x14ac:dyDescent="0.2">
      <c r="H34" s="1" t="s">
        <v>71</v>
      </c>
      <c r="I34" s="1" t="s">
        <v>72</v>
      </c>
      <c r="J34" t="str">
        <f t="shared" si="0"/>
        <v>J7ax, H8</v>
      </c>
      <c r="K34" t="str">
        <f t="shared" si="1"/>
        <v xml:space="preserve">, </v>
      </c>
      <c r="L34" t="str">
        <f t="shared" si="2"/>
        <v>11.81 \</v>
      </c>
      <c r="M34" t="str">
        <f t="shared" si="3"/>
        <v>J7ax, H8, 11.81 \</v>
      </c>
    </row>
    <row r="35" spans="1:13" ht="17" x14ac:dyDescent="0.2">
      <c r="H35" s="1" t="s">
        <v>73</v>
      </c>
      <c r="I35" s="1" t="s">
        <v>74</v>
      </c>
      <c r="J35" t="str">
        <f t="shared" si="0"/>
        <v>J7ax, 6ax</v>
      </c>
      <c r="K35" t="str">
        <f t="shared" si="1"/>
        <v xml:space="preserve">, </v>
      </c>
      <c r="L35" t="str">
        <f t="shared" si="2"/>
        <v>13.95 \</v>
      </c>
      <c r="M35" t="str">
        <f t="shared" si="3"/>
        <v>J7ax, 6ax, 13.95 \</v>
      </c>
    </row>
    <row r="36" spans="1:13" ht="17" x14ac:dyDescent="0.2">
      <c r="H36" s="1" t="s">
        <v>75</v>
      </c>
      <c r="I36" s="1" t="s">
        <v>76</v>
      </c>
      <c r="J36" t="str">
        <f t="shared" si="0"/>
        <v>J7ax, 7eq</v>
      </c>
      <c r="K36" t="str">
        <f t="shared" si="1"/>
        <v xml:space="preserve">, </v>
      </c>
      <c r="L36" t="str">
        <f t="shared" si="2"/>
        <v>-12.85 \</v>
      </c>
      <c r="M36" t="str">
        <f t="shared" si="3"/>
        <v>J7ax, 7eq, -12.85 \</v>
      </c>
    </row>
    <row r="37" spans="1:13" ht="17" x14ac:dyDescent="0.2">
      <c r="A37" s="1">
        <v>11</v>
      </c>
      <c r="B37" s="1" t="s">
        <v>68</v>
      </c>
      <c r="C37" s="1" t="s">
        <v>69</v>
      </c>
      <c r="D37" s="1">
        <v>1</v>
      </c>
      <c r="E37" s="2">
        <v>44228</v>
      </c>
      <c r="F37" s="1">
        <v>1.5</v>
      </c>
      <c r="H37" s="1" t="s">
        <v>80</v>
      </c>
      <c r="I37" s="1" t="s">
        <v>81</v>
      </c>
      <c r="J37" t="str">
        <f t="shared" si="0"/>
        <v>J1eq, 2ax</v>
      </c>
      <c r="K37" t="str">
        <f t="shared" si="1"/>
        <v xml:space="preserve">, </v>
      </c>
      <c r="L37" t="str">
        <f t="shared" si="2"/>
        <v>5.16 \</v>
      </c>
      <c r="M37" t="str">
        <f t="shared" si="3"/>
        <v>J1eq, 2ax, 5.16 \</v>
      </c>
    </row>
    <row r="38" spans="1:13" ht="17" x14ac:dyDescent="0.2">
      <c r="H38" s="1" t="s">
        <v>82</v>
      </c>
      <c r="I38" s="1" t="s">
        <v>83</v>
      </c>
      <c r="J38" t="str">
        <f t="shared" si="0"/>
        <v>J1eq, 2eq</v>
      </c>
      <c r="K38" t="str">
        <f t="shared" si="1"/>
        <v xml:space="preserve">, </v>
      </c>
      <c r="L38" t="str">
        <f t="shared" si="2"/>
        <v>3.09 \</v>
      </c>
      <c r="M38" t="str">
        <f t="shared" si="3"/>
        <v>J1eq, 2eq, 3.09 \</v>
      </c>
    </row>
    <row r="39" spans="1:13" ht="17" x14ac:dyDescent="0.2">
      <c r="H39" s="1" t="s">
        <v>84</v>
      </c>
      <c r="I39" s="1" t="s">
        <v>85</v>
      </c>
      <c r="J39" t="str">
        <f t="shared" si="0"/>
        <v>J1eq, 1ax</v>
      </c>
      <c r="K39" t="str">
        <f t="shared" si="1"/>
        <v xml:space="preserve">, </v>
      </c>
      <c r="L39" t="str">
        <f t="shared" si="2"/>
        <v>-13.39 \</v>
      </c>
      <c r="M39" t="str">
        <f t="shared" si="3"/>
        <v>J1eq, 1ax, -13.39 \</v>
      </c>
    </row>
    <row r="40" spans="1:13" ht="17" x14ac:dyDescent="0.2">
      <c r="H40" s="1" t="s">
        <v>89</v>
      </c>
      <c r="I40" s="1" t="s">
        <v>21</v>
      </c>
      <c r="J40" t="str">
        <f t="shared" si="0"/>
        <v>JH8, H9</v>
      </c>
      <c r="K40" t="str">
        <f t="shared" si="1"/>
        <v xml:space="preserve">, </v>
      </c>
      <c r="L40" t="str">
        <f t="shared" si="2"/>
        <v>10.55 \</v>
      </c>
      <c r="M40" t="str">
        <f t="shared" si="3"/>
        <v>JH8, H9, 10.55 \</v>
      </c>
    </row>
    <row r="41" spans="1:13" ht="17" x14ac:dyDescent="0.2">
      <c r="H41" s="1" t="s">
        <v>90</v>
      </c>
      <c r="I41" s="1" t="s">
        <v>29</v>
      </c>
      <c r="J41" t="str">
        <f t="shared" si="0"/>
        <v>JH8, H14</v>
      </c>
      <c r="K41" t="str">
        <f t="shared" si="1"/>
        <v xml:space="preserve">, </v>
      </c>
      <c r="L41" t="str">
        <f t="shared" si="2"/>
        <v>10.90 \</v>
      </c>
      <c r="M41" t="str">
        <f t="shared" si="3"/>
        <v>JH8, H14, 10.90 \</v>
      </c>
    </row>
    <row r="42" spans="1:13" ht="17" x14ac:dyDescent="0.2">
      <c r="A42" s="1" t="s">
        <v>77</v>
      </c>
      <c r="B42" s="1" t="s">
        <v>78</v>
      </c>
      <c r="C42" s="1" t="s">
        <v>79</v>
      </c>
      <c r="D42" s="1">
        <v>1</v>
      </c>
      <c r="E42" s="2">
        <v>44228</v>
      </c>
      <c r="F42" s="1">
        <v>1.5</v>
      </c>
      <c r="H42" s="1" t="s">
        <v>91</v>
      </c>
      <c r="I42" s="1" t="s">
        <v>72</v>
      </c>
      <c r="J42" t="str">
        <f t="shared" si="0"/>
        <v>JH8, 7ax</v>
      </c>
      <c r="K42" t="str">
        <f t="shared" si="1"/>
        <v xml:space="preserve">, </v>
      </c>
      <c r="L42" t="str">
        <f t="shared" si="2"/>
        <v>11.81 \</v>
      </c>
      <c r="M42" t="str">
        <f t="shared" si="3"/>
        <v>JH8, 7ax, 11.81 \</v>
      </c>
    </row>
    <row r="43" spans="1:13" ht="17" x14ac:dyDescent="0.2">
      <c r="H43" s="1" t="s">
        <v>92</v>
      </c>
      <c r="I43" s="1" t="s">
        <v>93</v>
      </c>
      <c r="J43" t="str">
        <f t="shared" si="0"/>
        <v>JH8, 7eq</v>
      </c>
      <c r="K43" t="str">
        <f t="shared" si="1"/>
        <v xml:space="preserve">, </v>
      </c>
      <c r="L43" t="str">
        <f t="shared" si="2"/>
        <v>3.54 \</v>
      </c>
      <c r="M43" t="str">
        <f t="shared" si="3"/>
        <v>JH8, 7eq, 3.54 \</v>
      </c>
    </row>
    <row r="44" spans="1:13" ht="17" x14ac:dyDescent="0.2">
      <c r="H44" s="1" t="s">
        <v>96</v>
      </c>
      <c r="I44" s="1" t="s">
        <v>9</v>
      </c>
      <c r="J44" t="str">
        <f t="shared" si="0"/>
        <v>J6ax, 20</v>
      </c>
      <c r="K44" t="str">
        <f t="shared" si="1"/>
        <v xml:space="preserve">, </v>
      </c>
      <c r="L44" t="str">
        <f t="shared" si="2"/>
        <v>1.76 \</v>
      </c>
      <c r="M44" t="str">
        <f t="shared" si="3"/>
        <v>J6ax, 20, 1.76 \</v>
      </c>
    </row>
    <row r="45" spans="1:13" ht="17" x14ac:dyDescent="0.2">
      <c r="H45" s="1" t="s">
        <v>97</v>
      </c>
      <c r="I45" s="1" t="s">
        <v>74</v>
      </c>
      <c r="J45" t="str">
        <f t="shared" si="0"/>
        <v>J6ax, 7ax</v>
      </c>
      <c r="K45" t="str">
        <f t="shared" si="1"/>
        <v xml:space="preserve">, </v>
      </c>
      <c r="L45" t="str">
        <f t="shared" si="2"/>
        <v>13.95 \</v>
      </c>
      <c r="M45" t="str">
        <f t="shared" si="3"/>
        <v>J6ax, 7ax, 13.95 \</v>
      </c>
    </row>
    <row r="46" spans="1:13" ht="17" x14ac:dyDescent="0.2">
      <c r="A46" s="1" t="s">
        <v>86</v>
      </c>
      <c r="B46" s="1" t="s">
        <v>87</v>
      </c>
      <c r="C46" s="1" t="s">
        <v>88</v>
      </c>
      <c r="D46" s="1">
        <v>1</v>
      </c>
      <c r="E46" s="2">
        <v>44228</v>
      </c>
      <c r="F46" s="1">
        <v>1.6</v>
      </c>
      <c r="H46" s="1" t="s">
        <v>98</v>
      </c>
      <c r="I46" s="1" t="s">
        <v>99</v>
      </c>
      <c r="J46" t="str">
        <f t="shared" si="0"/>
        <v>J6ax, 6eq</v>
      </c>
      <c r="K46" t="str">
        <f t="shared" si="1"/>
        <v xml:space="preserve">, </v>
      </c>
      <c r="L46" t="str">
        <f t="shared" si="2"/>
        <v>-14.56 \</v>
      </c>
      <c r="M46" t="str">
        <f t="shared" si="3"/>
        <v>J6ax, 6eq, -14.56 \</v>
      </c>
    </row>
    <row r="47" spans="1:13" ht="17" x14ac:dyDescent="0.2">
      <c r="H47" s="1" t="s">
        <v>100</v>
      </c>
      <c r="I47" s="1" t="s">
        <v>101</v>
      </c>
      <c r="J47" t="str">
        <f t="shared" si="0"/>
        <v>J6ax, 7eq</v>
      </c>
      <c r="K47" t="str">
        <f t="shared" si="1"/>
        <v xml:space="preserve">, </v>
      </c>
      <c r="L47" t="str">
        <f t="shared" si="2"/>
        <v>5.42 \</v>
      </c>
      <c r="M47" t="str">
        <f t="shared" si="3"/>
        <v>J6ax, 7eq, 5.42 \</v>
      </c>
    </row>
    <row r="48" spans="1:13" ht="17" x14ac:dyDescent="0.2">
      <c r="H48" s="1" t="s">
        <v>103</v>
      </c>
      <c r="I48" s="1" t="s">
        <v>81</v>
      </c>
      <c r="J48" t="str">
        <f t="shared" si="0"/>
        <v>J2ax, 1eq</v>
      </c>
      <c r="K48" t="str">
        <f t="shared" si="1"/>
        <v xml:space="preserve">, </v>
      </c>
      <c r="L48" t="str">
        <f t="shared" si="2"/>
        <v>5.16 \</v>
      </c>
      <c r="M48" t="str">
        <f t="shared" si="3"/>
        <v>J2ax, 1eq, 5.16 \</v>
      </c>
    </row>
    <row r="49" spans="1:13" ht="17" x14ac:dyDescent="0.2">
      <c r="H49" s="1" t="s">
        <v>104</v>
      </c>
      <c r="I49" s="1" t="s">
        <v>105</v>
      </c>
      <c r="J49" t="str">
        <f t="shared" si="0"/>
        <v>J2ax, 2eq</v>
      </c>
      <c r="K49" t="str">
        <f t="shared" si="1"/>
        <v xml:space="preserve">, </v>
      </c>
      <c r="L49" t="str">
        <f t="shared" si="2"/>
        <v>16.75 \</v>
      </c>
      <c r="M49" t="str">
        <f t="shared" si="3"/>
        <v>J2ax, 2eq, 16.75 \</v>
      </c>
    </row>
    <row r="50" spans="1:13" ht="17" x14ac:dyDescent="0.2">
      <c r="H50" s="1" t="s">
        <v>106</v>
      </c>
      <c r="I50" s="1" t="s">
        <v>107</v>
      </c>
      <c r="J50" t="str">
        <f t="shared" si="0"/>
        <v>J2ax, 1ax</v>
      </c>
      <c r="K50" t="str">
        <f t="shared" si="1"/>
        <v xml:space="preserve">, </v>
      </c>
      <c r="L50" t="str">
        <f t="shared" si="2"/>
        <v>14.96 \</v>
      </c>
      <c r="M50" t="str">
        <f t="shared" si="3"/>
        <v>J2ax, 1ax, 14.96 \</v>
      </c>
    </row>
    <row r="51" spans="1:13" ht="17" x14ac:dyDescent="0.2">
      <c r="A51" s="1">
        <v>14</v>
      </c>
      <c r="B51" s="1" t="s">
        <v>94</v>
      </c>
      <c r="C51" s="1" t="s">
        <v>95</v>
      </c>
      <c r="D51" s="1">
        <v>1</v>
      </c>
      <c r="E51" s="2">
        <v>44228</v>
      </c>
      <c r="F51" s="1">
        <v>1.4</v>
      </c>
      <c r="H51" s="1" t="s">
        <v>110</v>
      </c>
      <c r="I51" s="1" t="s">
        <v>83</v>
      </c>
      <c r="J51" t="str">
        <f t="shared" si="0"/>
        <v>J2eq, 1eq</v>
      </c>
      <c r="K51" t="str">
        <f t="shared" si="1"/>
        <v xml:space="preserve">, </v>
      </c>
      <c r="L51" t="str">
        <f t="shared" si="2"/>
        <v>3.09 \</v>
      </c>
      <c r="M51" t="str">
        <f t="shared" si="3"/>
        <v>J2eq, 1eq, 3.09 \</v>
      </c>
    </row>
    <row r="52" spans="1:13" ht="17" x14ac:dyDescent="0.2">
      <c r="H52" s="1" t="s">
        <v>111</v>
      </c>
      <c r="I52" s="1" t="s">
        <v>105</v>
      </c>
      <c r="J52" t="str">
        <f t="shared" si="0"/>
        <v>J2eq, 2ax</v>
      </c>
      <c r="K52" t="str">
        <f t="shared" si="1"/>
        <v xml:space="preserve">, </v>
      </c>
      <c r="L52" t="str">
        <f t="shared" si="2"/>
        <v>16.75 \</v>
      </c>
      <c r="M52" t="str">
        <f t="shared" si="3"/>
        <v>J2eq, 2ax, 16.75 \</v>
      </c>
    </row>
    <row r="53" spans="1:13" ht="17" x14ac:dyDescent="0.2">
      <c r="H53" s="1" t="s">
        <v>112</v>
      </c>
      <c r="I53" s="1" t="s">
        <v>113</v>
      </c>
      <c r="J53" t="str">
        <f t="shared" si="0"/>
        <v>J2eq, 1ax</v>
      </c>
      <c r="K53" t="str">
        <f t="shared" si="1"/>
        <v xml:space="preserve">, </v>
      </c>
      <c r="L53" t="str">
        <f t="shared" si="2"/>
        <v>4.41 \</v>
      </c>
      <c r="M53" t="str">
        <f t="shared" si="3"/>
        <v>J2eq, 1ax, 4.41 \</v>
      </c>
    </row>
    <row r="54" spans="1:13" ht="17" x14ac:dyDescent="0.2">
      <c r="H54" s="1" t="s">
        <v>116</v>
      </c>
      <c r="I54" s="1" t="s">
        <v>19</v>
      </c>
      <c r="J54" t="str">
        <f t="shared" si="0"/>
        <v>J6eq, 12ax</v>
      </c>
      <c r="K54" t="str">
        <f t="shared" si="1"/>
        <v xml:space="preserve">, </v>
      </c>
      <c r="L54" t="str">
        <f t="shared" si="2"/>
        <v>4.19 \</v>
      </c>
      <c r="M54" t="str">
        <f t="shared" si="3"/>
        <v>J6eq, 12ax, 4.19 \</v>
      </c>
    </row>
    <row r="55" spans="1:13" ht="17" x14ac:dyDescent="0.2">
      <c r="H55" s="1" t="s">
        <v>117</v>
      </c>
      <c r="I55" s="1" t="s">
        <v>99</v>
      </c>
      <c r="J55" t="str">
        <f t="shared" si="0"/>
        <v>J6eq, 6ax</v>
      </c>
      <c r="K55" t="str">
        <f t="shared" si="1"/>
        <v xml:space="preserve">, </v>
      </c>
      <c r="L55" t="str">
        <f t="shared" si="2"/>
        <v>-14.56 \</v>
      </c>
      <c r="M55" t="str">
        <f t="shared" si="3"/>
        <v>J6eq, 6ax, -14.56 \</v>
      </c>
    </row>
    <row r="56" spans="1:13" ht="17" x14ac:dyDescent="0.2">
      <c r="A56" s="1">
        <v>15</v>
      </c>
      <c r="B56" s="1" t="s">
        <v>102</v>
      </c>
      <c r="C56" s="1" t="s">
        <v>95</v>
      </c>
      <c r="D56" s="1">
        <v>1</v>
      </c>
      <c r="E56" s="2">
        <v>44228</v>
      </c>
      <c r="F56" s="1">
        <v>1.4</v>
      </c>
      <c r="H56" s="1" t="s">
        <v>118</v>
      </c>
      <c r="I56" s="1" t="s">
        <v>119</v>
      </c>
      <c r="J56" t="str">
        <f t="shared" si="0"/>
        <v>J6eq, 7eq</v>
      </c>
      <c r="K56" t="str">
        <f t="shared" si="1"/>
        <v xml:space="preserve">, </v>
      </c>
      <c r="L56" t="str">
        <f t="shared" si="2"/>
        <v>2.45 \</v>
      </c>
      <c r="M56" t="str">
        <f t="shared" si="3"/>
        <v>J6eq, 7eq, 2.45 \</v>
      </c>
    </row>
    <row r="57" spans="1:13" ht="17" x14ac:dyDescent="0.2">
      <c r="H57" s="1" t="s">
        <v>122</v>
      </c>
      <c r="I57" s="1" t="s">
        <v>45</v>
      </c>
      <c r="J57" t="str">
        <f t="shared" si="0"/>
        <v>J16ax, 15ax</v>
      </c>
      <c r="K57" t="str">
        <f t="shared" si="1"/>
        <v xml:space="preserve">, </v>
      </c>
      <c r="L57" t="str">
        <f t="shared" si="2"/>
        <v>9.29 \</v>
      </c>
      <c r="M57" t="str">
        <f t="shared" si="3"/>
        <v>J16ax, 15ax, 9.29 \</v>
      </c>
    </row>
    <row r="58" spans="1:13" ht="17" x14ac:dyDescent="0.2">
      <c r="H58" s="1" t="s">
        <v>123</v>
      </c>
      <c r="I58" s="1" t="s">
        <v>61</v>
      </c>
      <c r="J58" t="str">
        <f t="shared" si="0"/>
        <v>J16ax, 15eq</v>
      </c>
      <c r="K58" t="str">
        <f t="shared" si="1"/>
        <v xml:space="preserve">, </v>
      </c>
      <c r="L58" t="str">
        <f t="shared" si="2"/>
        <v>9.07 \</v>
      </c>
      <c r="M58" t="str">
        <f t="shared" si="3"/>
        <v>J16ax, 15eq, 9.07 \</v>
      </c>
    </row>
    <row r="59" spans="1:13" ht="17" x14ac:dyDescent="0.2">
      <c r="H59" s="1" t="s">
        <v>124</v>
      </c>
      <c r="I59" s="1" t="s">
        <v>67</v>
      </c>
      <c r="J59" t="str">
        <f t="shared" si="0"/>
        <v>J16ax, 16eq</v>
      </c>
      <c r="K59" t="str">
        <f t="shared" si="1"/>
        <v xml:space="preserve">, </v>
      </c>
      <c r="L59" t="str">
        <f t="shared" si="2"/>
        <v>19.41 \</v>
      </c>
      <c r="M59" t="str">
        <f t="shared" si="3"/>
        <v>J16ax, 16eq, 19.41 \</v>
      </c>
    </row>
    <row r="60" spans="1:13" ht="17" x14ac:dyDescent="0.2">
      <c r="A60" s="1">
        <v>16</v>
      </c>
      <c r="B60" s="1" t="s">
        <v>108</v>
      </c>
      <c r="C60" s="1" t="s">
        <v>109</v>
      </c>
      <c r="D60" s="1">
        <v>1</v>
      </c>
      <c r="E60" s="2">
        <v>44228</v>
      </c>
      <c r="F60" s="1">
        <v>1.3</v>
      </c>
      <c r="G60" s="1">
        <v>0.8</v>
      </c>
      <c r="H60" s="1" t="s">
        <v>126</v>
      </c>
      <c r="I60" s="1" t="s">
        <v>76</v>
      </c>
      <c r="J60" t="str">
        <f t="shared" si="0"/>
        <v>J7eq, 7ax</v>
      </c>
      <c r="K60" t="str">
        <f t="shared" si="1"/>
        <v xml:space="preserve">, </v>
      </c>
      <c r="L60" t="str">
        <f t="shared" si="2"/>
        <v>-12.85 \</v>
      </c>
      <c r="M60" t="str">
        <f t="shared" si="3"/>
        <v>J7eq, 7ax, -12.85 \</v>
      </c>
    </row>
    <row r="61" spans="1:13" ht="17" x14ac:dyDescent="0.2">
      <c r="H61" s="1" t="s">
        <v>127</v>
      </c>
      <c r="I61" s="1" t="s">
        <v>93</v>
      </c>
      <c r="J61" t="str">
        <f t="shared" si="0"/>
        <v>J7eq, H8</v>
      </c>
      <c r="K61" t="str">
        <f t="shared" si="1"/>
        <v xml:space="preserve">, </v>
      </c>
      <c r="L61" t="str">
        <f t="shared" si="2"/>
        <v>3.54 \</v>
      </c>
      <c r="M61" t="str">
        <f t="shared" si="3"/>
        <v>J7eq, H8, 3.54 \</v>
      </c>
    </row>
    <row r="62" spans="1:13" ht="17" x14ac:dyDescent="0.2">
      <c r="H62" s="1" t="s">
        <v>128</v>
      </c>
      <c r="I62" s="1" t="s">
        <v>101</v>
      </c>
      <c r="J62" t="str">
        <f t="shared" si="0"/>
        <v>J7eq, 6ax</v>
      </c>
      <c r="K62" t="str">
        <f t="shared" si="1"/>
        <v xml:space="preserve">, </v>
      </c>
      <c r="L62" t="str">
        <f t="shared" si="2"/>
        <v>5.42 \</v>
      </c>
      <c r="M62" t="str">
        <f t="shared" si="3"/>
        <v>J7eq, 6ax, 5.42 \</v>
      </c>
    </row>
    <row r="63" spans="1:13" ht="17" x14ac:dyDescent="0.2">
      <c r="H63" s="1" t="s">
        <v>129</v>
      </c>
      <c r="I63" s="1" t="s">
        <v>119</v>
      </c>
      <c r="J63" t="str">
        <f t="shared" si="0"/>
        <v>J7eq, 6eq</v>
      </c>
      <c r="K63" t="str">
        <f t="shared" si="1"/>
        <v xml:space="preserve">, </v>
      </c>
      <c r="L63" t="str">
        <f t="shared" si="2"/>
        <v>2.45 \</v>
      </c>
      <c r="M63" t="str">
        <f t="shared" si="3"/>
        <v>J7eq, 6eq, 2.45 \</v>
      </c>
    </row>
    <row r="64" spans="1:13" ht="17" x14ac:dyDescent="0.2">
      <c r="A64" s="1">
        <v>17</v>
      </c>
      <c r="B64" s="1" t="s">
        <v>114</v>
      </c>
      <c r="C64" s="1" t="s">
        <v>115</v>
      </c>
      <c r="D64" s="1">
        <v>1</v>
      </c>
      <c r="E64" s="2">
        <v>44228</v>
      </c>
      <c r="F64" s="1">
        <v>1.5</v>
      </c>
      <c r="H64" s="1" t="s">
        <v>132</v>
      </c>
      <c r="I64" s="1" t="s">
        <v>36</v>
      </c>
      <c r="J64" t="str">
        <f t="shared" si="0"/>
        <v>J12eq, 12ax</v>
      </c>
      <c r="K64" t="str">
        <f t="shared" si="1"/>
        <v xml:space="preserve">, </v>
      </c>
      <c r="L64" t="str">
        <f t="shared" si="2"/>
        <v>13.01 \</v>
      </c>
      <c r="M64" t="str">
        <f t="shared" si="3"/>
        <v>J12eq, 12ax, 13.01 \</v>
      </c>
    </row>
    <row r="65" spans="1:13" ht="17" x14ac:dyDescent="0.2">
      <c r="H65" s="1" t="s">
        <v>133</v>
      </c>
      <c r="I65" s="1" t="s">
        <v>51</v>
      </c>
      <c r="J65" t="str">
        <f t="shared" si="0"/>
        <v>J12eq, 11ax</v>
      </c>
      <c r="K65" t="str">
        <f t="shared" si="1"/>
        <v xml:space="preserve">, </v>
      </c>
      <c r="L65" t="str">
        <f t="shared" si="2"/>
        <v>4.04 \</v>
      </c>
      <c r="M65" t="str">
        <f t="shared" si="3"/>
        <v>J12eq, 11ax, 4.04 \</v>
      </c>
    </row>
    <row r="66" spans="1:13" ht="17" x14ac:dyDescent="0.2">
      <c r="H66" s="1" t="s">
        <v>134</v>
      </c>
      <c r="I66" s="1" t="s">
        <v>135</v>
      </c>
      <c r="J66" t="str">
        <f t="shared" si="0"/>
        <v>J12eq, 11eq</v>
      </c>
      <c r="K66" t="str">
        <f t="shared" si="1"/>
        <v xml:space="preserve">, </v>
      </c>
      <c r="L66" t="str">
        <f t="shared" si="2"/>
        <v>2.74 \</v>
      </c>
      <c r="M66" t="str">
        <f t="shared" si="3"/>
        <v>J12eq, 11eq, 2.74 \</v>
      </c>
    </row>
    <row r="67" spans="1:13" ht="17" x14ac:dyDescent="0.2">
      <c r="H67" s="1" t="s">
        <v>138</v>
      </c>
      <c r="I67" s="1" t="s">
        <v>85</v>
      </c>
      <c r="J67" t="str">
        <f t="shared" si="0"/>
        <v>J1ax, 1eq</v>
      </c>
      <c r="K67" t="str">
        <f t="shared" si="1"/>
        <v xml:space="preserve">, </v>
      </c>
      <c r="L67" t="str">
        <f t="shared" si="2"/>
        <v>-13.39 \</v>
      </c>
      <c r="M67" t="str">
        <f t="shared" si="3"/>
        <v>J1ax, 1eq, -13.39 \</v>
      </c>
    </row>
    <row r="68" spans="1:13" ht="17" x14ac:dyDescent="0.2">
      <c r="A68" s="1">
        <v>18</v>
      </c>
      <c r="B68" s="1" t="s">
        <v>120</v>
      </c>
      <c r="C68" s="1" t="s">
        <v>121</v>
      </c>
      <c r="D68" s="1">
        <v>1</v>
      </c>
      <c r="E68" s="2">
        <v>44228</v>
      </c>
      <c r="F68" s="1">
        <v>1.2</v>
      </c>
      <c r="H68" s="1" t="s">
        <v>139</v>
      </c>
      <c r="I68" s="1" t="s">
        <v>107</v>
      </c>
      <c r="J68" t="str">
        <f t="shared" si="0"/>
        <v>J1ax, 2ax</v>
      </c>
      <c r="K68" t="str">
        <f t="shared" si="1"/>
        <v xml:space="preserve">, </v>
      </c>
      <c r="L68" t="str">
        <f t="shared" si="2"/>
        <v>14.96 \</v>
      </c>
      <c r="M68" t="str">
        <f t="shared" si="3"/>
        <v>J1ax, 2ax, 14.96 \</v>
      </c>
    </row>
    <row r="69" spans="1:13" ht="17" x14ac:dyDescent="0.2">
      <c r="H69" s="1" t="s">
        <v>140</v>
      </c>
      <c r="I69" s="1" t="s">
        <v>113</v>
      </c>
      <c r="J69" t="str">
        <f t="shared" si="0"/>
        <v>J1ax, 2eq</v>
      </c>
      <c r="K69" t="str">
        <f t="shared" si="1"/>
        <v xml:space="preserve">, </v>
      </c>
      <c r="L69" t="str">
        <f t="shared" si="2"/>
        <v>4.41 \</v>
      </c>
      <c r="M69" t="str">
        <f t="shared" si="3"/>
        <v>J1ax, 2eq, 4.41 \</v>
      </c>
    </row>
    <row r="70" spans="1:13" ht="17" x14ac:dyDescent="0.2">
      <c r="H70" s="1" t="s">
        <v>144</v>
      </c>
      <c r="I70" s="1" t="s">
        <v>53</v>
      </c>
      <c r="J70" t="str">
        <f t="shared" ref="J70:J71" si="4">SUBSTITUTE(H70,"-",", ")</f>
        <v>J11eq, 11ax</v>
      </c>
      <c r="K70" t="str">
        <f t="shared" ref="K70:K71" si="5">", "</f>
        <v xml:space="preserve">, </v>
      </c>
      <c r="L70" t="str">
        <f t="shared" ref="L70:L71" si="6">SUBSTITUTE(I70,"Hz","\")</f>
        <v>13.70 \</v>
      </c>
      <c r="M70" t="str">
        <f t="shared" ref="M70:M71" si="7">CONCATENATE(J70,K70,L70)</f>
        <v>J11eq, 11ax, 13.70 \</v>
      </c>
    </row>
    <row r="71" spans="1:13" ht="17" x14ac:dyDescent="0.2">
      <c r="H71" s="1" t="s">
        <v>145</v>
      </c>
      <c r="I71" s="1" t="s">
        <v>135</v>
      </c>
      <c r="J71" t="str">
        <f t="shared" si="4"/>
        <v>J11eq, 12eq</v>
      </c>
      <c r="K71" t="str">
        <f t="shared" si="5"/>
        <v xml:space="preserve">, </v>
      </c>
      <c r="L71" t="str">
        <f t="shared" si="6"/>
        <v>2.74 \</v>
      </c>
      <c r="M71" t="str">
        <f t="shared" si="7"/>
        <v>J11eq, 12eq, 2.74 \</v>
      </c>
    </row>
    <row r="72" spans="1:13" ht="17" x14ac:dyDescent="0.2">
      <c r="A72" s="1">
        <v>19</v>
      </c>
      <c r="B72" s="1" t="s">
        <v>125</v>
      </c>
      <c r="C72" s="1" t="s">
        <v>55</v>
      </c>
      <c r="D72" s="1">
        <v>1</v>
      </c>
      <c r="E72" s="2">
        <v>44228</v>
      </c>
      <c r="F72" s="1">
        <v>1.5</v>
      </c>
    </row>
    <row r="77" spans="1:13" ht="17" x14ac:dyDescent="0.2">
      <c r="A77" s="1">
        <v>20</v>
      </c>
      <c r="B77" s="1" t="s">
        <v>130</v>
      </c>
      <c r="C77" s="1" t="s">
        <v>131</v>
      </c>
      <c r="D77" s="1">
        <v>1</v>
      </c>
      <c r="E77" s="2">
        <v>44228</v>
      </c>
      <c r="F77" s="1">
        <v>1.5</v>
      </c>
    </row>
    <row r="81" spans="1:7" ht="17" x14ac:dyDescent="0.2">
      <c r="A81" s="1">
        <v>21</v>
      </c>
      <c r="B81" s="1" t="s">
        <v>136</v>
      </c>
      <c r="C81" s="1" t="s">
        <v>137</v>
      </c>
      <c r="D81" s="1">
        <v>1</v>
      </c>
      <c r="E81" s="2">
        <v>44228</v>
      </c>
      <c r="F81" s="1">
        <v>1.5</v>
      </c>
    </row>
    <row r="85" spans="1:7" ht="17" x14ac:dyDescent="0.2">
      <c r="A85" s="1">
        <v>22</v>
      </c>
      <c r="B85" s="1" t="s">
        <v>141</v>
      </c>
      <c r="C85" s="1" t="s">
        <v>142</v>
      </c>
      <c r="D85" s="1">
        <v>1</v>
      </c>
      <c r="E85" s="2">
        <v>44228</v>
      </c>
      <c r="F85" s="1">
        <v>1.2</v>
      </c>
      <c r="G85" s="1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2021-12-17T10:11:57Z</dcterms:created>
  <dcterms:modified xsi:type="dcterms:W3CDTF">2021-12-17T10:24:50Z</dcterms:modified>
</cp:coreProperties>
</file>