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roux\Documents\Jonathan\Post-doc\SPHINx\HospiCoV\data-raw\"/>
    </mc:Choice>
  </mc:AlternateContent>
  <bookViews>
    <workbookView xWindow="0" yWindow="0" windowWidth="16380" windowHeight="8190" tabRatio="500"/>
  </bookViews>
  <sheets>
    <sheet name="TimeSeries Cases" sheetId="1" r:id="rId1"/>
    <sheet name="REA" sheetId="2" r:id="rId2"/>
    <sheet name="TimeSeries Rea" sheetId="3" r:id="rId3"/>
    <sheet name="HopitauxIdF" sheetId="4" r:id="rId4"/>
    <sheet name="Proportion of cases" sheetId="5" r:id="rId5"/>
    <sheet name="French population" sheetId="6" r:id="rId6"/>
    <sheet name="Chinese population" sheetId="7" r:id="rId7"/>
  </sheets>
  <definedNames>
    <definedName name="_xlnm._FilterDatabase" localSheetId="6" hidden="1">'Chinese population'!$A$1:$H$1099</definedName>
    <definedName name="_xlnm._FilterDatabase" localSheetId="5" hidden="1">'French population'!$A$1:$J$367</definedName>
    <definedName name="UNdata_Export_20200308_204223770" localSheetId="6">'Chinese population'!$A$1:$H$1103</definedName>
    <definedName name="UNdata_Export_20200308_205318956_1" localSheetId="5">'French population'!$A$1:$J$370</definedName>
  </definedName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P55" i="1" l="1"/>
  <c r="F14" i="5"/>
  <c r="D9" i="5" s="1"/>
  <c r="E9" i="5" s="1"/>
  <c r="J9" i="5" s="1"/>
  <c r="H10" i="5"/>
  <c r="I10" i="5" s="1"/>
  <c r="F10" i="5"/>
  <c r="G10" i="5" s="1"/>
  <c r="H9" i="5"/>
  <c r="I9" i="5" s="1"/>
  <c r="F9" i="5"/>
  <c r="G9" i="5" s="1"/>
  <c r="H8" i="5"/>
  <c r="I8" i="5" s="1"/>
  <c r="F8" i="5"/>
  <c r="G8" i="5" s="1"/>
  <c r="D8" i="5"/>
  <c r="E8" i="5" s="1"/>
  <c r="J8" i="5" s="1"/>
  <c r="H7" i="5"/>
  <c r="I7" i="5" s="1"/>
  <c r="F7" i="5"/>
  <c r="G7" i="5" s="1"/>
  <c r="D7" i="5"/>
  <c r="E7" i="5" s="1"/>
  <c r="J7" i="5" s="1"/>
  <c r="H6" i="5"/>
  <c r="I6" i="5" s="1"/>
  <c r="F6" i="5"/>
  <c r="G6" i="5" s="1"/>
  <c r="D6" i="5"/>
  <c r="E6" i="5" s="1"/>
  <c r="J6" i="5" s="1"/>
  <c r="I5" i="5"/>
  <c r="H5" i="5"/>
  <c r="F5" i="5"/>
  <c r="G5" i="5" s="1"/>
  <c r="D5" i="5"/>
  <c r="E5" i="5" s="1"/>
  <c r="J5" i="5" s="1"/>
  <c r="A5" i="5"/>
  <c r="A6" i="5" s="1"/>
  <c r="H4" i="5"/>
  <c r="I4" i="5" s="1"/>
  <c r="G4" i="5"/>
  <c r="F4" i="5"/>
  <c r="D4" i="5"/>
  <c r="E4" i="5" s="1"/>
  <c r="J4" i="5" s="1"/>
  <c r="A4" i="5"/>
  <c r="B4" i="5" s="1"/>
  <c r="H3" i="5"/>
  <c r="I3" i="5" s="1"/>
  <c r="F3" i="5"/>
  <c r="G3" i="5" s="1"/>
  <c r="E3" i="5"/>
  <c r="J3" i="5" s="1"/>
  <c r="D3" i="5"/>
  <c r="A3" i="5"/>
  <c r="B3" i="5" s="1"/>
  <c r="H2" i="5"/>
  <c r="I2" i="5" s="1"/>
  <c r="F2" i="5"/>
  <c r="G2" i="5" s="1"/>
  <c r="D2" i="5"/>
  <c r="E2" i="5" s="1"/>
  <c r="J2" i="5" s="1"/>
  <c r="B2" i="5"/>
  <c r="P2" i="2"/>
  <c r="P54" i="1"/>
  <c r="P53" i="1"/>
  <c r="P52" i="1"/>
  <c r="P51" i="1"/>
  <c r="P50" i="1"/>
  <c r="P49" i="1"/>
  <c r="P48" i="1"/>
  <c r="P47" i="1"/>
  <c r="P46" i="1"/>
  <c r="P45" i="1"/>
  <c r="P44" i="1"/>
  <c r="B6" i="5" l="1"/>
  <c r="A7" i="5"/>
  <c r="B5" i="5"/>
  <c r="D10" i="5"/>
  <c r="E10" i="5" s="1"/>
  <c r="J10" i="5" s="1"/>
  <c r="K10" i="5" s="1"/>
  <c r="K9" i="5" l="1"/>
  <c r="K3" i="5"/>
  <c r="K5" i="5"/>
  <c r="A8" i="5"/>
  <c r="K8" i="5"/>
  <c r="K2" i="5"/>
  <c r="K4" i="5"/>
  <c r="K7" i="5"/>
  <c r="K6" i="5"/>
  <c r="A9" i="5" l="1"/>
  <c r="B7" i="5"/>
  <c r="A10" i="5" l="1"/>
  <c r="B9" i="5" s="1"/>
  <c r="B8" i="5"/>
</calcChain>
</file>

<file path=xl/sharedStrings.xml><?xml version="1.0" encoding="utf-8"?>
<sst xmlns="http://schemas.openxmlformats.org/spreadsheetml/2006/main" count="6771" uniqueCount="194">
  <si>
    <t>Country/Region</t>
  </si>
  <si>
    <t>France</t>
  </si>
  <si>
    <t>Auvergne-Rhone-Alpes</t>
  </si>
  <si>
    <t>Bourgogne-Franche-Comte</t>
  </si>
  <si>
    <t>Bretagne</t>
  </si>
  <si>
    <t xml:space="preserve">Centre-Val de Loire </t>
  </si>
  <si>
    <t>Corse</t>
  </si>
  <si>
    <t>Grand-Est</t>
  </si>
  <si>
    <t>Hauts-de-France</t>
  </si>
  <si>
    <t>Ile-de-France</t>
  </si>
  <si>
    <t>Normandie</t>
  </si>
  <si>
    <t>Nouvelle-Aquitaine</t>
  </si>
  <si>
    <t>Occitanie</t>
  </si>
  <si>
    <t>Pays de la Loire</t>
  </si>
  <si>
    <t>PACA</t>
  </si>
  <si>
    <t>Metropole</t>
  </si>
  <si>
    <t>capacity_rea</t>
  </si>
  <si>
    <t>Auvergne-Rhône-Alpes</t>
  </si>
  <si>
    <t>Bourgogne-Franche-Comté</t>
  </si>
  <si>
    <t>Grand Est</t>
  </si>
  <si>
    <t>Provence-Alpes-Côte d’Azur</t>
  </si>
  <si>
    <r>
      <rPr>
        <b/>
        <sz val="12"/>
        <color rgb="FF000000"/>
        <rFont val="Arial"/>
        <family val="2"/>
        <charset val="1"/>
      </rPr>
      <t>Niveau</t>
    </r>
    <r>
      <rPr>
        <sz val="12"/>
        <color rgb="FF000000"/>
        <rFont val="Arial"/>
        <family val="2"/>
        <charset val="1"/>
      </rPr>
      <t xml:space="preserve"> </t>
    </r>
    <r>
      <rPr>
        <b/>
        <sz val="12"/>
        <color rgb="FF000000"/>
        <rFont val="Arial"/>
        <family val="2"/>
        <charset val="1"/>
      </rPr>
      <t>COVID-</t>
    </r>
  </si>
  <si>
    <t>BIS</t>
  </si>
  <si>
    <t>dep</t>
  </si>
  <si>
    <t>GROUPE</t>
  </si>
  <si>
    <t>RS</t>
  </si>
  <si>
    <t>Capacité totale rea</t>
  </si>
  <si>
    <t>chambre seule rea</t>
  </si>
  <si>
    <t>chambres à pression négative rea</t>
  </si>
  <si>
    <t>Capacité totales sc</t>
  </si>
  <si>
    <t>Chambre seule sc</t>
  </si>
  <si>
    <t>chambres à pression négative sc</t>
  </si>
  <si>
    <t>AP-HP</t>
  </si>
  <si>
    <t>AP-HP Bichat</t>
  </si>
  <si>
    <t>AP-HP Pitié-Salpêtrière</t>
  </si>
  <si>
    <t>SSA</t>
  </si>
  <si>
    <t>HIA Bégin</t>
  </si>
  <si>
    <t>AP-HP Necker-Enfants malades</t>
  </si>
  <si>
    <t>AP-HP Henri Mondor</t>
  </si>
  <si>
    <t>AP-HP Bicêtre</t>
  </si>
  <si>
    <t>GHT SUD 77</t>
  </si>
  <si>
    <t>GHSIF</t>
  </si>
  <si>
    <t>AP-HP Avicenne</t>
  </si>
  <si>
    <t>GHT IDF SUD</t>
  </si>
  <si>
    <t>CH Sud Francilien</t>
  </si>
  <si>
    <t>GHT 78 SUD</t>
  </si>
  <si>
    <t>CH André Mignot</t>
  </si>
  <si>
    <t>GHT NOVO</t>
  </si>
  <si>
    <t>CHR René Dubos</t>
  </si>
  <si>
    <t>AP-HP Saint-Antoine</t>
  </si>
  <si>
    <t>AP-HP Cochin</t>
  </si>
  <si>
    <t>GHT 78 NORD</t>
  </si>
  <si>
    <t>CH François Quesnay</t>
  </si>
  <si>
    <t>AP-HP Saint-Louis</t>
  </si>
  <si>
    <t>GHT SUD 95 NORD 92</t>
  </si>
  <si>
    <t>Hôpital Max Fourestier (CASH)</t>
  </si>
  <si>
    <t>GHT PDF</t>
  </si>
  <si>
    <t>CH de Saint-Denis</t>
  </si>
  <si>
    <t>GHT 94 EST</t>
  </si>
  <si>
    <t>CHI Villeneuve-Saint-Georges</t>
  </si>
  <si>
    <t>CHI Poissy Saint-Germain-en-Laye</t>
  </si>
  <si>
    <t>HIA PERCY</t>
  </si>
  <si>
    <t>AP-HP Raymond Poincaré</t>
  </si>
  <si>
    <t>AP-HP Antoine Béclère</t>
  </si>
  <si>
    <t>GHEM Simone Veil</t>
  </si>
  <si>
    <t>AP-HP Tenon</t>
  </si>
  <si>
    <t>GHEF</t>
  </si>
  <si>
    <t>C.H. DE MEAUX</t>
  </si>
  <si>
    <t>Jean Verdier</t>
  </si>
  <si>
    <t>Antoine Béclère</t>
  </si>
  <si>
    <t>Ambroise Paré</t>
  </si>
  <si>
    <t>Beaujon</t>
  </si>
  <si>
    <t>Louis Mourier</t>
  </si>
  <si>
    <t>Lariboisière</t>
  </si>
  <si>
    <t>HEGP</t>
  </si>
  <si>
    <t>CENTRE HOSPITALIER DU SUD SEINE ET MARNE - CH DE MONTEREAU</t>
  </si>
  <si>
    <t>GHT SUD 78</t>
  </si>
  <si>
    <t>CENTRE HOSPITALIER DU SUD SEINE ET MARNE - CH DE NEMOURS</t>
  </si>
  <si>
    <t>GHT SUD 79</t>
  </si>
  <si>
    <t>CENTRE HOSPITALIER DU SUD SEINE ET MARNE - CH DE FONTAINEBLEAU</t>
  </si>
  <si>
    <t>GHT EST SEINE ET</t>
  </si>
  <si>
    <t>CTRE.HOSPITALIER LEON BINET DE PROVINS</t>
  </si>
  <si>
    <t>RAMSAY</t>
  </si>
  <si>
    <t>HOPITAL PRIVE DE MARNE CHANTEREINE</t>
  </si>
  <si>
    <t>CLINIQUE MEDICO-CHIRURG. LES FONTAINES</t>
  </si>
  <si>
    <t>CLINIQUE DE TOURNAN</t>
  </si>
  <si>
    <t>CHI DE MEULAN / LES MUREAUX</t>
  </si>
  <si>
    <t>CENTRE HOSPITALIER DE RAMBOUILLET</t>
  </si>
  <si>
    <t>VIVALTO</t>
  </si>
  <si>
    <t>POLYCLINIQUE DE MAISONS LAFFITTE (EX CENTRE HOSPITALIER DES COURSES)</t>
  </si>
  <si>
    <t>HOP PRIVE DE VERSAILLES FRANCISCAINES</t>
  </si>
  <si>
    <t>HOPITAL PRIVE DE PARLY II</t>
  </si>
  <si>
    <t>CENTRE HOSPITALIER PRIVE DE L&amp;apos;EUROPE</t>
  </si>
  <si>
    <t>HOPITAL PRIVE DE L&amp;apos;OUEST PARISIEN (HPOP)</t>
  </si>
  <si>
    <t>CENTRE HOSP. PRIVE DU MONTGARDE</t>
  </si>
  <si>
    <t>GHT NORD ESSONNE</t>
  </si>
  <si>
    <t>GHNE - CH DES DEUX VALLEES SITE LONGJUMEAU</t>
  </si>
  <si>
    <t>GHNE - CENTRE HOSPITALIER D&amp;apos;ORSAY</t>
  </si>
  <si>
    <t>GHNE - CH DES DEUX VALLEES SITE JUVISY</t>
  </si>
  <si>
    <t>CH SUD ESSONNE (CHSE) DOURDAN - ETAMPES SITE ETAMPES</t>
  </si>
  <si>
    <t>CH SUD ESSONNE (CHSE) DOURDAN - ETAMPES SITE DOURDAN</t>
  </si>
  <si>
    <t>CENTRE HOSPITALIER D&amp;apos;ARPAJON</t>
  </si>
  <si>
    <t>CMCO D&amp;apos; EVRY</t>
  </si>
  <si>
    <t>HOPITAL PRIVE JACQUES CARTIER</t>
  </si>
  <si>
    <t>HOPITAL PRIVE DU VAL D&amp;apos;YERRES</t>
  </si>
  <si>
    <t>HOPITAL PRIVE CLAUDE GALIEN</t>
  </si>
  <si>
    <t>GHT HAUTS DE SEINE</t>
  </si>
  <si>
    <t>CH DES QUATRE VILLES SITE SITE SAINT-CLOUD</t>
  </si>
  <si>
    <t>CH RIVES DE SEINE (SITE DE NEUILLY SUR SEINE )</t>
  </si>
  <si>
    <t>ESPIC</t>
  </si>
  <si>
    <t>IHFB - SITE KLEBER</t>
  </si>
  <si>
    <t>HOPITAL FOCH</t>
  </si>
  <si>
    <t>HOPITAL PRIVE D&amp;apos;ANTONY</t>
  </si>
  <si>
    <t>POLE DE SANTE DU PLATEAU SITE DE MEUDON</t>
  </si>
  <si>
    <t>GHT GPNE</t>
  </si>
  <si>
    <t>GHI LE RAINCY-MONTFERMEIL</t>
  </si>
  <si>
    <t>CTRE HOSP INTERCOMM ANDRE GREGOIRE</t>
  </si>
  <si>
    <t>CHI ROBERT BALLANGER</t>
  </si>
  <si>
    <t>HOPITAL EUROPEEN LA ROSERAIE</t>
  </si>
  <si>
    <t>HOPITAL PRIVE DE L&amp;apos;EST PARISIEN CLINIQUE D&amp;apos;AULNAY (HPEP)</t>
  </si>
  <si>
    <t>CENTRE MEDICO CHIRURGICAL FLOREAL</t>
  </si>
  <si>
    <t>HOPITAL PRIVE DE LA SEINE SAINT DENIS</t>
  </si>
  <si>
    <t>CLINIQUE DE L&amp;apos;ESTREE</t>
  </si>
  <si>
    <t>HOPITAL PRIVE DU VERT GALANT</t>
  </si>
  <si>
    <t>CHI DE CRETEIL (CHIC)</t>
  </si>
  <si>
    <t>HOPITAL SAINT-CAMILLE - BRY S/M</t>
  </si>
  <si>
    <t>HÔPITAL PRIVÉ PAUL D&amp;apos;EGINE</t>
  </si>
  <si>
    <t>HOPITAL PRIVE ARMAND BRILLARD</t>
  </si>
  <si>
    <t>HOPITAL PRIVE DE THIAIS</t>
  </si>
  <si>
    <t>HOPTIAL PRIVE DE VITRY SITE PASTEUR</t>
  </si>
  <si>
    <t>CENTRE HOSPITALIER VICTOR DUPOUY</t>
  </si>
  <si>
    <t>C.H. EAUBONNE MONTMORENCY-SIMONE VEIL SITE EAUBONNE</t>
  </si>
  <si>
    <t>CENTRE HOSPITALIER DE GONESSE</t>
  </si>
  <si>
    <t>GHI DU VEXIN - SITE MAGNY</t>
  </si>
  <si>
    <t>GH CARNELLE-PORTES OISE SITE FRITSCHI SITE DR JACQUES FRITSCHI (CHIPO)</t>
  </si>
  <si>
    <t>CHP SAINTE-MARIE</t>
  </si>
  <si>
    <t>HOPITAL PRIVE NORD PARISIEN</t>
  </si>
  <si>
    <t>CAPIO</t>
  </si>
  <si>
    <t>CLINIQUE CLAUDE BERNARD</t>
  </si>
  <si>
    <t>TROUSSEAU</t>
  </si>
  <si>
    <t>ROBERT DEBRE</t>
  </si>
  <si>
    <t>Cases proportion</t>
  </si>
  <si>
    <t>China population</t>
  </si>
  <si>
    <t>French population</t>
  </si>
  <si>
    <t>Expected proportion in France</t>
  </si>
  <si>
    <t>80P</t>
  </si>
  <si>
    <t>China</t>
  </si>
  <si>
    <t>Total</t>
  </si>
  <si>
    <t>0 - 4</t>
  </si>
  <si>
    <t>5-9</t>
  </si>
  <si>
    <t>10-14</t>
  </si>
  <si>
    <t>15 - 19</t>
  </si>
  <si>
    <t>20 - 24</t>
  </si>
  <si>
    <t>25 - 29</t>
  </si>
  <si>
    <t>30 - 34</t>
  </si>
  <si>
    <t>35 - 39</t>
  </si>
  <si>
    <t>40 - 44</t>
  </si>
  <si>
    <t>45 - 49</t>
  </si>
  <si>
    <t>50 - 54</t>
  </si>
  <si>
    <t>55 - 59</t>
  </si>
  <si>
    <t>60 - 64</t>
  </si>
  <si>
    <t>65 - 69</t>
  </si>
  <si>
    <t>70 - 74</t>
  </si>
  <si>
    <t>75 - 79</t>
  </si>
  <si>
    <t>80 - 84</t>
  </si>
  <si>
    <t>85 - 89</t>
  </si>
  <si>
    <t>90 - 94</t>
  </si>
  <si>
    <t>95 - 99</t>
  </si>
  <si>
    <t>95 +</t>
  </si>
  <si>
    <t>100 +</t>
  </si>
  <si>
    <t>Country or Area</t>
  </si>
  <si>
    <t>Year</t>
  </si>
  <si>
    <t>Area</t>
  </si>
  <si>
    <t>Sex</t>
  </si>
  <si>
    <t>Age</t>
  </si>
  <si>
    <t>Record Type</t>
  </si>
  <si>
    <t>Reliability</t>
  </si>
  <si>
    <t>Source Year</t>
  </si>
  <si>
    <t>Value</t>
  </si>
  <si>
    <t>Value Footnotes</t>
  </si>
  <si>
    <t>Both Sexes</t>
  </si>
  <si>
    <t>Estimate - de jure</t>
  </si>
  <si>
    <t>Provisional figure</t>
  </si>
  <si>
    <t>99 +</t>
  </si>
  <si>
    <t>Male</t>
  </si>
  <si>
    <t>Female</t>
  </si>
  <si>
    <t>footnoteSeqID</t>
  </si>
  <si>
    <t>Footnote</t>
  </si>
  <si>
    <t>Excluding diplomatic personnel outside the country and including members of alien armed forces not living in military camps and foreign diplomatic personnel not living in embassies or consulates.</t>
  </si>
  <si>
    <t>1,2</t>
  </si>
  <si>
    <t>Urban</t>
  </si>
  <si>
    <t>Rural</t>
  </si>
  <si>
    <t>For statistical purposes, the data for China do not include those for the Hong Kong Special Administrative Region (Hong Kong SAR), Macao Special Administrative Region (Macao SAR) and Taiwan province of China.</t>
  </si>
  <si>
    <t>Data exclude 2.3 million servicemen, 4.65 million persons with permanent resident status difficult to define, and 0.12 per cent undercount based on the post enumeration 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</si>
</sst>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yyyy"/>
    <numFmt numFmtId="165" formatCode="d\-mmm"/>
  </numFmts>
  <fonts count="11" x14ac:knownFonts="1">
    <font>
      <sz val="12"/>
      <color rgb="FF000000"/>
      <name val="Calibri"/>
      <family val="2"/>
      <charset val="1"/>
    </font>
    <font>
      <sz val="12"/>
      <color rgb="FF24292E"/>
      <name val="Arial"/>
      <family val="2"/>
      <charset val="1"/>
    </font>
    <font>
      <b/>
      <sz val="14"/>
      <color rgb="FF24292E"/>
      <name val="Arial"/>
      <family val="2"/>
      <charset val="1"/>
    </font>
    <font>
      <b/>
      <sz val="14"/>
      <color rgb="FF000000"/>
      <name val="Arial"/>
      <family val="2"/>
      <charset val="1"/>
    </font>
    <font>
      <sz val="12"/>
      <color rgb="FF000000"/>
      <name val="Arial"/>
      <family val="2"/>
      <charset val="1"/>
    </font>
    <font>
      <sz val="14"/>
      <color rgb="FF000000"/>
      <name val="Arial"/>
      <family val="2"/>
      <charset val="1"/>
    </font>
    <font>
      <b/>
      <sz val="12"/>
      <color rgb="FF000000"/>
      <name val="Arial"/>
      <family val="2"/>
      <charset val="1"/>
    </font>
    <font>
      <sz val="10"/>
      <color rgb="FF000000"/>
      <name val="Calibri"/>
      <family val="2"/>
      <charset val="1"/>
    </font>
    <font>
      <sz val="12"/>
      <color rgb="FF0D0D0D"/>
      <name val="Arial"/>
      <family val="2"/>
      <charset val="1"/>
    </font>
    <font>
      <b/>
      <sz val="12"/>
      <color rgb="FF000000"/>
      <name val="Calibri"/>
      <family val="2"/>
      <charset val="1"/>
    </font>
    <font>
      <sz val="12"/>
      <color rgb="FF000000"/>
      <name val="Calibri"/>
      <family val="2"/>
      <charset val="1"/>
    </font>
  </fonts>
  <fills count="6">
    <fill>
      <patternFill patternType="none"/>
    </fill>
    <fill>
      <patternFill patternType="gray125"/>
    </fill>
    <fill>
      <patternFill patternType="solid">
        <fgColor rgb="FFF4B083"/>
        <bgColor rgb="FFF7CAAC"/>
      </patternFill>
    </fill>
    <fill>
      <patternFill patternType="solid">
        <fgColor rgb="FFF7CAAC"/>
        <bgColor rgb="FFF4B083"/>
      </patternFill>
    </fill>
    <fill>
      <patternFill patternType="solid">
        <fgColor rgb="FFFBE4D5"/>
        <bgColor rgb="FFF7CAAC"/>
      </patternFill>
    </fill>
    <fill>
      <patternFill patternType="solid">
        <fgColor rgb="FFC5E0B4"/>
        <bgColor rgb="FFCCFFCC"/>
      </patternFill>
    </fill>
  </fills>
  <borders count="1">
    <border>
      <left/>
      <right/>
      <top/>
      <bottom/>
      <diagonal/>
    </border>
  </borders>
  <cellStyleXfs count="2">
    <xf numFmtId="0" fontId="0" fillId="0" borderId="0"/>
    <xf numFmtId="9" fontId="10" fillId="0" borderId="0" applyBorder="0" applyProtection="0"/>
  </cellStyleXfs>
  <cellXfs count="24">
    <xf numFmtId="0" fontId="0" fillId="0" borderId="0" xfId="0"/>
    <xf numFmtId="0" fontId="1" fillId="0" borderId="0" xfId="0" applyFont="1"/>
    <xf numFmtId="0" fontId="2" fillId="0" borderId="0" xfId="0" applyFont="1" applyAlignment="1">
      <alignment textRotation="45"/>
    </xf>
    <xf numFmtId="0" fontId="3" fillId="0" borderId="0" xfId="0" applyFont="1" applyAlignment="1">
      <alignment textRotation="45"/>
    </xf>
    <xf numFmtId="164" fontId="1" fillId="0" borderId="0" xfId="0" applyNumberFormat="1" applyFont="1"/>
    <xf numFmtId="0" fontId="4" fillId="0" borderId="0" xfId="0" applyFont="1"/>
    <xf numFmtId="0" fontId="5" fillId="0" borderId="0" xfId="0" applyFont="1"/>
    <xf numFmtId="0" fontId="6" fillId="0" borderId="0" xfId="0" applyFont="1" applyAlignment="1">
      <alignment textRotation="45"/>
    </xf>
    <xf numFmtId="0" fontId="6" fillId="0" borderId="0" xfId="0" applyFont="1" applyAlignment="1">
      <alignment textRotation="45" wrapText="1"/>
    </xf>
    <xf numFmtId="0" fontId="4" fillId="2" borderId="0" xfId="0" applyFont="1" applyFill="1" applyBorder="1" applyAlignment="1">
      <alignment horizontal="center" vertical="center" wrapText="1"/>
    </xf>
    <xf numFmtId="0" fontId="7"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7" fillId="3" borderId="0" xfId="0" applyFont="1" applyFill="1" applyBorder="1" applyAlignment="1">
      <alignment horizontal="center" vertical="center" wrapText="1"/>
    </xf>
    <xf numFmtId="0" fontId="4" fillId="4" borderId="0" xfId="0" applyFont="1" applyFill="1" applyBorder="1" applyAlignment="1">
      <alignment horizontal="center" vertical="center" wrapText="1"/>
    </xf>
    <xf numFmtId="0" fontId="8" fillId="0" borderId="0" xfId="0" applyFont="1"/>
    <xf numFmtId="0" fontId="8" fillId="4" borderId="0" xfId="0" applyFont="1" applyFill="1" applyBorder="1" applyAlignment="1">
      <alignment horizontal="center" vertical="center" wrapText="1"/>
    </xf>
    <xf numFmtId="0" fontId="9" fillId="5" borderId="0" xfId="0" applyFont="1" applyFill="1"/>
    <xf numFmtId="10" fontId="0" fillId="0" borderId="0" xfId="0" applyNumberFormat="1"/>
    <xf numFmtId="10" fontId="0" fillId="0" borderId="0" xfId="1" applyNumberFormat="1" applyFont="1" applyBorder="1" applyAlignment="1" applyProtection="1"/>
    <xf numFmtId="10" fontId="0" fillId="5" borderId="0" xfId="1" applyNumberFormat="1" applyFont="1" applyFill="1" applyBorder="1" applyAlignment="1" applyProtection="1"/>
    <xf numFmtId="9" fontId="0" fillId="0" borderId="0" xfId="0" applyNumberFormat="1"/>
    <xf numFmtId="165" fontId="0" fillId="0" borderId="0" xfId="0" applyNumberFormat="1" applyFont="1"/>
    <xf numFmtId="17" fontId="0" fillId="0" borderId="0" xfId="0" applyNumberFormat="1" applyFont="1"/>
    <xf numFmtId="0" fontId="0" fillId="0" borderId="0" xfId="0" applyFont="1"/>
  </cellXfs>
  <cellStyles count="2">
    <cellStyle name="Normal" xfId="0" builtinId="0"/>
    <cellStyle name="Pourcentage"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BE4D5"/>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4B083"/>
      <rgbColor rgb="FFCC99FF"/>
      <rgbColor rgb="FFF7CAAC"/>
      <rgbColor rgb="FF3366FF"/>
      <rgbColor rgb="FF33CCCC"/>
      <rgbColor rgb="FF99CC00"/>
      <rgbColor rgb="FFFFCC00"/>
      <rgbColor rgb="FFFF9900"/>
      <rgbColor rgb="FFFF6600"/>
      <rgbColor rgb="FF666699"/>
      <rgbColor rgb="FF969696"/>
      <rgbColor rgb="FF003366"/>
      <rgbColor rgb="FF339966"/>
      <rgbColor rgb="FF0D0D0D"/>
      <rgbColor rgb="FF333300"/>
      <rgbColor rgb="FF993300"/>
      <rgbColor rgb="FF993366"/>
      <rgbColor rgb="FF333399"/>
      <rgbColor rgb="FF24292E"/>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55"/>
  <sheetViews>
    <sheetView tabSelected="1" topLeftCell="B1" zoomScaleNormal="100" workbookViewId="0">
      <pane ySplit="1" topLeftCell="A46" activePane="bottomLeft" state="frozen"/>
      <selection activeCell="K1" sqref="K1"/>
      <selection pane="bottomLeft" activeCell="P56" sqref="P56"/>
    </sheetView>
  </sheetViews>
  <sheetFormatPr baseColWidth="10" defaultColWidth="9" defaultRowHeight="15.75" x14ac:dyDescent="0.25"/>
  <cols>
    <col min="1" max="1" width="31.5" customWidth="1"/>
    <col min="2" max="1025" width="10.5" customWidth="1"/>
  </cols>
  <sheetData>
    <row r="1" spans="1:65" ht="151.5" x14ac:dyDescent="0.25">
      <c r="A1" s="1"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row>
    <row r="2" spans="1:65" x14ac:dyDescent="0.25">
      <c r="A2" s="4">
        <v>43852</v>
      </c>
      <c r="B2" s="1">
        <v>0</v>
      </c>
      <c r="C2" s="5"/>
      <c r="D2" s="5"/>
      <c r="E2" s="5"/>
      <c r="F2" s="5"/>
      <c r="G2" s="5"/>
      <c r="H2" s="5"/>
      <c r="I2" s="5"/>
      <c r="J2" s="5"/>
      <c r="K2" s="5"/>
      <c r="L2" s="5"/>
      <c r="M2" s="5"/>
      <c r="N2" s="5"/>
      <c r="O2" s="5"/>
    </row>
    <row r="3" spans="1:65" x14ac:dyDescent="0.25">
      <c r="A3" s="4">
        <v>43853</v>
      </c>
      <c r="B3" s="1">
        <v>0</v>
      </c>
      <c r="C3" s="5"/>
      <c r="D3" s="5"/>
      <c r="E3" s="5"/>
      <c r="F3" s="5"/>
      <c r="G3" s="5"/>
      <c r="H3" s="5"/>
      <c r="I3" s="5"/>
      <c r="J3" s="5">
        <v>1</v>
      </c>
      <c r="K3" s="5"/>
      <c r="L3" s="5"/>
      <c r="M3" s="5"/>
      <c r="N3" s="5"/>
      <c r="O3" s="5"/>
    </row>
    <row r="4" spans="1:65" x14ac:dyDescent="0.25">
      <c r="A4" s="4">
        <v>43854</v>
      </c>
      <c r="B4" s="1">
        <v>2</v>
      </c>
      <c r="C4" s="5"/>
      <c r="D4" s="5"/>
      <c r="E4" s="5"/>
      <c r="F4" s="5"/>
      <c r="G4" s="5"/>
      <c r="H4" s="5"/>
      <c r="I4" s="5"/>
      <c r="J4" s="5"/>
      <c r="K4" s="5"/>
      <c r="L4" s="5">
        <v>1</v>
      </c>
      <c r="M4" s="5"/>
      <c r="N4" s="5"/>
      <c r="O4" s="5"/>
    </row>
    <row r="5" spans="1:65" x14ac:dyDescent="0.25">
      <c r="A5" s="4">
        <v>43855</v>
      </c>
      <c r="B5" s="1">
        <v>3</v>
      </c>
      <c r="C5" s="5"/>
      <c r="D5" s="5"/>
      <c r="E5" s="5"/>
      <c r="F5" s="5"/>
      <c r="G5" s="5"/>
      <c r="H5" s="5"/>
      <c r="I5" s="5"/>
      <c r="J5" s="5"/>
      <c r="K5" s="5"/>
      <c r="L5" s="5"/>
      <c r="M5" s="5"/>
      <c r="N5" s="5"/>
      <c r="O5" s="5"/>
    </row>
    <row r="6" spans="1:65" x14ac:dyDescent="0.25">
      <c r="A6" s="4">
        <v>43856</v>
      </c>
      <c r="B6" s="1">
        <v>3</v>
      </c>
      <c r="C6" s="5"/>
      <c r="D6" s="5"/>
      <c r="E6" s="5"/>
      <c r="F6" s="5"/>
      <c r="G6" s="5"/>
      <c r="H6" s="5"/>
      <c r="I6" s="5"/>
      <c r="J6" s="5"/>
      <c r="K6" s="5"/>
      <c r="L6" s="5"/>
      <c r="M6" s="5"/>
      <c r="N6" s="5"/>
      <c r="O6" s="5"/>
      <c r="Q6" s="1"/>
      <c r="R6" s="1"/>
      <c r="S6" s="1"/>
      <c r="T6" s="1"/>
      <c r="U6" s="1"/>
      <c r="V6" s="1"/>
      <c r="W6" s="1"/>
      <c r="X6" s="1"/>
      <c r="Y6" s="1"/>
      <c r="Z6" s="1"/>
      <c r="AA6" s="1"/>
      <c r="AB6" s="4"/>
      <c r="AC6" s="4"/>
      <c r="AD6" s="4"/>
      <c r="AE6" s="4"/>
      <c r="AF6" s="4"/>
      <c r="AG6" s="4"/>
      <c r="AH6" s="4"/>
      <c r="AI6" s="4"/>
      <c r="AJ6" s="4"/>
      <c r="AK6" s="4"/>
      <c r="AL6" s="4"/>
      <c r="AM6" s="4"/>
      <c r="AN6" s="1"/>
      <c r="AO6" s="1"/>
      <c r="AP6" s="1"/>
      <c r="AQ6" s="1"/>
      <c r="AR6" s="1"/>
      <c r="AS6" s="1"/>
      <c r="AT6" s="1"/>
      <c r="AU6" s="1"/>
      <c r="AV6" s="1"/>
      <c r="AW6" s="1"/>
      <c r="AX6" s="1"/>
      <c r="AY6" s="1"/>
      <c r="AZ6" s="1"/>
      <c r="BA6" s="1"/>
      <c r="BB6" s="1"/>
      <c r="BC6" s="1"/>
      <c r="BD6" s="1"/>
      <c r="BE6" s="4"/>
      <c r="BF6" s="4"/>
      <c r="BG6" s="4"/>
      <c r="BH6" s="4"/>
      <c r="BI6" s="4"/>
      <c r="BJ6" s="4"/>
      <c r="BK6" s="4"/>
      <c r="BL6" s="4"/>
      <c r="BM6" s="4"/>
    </row>
    <row r="7" spans="1:65" x14ac:dyDescent="0.25">
      <c r="A7" s="4">
        <v>43857</v>
      </c>
      <c r="B7" s="1">
        <v>3</v>
      </c>
      <c r="C7" s="5"/>
      <c r="D7" s="5"/>
      <c r="E7" s="5"/>
      <c r="F7" s="5"/>
      <c r="G7" s="5"/>
      <c r="H7" s="5"/>
      <c r="I7" s="5"/>
      <c r="J7" s="5"/>
      <c r="K7" s="5"/>
      <c r="L7" s="5"/>
      <c r="M7" s="5">
        <v>1</v>
      </c>
      <c r="N7" s="5">
        <v>1</v>
      </c>
      <c r="O7" s="5"/>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row>
    <row r="8" spans="1:65" ht="18" x14ac:dyDescent="0.25">
      <c r="A8" s="4">
        <v>43858</v>
      </c>
      <c r="B8" s="1">
        <v>4</v>
      </c>
      <c r="C8" s="5"/>
      <c r="D8" s="5"/>
      <c r="E8" s="5"/>
      <c r="F8" s="5"/>
      <c r="G8" s="5"/>
      <c r="H8" s="5"/>
      <c r="I8" s="5"/>
      <c r="J8" s="5"/>
      <c r="K8" s="5"/>
      <c r="L8" s="5"/>
      <c r="M8" s="5"/>
      <c r="N8" s="5"/>
      <c r="O8" s="5">
        <v>1</v>
      </c>
      <c r="Q8" s="6"/>
      <c r="S8" s="5"/>
      <c r="BK8" s="6"/>
    </row>
    <row r="9" spans="1:65" ht="18" x14ac:dyDescent="0.25">
      <c r="A9" s="4">
        <v>43859</v>
      </c>
      <c r="B9" s="1">
        <v>5</v>
      </c>
      <c r="C9" s="5"/>
      <c r="D9" s="5"/>
      <c r="E9" s="5"/>
      <c r="F9" s="5"/>
      <c r="G9" s="5"/>
      <c r="H9" s="5"/>
      <c r="I9" s="5"/>
      <c r="J9" s="5"/>
      <c r="K9" s="5"/>
      <c r="L9" s="5"/>
      <c r="M9" s="5"/>
      <c r="N9" s="5"/>
      <c r="O9" s="5"/>
      <c r="Q9" s="6"/>
      <c r="S9" s="5"/>
      <c r="BK9" s="6"/>
    </row>
    <row r="10" spans="1:65" ht="18" x14ac:dyDescent="0.25">
      <c r="A10" s="4">
        <v>43860</v>
      </c>
      <c r="B10" s="1">
        <v>5</v>
      </c>
      <c r="C10" s="5"/>
      <c r="D10" s="5"/>
      <c r="E10" s="5"/>
      <c r="F10" s="5"/>
      <c r="G10" s="5"/>
      <c r="H10" s="5"/>
      <c r="I10" s="5"/>
      <c r="J10" s="5"/>
      <c r="K10" s="5"/>
      <c r="L10" s="5"/>
      <c r="M10" s="5"/>
      <c r="N10" s="5"/>
      <c r="O10" s="5"/>
      <c r="Q10" s="6"/>
      <c r="S10" s="5"/>
      <c r="BK10" s="6"/>
    </row>
    <row r="11" spans="1:65" ht="18" x14ac:dyDescent="0.25">
      <c r="A11" s="4">
        <v>43861</v>
      </c>
      <c r="B11" s="1">
        <v>5</v>
      </c>
      <c r="C11" s="5"/>
      <c r="D11" s="5"/>
      <c r="E11" s="5"/>
      <c r="F11" s="5"/>
      <c r="G11" s="5"/>
      <c r="H11" s="5"/>
      <c r="I11" s="5"/>
      <c r="J11" s="5"/>
      <c r="K11" s="5"/>
      <c r="L11" s="5"/>
      <c r="M11" s="5"/>
      <c r="N11" s="5"/>
      <c r="O11" s="5"/>
      <c r="Q11" s="6"/>
      <c r="BK11" s="6"/>
    </row>
    <row r="12" spans="1:65" ht="18" x14ac:dyDescent="0.25">
      <c r="A12" s="4">
        <v>43862</v>
      </c>
      <c r="B12" s="1">
        <v>6</v>
      </c>
      <c r="C12" s="5"/>
      <c r="D12" s="5"/>
      <c r="E12" s="5"/>
      <c r="F12" s="5"/>
      <c r="G12" s="5"/>
      <c r="H12" s="5"/>
      <c r="I12" s="5"/>
      <c r="J12" s="5"/>
      <c r="K12" s="5"/>
      <c r="L12" s="5"/>
      <c r="M12" s="5"/>
      <c r="N12" s="5"/>
      <c r="O12" s="5"/>
      <c r="Q12" s="6"/>
      <c r="BK12" s="6"/>
    </row>
    <row r="13" spans="1:65" ht="18" x14ac:dyDescent="0.25">
      <c r="A13" s="4">
        <v>43863</v>
      </c>
      <c r="B13" s="1">
        <v>6</v>
      </c>
      <c r="C13" s="5"/>
      <c r="D13" s="5"/>
      <c r="E13" s="5"/>
      <c r="F13" s="5"/>
      <c r="G13" s="5"/>
      <c r="H13" s="5"/>
      <c r="I13" s="5"/>
      <c r="J13" s="5"/>
      <c r="K13" s="5"/>
      <c r="L13" s="5"/>
      <c r="M13" s="5"/>
      <c r="N13" s="5"/>
      <c r="O13" s="5"/>
      <c r="Q13" s="6"/>
      <c r="BK13" s="6"/>
    </row>
    <row r="14" spans="1:65" ht="18" x14ac:dyDescent="0.25">
      <c r="A14" s="4">
        <v>43864</v>
      </c>
      <c r="B14" s="1">
        <v>6</v>
      </c>
      <c r="C14" s="5"/>
      <c r="D14" s="5"/>
      <c r="E14" s="5"/>
      <c r="F14" s="5"/>
      <c r="G14" s="5"/>
      <c r="H14" s="5"/>
      <c r="I14" s="5"/>
      <c r="J14" s="5"/>
      <c r="K14" s="5"/>
      <c r="L14" s="5"/>
      <c r="M14" s="5"/>
      <c r="N14" s="5"/>
      <c r="O14" s="5"/>
      <c r="Q14" s="6"/>
      <c r="BK14" s="6"/>
    </row>
    <row r="15" spans="1:65" ht="18" x14ac:dyDescent="0.25">
      <c r="A15" s="4">
        <v>43865</v>
      </c>
      <c r="B15" s="1">
        <v>6</v>
      </c>
      <c r="C15" s="5"/>
      <c r="D15" s="5"/>
      <c r="E15" s="5"/>
      <c r="F15" s="5"/>
      <c r="G15" s="5"/>
      <c r="H15" s="5"/>
      <c r="I15" s="5"/>
      <c r="J15" s="5"/>
      <c r="K15" s="5"/>
      <c r="L15" s="5"/>
      <c r="M15" s="5"/>
      <c r="N15" s="5"/>
      <c r="O15" s="5"/>
      <c r="Q15" s="6"/>
      <c r="BK15" s="6"/>
    </row>
    <row r="16" spans="1:65" ht="18" x14ac:dyDescent="0.25">
      <c r="A16" s="4">
        <v>43866</v>
      </c>
      <c r="B16" s="1">
        <v>6</v>
      </c>
      <c r="C16" s="5"/>
      <c r="D16" s="5"/>
      <c r="E16" s="5"/>
      <c r="F16" s="5"/>
      <c r="G16" s="5"/>
      <c r="H16" s="5"/>
      <c r="I16" s="5"/>
      <c r="J16" s="5"/>
      <c r="K16" s="5"/>
      <c r="L16" s="5"/>
      <c r="M16" s="5"/>
      <c r="N16" s="5"/>
      <c r="O16" s="5"/>
      <c r="Q16" s="6"/>
      <c r="BK16" s="6"/>
    </row>
    <row r="17" spans="1:63" ht="18" x14ac:dyDescent="0.25">
      <c r="A17" s="4">
        <v>43867</v>
      </c>
      <c r="B17" s="1">
        <v>6</v>
      </c>
      <c r="C17" s="5"/>
      <c r="D17" s="5"/>
      <c r="E17" s="5"/>
      <c r="F17" s="5"/>
      <c r="G17" s="5"/>
      <c r="H17" s="5"/>
      <c r="I17" s="5"/>
      <c r="J17" s="5"/>
      <c r="K17" s="5"/>
      <c r="L17" s="5"/>
      <c r="M17" s="5"/>
      <c r="N17" s="5"/>
      <c r="O17" s="5"/>
      <c r="Q17" s="6"/>
      <c r="BK17" s="6"/>
    </row>
    <row r="18" spans="1:63" ht="18" x14ac:dyDescent="0.25">
      <c r="A18" s="4">
        <v>43868</v>
      </c>
      <c r="B18" s="1">
        <v>6</v>
      </c>
      <c r="C18" s="5"/>
      <c r="D18" s="5"/>
      <c r="E18" s="5"/>
      <c r="F18" s="5"/>
      <c r="G18" s="5"/>
      <c r="H18" s="5"/>
      <c r="I18" s="5"/>
      <c r="J18" s="5"/>
      <c r="K18" s="5"/>
      <c r="L18" s="5"/>
      <c r="M18" s="5"/>
      <c r="N18" s="5"/>
      <c r="O18" s="5"/>
      <c r="Q18" s="6"/>
      <c r="BK18" s="6"/>
    </row>
    <row r="19" spans="1:63" ht="18" x14ac:dyDescent="0.25">
      <c r="A19" s="4">
        <v>43869</v>
      </c>
      <c r="B19" s="1">
        <v>11</v>
      </c>
      <c r="C19" s="5">
        <v>5</v>
      </c>
      <c r="D19" s="5"/>
      <c r="E19" s="5"/>
      <c r="F19" s="5"/>
      <c r="G19" s="5"/>
      <c r="H19" s="5"/>
      <c r="I19" s="5"/>
      <c r="J19" s="5"/>
      <c r="K19" s="5"/>
      <c r="L19" s="5"/>
      <c r="M19" s="5"/>
      <c r="N19" s="5"/>
      <c r="O19" s="5"/>
      <c r="Q19" s="6"/>
      <c r="BK19" s="6"/>
    </row>
    <row r="20" spans="1:63" ht="18" x14ac:dyDescent="0.25">
      <c r="A20" s="4">
        <v>43870</v>
      </c>
      <c r="B20" s="1">
        <v>11</v>
      </c>
      <c r="C20" s="5"/>
      <c r="D20" s="5"/>
      <c r="E20" s="5"/>
      <c r="F20" s="5"/>
      <c r="G20" s="5"/>
      <c r="H20" s="5"/>
      <c r="I20" s="5"/>
      <c r="J20" s="5"/>
      <c r="K20" s="5"/>
      <c r="L20" s="5"/>
      <c r="M20" s="5"/>
      <c r="N20" s="5"/>
      <c r="O20" s="5"/>
      <c r="Q20" s="6"/>
      <c r="BK20" s="6"/>
    </row>
    <row r="21" spans="1:63" x14ac:dyDescent="0.25">
      <c r="A21" s="4">
        <v>43871</v>
      </c>
      <c r="B21" s="1">
        <v>11</v>
      </c>
      <c r="C21" s="5"/>
      <c r="D21" s="5"/>
      <c r="E21" s="5"/>
      <c r="F21" s="5"/>
      <c r="G21" s="5"/>
      <c r="H21" s="5"/>
      <c r="I21" s="5"/>
      <c r="J21" s="5"/>
      <c r="K21" s="5"/>
      <c r="L21" s="5"/>
      <c r="M21" s="5"/>
      <c r="N21" s="5"/>
      <c r="O21" s="5"/>
    </row>
    <row r="22" spans="1:63" x14ac:dyDescent="0.25">
      <c r="A22" s="4">
        <v>43872</v>
      </c>
      <c r="B22" s="1">
        <v>11</v>
      </c>
      <c r="C22" s="5"/>
      <c r="D22" s="5"/>
      <c r="E22" s="5"/>
      <c r="F22" s="5"/>
      <c r="G22" s="5"/>
      <c r="H22" s="5"/>
      <c r="I22" s="5"/>
      <c r="J22" s="5"/>
      <c r="K22" s="5"/>
      <c r="L22" s="5"/>
      <c r="M22" s="5"/>
      <c r="N22" s="5"/>
      <c r="O22" s="5"/>
    </row>
    <row r="23" spans="1:63" x14ac:dyDescent="0.25">
      <c r="A23" s="4">
        <v>43873</v>
      </c>
      <c r="B23" s="1">
        <v>11</v>
      </c>
      <c r="C23" s="5"/>
      <c r="D23" s="5"/>
      <c r="E23" s="5"/>
      <c r="F23" s="5"/>
      <c r="G23" s="5"/>
      <c r="H23" s="5"/>
      <c r="I23" s="5"/>
      <c r="J23" s="5"/>
      <c r="K23" s="5"/>
      <c r="L23" s="5"/>
      <c r="M23" s="5"/>
      <c r="N23" s="5"/>
      <c r="O23" s="5"/>
    </row>
    <row r="24" spans="1:63" x14ac:dyDescent="0.25">
      <c r="A24" s="4">
        <v>43874</v>
      </c>
      <c r="B24" s="1">
        <v>11</v>
      </c>
      <c r="C24" s="5"/>
      <c r="D24" s="5"/>
      <c r="E24" s="5"/>
      <c r="F24" s="5"/>
      <c r="G24" s="5"/>
      <c r="H24" s="5"/>
      <c r="I24" s="5"/>
      <c r="J24" s="5"/>
      <c r="K24" s="5"/>
      <c r="L24" s="5"/>
      <c r="M24" s="5"/>
      <c r="N24" s="5"/>
      <c r="O24" s="5"/>
    </row>
    <row r="25" spans="1:63" x14ac:dyDescent="0.25">
      <c r="A25" s="4">
        <v>43875</v>
      </c>
      <c r="B25" s="1">
        <v>11</v>
      </c>
      <c r="C25" s="5"/>
      <c r="D25" s="5"/>
      <c r="E25" s="5"/>
      <c r="F25" s="5"/>
      <c r="G25" s="5"/>
      <c r="H25" s="5"/>
      <c r="I25" s="5"/>
      <c r="J25" s="5"/>
      <c r="K25" s="5"/>
      <c r="L25" s="5"/>
      <c r="M25" s="5"/>
      <c r="N25" s="5"/>
      <c r="O25" s="5"/>
    </row>
    <row r="26" spans="1:63" x14ac:dyDescent="0.25">
      <c r="A26" s="4">
        <v>43876</v>
      </c>
      <c r="B26" s="1">
        <v>12</v>
      </c>
      <c r="C26" s="5"/>
      <c r="D26" s="5"/>
      <c r="E26" s="5"/>
      <c r="F26" s="5"/>
      <c r="G26" s="5"/>
      <c r="H26" s="5"/>
      <c r="I26" s="5"/>
      <c r="J26" s="5"/>
      <c r="K26" s="5"/>
      <c r="L26" s="5"/>
      <c r="M26" s="5"/>
      <c r="N26" s="5"/>
      <c r="O26" s="5"/>
    </row>
    <row r="27" spans="1:63" x14ac:dyDescent="0.25">
      <c r="A27" s="4">
        <v>43877</v>
      </c>
      <c r="B27" s="1">
        <v>12</v>
      </c>
      <c r="C27" s="5"/>
      <c r="D27" s="5"/>
      <c r="E27" s="5"/>
      <c r="F27" s="5"/>
      <c r="G27" s="5"/>
      <c r="H27" s="5"/>
      <c r="I27" s="5"/>
      <c r="J27" s="5"/>
      <c r="K27" s="5"/>
      <c r="L27" s="5"/>
      <c r="M27" s="5"/>
      <c r="N27" s="5"/>
      <c r="O27" s="5"/>
    </row>
    <row r="28" spans="1:63" x14ac:dyDescent="0.25">
      <c r="A28" s="4">
        <v>43878</v>
      </c>
      <c r="B28" s="1">
        <v>12</v>
      </c>
      <c r="C28" s="5"/>
      <c r="D28" s="5"/>
      <c r="E28" s="5"/>
      <c r="F28" s="5"/>
      <c r="G28" s="5"/>
      <c r="H28" s="5"/>
      <c r="I28" s="5"/>
      <c r="J28" s="5"/>
      <c r="K28" s="5"/>
      <c r="L28" s="5"/>
      <c r="M28" s="5"/>
      <c r="N28" s="5"/>
      <c r="O28" s="5"/>
    </row>
    <row r="29" spans="1:63" x14ac:dyDescent="0.25">
      <c r="A29" s="4">
        <v>43879</v>
      </c>
      <c r="B29" s="1">
        <v>12</v>
      </c>
      <c r="C29" s="5"/>
      <c r="D29" s="5"/>
      <c r="E29" s="5"/>
      <c r="F29" s="5"/>
      <c r="G29" s="5"/>
      <c r="H29" s="5"/>
      <c r="I29" s="5"/>
      <c r="J29" s="5"/>
      <c r="K29" s="5"/>
      <c r="L29" s="5"/>
      <c r="M29" s="5"/>
      <c r="N29" s="5"/>
      <c r="O29" s="5"/>
    </row>
    <row r="30" spans="1:63" x14ac:dyDescent="0.25">
      <c r="A30" s="4">
        <v>43880</v>
      </c>
      <c r="B30" s="1">
        <v>12</v>
      </c>
      <c r="C30" s="5"/>
      <c r="D30" s="5"/>
      <c r="E30" s="5"/>
      <c r="F30" s="5"/>
      <c r="G30" s="5"/>
      <c r="H30" s="5"/>
      <c r="I30" s="5"/>
      <c r="J30" s="5"/>
      <c r="K30" s="5"/>
      <c r="L30" s="5"/>
      <c r="M30" s="5"/>
      <c r="N30" s="5"/>
      <c r="O30" s="5"/>
    </row>
    <row r="31" spans="1:63" x14ac:dyDescent="0.25">
      <c r="A31" s="4">
        <v>43881</v>
      </c>
      <c r="B31" s="1">
        <v>12</v>
      </c>
      <c r="C31" s="5"/>
      <c r="D31" s="5"/>
      <c r="E31" s="5"/>
      <c r="F31" s="5"/>
      <c r="G31" s="5"/>
      <c r="H31" s="5"/>
      <c r="I31" s="5"/>
      <c r="J31" s="5"/>
      <c r="K31" s="5"/>
      <c r="L31" s="5"/>
      <c r="M31" s="5"/>
      <c r="N31" s="5"/>
      <c r="O31" s="5"/>
    </row>
    <row r="32" spans="1:63" x14ac:dyDescent="0.25">
      <c r="A32" s="4">
        <v>43882</v>
      </c>
      <c r="B32" s="1">
        <v>12</v>
      </c>
      <c r="C32" s="5"/>
      <c r="D32" s="5"/>
      <c r="E32" s="5"/>
      <c r="F32" s="5"/>
      <c r="G32" s="5"/>
      <c r="H32" s="5"/>
      <c r="I32" s="5"/>
      <c r="J32" s="5"/>
      <c r="K32" s="5"/>
      <c r="L32" s="5"/>
      <c r="M32" s="5"/>
      <c r="N32" s="5"/>
      <c r="O32" s="5"/>
    </row>
    <row r="33" spans="1:16" x14ac:dyDescent="0.25">
      <c r="A33" s="4">
        <v>43883</v>
      </c>
      <c r="B33" s="1">
        <v>12</v>
      </c>
      <c r="C33" s="5"/>
      <c r="D33" s="5"/>
      <c r="E33" s="5"/>
      <c r="F33" s="5"/>
      <c r="G33" s="5"/>
      <c r="H33" s="5"/>
      <c r="I33" s="5"/>
      <c r="J33" s="5"/>
      <c r="K33" s="5"/>
      <c r="L33" s="5"/>
      <c r="M33" s="5"/>
      <c r="N33" s="5"/>
      <c r="O33" s="5"/>
    </row>
    <row r="34" spans="1:16" x14ac:dyDescent="0.25">
      <c r="A34" s="4">
        <v>43884</v>
      </c>
      <c r="B34" s="1">
        <v>12</v>
      </c>
      <c r="C34" s="5"/>
      <c r="D34" s="5"/>
      <c r="E34" s="5"/>
      <c r="F34" s="5"/>
      <c r="G34" s="5"/>
      <c r="H34" s="5"/>
      <c r="I34" s="5"/>
      <c r="J34" s="5"/>
      <c r="K34" s="5"/>
      <c r="L34" s="5"/>
      <c r="M34" s="5"/>
      <c r="N34" s="5"/>
      <c r="O34" s="5"/>
    </row>
    <row r="35" spans="1:16" x14ac:dyDescent="0.25">
      <c r="A35" s="4">
        <v>43885</v>
      </c>
      <c r="B35" s="1">
        <v>12</v>
      </c>
      <c r="C35" s="5"/>
      <c r="D35" s="5"/>
      <c r="E35" s="5"/>
      <c r="F35" s="5"/>
      <c r="G35" s="5"/>
      <c r="H35" s="5"/>
      <c r="I35" s="5"/>
      <c r="J35" s="5"/>
      <c r="K35" s="5"/>
      <c r="L35" s="5"/>
      <c r="M35" s="5"/>
      <c r="N35" s="5"/>
      <c r="O35" s="5"/>
    </row>
    <row r="36" spans="1:16" x14ac:dyDescent="0.25">
      <c r="A36" s="4">
        <v>43886</v>
      </c>
      <c r="B36" s="1">
        <v>14</v>
      </c>
      <c r="C36" s="5"/>
      <c r="D36" s="5"/>
      <c r="E36" s="5"/>
      <c r="F36" s="5"/>
      <c r="G36" s="5"/>
      <c r="H36" s="5"/>
      <c r="I36" s="5">
        <v>2</v>
      </c>
      <c r="J36" s="5"/>
      <c r="K36" s="5"/>
      <c r="L36" s="5"/>
      <c r="M36" s="5"/>
      <c r="N36" s="5"/>
      <c r="O36" s="5"/>
    </row>
    <row r="37" spans="1:16" x14ac:dyDescent="0.25">
      <c r="A37" s="4">
        <v>43887</v>
      </c>
      <c r="B37" s="1">
        <v>18</v>
      </c>
      <c r="C37" s="5">
        <v>7</v>
      </c>
      <c r="D37" s="5"/>
      <c r="E37" s="5"/>
      <c r="F37" s="5"/>
      <c r="G37" s="5"/>
      <c r="H37" s="5">
        <v>1</v>
      </c>
      <c r="I37" s="5"/>
      <c r="J37" s="5"/>
      <c r="K37" s="5"/>
      <c r="L37" s="5"/>
      <c r="M37" s="5"/>
      <c r="N37" s="5"/>
      <c r="O37" s="5"/>
    </row>
    <row r="38" spans="1:16" x14ac:dyDescent="0.25">
      <c r="A38" s="4">
        <v>43888</v>
      </c>
      <c r="B38" s="1">
        <v>38</v>
      </c>
      <c r="C38" s="5"/>
      <c r="D38" s="5">
        <v>4</v>
      </c>
      <c r="E38" s="5">
        <v>1</v>
      </c>
      <c r="F38" s="5"/>
      <c r="G38" s="5"/>
      <c r="H38" s="5"/>
      <c r="I38" s="5"/>
      <c r="J38" s="5"/>
      <c r="K38" s="5"/>
      <c r="L38" s="5"/>
      <c r="M38" s="5"/>
      <c r="N38" s="5"/>
      <c r="O38" s="5"/>
    </row>
    <row r="39" spans="1:16" x14ac:dyDescent="0.25">
      <c r="A39" s="4">
        <v>43889</v>
      </c>
      <c r="B39" s="1">
        <v>57</v>
      </c>
      <c r="C39" s="5"/>
      <c r="D39" s="5">
        <v>5</v>
      </c>
      <c r="E39" s="5">
        <v>2</v>
      </c>
      <c r="F39" s="5"/>
      <c r="G39" s="5"/>
      <c r="H39" s="5"/>
      <c r="I39" s="5"/>
      <c r="J39" s="5"/>
      <c r="K39" s="5">
        <v>1</v>
      </c>
      <c r="L39" s="5"/>
      <c r="M39" s="5"/>
      <c r="N39" s="5"/>
      <c r="O39" s="5"/>
    </row>
    <row r="40" spans="1:16" x14ac:dyDescent="0.25">
      <c r="A40" s="4">
        <v>43890</v>
      </c>
      <c r="B40" s="1">
        <v>100</v>
      </c>
      <c r="C40" s="5"/>
      <c r="D40" s="5"/>
      <c r="E40" s="5">
        <v>4</v>
      </c>
      <c r="F40" s="5"/>
      <c r="G40" s="5"/>
      <c r="H40" s="5"/>
      <c r="I40" s="5"/>
      <c r="J40" s="5"/>
      <c r="K40" s="5"/>
      <c r="L40" s="5"/>
      <c r="M40" s="5"/>
      <c r="N40" s="5"/>
      <c r="O40" s="5"/>
    </row>
    <row r="41" spans="1:16" x14ac:dyDescent="0.25">
      <c r="A41" s="4">
        <v>43891</v>
      </c>
      <c r="B41" s="1">
        <v>130</v>
      </c>
      <c r="C41" s="5"/>
      <c r="D41" s="5">
        <v>10</v>
      </c>
      <c r="E41" s="5">
        <v>15</v>
      </c>
      <c r="F41" s="5"/>
      <c r="G41" s="5"/>
      <c r="H41" s="5"/>
      <c r="I41" s="5"/>
      <c r="J41" s="5"/>
      <c r="K41" s="5"/>
      <c r="L41" s="5"/>
      <c r="M41" s="5"/>
      <c r="N41" s="5"/>
      <c r="O41" s="5"/>
    </row>
    <row r="42" spans="1:16" x14ac:dyDescent="0.25">
      <c r="A42" s="4">
        <v>43892</v>
      </c>
      <c r="B42" s="1">
        <v>191</v>
      </c>
      <c r="C42" s="5">
        <v>32</v>
      </c>
      <c r="D42" s="5"/>
      <c r="E42" s="5">
        <v>19</v>
      </c>
      <c r="F42" s="5"/>
      <c r="G42" s="5"/>
      <c r="H42" s="5"/>
      <c r="I42" s="5"/>
      <c r="J42" s="5"/>
      <c r="K42" s="5"/>
      <c r="L42" s="5"/>
      <c r="M42" s="5"/>
      <c r="N42" s="5"/>
      <c r="O42" s="5"/>
    </row>
    <row r="43" spans="1:16" x14ac:dyDescent="0.25">
      <c r="A43" s="4">
        <v>43893</v>
      </c>
      <c r="B43" s="1">
        <v>204</v>
      </c>
      <c r="C43" s="5">
        <v>36</v>
      </c>
      <c r="D43" s="5">
        <v>15</v>
      </c>
      <c r="E43" s="5">
        <v>23</v>
      </c>
      <c r="F43" s="5"/>
      <c r="G43" s="5"/>
      <c r="H43" s="5"/>
      <c r="I43" s="5"/>
      <c r="J43" s="5"/>
      <c r="K43" s="5"/>
      <c r="L43" s="5"/>
      <c r="M43" s="5"/>
      <c r="N43" s="5"/>
      <c r="O43" s="5"/>
    </row>
    <row r="44" spans="1:16" x14ac:dyDescent="0.25">
      <c r="A44" s="4">
        <v>43894</v>
      </c>
      <c r="B44" s="1">
        <v>285</v>
      </c>
      <c r="C44" s="5">
        <v>49</v>
      </c>
      <c r="D44" s="5">
        <v>16</v>
      </c>
      <c r="E44" s="5">
        <v>23</v>
      </c>
      <c r="F44" s="5">
        <v>0</v>
      </c>
      <c r="G44" s="5">
        <v>0</v>
      </c>
      <c r="H44" s="5">
        <v>38</v>
      </c>
      <c r="I44" s="5">
        <v>65</v>
      </c>
      <c r="J44" s="5">
        <v>55</v>
      </c>
      <c r="K44" s="5">
        <v>2</v>
      </c>
      <c r="L44" s="5">
        <v>5</v>
      </c>
      <c r="M44" s="5">
        <v>9</v>
      </c>
      <c r="N44" s="5">
        <v>7</v>
      </c>
      <c r="O44" s="5">
        <v>13</v>
      </c>
      <c r="P44">
        <f t="shared" ref="P44:P52" si="0">IF(COUNTBLANK(C44:O44)&gt;0,"",SUM(C44:O44))</f>
        <v>282</v>
      </c>
    </row>
    <row r="45" spans="1:16" x14ac:dyDescent="0.25">
      <c r="A45" s="4">
        <v>43895</v>
      </c>
      <c r="B45" s="1">
        <v>423</v>
      </c>
      <c r="C45" s="5">
        <v>64</v>
      </c>
      <c r="D45" s="5">
        <v>39</v>
      </c>
      <c r="E45" s="5">
        <v>29</v>
      </c>
      <c r="F45" s="5">
        <v>2</v>
      </c>
      <c r="G45" s="5">
        <v>3</v>
      </c>
      <c r="H45" s="5">
        <v>77</v>
      </c>
      <c r="I45" s="5">
        <v>74</v>
      </c>
      <c r="J45" s="5">
        <v>76</v>
      </c>
      <c r="K45" s="5">
        <v>6</v>
      </c>
      <c r="L45" s="5">
        <v>8</v>
      </c>
      <c r="M45" s="5">
        <v>11</v>
      </c>
      <c r="N45" s="5">
        <v>8</v>
      </c>
      <c r="O45" s="5">
        <v>18</v>
      </c>
      <c r="P45">
        <f t="shared" si="0"/>
        <v>415</v>
      </c>
    </row>
    <row r="46" spans="1:16" x14ac:dyDescent="0.25">
      <c r="A46" s="4">
        <v>43896</v>
      </c>
      <c r="B46" s="1">
        <v>613</v>
      </c>
      <c r="C46" s="5">
        <v>75</v>
      </c>
      <c r="D46" s="5">
        <v>78</v>
      </c>
      <c r="E46" s="5">
        <v>32</v>
      </c>
      <c r="F46" s="5">
        <v>11</v>
      </c>
      <c r="G46" s="5">
        <v>3</v>
      </c>
      <c r="H46" s="5">
        <v>136</v>
      </c>
      <c r="I46" s="5">
        <v>97</v>
      </c>
      <c r="J46" s="5">
        <v>89</v>
      </c>
      <c r="K46" s="5">
        <v>11</v>
      </c>
      <c r="L46" s="5">
        <v>11</v>
      </c>
      <c r="M46" s="5">
        <v>18</v>
      </c>
      <c r="N46" s="5">
        <v>16</v>
      </c>
      <c r="O46" s="5">
        <v>26</v>
      </c>
      <c r="P46">
        <f t="shared" si="0"/>
        <v>603</v>
      </c>
    </row>
    <row r="47" spans="1:16" x14ac:dyDescent="0.25">
      <c r="A47" s="4">
        <v>43897</v>
      </c>
      <c r="B47" s="1">
        <v>949</v>
      </c>
      <c r="C47" s="5">
        <v>102</v>
      </c>
      <c r="D47" s="5">
        <v>129</v>
      </c>
      <c r="E47" s="5">
        <v>40</v>
      </c>
      <c r="F47" s="5">
        <v>16</v>
      </c>
      <c r="G47" s="5">
        <v>5</v>
      </c>
      <c r="H47" s="5">
        <v>250</v>
      </c>
      <c r="I47" s="5">
        <v>173</v>
      </c>
      <c r="J47" s="5">
        <v>104</v>
      </c>
      <c r="K47" s="5">
        <v>11</v>
      </c>
      <c r="L47" s="5">
        <v>17</v>
      </c>
      <c r="M47" s="5">
        <v>36</v>
      </c>
      <c r="N47" s="5">
        <v>18</v>
      </c>
      <c r="O47" s="5">
        <v>38</v>
      </c>
      <c r="P47">
        <f t="shared" si="0"/>
        <v>939</v>
      </c>
    </row>
    <row r="48" spans="1:16" x14ac:dyDescent="0.25">
      <c r="A48" s="4">
        <v>43898</v>
      </c>
      <c r="B48" s="1">
        <v>1126</v>
      </c>
      <c r="C48" s="5"/>
      <c r="D48" s="5"/>
      <c r="E48" s="5"/>
      <c r="F48" s="5"/>
      <c r="G48" s="5"/>
      <c r="H48" s="5"/>
      <c r="I48" s="5"/>
      <c r="J48" s="5"/>
      <c r="K48" s="5"/>
      <c r="L48" s="5"/>
      <c r="M48" s="5"/>
      <c r="N48" s="5"/>
      <c r="O48" s="5"/>
      <c r="P48" t="str">
        <f t="shared" si="0"/>
        <v/>
      </c>
    </row>
    <row r="49" spans="1:16" x14ac:dyDescent="0.25">
      <c r="A49" s="4">
        <v>43899</v>
      </c>
      <c r="B49" s="5">
        <v>1412</v>
      </c>
      <c r="C49" s="5"/>
      <c r="D49" s="5"/>
      <c r="E49" s="5">
        <v>71</v>
      </c>
      <c r="F49" s="5"/>
      <c r="G49" s="5"/>
      <c r="H49" s="5"/>
      <c r="I49" s="5"/>
      <c r="J49" s="5"/>
      <c r="K49" s="5"/>
      <c r="L49" s="5"/>
      <c r="M49" s="5"/>
      <c r="N49" s="5"/>
      <c r="O49" s="5"/>
      <c r="P49" t="str">
        <f t="shared" si="0"/>
        <v/>
      </c>
    </row>
    <row r="50" spans="1:16" x14ac:dyDescent="0.25">
      <c r="A50" s="4">
        <v>43900</v>
      </c>
      <c r="B50" s="1">
        <v>1784</v>
      </c>
      <c r="C50" s="5">
        <v>211</v>
      </c>
      <c r="D50" s="5">
        <v>146</v>
      </c>
      <c r="E50" s="5">
        <v>81</v>
      </c>
      <c r="F50" s="5">
        <v>18</v>
      </c>
      <c r="G50" s="5">
        <v>42</v>
      </c>
      <c r="H50" s="5">
        <v>464</v>
      </c>
      <c r="I50" s="5">
        <v>209</v>
      </c>
      <c r="J50" s="5">
        <v>334</v>
      </c>
      <c r="K50" s="5">
        <v>37</v>
      </c>
      <c r="L50" s="5">
        <v>54</v>
      </c>
      <c r="M50" s="5">
        <v>61</v>
      </c>
      <c r="N50" s="5">
        <v>27</v>
      </c>
      <c r="O50" s="5">
        <v>89</v>
      </c>
      <c r="P50">
        <f t="shared" si="0"/>
        <v>1773</v>
      </c>
    </row>
    <row r="51" spans="1:16" x14ac:dyDescent="0.25">
      <c r="A51" s="4">
        <v>43901</v>
      </c>
      <c r="B51" s="1">
        <v>2281</v>
      </c>
      <c r="C51">
        <v>264</v>
      </c>
      <c r="D51">
        <v>155</v>
      </c>
      <c r="E51" s="5">
        <v>94</v>
      </c>
      <c r="F51">
        <v>20</v>
      </c>
      <c r="G51">
        <v>51</v>
      </c>
      <c r="H51">
        <v>578</v>
      </c>
      <c r="I51">
        <v>263</v>
      </c>
      <c r="J51">
        <v>492</v>
      </c>
      <c r="K51">
        <v>54</v>
      </c>
      <c r="L51">
        <v>66</v>
      </c>
      <c r="M51">
        <v>87</v>
      </c>
      <c r="N51">
        <v>34</v>
      </c>
      <c r="O51">
        <v>111</v>
      </c>
      <c r="P51">
        <f t="shared" si="0"/>
        <v>2269</v>
      </c>
    </row>
    <row r="52" spans="1:16" x14ac:dyDescent="0.25">
      <c r="A52" s="4">
        <v>43902</v>
      </c>
      <c r="B52" s="1">
        <v>2876</v>
      </c>
      <c r="C52" s="1">
        <v>329</v>
      </c>
      <c r="D52" s="1">
        <v>219</v>
      </c>
      <c r="E52" s="1">
        <v>117</v>
      </c>
      <c r="F52" s="1">
        <v>30</v>
      </c>
      <c r="G52" s="1">
        <v>64</v>
      </c>
      <c r="H52" s="1">
        <v>699</v>
      </c>
      <c r="I52" s="1">
        <v>349</v>
      </c>
      <c r="J52" s="1">
        <v>577</v>
      </c>
      <c r="K52" s="1">
        <v>68</v>
      </c>
      <c r="L52" s="1">
        <v>87</v>
      </c>
      <c r="M52" s="1">
        <v>133</v>
      </c>
      <c r="N52" s="1">
        <v>41</v>
      </c>
      <c r="O52" s="1">
        <v>147</v>
      </c>
      <c r="P52" s="1">
        <f t="shared" si="0"/>
        <v>2860</v>
      </c>
    </row>
    <row r="53" spans="1:16" x14ac:dyDescent="0.25">
      <c r="A53" s="4">
        <v>43903</v>
      </c>
      <c r="B53" s="1">
        <v>3661</v>
      </c>
      <c r="C53" s="1">
        <v>416</v>
      </c>
      <c r="D53" s="1">
        <v>272</v>
      </c>
      <c r="E53" s="1">
        <v>155</v>
      </c>
      <c r="F53" s="1">
        <v>33</v>
      </c>
      <c r="G53" s="1">
        <v>85</v>
      </c>
      <c r="H53" s="1">
        <v>911</v>
      </c>
      <c r="I53" s="1">
        <v>397</v>
      </c>
      <c r="J53" s="1">
        <v>721</v>
      </c>
      <c r="K53" s="1">
        <v>97</v>
      </c>
      <c r="L53" s="1">
        <v>114</v>
      </c>
      <c r="M53" s="1">
        <v>172</v>
      </c>
      <c r="N53" s="1">
        <v>55</v>
      </c>
      <c r="O53" s="1">
        <v>212</v>
      </c>
      <c r="P53" s="1">
        <f>SUM(C53:O53)</f>
        <v>3640</v>
      </c>
    </row>
    <row r="54" spans="1:16" x14ac:dyDescent="0.25">
      <c r="A54" s="4">
        <v>43904</v>
      </c>
      <c r="B54" s="1">
        <v>4499</v>
      </c>
      <c r="C54" s="1">
        <v>454</v>
      </c>
      <c r="D54" s="1">
        <v>339</v>
      </c>
      <c r="E54" s="1">
        <v>182</v>
      </c>
      <c r="F54" s="1">
        <v>54</v>
      </c>
      <c r="G54" s="1">
        <v>106</v>
      </c>
      <c r="H54" s="1">
        <v>1085</v>
      </c>
      <c r="I54" s="1">
        <v>466</v>
      </c>
      <c r="J54" s="1">
        <v>949</v>
      </c>
      <c r="K54" s="1">
        <v>127</v>
      </c>
      <c r="L54" s="1">
        <v>130</v>
      </c>
      <c r="M54" s="1">
        <v>214</v>
      </c>
      <c r="N54" s="1">
        <v>82</v>
      </c>
      <c r="O54" s="1">
        <v>281</v>
      </c>
      <c r="P54" s="1">
        <f>SUM(C54:O54)</f>
        <v>4469</v>
      </c>
    </row>
    <row r="55" spans="1:16" x14ac:dyDescent="0.25">
      <c r="A55" s="4">
        <v>43905</v>
      </c>
      <c r="B55" s="1">
        <v>5423</v>
      </c>
      <c r="C55" s="1">
        <v>523</v>
      </c>
      <c r="D55" s="1">
        <v>412</v>
      </c>
      <c r="E55" s="1">
        <v>207</v>
      </c>
      <c r="F55" s="1">
        <v>71</v>
      </c>
      <c r="G55" s="1">
        <v>115</v>
      </c>
      <c r="H55" s="1">
        <v>1378</v>
      </c>
      <c r="I55" s="1">
        <v>507</v>
      </c>
      <c r="J55" s="1">
        <v>1209</v>
      </c>
      <c r="K55" s="1">
        <v>143</v>
      </c>
      <c r="L55" s="1">
        <v>144</v>
      </c>
      <c r="M55" s="1">
        <v>243</v>
      </c>
      <c r="N55" s="1">
        <v>98</v>
      </c>
      <c r="O55" s="1">
        <v>330</v>
      </c>
      <c r="P55" s="1">
        <f>SUM(C55:O55)</f>
        <v>5380</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zoomScaleNormal="100" workbookViewId="0">
      <selection activeCell="C20" sqref="C20"/>
    </sheetView>
  </sheetViews>
  <sheetFormatPr baseColWidth="10" defaultColWidth="9" defaultRowHeight="15.75" x14ac:dyDescent="0.25"/>
  <cols>
    <col min="1" max="1025" width="10.5" customWidth="1"/>
  </cols>
  <sheetData>
    <row r="1" spans="1:16" ht="151.5" x14ac:dyDescent="0.25">
      <c r="B1" s="2" t="s">
        <v>1</v>
      </c>
      <c r="C1" s="3" t="s">
        <v>2</v>
      </c>
      <c r="D1" s="3" t="s">
        <v>3</v>
      </c>
      <c r="E1" s="3" t="s">
        <v>4</v>
      </c>
      <c r="F1" s="3" t="s">
        <v>5</v>
      </c>
      <c r="G1" s="3" t="s">
        <v>6</v>
      </c>
      <c r="H1" s="3" t="s">
        <v>7</v>
      </c>
      <c r="I1" s="3" t="s">
        <v>8</v>
      </c>
      <c r="J1" s="3" t="s">
        <v>9</v>
      </c>
      <c r="K1" s="3" t="s">
        <v>10</v>
      </c>
      <c r="L1" s="3" t="s">
        <v>11</v>
      </c>
      <c r="M1" s="3" t="s">
        <v>12</v>
      </c>
      <c r="N1" s="3" t="s">
        <v>13</v>
      </c>
      <c r="O1" s="3" t="s">
        <v>14</v>
      </c>
      <c r="P1" s="3" t="s">
        <v>15</v>
      </c>
    </row>
    <row r="2" spans="1:16" x14ac:dyDescent="0.25">
      <c r="A2" t="s">
        <v>16</v>
      </c>
      <c r="B2">
        <v>4934</v>
      </c>
      <c r="C2">
        <v>559</v>
      </c>
      <c r="D2">
        <v>198</v>
      </c>
      <c r="E2">
        <v>162</v>
      </c>
      <c r="F2">
        <v>180</v>
      </c>
      <c r="G2">
        <v>18</v>
      </c>
      <c r="H2">
        <v>465</v>
      </c>
      <c r="I2">
        <v>438</v>
      </c>
      <c r="J2">
        <v>1147</v>
      </c>
      <c r="K2">
        <v>240</v>
      </c>
      <c r="L2">
        <v>412</v>
      </c>
      <c r="M2">
        <v>474</v>
      </c>
      <c r="N2">
        <v>181</v>
      </c>
      <c r="O2">
        <v>460</v>
      </c>
      <c r="P2">
        <f>SUM(C2:O2)</f>
        <v>4934</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54"/>
  <sheetViews>
    <sheetView zoomScaleNormal="100" workbookViewId="0">
      <selection activeCell="E47" sqref="E47"/>
    </sheetView>
  </sheetViews>
  <sheetFormatPr baseColWidth="10" defaultColWidth="9" defaultRowHeight="15.75" x14ac:dyDescent="0.25"/>
  <cols>
    <col min="1" max="1" width="31.5" customWidth="1"/>
    <col min="2" max="1025" width="10.5" customWidth="1"/>
  </cols>
  <sheetData>
    <row r="1" spans="1:65" ht="155.25" x14ac:dyDescent="0.25">
      <c r="A1" s="1" t="s">
        <v>0</v>
      </c>
      <c r="B1" s="2" t="s">
        <v>1</v>
      </c>
      <c r="C1" s="3" t="s">
        <v>17</v>
      </c>
      <c r="D1" s="3" t="s">
        <v>18</v>
      </c>
      <c r="E1" s="3" t="s">
        <v>4</v>
      </c>
      <c r="F1" s="3" t="s">
        <v>5</v>
      </c>
      <c r="G1" s="3" t="s">
        <v>6</v>
      </c>
      <c r="H1" s="3" t="s">
        <v>19</v>
      </c>
      <c r="I1" s="3" t="s">
        <v>8</v>
      </c>
      <c r="J1" s="3" t="s">
        <v>9</v>
      </c>
      <c r="K1" s="3" t="s">
        <v>10</v>
      </c>
      <c r="L1" s="3" t="s">
        <v>11</v>
      </c>
      <c r="M1" s="3" t="s">
        <v>12</v>
      </c>
      <c r="N1" s="3" t="s">
        <v>13</v>
      </c>
      <c r="O1" s="3" t="s">
        <v>20</v>
      </c>
    </row>
    <row r="2" spans="1:65" x14ac:dyDescent="0.25">
      <c r="A2" s="4">
        <v>43852</v>
      </c>
      <c r="B2" s="1"/>
      <c r="C2" s="5"/>
      <c r="D2" s="5"/>
      <c r="E2" s="5"/>
      <c r="F2" s="5"/>
      <c r="G2" s="5"/>
      <c r="H2" s="5"/>
      <c r="I2" s="5"/>
      <c r="J2" s="5"/>
      <c r="K2" s="5"/>
      <c r="L2" s="5"/>
      <c r="M2" s="5"/>
      <c r="N2" s="5"/>
      <c r="O2" s="5"/>
    </row>
    <row r="3" spans="1:65" x14ac:dyDescent="0.25">
      <c r="A3" s="4">
        <v>43853</v>
      </c>
      <c r="B3" s="1"/>
      <c r="C3" s="5"/>
      <c r="D3" s="5"/>
      <c r="E3" s="5"/>
      <c r="F3" s="5"/>
      <c r="G3" s="5"/>
      <c r="H3" s="5"/>
      <c r="I3" s="5"/>
      <c r="J3" s="5"/>
      <c r="K3" s="5"/>
      <c r="L3" s="5"/>
      <c r="M3" s="5"/>
      <c r="N3" s="5"/>
      <c r="O3" s="5"/>
    </row>
    <row r="4" spans="1:65" x14ac:dyDescent="0.25">
      <c r="A4" s="4">
        <v>43854</v>
      </c>
      <c r="B4" s="1"/>
      <c r="C4" s="5"/>
      <c r="D4" s="5"/>
      <c r="E4" s="5"/>
      <c r="F4" s="5"/>
      <c r="G4" s="5"/>
      <c r="H4" s="5"/>
      <c r="I4" s="5"/>
      <c r="J4" s="5"/>
      <c r="K4" s="5"/>
      <c r="L4" s="5"/>
      <c r="M4" s="5"/>
      <c r="N4" s="5"/>
      <c r="O4" s="5"/>
    </row>
    <row r="5" spans="1:65" x14ac:dyDescent="0.25">
      <c r="A5" s="4">
        <v>43855</v>
      </c>
      <c r="B5" s="1"/>
      <c r="C5" s="5"/>
      <c r="D5" s="5"/>
      <c r="E5" s="5"/>
      <c r="F5" s="5"/>
      <c r="G5" s="5"/>
      <c r="H5" s="5"/>
      <c r="I5" s="5"/>
      <c r="J5" s="5"/>
      <c r="K5" s="5"/>
      <c r="L5" s="5"/>
      <c r="M5" s="5"/>
      <c r="N5" s="5"/>
      <c r="O5" s="5"/>
    </row>
    <row r="6" spans="1:65" x14ac:dyDescent="0.25">
      <c r="A6" s="4">
        <v>43856</v>
      </c>
      <c r="B6" s="1"/>
      <c r="C6" s="5"/>
      <c r="D6" s="5"/>
      <c r="E6" s="5"/>
      <c r="F6" s="5"/>
      <c r="G6" s="5"/>
      <c r="H6" s="5"/>
      <c r="I6" s="5"/>
      <c r="J6" s="5"/>
      <c r="K6" s="5"/>
      <c r="L6" s="5"/>
      <c r="M6" s="5"/>
      <c r="N6" s="5"/>
      <c r="O6" s="5"/>
      <c r="Q6" s="1"/>
      <c r="R6" s="1"/>
      <c r="S6" s="1"/>
      <c r="T6" s="1"/>
      <c r="U6" s="1"/>
      <c r="V6" s="1"/>
      <c r="W6" s="1"/>
      <c r="X6" s="1"/>
      <c r="Y6" s="1"/>
      <c r="Z6" s="1"/>
      <c r="AA6" s="1"/>
      <c r="AB6" s="4"/>
      <c r="AC6" s="4"/>
      <c r="AD6" s="4"/>
      <c r="AE6" s="4"/>
      <c r="AF6" s="4"/>
      <c r="AG6" s="4"/>
      <c r="AH6" s="4"/>
      <c r="AI6" s="4"/>
      <c r="AJ6" s="4"/>
      <c r="AK6" s="4"/>
      <c r="AL6" s="4"/>
      <c r="AM6" s="4"/>
      <c r="AN6" s="1"/>
      <c r="AO6" s="1"/>
      <c r="AP6" s="1"/>
      <c r="AQ6" s="1"/>
      <c r="AR6" s="1"/>
      <c r="AS6" s="1"/>
      <c r="AT6" s="1"/>
      <c r="AU6" s="1"/>
      <c r="AV6" s="1"/>
      <c r="AW6" s="1"/>
      <c r="AX6" s="1"/>
      <c r="AY6" s="1"/>
      <c r="AZ6" s="1"/>
      <c r="BA6" s="1"/>
      <c r="BB6" s="1"/>
      <c r="BC6" s="1"/>
      <c r="BD6" s="1"/>
      <c r="BE6" s="4"/>
      <c r="BF6" s="4"/>
      <c r="BG6" s="4"/>
      <c r="BH6" s="4"/>
      <c r="BI6" s="4"/>
      <c r="BJ6" s="4"/>
      <c r="BK6" s="4"/>
      <c r="BL6" s="4"/>
      <c r="BM6" s="4"/>
    </row>
    <row r="7" spans="1:65" x14ac:dyDescent="0.25">
      <c r="A7" s="4">
        <v>43857</v>
      </c>
      <c r="B7" s="1"/>
      <c r="C7" s="5"/>
      <c r="D7" s="5"/>
      <c r="E7" s="5"/>
      <c r="F7" s="5"/>
      <c r="G7" s="5"/>
      <c r="H7" s="5"/>
      <c r="I7" s="5"/>
      <c r="J7" s="5"/>
      <c r="K7" s="5"/>
      <c r="L7" s="5"/>
      <c r="M7" s="5"/>
      <c r="N7" s="5"/>
      <c r="O7" s="5"/>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row>
    <row r="8" spans="1:65" ht="18" x14ac:dyDescent="0.25">
      <c r="A8" s="4">
        <v>43858</v>
      </c>
      <c r="B8" s="1"/>
      <c r="C8" s="5"/>
      <c r="D8" s="5"/>
      <c r="E8" s="5"/>
      <c r="F8" s="5"/>
      <c r="G8" s="5"/>
      <c r="H8" s="5"/>
      <c r="I8" s="5"/>
      <c r="J8" s="5"/>
      <c r="K8" s="5"/>
      <c r="L8" s="5"/>
      <c r="M8" s="5"/>
      <c r="N8" s="5"/>
      <c r="O8" s="5"/>
      <c r="Q8" s="6"/>
      <c r="S8" s="5"/>
      <c r="BK8" s="6"/>
    </row>
    <row r="9" spans="1:65" ht="18" x14ac:dyDescent="0.25">
      <c r="A9" s="4">
        <v>43859</v>
      </c>
      <c r="B9" s="1"/>
      <c r="C9" s="5"/>
      <c r="D9" s="5"/>
      <c r="E9" s="5"/>
      <c r="F9" s="5"/>
      <c r="G9" s="5"/>
      <c r="H9" s="5"/>
      <c r="I9" s="5"/>
      <c r="J9" s="5"/>
      <c r="K9" s="5"/>
      <c r="L9" s="5"/>
      <c r="M9" s="5"/>
      <c r="N9" s="5"/>
      <c r="O9" s="5"/>
      <c r="Q9" s="6"/>
      <c r="S9" s="5"/>
      <c r="BK9" s="6"/>
    </row>
    <row r="10" spans="1:65" ht="18" x14ac:dyDescent="0.25">
      <c r="A10" s="4">
        <v>43860</v>
      </c>
      <c r="B10" s="1"/>
      <c r="C10" s="5"/>
      <c r="D10" s="5"/>
      <c r="E10" s="5"/>
      <c r="F10" s="5"/>
      <c r="G10" s="5"/>
      <c r="H10" s="5"/>
      <c r="I10" s="5"/>
      <c r="J10" s="5"/>
      <c r="K10" s="5"/>
      <c r="L10" s="5"/>
      <c r="M10" s="5"/>
      <c r="N10" s="5"/>
      <c r="O10" s="5"/>
      <c r="Q10" s="6"/>
      <c r="S10" s="5"/>
      <c r="BK10" s="6"/>
    </row>
    <row r="11" spans="1:65" ht="18" x14ac:dyDescent="0.25">
      <c r="A11" s="4">
        <v>43861</v>
      </c>
      <c r="B11" s="1"/>
      <c r="C11" s="5"/>
      <c r="D11" s="5"/>
      <c r="E11" s="5"/>
      <c r="F11" s="5"/>
      <c r="G11" s="5"/>
      <c r="H11" s="5"/>
      <c r="I11" s="5"/>
      <c r="J11" s="5"/>
      <c r="K11" s="5"/>
      <c r="L11" s="5"/>
      <c r="M11" s="5"/>
      <c r="N11" s="5"/>
      <c r="O11" s="5"/>
      <c r="Q11" s="6"/>
      <c r="BK11" s="6"/>
    </row>
    <row r="12" spans="1:65" ht="18" x14ac:dyDescent="0.25">
      <c r="A12" s="4">
        <v>43862</v>
      </c>
      <c r="B12" s="1"/>
      <c r="C12" s="5"/>
      <c r="D12" s="5"/>
      <c r="E12" s="5"/>
      <c r="F12" s="5"/>
      <c r="G12" s="5"/>
      <c r="H12" s="5"/>
      <c r="I12" s="5"/>
      <c r="J12" s="5"/>
      <c r="K12" s="5"/>
      <c r="L12" s="5"/>
      <c r="M12" s="5"/>
      <c r="N12" s="5"/>
      <c r="O12" s="5"/>
      <c r="Q12" s="6"/>
      <c r="BK12" s="6"/>
    </row>
    <row r="13" spans="1:65" ht="18" x14ac:dyDescent="0.25">
      <c r="A13" s="4">
        <v>43863</v>
      </c>
      <c r="B13" s="1"/>
      <c r="C13" s="5"/>
      <c r="D13" s="5"/>
      <c r="E13" s="5"/>
      <c r="F13" s="5"/>
      <c r="G13" s="5"/>
      <c r="H13" s="5"/>
      <c r="I13" s="5"/>
      <c r="J13" s="5"/>
      <c r="K13" s="5"/>
      <c r="L13" s="5"/>
      <c r="M13" s="5"/>
      <c r="N13" s="5"/>
      <c r="O13" s="5"/>
      <c r="Q13" s="6"/>
      <c r="BK13" s="6"/>
    </row>
    <row r="14" spans="1:65" ht="18" x14ac:dyDescent="0.25">
      <c r="A14" s="4">
        <v>43864</v>
      </c>
      <c r="B14" s="1"/>
      <c r="C14" s="5"/>
      <c r="D14" s="5"/>
      <c r="E14" s="5"/>
      <c r="F14" s="5"/>
      <c r="G14" s="5"/>
      <c r="H14" s="5"/>
      <c r="I14" s="5"/>
      <c r="J14" s="5"/>
      <c r="K14" s="5"/>
      <c r="L14" s="5"/>
      <c r="M14" s="5"/>
      <c r="N14" s="5"/>
      <c r="O14" s="5"/>
      <c r="Q14" s="6"/>
      <c r="BK14" s="6"/>
    </row>
    <row r="15" spans="1:65" ht="18" x14ac:dyDescent="0.25">
      <c r="A15" s="4">
        <v>43865</v>
      </c>
      <c r="B15" s="1"/>
      <c r="C15" s="5"/>
      <c r="D15" s="5"/>
      <c r="E15" s="5"/>
      <c r="F15" s="5"/>
      <c r="G15" s="5"/>
      <c r="H15" s="5"/>
      <c r="I15" s="5"/>
      <c r="J15" s="5"/>
      <c r="K15" s="5"/>
      <c r="L15" s="5"/>
      <c r="M15" s="5"/>
      <c r="N15" s="5"/>
      <c r="O15" s="5"/>
      <c r="Q15" s="6"/>
      <c r="BK15" s="6"/>
    </row>
    <row r="16" spans="1:65" ht="18" x14ac:dyDescent="0.25">
      <c r="A16" s="4">
        <v>43866</v>
      </c>
      <c r="B16" s="1"/>
      <c r="C16" s="5"/>
      <c r="D16" s="5"/>
      <c r="E16" s="5"/>
      <c r="F16" s="5"/>
      <c r="G16" s="5"/>
      <c r="H16" s="5"/>
      <c r="I16" s="5"/>
      <c r="J16" s="5"/>
      <c r="K16" s="5"/>
      <c r="L16" s="5"/>
      <c r="M16" s="5"/>
      <c r="N16" s="5"/>
      <c r="O16" s="5"/>
      <c r="Q16" s="6"/>
      <c r="BK16" s="6"/>
    </row>
    <row r="17" spans="1:63" ht="18" x14ac:dyDescent="0.25">
      <c r="A17" s="4">
        <v>43867</v>
      </c>
      <c r="B17" s="1"/>
      <c r="C17" s="5"/>
      <c r="D17" s="5"/>
      <c r="E17" s="5"/>
      <c r="F17" s="5"/>
      <c r="G17" s="5"/>
      <c r="H17" s="5"/>
      <c r="I17" s="5"/>
      <c r="J17" s="5"/>
      <c r="K17" s="5"/>
      <c r="L17" s="5"/>
      <c r="M17" s="5"/>
      <c r="N17" s="5"/>
      <c r="O17" s="5"/>
      <c r="Q17" s="6"/>
      <c r="BK17" s="6"/>
    </row>
    <row r="18" spans="1:63" ht="18" x14ac:dyDescent="0.25">
      <c r="A18" s="4">
        <v>43868</v>
      </c>
      <c r="B18" s="1"/>
      <c r="C18" s="5"/>
      <c r="D18" s="5"/>
      <c r="E18" s="5"/>
      <c r="F18" s="5"/>
      <c r="G18" s="5"/>
      <c r="H18" s="5"/>
      <c r="I18" s="5"/>
      <c r="J18" s="5"/>
      <c r="K18" s="5"/>
      <c r="L18" s="5"/>
      <c r="M18" s="5"/>
      <c r="N18" s="5"/>
      <c r="O18" s="5"/>
      <c r="Q18" s="6"/>
      <c r="BK18" s="6"/>
    </row>
    <row r="19" spans="1:63" ht="18" x14ac:dyDescent="0.25">
      <c r="A19" s="4">
        <v>43869</v>
      </c>
      <c r="B19" s="1"/>
      <c r="C19" s="5"/>
      <c r="D19" s="5"/>
      <c r="E19" s="5"/>
      <c r="F19" s="5"/>
      <c r="G19" s="5"/>
      <c r="H19" s="5"/>
      <c r="I19" s="5"/>
      <c r="J19" s="5"/>
      <c r="K19" s="5"/>
      <c r="L19" s="5"/>
      <c r="M19" s="5"/>
      <c r="N19" s="5"/>
      <c r="O19" s="5"/>
      <c r="Q19" s="6"/>
      <c r="BK19" s="6"/>
    </row>
    <row r="20" spans="1:63" ht="18" x14ac:dyDescent="0.25">
      <c r="A20" s="4">
        <v>43870</v>
      </c>
      <c r="B20" s="1"/>
      <c r="C20" s="5"/>
      <c r="D20" s="5"/>
      <c r="E20" s="5"/>
      <c r="F20" s="5"/>
      <c r="G20" s="5"/>
      <c r="H20" s="5"/>
      <c r="I20" s="5"/>
      <c r="J20" s="5"/>
      <c r="K20" s="5"/>
      <c r="L20" s="5"/>
      <c r="M20" s="5"/>
      <c r="N20" s="5"/>
      <c r="O20" s="5"/>
      <c r="Q20" s="6"/>
      <c r="BK20" s="6"/>
    </row>
    <row r="21" spans="1:63" x14ac:dyDescent="0.25">
      <c r="A21" s="4">
        <v>43871</v>
      </c>
      <c r="B21" s="1"/>
      <c r="C21" s="5"/>
      <c r="D21" s="5"/>
      <c r="E21" s="5"/>
      <c r="F21" s="5"/>
      <c r="G21" s="5"/>
      <c r="H21" s="5"/>
      <c r="I21" s="5"/>
      <c r="J21" s="5"/>
      <c r="K21" s="5"/>
      <c r="L21" s="5"/>
      <c r="M21" s="5"/>
      <c r="N21" s="5"/>
      <c r="O21" s="5"/>
    </row>
    <row r="22" spans="1:63" x14ac:dyDescent="0.25">
      <c r="A22" s="4">
        <v>43872</v>
      </c>
      <c r="B22" s="1"/>
      <c r="C22" s="5"/>
      <c r="D22" s="5"/>
      <c r="E22" s="5"/>
      <c r="F22" s="5"/>
      <c r="G22" s="5"/>
      <c r="H22" s="5"/>
      <c r="I22" s="5"/>
      <c r="J22" s="5"/>
      <c r="K22" s="5"/>
      <c r="L22" s="5"/>
      <c r="M22" s="5"/>
      <c r="N22" s="5"/>
      <c r="O22" s="5"/>
    </row>
    <row r="23" spans="1:63" x14ac:dyDescent="0.25">
      <c r="A23" s="4">
        <v>43873</v>
      </c>
      <c r="B23" s="1"/>
      <c r="C23" s="5"/>
      <c r="D23" s="5"/>
      <c r="E23" s="5"/>
      <c r="F23" s="5"/>
      <c r="G23" s="5"/>
      <c r="H23" s="5"/>
      <c r="I23" s="5"/>
      <c r="J23" s="5"/>
      <c r="K23" s="5"/>
      <c r="L23" s="5"/>
      <c r="M23" s="5"/>
      <c r="N23" s="5"/>
      <c r="O23" s="5"/>
    </row>
    <row r="24" spans="1:63" x14ac:dyDescent="0.25">
      <c r="A24" s="4">
        <v>43874</v>
      </c>
      <c r="B24" s="1"/>
      <c r="C24" s="5"/>
      <c r="D24" s="5"/>
      <c r="E24" s="5"/>
      <c r="F24" s="5"/>
      <c r="G24" s="5"/>
      <c r="H24" s="5"/>
      <c r="I24" s="5"/>
      <c r="J24" s="5"/>
      <c r="K24" s="5"/>
      <c r="L24" s="5"/>
      <c r="M24" s="5"/>
      <c r="N24" s="5"/>
      <c r="O24" s="5"/>
    </row>
    <row r="25" spans="1:63" x14ac:dyDescent="0.25">
      <c r="A25" s="4">
        <v>43875</v>
      </c>
      <c r="B25" s="1"/>
      <c r="C25" s="5"/>
      <c r="D25" s="5"/>
      <c r="E25" s="5"/>
      <c r="F25" s="5"/>
      <c r="G25" s="5"/>
      <c r="H25" s="5"/>
      <c r="I25" s="5"/>
      <c r="J25" s="5"/>
      <c r="K25" s="5"/>
      <c r="L25" s="5"/>
      <c r="M25" s="5"/>
      <c r="N25" s="5"/>
      <c r="O25" s="5"/>
    </row>
    <row r="26" spans="1:63" x14ac:dyDescent="0.25">
      <c r="A26" s="4">
        <v>43876</v>
      </c>
      <c r="B26" s="1"/>
      <c r="C26" s="5"/>
      <c r="D26" s="5"/>
      <c r="E26" s="5"/>
      <c r="F26" s="5"/>
      <c r="G26" s="5"/>
      <c r="H26" s="5"/>
      <c r="I26" s="5"/>
      <c r="J26" s="5"/>
      <c r="K26" s="5"/>
      <c r="L26" s="5"/>
      <c r="M26" s="5"/>
      <c r="N26" s="5"/>
      <c r="O26" s="5"/>
    </row>
    <row r="27" spans="1:63" x14ac:dyDescent="0.25">
      <c r="A27" s="4">
        <v>43877</v>
      </c>
      <c r="B27" s="1"/>
      <c r="C27" s="5"/>
      <c r="D27" s="5"/>
      <c r="E27" s="5"/>
      <c r="F27" s="5"/>
      <c r="G27" s="5"/>
      <c r="H27" s="5"/>
      <c r="I27" s="5"/>
      <c r="J27" s="5"/>
      <c r="K27" s="5"/>
      <c r="L27" s="5"/>
      <c r="M27" s="5"/>
      <c r="N27" s="5"/>
      <c r="O27" s="5"/>
    </row>
    <row r="28" spans="1:63" x14ac:dyDescent="0.25">
      <c r="A28" s="4">
        <v>43878</v>
      </c>
      <c r="B28" s="1"/>
      <c r="C28" s="5"/>
      <c r="D28" s="5"/>
      <c r="E28" s="5"/>
      <c r="F28" s="5"/>
      <c r="G28" s="5"/>
      <c r="H28" s="5"/>
      <c r="I28" s="5"/>
      <c r="J28" s="5"/>
      <c r="K28" s="5"/>
      <c r="L28" s="5"/>
      <c r="M28" s="5"/>
      <c r="N28" s="5"/>
      <c r="O28" s="5"/>
    </row>
    <row r="29" spans="1:63" x14ac:dyDescent="0.25">
      <c r="A29" s="4">
        <v>43879</v>
      </c>
      <c r="B29" s="1"/>
      <c r="C29" s="5"/>
      <c r="D29" s="5"/>
      <c r="E29" s="5"/>
      <c r="F29" s="5"/>
      <c r="G29" s="5"/>
      <c r="H29" s="5"/>
      <c r="I29" s="5"/>
      <c r="J29" s="5"/>
      <c r="K29" s="5"/>
      <c r="L29" s="5"/>
      <c r="M29" s="5"/>
      <c r="N29" s="5"/>
      <c r="O29" s="5"/>
    </row>
    <row r="30" spans="1:63" x14ac:dyDescent="0.25">
      <c r="A30" s="4">
        <v>43880</v>
      </c>
      <c r="B30" s="1"/>
      <c r="C30" s="5"/>
      <c r="D30" s="5"/>
      <c r="E30" s="5"/>
      <c r="F30" s="5"/>
      <c r="G30" s="5"/>
      <c r="H30" s="5"/>
      <c r="I30" s="5"/>
      <c r="J30" s="5"/>
      <c r="K30" s="5"/>
      <c r="L30" s="5"/>
      <c r="M30" s="5"/>
      <c r="N30" s="5"/>
      <c r="O30" s="5"/>
    </row>
    <row r="31" spans="1:63" x14ac:dyDescent="0.25">
      <c r="A31" s="4">
        <v>43881</v>
      </c>
      <c r="B31" s="1"/>
      <c r="C31" s="5"/>
      <c r="D31" s="5"/>
      <c r="E31" s="5"/>
      <c r="F31" s="5"/>
      <c r="G31" s="5"/>
      <c r="H31" s="5"/>
      <c r="I31" s="5"/>
      <c r="J31" s="5"/>
      <c r="K31" s="5"/>
      <c r="L31" s="5"/>
      <c r="M31" s="5"/>
      <c r="N31" s="5"/>
      <c r="O31" s="5"/>
    </row>
    <row r="32" spans="1:63" x14ac:dyDescent="0.25">
      <c r="A32" s="4">
        <v>43882</v>
      </c>
      <c r="B32" s="1"/>
      <c r="C32" s="5"/>
      <c r="D32" s="5"/>
      <c r="E32" s="5"/>
      <c r="F32" s="5"/>
      <c r="G32" s="5"/>
      <c r="H32" s="5"/>
      <c r="I32" s="5"/>
      <c r="J32" s="5"/>
      <c r="K32" s="5"/>
      <c r="L32" s="5"/>
      <c r="M32" s="5"/>
      <c r="N32" s="5"/>
      <c r="O32" s="5"/>
    </row>
    <row r="33" spans="1:16" x14ac:dyDescent="0.25">
      <c r="A33" s="4">
        <v>43883</v>
      </c>
      <c r="B33" s="1"/>
      <c r="C33" s="5"/>
      <c r="D33" s="5"/>
      <c r="E33" s="5"/>
      <c r="F33" s="5"/>
      <c r="G33" s="5"/>
      <c r="H33" s="5"/>
      <c r="I33" s="5"/>
      <c r="J33" s="5"/>
      <c r="K33" s="5"/>
      <c r="L33" s="5"/>
      <c r="M33" s="5"/>
      <c r="N33" s="5"/>
      <c r="O33" s="5"/>
    </row>
    <row r="34" spans="1:16" x14ac:dyDescent="0.25">
      <c r="A34" s="4">
        <v>43884</v>
      </c>
      <c r="B34" s="1"/>
      <c r="C34" s="5"/>
      <c r="D34" s="5"/>
      <c r="E34" s="5"/>
      <c r="F34" s="5"/>
      <c r="G34" s="5"/>
      <c r="H34" s="5"/>
      <c r="I34" s="5"/>
      <c r="J34" s="5"/>
      <c r="K34" s="5"/>
      <c r="L34" s="5"/>
      <c r="M34" s="5"/>
      <c r="N34" s="5"/>
      <c r="O34" s="5"/>
    </row>
    <row r="35" spans="1:16" x14ac:dyDescent="0.25">
      <c r="A35" s="4">
        <v>43885</v>
      </c>
      <c r="B35" s="1"/>
      <c r="C35" s="5"/>
      <c r="D35" s="5"/>
      <c r="E35" s="5"/>
      <c r="F35" s="5"/>
      <c r="G35" s="5"/>
      <c r="H35" s="5"/>
      <c r="I35" s="5"/>
      <c r="J35" s="5"/>
      <c r="K35" s="5"/>
      <c r="L35" s="5"/>
      <c r="M35" s="5"/>
      <c r="N35" s="5"/>
      <c r="O35" s="5"/>
    </row>
    <row r="36" spans="1:16" x14ac:dyDescent="0.25">
      <c r="A36" s="4">
        <v>43886</v>
      </c>
      <c r="B36" s="1"/>
      <c r="C36" s="5"/>
      <c r="D36" s="5"/>
      <c r="E36" s="5"/>
      <c r="F36" s="5"/>
      <c r="G36" s="5"/>
      <c r="H36" s="5"/>
      <c r="I36" s="5"/>
      <c r="J36" s="5"/>
      <c r="K36" s="5"/>
      <c r="L36" s="5"/>
      <c r="M36" s="5"/>
      <c r="N36" s="5"/>
      <c r="O36" s="5"/>
    </row>
    <row r="37" spans="1:16" x14ac:dyDescent="0.25">
      <c r="A37" s="4">
        <v>43887</v>
      </c>
      <c r="B37" s="1"/>
      <c r="C37" s="5"/>
      <c r="D37" s="5"/>
      <c r="E37" s="5"/>
      <c r="F37" s="5"/>
      <c r="G37" s="5"/>
      <c r="H37" s="5"/>
      <c r="I37" s="5"/>
      <c r="J37" s="5"/>
      <c r="K37" s="5"/>
      <c r="L37" s="5"/>
      <c r="M37" s="5"/>
      <c r="N37" s="5"/>
      <c r="O37" s="5"/>
    </row>
    <row r="38" spans="1:16" x14ac:dyDescent="0.25">
      <c r="A38" s="4">
        <v>43888</v>
      </c>
      <c r="B38" s="1"/>
      <c r="C38" s="5"/>
      <c r="D38" s="5"/>
      <c r="E38" s="5"/>
      <c r="F38" s="5"/>
      <c r="G38" s="5"/>
      <c r="H38" s="5"/>
      <c r="I38" s="5"/>
      <c r="J38" s="5"/>
      <c r="K38" s="5"/>
      <c r="L38" s="5"/>
      <c r="M38" s="5"/>
      <c r="N38" s="5"/>
      <c r="O38" s="5"/>
    </row>
    <row r="39" spans="1:16" x14ac:dyDescent="0.25">
      <c r="A39" s="4">
        <v>43889</v>
      </c>
      <c r="B39" s="1"/>
      <c r="C39" s="5"/>
      <c r="D39" s="5"/>
      <c r="E39" s="5"/>
      <c r="F39" s="5"/>
      <c r="G39" s="5"/>
      <c r="H39" s="5"/>
      <c r="I39" s="5"/>
      <c r="J39" s="5"/>
      <c r="K39" s="5"/>
      <c r="L39" s="5"/>
      <c r="M39" s="5"/>
      <c r="N39" s="5"/>
      <c r="O39" s="5"/>
    </row>
    <row r="40" spans="1:16" x14ac:dyDescent="0.25">
      <c r="A40" s="4">
        <v>43890</v>
      </c>
      <c r="B40" s="1"/>
      <c r="C40" s="5"/>
      <c r="D40" s="5"/>
      <c r="E40" s="5"/>
      <c r="F40" s="5"/>
      <c r="G40" s="5"/>
      <c r="H40" s="5"/>
      <c r="I40" s="5"/>
      <c r="J40" s="5"/>
      <c r="K40" s="5"/>
      <c r="L40" s="5"/>
      <c r="M40" s="5"/>
      <c r="N40" s="5"/>
      <c r="O40" s="5"/>
    </row>
    <row r="41" spans="1:16" x14ac:dyDescent="0.25">
      <c r="A41" s="4">
        <v>43891</v>
      </c>
      <c r="B41" s="1"/>
      <c r="C41" s="5"/>
      <c r="D41" s="5"/>
      <c r="E41" s="5"/>
      <c r="F41" s="5"/>
      <c r="G41" s="5"/>
      <c r="H41" s="5"/>
      <c r="I41" s="5"/>
      <c r="J41" s="5"/>
      <c r="K41" s="5"/>
      <c r="L41" s="5"/>
      <c r="M41" s="5"/>
      <c r="N41" s="5"/>
      <c r="O41" s="5"/>
    </row>
    <row r="42" spans="1:16" x14ac:dyDescent="0.25">
      <c r="A42" s="4">
        <v>43892</v>
      </c>
      <c r="B42" s="1"/>
      <c r="C42" s="5"/>
      <c r="D42" s="5"/>
      <c r="E42" s="5"/>
      <c r="F42" s="5"/>
      <c r="G42" s="5"/>
      <c r="H42" s="5"/>
      <c r="I42" s="5"/>
      <c r="J42" s="5"/>
      <c r="K42" s="5"/>
      <c r="L42" s="5"/>
      <c r="M42" s="5"/>
      <c r="N42" s="5"/>
      <c r="O42" s="5"/>
    </row>
    <row r="43" spans="1:16" x14ac:dyDescent="0.25">
      <c r="A43" s="4">
        <v>43893</v>
      </c>
      <c r="B43" s="1"/>
      <c r="C43" s="5"/>
      <c r="D43" s="5"/>
      <c r="E43" s="5"/>
      <c r="F43" s="5"/>
      <c r="G43" s="5"/>
      <c r="H43" s="5"/>
      <c r="I43" s="5"/>
      <c r="J43" s="5"/>
      <c r="K43" s="5"/>
      <c r="L43" s="5"/>
      <c r="M43" s="5"/>
      <c r="N43" s="5"/>
      <c r="O43" s="5"/>
    </row>
    <row r="44" spans="1:16" x14ac:dyDescent="0.25">
      <c r="A44" s="4">
        <v>43894</v>
      </c>
      <c r="B44" s="1"/>
      <c r="C44" s="5"/>
      <c r="D44" s="5"/>
      <c r="E44" s="5"/>
      <c r="F44" s="5"/>
      <c r="G44" s="5"/>
      <c r="H44" s="5"/>
      <c r="I44" s="5"/>
      <c r="J44" s="5"/>
      <c r="K44" s="5"/>
      <c r="L44" s="5"/>
      <c r="M44" s="5"/>
      <c r="N44" s="5"/>
      <c r="O44" s="5"/>
    </row>
    <row r="45" spans="1:16" x14ac:dyDescent="0.25">
      <c r="A45" s="4">
        <v>43895</v>
      </c>
      <c r="B45" s="1"/>
      <c r="C45" s="5"/>
      <c r="D45" s="5"/>
      <c r="E45" s="5"/>
      <c r="F45" s="5"/>
      <c r="G45" s="5"/>
      <c r="H45" s="5"/>
      <c r="I45" s="5"/>
      <c r="J45" s="5"/>
      <c r="K45" s="5"/>
      <c r="L45" s="5"/>
      <c r="M45" s="5"/>
      <c r="N45" s="5"/>
      <c r="O45" s="5"/>
    </row>
    <row r="46" spans="1:16" x14ac:dyDescent="0.25">
      <c r="A46" s="4">
        <v>43896</v>
      </c>
      <c r="B46" s="1"/>
      <c r="C46" s="5"/>
      <c r="D46" s="5"/>
      <c r="E46" s="5"/>
      <c r="F46" s="5"/>
      <c r="G46" s="5"/>
      <c r="H46" s="5"/>
      <c r="I46" s="5"/>
      <c r="J46" s="5"/>
      <c r="K46" s="5"/>
      <c r="L46" s="5"/>
      <c r="M46" s="5"/>
      <c r="N46" s="5"/>
      <c r="O46" s="5"/>
    </row>
    <row r="47" spans="1:16" x14ac:dyDescent="0.25">
      <c r="A47" s="4">
        <v>43897</v>
      </c>
      <c r="B47" s="1"/>
      <c r="C47" s="5"/>
      <c r="D47" s="5"/>
      <c r="E47" s="5"/>
      <c r="F47" s="5"/>
      <c r="G47" s="5"/>
      <c r="H47" s="5"/>
      <c r="I47" s="5"/>
      <c r="J47" s="5"/>
      <c r="K47" s="5"/>
      <c r="L47" s="5"/>
      <c r="M47" s="5"/>
      <c r="N47" s="5"/>
      <c r="O47" s="5"/>
      <c r="P47" s="5"/>
    </row>
    <row r="48" spans="1:16" x14ac:dyDescent="0.25">
      <c r="A48" s="4">
        <v>43898</v>
      </c>
      <c r="B48" s="1"/>
      <c r="C48" s="5"/>
      <c r="D48" s="5"/>
      <c r="E48" s="5"/>
      <c r="F48" s="5"/>
      <c r="G48" s="5"/>
      <c r="H48" s="5"/>
      <c r="I48" s="5"/>
      <c r="J48" s="5"/>
      <c r="K48" s="5"/>
      <c r="L48" s="5"/>
      <c r="M48" s="5"/>
      <c r="N48" s="5"/>
      <c r="O48" s="5"/>
      <c r="P48" s="5"/>
    </row>
    <row r="49" spans="1:16" x14ac:dyDescent="0.25">
      <c r="A49" s="4">
        <v>43899</v>
      </c>
      <c r="B49" s="5"/>
      <c r="C49" s="5"/>
      <c r="D49" s="5"/>
      <c r="E49" s="5"/>
      <c r="F49" s="5"/>
      <c r="G49" s="5"/>
      <c r="H49" s="5"/>
      <c r="I49" s="5"/>
      <c r="J49" s="5">
        <v>40</v>
      </c>
      <c r="K49" s="5"/>
      <c r="L49" s="5"/>
      <c r="M49" s="5"/>
      <c r="N49" s="5"/>
      <c r="O49" s="5"/>
      <c r="P49" s="5"/>
    </row>
    <row r="50" spans="1:16" x14ac:dyDescent="0.25">
      <c r="A50" s="4">
        <v>43900</v>
      </c>
    </row>
    <row r="51" spans="1:16" x14ac:dyDescent="0.25">
      <c r="A51" s="4">
        <v>43901</v>
      </c>
      <c r="J51">
        <v>68</v>
      </c>
    </row>
    <row r="52" spans="1:16" x14ac:dyDescent="0.25">
      <c r="A52" s="4">
        <v>43902</v>
      </c>
    </row>
    <row r="53" spans="1:16" x14ac:dyDescent="0.25">
      <c r="A53" s="4">
        <v>43903</v>
      </c>
    </row>
    <row r="54" spans="1:16" x14ac:dyDescent="0.25">
      <c r="A54" s="4">
        <v>43904</v>
      </c>
    </row>
  </sheetData>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9"/>
  <sheetViews>
    <sheetView zoomScale="125" zoomScaleNormal="125" workbookViewId="0">
      <selection activeCell="E13" sqref="E13"/>
    </sheetView>
  </sheetViews>
  <sheetFormatPr baseColWidth="10" defaultColWidth="9" defaultRowHeight="15.75" x14ac:dyDescent="0.25"/>
  <cols>
    <col min="1" max="1" width="15.375" customWidth="1"/>
    <col min="2" max="2" width="4.5" customWidth="1"/>
    <col min="3" max="3" width="4.625" customWidth="1"/>
    <col min="4" max="4" width="22.875" customWidth="1"/>
    <col min="5" max="5" width="34.625" customWidth="1"/>
    <col min="6" max="1025" width="10.5" customWidth="1"/>
  </cols>
  <sheetData>
    <row r="1" spans="1:11" ht="84.95" customHeight="1" x14ac:dyDescent="0.25">
      <c r="A1" s="7" t="s">
        <v>21</v>
      </c>
      <c r="B1" s="7" t="s">
        <v>22</v>
      </c>
      <c r="C1" s="7" t="s">
        <v>23</v>
      </c>
      <c r="D1" s="7" t="s">
        <v>24</v>
      </c>
      <c r="E1" s="7" t="s">
        <v>25</v>
      </c>
      <c r="F1" s="8" t="s">
        <v>26</v>
      </c>
      <c r="G1" s="8" t="s">
        <v>27</v>
      </c>
      <c r="H1" s="8" t="s">
        <v>28</v>
      </c>
      <c r="I1" s="8" t="s">
        <v>29</v>
      </c>
      <c r="J1" s="8" t="s">
        <v>30</v>
      </c>
      <c r="K1" s="8" t="s">
        <v>31</v>
      </c>
    </row>
    <row r="2" spans="1:11" x14ac:dyDescent="0.25">
      <c r="A2" s="5">
        <v>1</v>
      </c>
      <c r="B2" s="5"/>
      <c r="C2" s="5">
        <v>75</v>
      </c>
      <c r="D2" s="5" t="s">
        <v>32</v>
      </c>
      <c r="E2" s="5" t="s">
        <v>33</v>
      </c>
      <c r="F2" s="9">
        <v>20</v>
      </c>
      <c r="G2" s="9">
        <v>20</v>
      </c>
      <c r="H2" s="9">
        <v>20</v>
      </c>
      <c r="I2" s="9">
        <v>12</v>
      </c>
      <c r="J2" s="9">
        <v>12</v>
      </c>
      <c r="K2" s="10"/>
    </row>
    <row r="3" spans="1:11" x14ac:dyDescent="0.25">
      <c r="A3" s="5">
        <v>1</v>
      </c>
      <c r="B3" s="5"/>
      <c r="C3" s="5">
        <v>75</v>
      </c>
      <c r="D3" s="5" t="s">
        <v>32</v>
      </c>
      <c r="E3" s="5" t="s">
        <v>34</v>
      </c>
      <c r="F3" s="9">
        <v>15</v>
      </c>
      <c r="G3" s="9">
        <v>15</v>
      </c>
      <c r="H3" s="9">
        <v>2</v>
      </c>
      <c r="I3" s="9">
        <v>7</v>
      </c>
      <c r="J3" s="9">
        <v>7</v>
      </c>
      <c r="K3" s="10"/>
    </row>
    <row r="4" spans="1:11" x14ac:dyDescent="0.25">
      <c r="A4" s="5">
        <v>1</v>
      </c>
      <c r="B4" s="5"/>
      <c r="C4" s="5">
        <v>94</v>
      </c>
      <c r="D4" s="5" t="s">
        <v>35</v>
      </c>
      <c r="E4" s="5" t="s">
        <v>36</v>
      </c>
      <c r="F4" s="9">
        <v>8</v>
      </c>
      <c r="G4" s="9">
        <v>8</v>
      </c>
      <c r="H4" s="9">
        <v>2</v>
      </c>
      <c r="I4" s="9">
        <v>4</v>
      </c>
      <c r="J4" s="9">
        <v>4</v>
      </c>
      <c r="K4" s="10"/>
    </row>
    <row r="5" spans="1:11" x14ac:dyDescent="0.25">
      <c r="A5" s="5">
        <v>1</v>
      </c>
      <c r="B5" s="5"/>
      <c r="C5" s="5">
        <v>75</v>
      </c>
      <c r="D5" s="5" t="s">
        <v>32</v>
      </c>
      <c r="E5" s="5" t="s">
        <v>37</v>
      </c>
      <c r="F5" s="9">
        <v>12</v>
      </c>
      <c r="G5" s="9">
        <v>10</v>
      </c>
      <c r="H5" s="9">
        <v>2</v>
      </c>
      <c r="I5" s="9">
        <v>20</v>
      </c>
      <c r="J5" s="9">
        <v>20</v>
      </c>
      <c r="K5" s="10"/>
    </row>
    <row r="6" spans="1:11" x14ac:dyDescent="0.25">
      <c r="A6" s="5">
        <v>2</v>
      </c>
      <c r="B6" s="5"/>
      <c r="C6" s="5">
        <v>94</v>
      </c>
      <c r="D6" s="5" t="s">
        <v>32</v>
      </c>
      <c r="E6" s="5" t="s">
        <v>38</v>
      </c>
      <c r="F6" s="11">
        <v>13</v>
      </c>
      <c r="G6" s="11">
        <v>10</v>
      </c>
      <c r="H6" s="11"/>
      <c r="I6" s="11">
        <v>11</v>
      </c>
      <c r="J6" s="11">
        <v>3</v>
      </c>
      <c r="K6" s="12"/>
    </row>
    <row r="7" spans="1:11" x14ac:dyDescent="0.25">
      <c r="A7" s="5">
        <v>2</v>
      </c>
      <c r="B7" s="5"/>
      <c r="C7" s="5">
        <v>94</v>
      </c>
      <c r="D7" s="5" t="s">
        <v>32</v>
      </c>
      <c r="E7" s="5" t="s">
        <v>39</v>
      </c>
      <c r="F7" s="11">
        <v>15</v>
      </c>
      <c r="G7" s="11">
        <v>15</v>
      </c>
      <c r="H7" s="11"/>
      <c r="I7" s="11">
        <v>10</v>
      </c>
      <c r="J7" s="11">
        <v>10</v>
      </c>
      <c r="K7" s="12"/>
    </row>
    <row r="8" spans="1:11" x14ac:dyDescent="0.25">
      <c r="A8" s="5">
        <v>2</v>
      </c>
      <c r="B8" s="5"/>
      <c r="C8" s="5">
        <v>77</v>
      </c>
      <c r="D8" s="5" t="s">
        <v>40</v>
      </c>
      <c r="E8" s="5" t="s">
        <v>41</v>
      </c>
      <c r="F8" s="11">
        <v>22</v>
      </c>
      <c r="G8" s="11">
        <v>19</v>
      </c>
      <c r="H8" s="11">
        <v>3</v>
      </c>
      <c r="I8" s="11">
        <v>6</v>
      </c>
      <c r="J8" s="11">
        <v>6</v>
      </c>
      <c r="K8" s="12"/>
    </row>
    <row r="9" spans="1:11" x14ac:dyDescent="0.25">
      <c r="A9" s="5">
        <v>2</v>
      </c>
      <c r="B9" s="5"/>
      <c r="C9" s="5">
        <v>93</v>
      </c>
      <c r="D9" s="5" t="s">
        <v>32</v>
      </c>
      <c r="E9" s="5" t="s">
        <v>42</v>
      </c>
      <c r="F9" s="11">
        <v>16</v>
      </c>
      <c r="G9" s="11">
        <v>16</v>
      </c>
      <c r="H9" s="11"/>
      <c r="I9" s="11">
        <v>16</v>
      </c>
      <c r="J9" s="11">
        <v>8</v>
      </c>
      <c r="K9" s="12"/>
    </row>
    <row r="10" spans="1:11" x14ac:dyDescent="0.25">
      <c r="A10" s="5">
        <v>2</v>
      </c>
      <c r="B10" s="5"/>
      <c r="C10" s="5">
        <v>91</v>
      </c>
      <c r="D10" s="5" t="s">
        <v>43</v>
      </c>
      <c r="E10" s="5" t="s">
        <v>44</v>
      </c>
      <c r="F10" s="11">
        <v>24</v>
      </c>
      <c r="G10" s="11"/>
      <c r="H10" s="11"/>
      <c r="I10" s="11">
        <v>12</v>
      </c>
      <c r="J10" s="11">
        <v>12</v>
      </c>
      <c r="K10" s="11">
        <v>2</v>
      </c>
    </row>
    <row r="11" spans="1:11" x14ac:dyDescent="0.25">
      <c r="A11" s="5">
        <v>2</v>
      </c>
      <c r="B11" s="5"/>
      <c r="C11" s="5">
        <v>78</v>
      </c>
      <c r="D11" s="5" t="s">
        <v>45</v>
      </c>
      <c r="E11" s="5" t="s">
        <v>46</v>
      </c>
      <c r="F11" s="11">
        <v>20</v>
      </c>
      <c r="G11" s="11">
        <v>18</v>
      </c>
      <c r="H11" s="11">
        <v>2</v>
      </c>
      <c r="I11" s="11">
        <v>6</v>
      </c>
      <c r="J11" s="11">
        <v>6</v>
      </c>
      <c r="K11" s="12"/>
    </row>
    <row r="12" spans="1:11" x14ac:dyDescent="0.25">
      <c r="A12" s="5">
        <v>2</v>
      </c>
      <c r="B12" s="5"/>
      <c r="C12" s="5">
        <v>95</v>
      </c>
      <c r="D12" s="5" t="s">
        <v>47</v>
      </c>
      <c r="E12" s="5" t="s">
        <v>48</v>
      </c>
      <c r="F12" s="11">
        <v>18</v>
      </c>
      <c r="G12" s="11">
        <v>18</v>
      </c>
      <c r="H12" s="11"/>
      <c r="I12" s="11">
        <v>8</v>
      </c>
      <c r="J12" s="11">
        <v>8</v>
      </c>
      <c r="K12" s="12"/>
    </row>
    <row r="13" spans="1:11" x14ac:dyDescent="0.25">
      <c r="A13" s="5">
        <v>2</v>
      </c>
      <c r="B13" s="5" t="s">
        <v>22</v>
      </c>
      <c r="C13" s="5">
        <v>75</v>
      </c>
      <c r="D13" s="5" t="s">
        <v>32</v>
      </c>
      <c r="E13" s="5" t="s">
        <v>49</v>
      </c>
      <c r="F13" s="13">
        <v>18</v>
      </c>
      <c r="G13" s="13"/>
      <c r="H13" s="13"/>
      <c r="I13" s="13"/>
      <c r="J13" s="13"/>
    </row>
    <row r="14" spans="1:11" x14ac:dyDescent="0.25">
      <c r="A14" s="5">
        <v>2</v>
      </c>
      <c r="B14" s="5" t="s">
        <v>22</v>
      </c>
      <c r="C14" s="5">
        <v>75</v>
      </c>
      <c r="D14" s="5" t="s">
        <v>32</v>
      </c>
      <c r="E14" s="5" t="s">
        <v>50</v>
      </c>
      <c r="F14" s="13">
        <v>24</v>
      </c>
      <c r="G14" s="13">
        <v>24</v>
      </c>
      <c r="H14" s="13"/>
      <c r="I14" s="13">
        <v>8</v>
      </c>
      <c r="J14" s="13">
        <v>8</v>
      </c>
    </row>
    <row r="15" spans="1:11" x14ac:dyDescent="0.25">
      <c r="A15" s="5">
        <v>2</v>
      </c>
      <c r="B15" s="5" t="s">
        <v>22</v>
      </c>
      <c r="C15" s="5">
        <v>78</v>
      </c>
      <c r="D15" s="5" t="s">
        <v>51</v>
      </c>
      <c r="E15" s="5" t="s">
        <v>52</v>
      </c>
      <c r="F15" s="13">
        <v>10</v>
      </c>
      <c r="G15" s="13">
        <v>10</v>
      </c>
      <c r="H15" s="13"/>
      <c r="I15" s="13">
        <v>5</v>
      </c>
      <c r="J15" s="13">
        <v>5</v>
      </c>
    </row>
    <row r="16" spans="1:11" x14ac:dyDescent="0.25">
      <c r="A16" s="5">
        <v>2</v>
      </c>
      <c r="B16" s="5" t="s">
        <v>22</v>
      </c>
      <c r="C16" s="5">
        <v>75</v>
      </c>
      <c r="D16" s="5" t="s">
        <v>32</v>
      </c>
      <c r="E16" s="5" t="s">
        <v>53</v>
      </c>
      <c r="F16" s="13">
        <v>12</v>
      </c>
      <c r="G16" s="13">
        <v>6</v>
      </c>
      <c r="H16" s="13"/>
      <c r="I16" s="13"/>
      <c r="J16" s="13"/>
    </row>
    <row r="17" spans="1:10" x14ac:dyDescent="0.25">
      <c r="A17" s="5">
        <v>2</v>
      </c>
      <c r="B17" s="5" t="s">
        <v>22</v>
      </c>
      <c r="C17" s="5">
        <v>92</v>
      </c>
      <c r="D17" s="5" t="s">
        <v>54</v>
      </c>
      <c r="E17" s="14" t="s">
        <v>55</v>
      </c>
      <c r="F17" s="15">
        <v>0</v>
      </c>
      <c r="G17" s="15">
        <v>0</v>
      </c>
      <c r="H17" s="15"/>
      <c r="I17" s="15">
        <v>6</v>
      </c>
      <c r="J17" s="15">
        <v>3</v>
      </c>
    </row>
    <row r="18" spans="1:10" x14ac:dyDescent="0.25">
      <c r="A18" s="5">
        <v>2</v>
      </c>
      <c r="B18" s="5" t="s">
        <v>22</v>
      </c>
      <c r="C18" s="5">
        <v>93</v>
      </c>
      <c r="D18" s="5" t="s">
        <v>56</v>
      </c>
      <c r="E18" s="5" t="s">
        <v>57</v>
      </c>
      <c r="F18" s="13">
        <v>18</v>
      </c>
      <c r="G18" s="13">
        <v>18</v>
      </c>
      <c r="H18" s="13"/>
      <c r="I18" s="13"/>
      <c r="J18" s="13"/>
    </row>
    <row r="19" spans="1:10" x14ac:dyDescent="0.25">
      <c r="A19" s="5">
        <v>2</v>
      </c>
      <c r="B19" s="5" t="s">
        <v>22</v>
      </c>
      <c r="C19" s="5">
        <v>94</v>
      </c>
      <c r="D19" s="5" t="s">
        <v>58</v>
      </c>
      <c r="E19" s="5" t="s">
        <v>59</v>
      </c>
      <c r="F19" s="13">
        <v>10</v>
      </c>
      <c r="G19" s="13">
        <v>10</v>
      </c>
      <c r="H19" s="13"/>
      <c r="I19" s="13">
        <v>10</v>
      </c>
      <c r="J19" s="13">
        <v>10</v>
      </c>
    </row>
    <row r="20" spans="1:10" x14ac:dyDescent="0.25">
      <c r="A20" s="5">
        <v>2</v>
      </c>
      <c r="B20" s="5" t="s">
        <v>22</v>
      </c>
      <c r="C20" s="5">
        <v>78</v>
      </c>
      <c r="D20" s="5" t="s">
        <v>51</v>
      </c>
      <c r="E20" s="5" t="s">
        <v>60</v>
      </c>
      <c r="F20" s="13">
        <v>16</v>
      </c>
      <c r="G20" s="13">
        <v>1</v>
      </c>
      <c r="H20" s="13"/>
      <c r="I20" s="13">
        <v>4</v>
      </c>
      <c r="J20" s="13">
        <v>4</v>
      </c>
    </row>
    <row r="21" spans="1:10" x14ac:dyDescent="0.25">
      <c r="A21" s="5">
        <v>2</v>
      </c>
      <c r="B21" s="5" t="s">
        <v>22</v>
      </c>
      <c r="C21" s="5">
        <v>92</v>
      </c>
      <c r="D21" s="5" t="s">
        <v>35</v>
      </c>
      <c r="E21" s="5" t="s">
        <v>61</v>
      </c>
    </row>
    <row r="22" spans="1:10" x14ac:dyDescent="0.25">
      <c r="A22" s="5">
        <v>3</v>
      </c>
      <c r="B22" s="5"/>
      <c r="C22" s="5">
        <v>92</v>
      </c>
      <c r="D22" s="5" t="s">
        <v>32</v>
      </c>
      <c r="E22" s="5" t="s">
        <v>62</v>
      </c>
    </row>
    <row r="23" spans="1:10" x14ac:dyDescent="0.25">
      <c r="A23" s="5">
        <v>3</v>
      </c>
      <c r="B23" s="5"/>
      <c r="C23" s="5">
        <v>92</v>
      </c>
      <c r="D23" s="5" t="s">
        <v>32</v>
      </c>
      <c r="E23" s="5" t="s">
        <v>63</v>
      </c>
    </row>
    <row r="24" spans="1:10" x14ac:dyDescent="0.25">
      <c r="A24" s="5">
        <v>3</v>
      </c>
      <c r="B24" s="5"/>
      <c r="C24" s="5">
        <v>95</v>
      </c>
      <c r="D24" s="5"/>
      <c r="E24" s="5" t="s">
        <v>64</v>
      </c>
    </row>
    <row r="25" spans="1:10" x14ac:dyDescent="0.25">
      <c r="A25" s="5">
        <v>3</v>
      </c>
      <c r="B25" s="5"/>
      <c r="C25" s="5">
        <v>75</v>
      </c>
      <c r="D25" s="5" t="s">
        <v>32</v>
      </c>
      <c r="E25" s="5" t="s">
        <v>65</v>
      </c>
    </row>
    <row r="26" spans="1:10" x14ac:dyDescent="0.25">
      <c r="A26" s="5">
        <v>3</v>
      </c>
      <c r="B26" s="5"/>
      <c r="C26" s="5">
        <v>77</v>
      </c>
      <c r="D26" s="5" t="s">
        <v>66</v>
      </c>
      <c r="E26" s="5" t="s">
        <v>67</v>
      </c>
    </row>
    <row r="27" spans="1:10" x14ac:dyDescent="0.25">
      <c r="A27" s="5">
        <v>3</v>
      </c>
      <c r="B27" s="5"/>
      <c r="C27" s="5">
        <v>93</v>
      </c>
      <c r="D27" s="5" t="s">
        <v>32</v>
      </c>
      <c r="E27" s="5" t="s">
        <v>68</v>
      </c>
    </row>
    <row r="28" spans="1:10" x14ac:dyDescent="0.25">
      <c r="A28" s="5">
        <v>3</v>
      </c>
      <c r="B28" s="5"/>
      <c r="C28" s="5">
        <v>92</v>
      </c>
      <c r="D28" s="5" t="s">
        <v>32</v>
      </c>
      <c r="E28" s="5" t="s">
        <v>69</v>
      </c>
    </row>
    <row r="29" spans="1:10" x14ac:dyDescent="0.25">
      <c r="A29" s="5">
        <v>3</v>
      </c>
      <c r="B29" s="5"/>
      <c r="C29" s="5">
        <v>92</v>
      </c>
      <c r="D29" s="5" t="s">
        <v>32</v>
      </c>
      <c r="E29" s="5" t="s">
        <v>70</v>
      </c>
    </row>
    <row r="30" spans="1:10" x14ac:dyDescent="0.25">
      <c r="A30" s="5">
        <v>3</v>
      </c>
      <c r="B30" s="5"/>
      <c r="C30" s="5">
        <v>92</v>
      </c>
      <c r="D30" s="5" t="s">
        <v>32</v>
      </c>
      <c r="E30" s="5" t="s">
        <v>71</v>
      </c>
    </row>
    <row r="31" spans="1:10" x14ac:dyDescent="0.25">
      <c r="A31" s="5">
        <v>3</v>
      </c>
      <c r="B31" s="5"/>
      <c r="C31" s="5">
        <v>92</v>
      </c>
      <c r="D31" s="5" t="s">
        <v>32</v>
      </c>
      <c r="E31" s="5" t="s">
        <v>72</v>
      </c>
    </row>
    <row r="32" spans="1:10" x14ac:dyDescent="0.25">
      <c r="A32" s="5">
        <v>3</v>
      </c>
      <c r="B32" s="5"/>
      <c r="C32" s="5">
        <v>75</v>
      </c>
      <c r="D32" s="5" t="s">
        <v>32</v>
      </c>
      <c r="E32" s="5" t="s">
        <v>73</v>
      </c>
    </row>
    <row r="33" spans="1:5" x14ac:dyDescent="0.25">
      <c r="A33" s="5">
        <v>3</v>
      </c>
      <c r="B33" s="5"/>
      <c r="C33" s="5">
        <v>75</v>
      </c>
      <c r="D33" s="5" t="s">
        <v>32</v>
      </c>
      <c r="E33" s="5" t="s">
        <v>74</v>
      </c>
    </row>
    <row r="34" spans="1:5" x14ac:dyDescent="0.25">
      <c r="A34" s="5">
        <v>3</v>
      </c>
      <c r="B34" s="5"/>
      <c r="C34" s="5">
        <v>77</v>
      </c>
      <c r="D34" s="5" t="s">
        <v>40</v>
      </c>
      <c r="E34" s="5" t="s">
        <v>75</v>
      </c>
    </row>
    <row r="35" spans="1:5" x14ac:dyDescent="0.25">
      <c r="A35" s="5">
        <v>3</v>
      </c>
      <c r="B35" s="5"/>
      <c r="C35" s="5">
        <v>77</v>
      </c>
      <c r="D35" s="5" t="s">
        <v>76</v>
      </c>
      <c r="E35" s="5" t="s">
        <v>77</v>
      </c>
    </row>
    <row r="36" spans="1:5" x14ac:dyDescent="0.25">
      <c r="A36" s="5">
        <v>3</v>
      </c>
      <c r="B36" s="5"/>
      <c r="C36" s="5">
        <v>77</v>
      </c>
      <c r="D36" s="5" t="s">
        <v>78</v>
      </c>
      <c r="E36" s="5" t="s">
        <v>79</v>
      </c>
    </row>
    <row r="37" spans="1:5" x14ac:dyDescent="0.25">
      <c r="A37" s="5">
        <v>3</v>
      </c>
      <c r="B37" s="5"/>
      <c r="C37" s="5">
        <v>77</v>
      </c>
      <c r="D37" s="5" t="s">
        <v>80</v>
      </c>
      <c r="E37" s="5" t="s">
        <v>81</v>
      </c>
    </row>
    <row r="38" spans="1:5" x14ac:dyDescent="0.25">
      <c r="A38" s="5">
        <v>3</v>
      </c>
      <c r="B38" s="5"/>
      <c r="C38" s="5">
        <v>77</v>
      </c>
      <c r="D38" s="5" t="s">
        <v>82</v>
      </c>
      <c r="E38" s="5" t="s">
        <v>83</v>
      </c>
    </row>
    <row r="39" spans="1:5" x14ac:dyDescent="0.25">
      <c r="A39" s="5">
        <v>3</v>
      </c>
      <c r="B39" s="5"/>
      <c r="C39" s="5">
        <v>77</v>
      </c>
      <c r="D39" s="5"/>
      <c r="E39" s="5" t="s">
        <v>84</v>
      </c>
    </row>
    <row r="40" spans="1:5" x14ac:dyDescent="0.25">
      <c r="A40" s="5">
        <v>3</v>
      </c>
      <c r="B40" s="5"/>
      <c r="C40" s="5">
        <v>77</v>
      </c>
      <c r="D40" s="5"/>
      <c r="E40" s="5" t="s">
        <v>85</v>
      </c>
    </row>
    <row r="41" spans="1:5" x14ac:dyDescent="0.25">
      <c r="A41" s="5">
        <v>3</v>
      </c>
      <c r="B41" s="5"/>
      <c r="C41" s="5">
        <v>78</v>
      </c>
      <c r="D41" s="5" t="s">
        <v>51</v>
      </c>
      <c r="E41" s="5" t="s">
        <v>86</v>
      </c>
    </row>
    <row r="42" spans="1:5" x14ac:dyDescent="0.25">
      <c r="A42" s="5">
        <v>3</v>
      </c>
      <c r="B42" s="5"/>
      <c r="C42" s="5">
        <v>78</v>
      </c>
      <c r="D42" s="5" t="s">
        <v>45</v>
      </c>
      <c r="E42" s="5" t="s">
        <v>87</v>
      </c>
    </row>
    <row r="43" spans="1:5" x14ac:dyDescent="0.25">
      <c r="A43" s="5">
        <v>3</v>
      </c>
      <c r="B43" s="5"/>
      <c r="C43" s="5">
        <v>78</v>
      </c>
      <c r="D43" s="5" t="s">
        <v>88</v>
      </c>
      <c r="E43" s="5" t="s">
        <v>89</v>
      </c>
    </row>
    <row r="44" spans="1:5" x14ac:dyDescent="0.25">
      <c r="A44" s="5">
        <v>3</v>
      </c>
      <c r="B44" s="5"/>
      <c r="C44" s="5">
        <v>78</v>
      </c>
      <c r="D44" s="5" t="s">
        <v>82</v>
      </c>
      <c r="E44" s="5" t="s">
        <v>90</v>
      </c>
    </row>
    <row r="45" spans="1:5" x14ac:dyDescent="0.25">
      <c r="A45" s="5">
        <v>3</v>
      </c>
      <c r="B45" s="5"/>
      <c r="C45" s="5">
        <v>78</v>
      </c>
      <c r="D45" s="5"/>
      <c r="E45" s="5" t="s">
        <v>91</v>
      </c>
    </row>
    <row r="46" spans="1:5" x14ac:dyDescent="0.25">
      <c r="A46" s="5">
        <v>3</v>
      </c>
      <c r="B46" s="5"/>
      <c r="C46" s="5">
        <v>78</v>
      </c>
      <c r="D46" s="5" t="s">
        <v>88</v>
      </c>
      <c r="E46" s="5" t="s">
        <v>92</v>
      </c>
    </row>
    <row r="47" spans="1:5" x14ac:dyDescent="0.25">
      <c r="A47" s="5">
        <v>3</v>
      </c>
      <c r="B47" s="5"/>
      <c r="C47" s="5">
        <v>78</v>
      </c>
      <c r="D47" s="5" t="s">
        <v>82</v>
      </c>
      <c r="E47" s="5" t="s">
        <v>93</v>
      </c>
    </row>
    <row r="48" spans="1:5" x14ac:dyDescent="0.25">
      <c r="A48" s="5">
        <v>3</v>
      </c>
      <c r="B48" s="5"/>
      <c r="C48" s="5">
        <v>78</v>
      </c>
      <c r="D48" s="5" t="s">
        <v>88</v>
      </c>
      <c r="E48" s="5" t="s">
        <v>94</v>
      </c>
    </row>
    <row r="49" spans="1:5" x14ac:dyDescent="0.25">
      <c r="A49" s="5">
        <v>3</v>
      </c>
      <c r="B49" s="5"/>
      <c r="C49" s="5">
        <v>91</v>
      </c>
      <c r="D49" s="5" t="s">
        <v>95</v>
      </c>
      <c r="E49" s="5" t="s">
        <v>96</v>
      </c>
    </row>
    <row r="50" spans="1:5" x14ac:dyDescent="0.25">
      <c r="A50" s="5">
        <v>3</v>
      </c>
      <c r="B50" s="5"/>
      <c r="C50" s="5">
        <v>91</v>
      </c>
      <c r="D50" s="5" t="s">
        <v>95</v>
      </c>
      <c r="E50" s="5" t="s">
        <v>97</v>
      </c>
    </row>
    <row r="51" spans="1:5" x14ac:dyDescent="0.25">
      <c r="A51" s="5">
        <v>3</v>
      </c>
      <c r="B51" s="5"/>
      <c r="C51" s="5">
        <v>91</v>
      </c>
      <c r="D51" s="5" t="s">
        <v>95</v>
      </c>
      <c r="E51" s="5" t="s">
        <v>98</v>
      </c>
    </row>
    <row r="52" spans="1:5" x14ac:dyDescent="0.25">
      <c r="A52" s="5">
        <v>3</v>
      </c>
      <c r="B52" s="5"/>
      <c r="C52" s="5">
        <v>91</v>
      </c>
      <c r="D52" s="5" t="s">
        <v>43</v>
      </c>
      <c r="E52" s="5" t="s">
        <v>99</v>
      </c>
    </row>
    <row r="53" spans="1:5" x14ac:dyDescent="0.25">
      <c r="A53" s="5">
        <v>3</v>
      </c>
      <c r="B53" s="5"/>
      <c r="C53" s="5">
        <v>91</v>
      </c>
      <c r="D53" s="5" t="s">
        <v>43</v>
      </c>
      <c r="E53" s="5" t="s">
        <v>100</v>
      </c>
    </row>
    <row r="54" spans="1:5" x14ac:dyDescent="0.25">
      <c r="A54" s="5">
        <v>3</v>
      </c>
      <c r="B54" s="5"/>
      <c r="C54" s="5">
        <v>91</v>
      </c>
      <c r="D54" s="5" t="s">
        <v>43</v>
      </c>
      <c r="E54" s="5" t="s">
        <v>101</v>
      </c>
    </row>
    <row r="55" spans="1:5" x14ac:dyDescent="0.25">
      <c r="A55" s="5">
        <v>3</v>
      </c>
      <c r="B55" s="5"/>
      <c r="C55" s="5">
        <v>91</v>
      </c>
      <c r="D55" s="5"/>
      <c r="E55" s="5" t="s">
        <v>102</v>
      </c>
    </row>
    <row r="56" spans="1:5" x14ac:dyDescent="0.25">
      <c r="A56" s="5">
        <v>3</v>
      </c>
      <c r="B56" s="5"/>
      <c r="C56" s="5">
        <v>91</v>
      </c>
      <c r="D56" s="5" t="s">
        <v>82</v>
      </c>
      <c r="E56" s="5" t="s">
        <v>103</v>
      </c>
    </row>
    <row r="57" spans="1:5" x14ac:dyDescent="0.25">
      <c r="A57" s="5">
        <v>3</v>
      </c>
      <c r="B57" s="5"/>
      <c r="C57" s="5">
        <v>91</v>
      </c>
      <c r="D57" s="5"/>
      <c r="E57" s="5" t="s">
        <v>104</v>
      </c>
    </row>
    <row r="58" spans="1:5" x14ac:dyDescent="0.25">
      <c r="A58" s="5">
        <v>3</v>
      </c>
      <c r="B58" s="5"/>
      <c r="C58" s="5">
        <v>91</v>
      </c>
      <c r="D58" s="5" t="s">
        <v>82</v>
      </c>
      <c r="E58" s="5" t="s">
        <v>105</v>
      </c>
    </row>
    <row r="59" spans="1:5" x14ac:dyDescent="0.25">
      <c r="A59" s="5">
        <v>3</v>
      </c>
      <c r="B59" s="5"/>
      <c r="C59" s="5">
        <v>92</v>
      </c>
      <c r="D59" s="5" t="s">
        <v>106</v>
      </c>
      <c r="E59" s="5" t="s">
        <v>107</v>
      </c>
    </row>
    <row r="60" spans="1:5" x14ac:dyDescent="0.25">
      <c r="A60" s="5">
        <v>3</v>
      </c>
      <c r="B60" s="5"/>
      <c r="C60" s="5">
        <v>92</v>
      </c>
      <c r="D60" s="5" t="s">
        <v>106</v>
      </c>
      <c r="E60" s="5" t="s">
        <v>108</v>
      </c>
    </row>
    <row r="61" spans="1:5" x14ac:dyDescent="0.25">
      <c r="A61" s="5">
        <v>3</v>
      </c>
      <c r="B61" s="5"/>
      <c r="C61" s="5">
        <v>92</v>
      </c>
      <c r="D61" s="5" t="s">
        <v>109</v>
      </c>
      <c r="E61" s="5" t="s">
        <v>110</v>
      </c>
    </row>
    <row r="62" spans="1:5" x14ac:dyDescent="0.25">
      <c r="A62" s="5">
        <v>3</v>
      </c>
      <c r="B62" s="5"/>
      <c r="C62" s="5">
        <v>92</v>
      </c>
      <c r="D62" s="5" t="s">
        <v>109</v>
      </c>
      <c r="E62" s="5" t="s">
        <v>111</v>
      </c>
    </row>
    <row r="63" spans="1:5" x14ac:dyDescent="0.25">
      <c r="A63" s="5">
        <v>3</v>
      </c>
      <c r="B63" s="5"/>
      <c r="C63" s="5">
        <v>92</v>
      </c>
      <c r="D63" s="5" t="s">
        <v>82</v>
      </c>
      <c r="E63" s="5" t="s">
        <v>112</v>
      </c>
    </row>
    <row r="64" spans="1:5" x14ac:dyDescent="0.25">
      <c r="A64" s="5">
        <v>3</v>
      </c>
      <c r="B64" s="5"/>
      <c r="C64" s="5">
        <v>92</v>
      </c>
      <c r="D64" s="5"/>
      <c r="E64" s="5" t="s">
        <v>113</v>
      </c>
    </row>
    <row r="65" spans="1:5" x14ac:dyDescent="0.25">
      <c r="A65" s="5">
        <v>3</v>
      </c>
      <c r="B65" s="5"/>
      <c r="C65" s="5">
        <v>93</v>
      </c>
      <c r="D65" s="5" t="s">
        <v>114</v>
      </c>
      <c r="E65" s="5" t="s">
        <v>115</v>
      </c>
    </row>
    <row r="66" spans="1:5" x14ac:dyDescent="0.25">
      <c r="A66" s="5">
        <v>3</v>
      </c>
      <c r="B66" s="5"/>
      <c r="C66" s="5">
        <v>93</v>
      </c>
      <c r="D66" s="5" t="s">
        <v>114</v>
      </c>
      <c r="E66" s="5" t="s">
        <v>116</v>
      </c>
    </row>
    <row r="67" spans="1:5" x14ac:dyDescent="0.25">
      <c r="A67" s="5">
        <v>3</v>
      </c>
      <c r="B67" s="5"/>
      <c r="C67" s="5">
        <v>93</v>
      </c>
      <c r="D67" s="5" t="s">
        <v>114</v>
      </c>
      <c r="E67" s="5" t="s">
        <v>117</v>
      </c>
    </row>
    <row r="68" spans="1:5" x14ac:dyDescent="0.25">
      <c r="A68" s="5">
        <v>3</v>
      </c>
      <c r="B68" s="5"/>
      <c r="C68" s="5">
        <v>93</v>
      </c>
      <c r="D68" s="5"/>
      <c r="E68" s="5" t="s">
        <v>118</v>
      </c>
    </row>
    <row r="69" spans="1:5" x14ac:dyDescent="0.25">
      <c r="A69" s="5">
        <v>3</v>
      </c>
      <c r="B69" s="5"/>
      <c r="C69" s="5">
        <v>93</v>
      </c>
      <c r="D69" s="5" t="s">
        <v>82</v>
      </c>
      <c r="E69" s="5" t="s">
        <v>119</v>
      </c>
    </row>
    <row r="70" spans="1:5" x14ac:dyDescent="0.25">
      <c r="A70" s="5">
        <v>3</v>
      </c>
      <c r="B70" s="5"/>
      <c r="C70" s="5">
        <v>93</v>
      </c>
      <c r="D70" s="5"/>
      <c r="E70" s="5" t="s">
        <v>120</v>
      </c>
    </row>
    <row r="71" spans="1:5" x14ac:dyDescent="0.25">
      <c r="A71" s="5">
        <v>3</v>
      </c>
      <c r="B71" s="5"/>
      <c r="C71" s="5">
        <v>93</v>
      </c>
      <c r="D71" s="5" t="s">
        <v>82</v>
      </c>
      <c r="E71" s="5" t="s">
        <v>121</v>
      </c>
    </row>
    <row r="72" spans="1:5" x14ac:dyDescent="0.25">
      <c r="A72" s="5">
        <v>3</v>
      </c>
      <c r="B72" s="5"/>
      <c r="C72" s="5">
        <v>93</v>
      </c>
      <c r="D72" s="5"/>
      <c r="E72" s="5" t="s">
        <v>122</v>
      </c>
    </row>
    <row r="73" spans="1:5" x14ac:dyDescent="0.25">
      <c r="A73" s="5">
        <v>3</v>
      </c>
      <c r="B73" s="5"/>
      <c r="C73" s="5">
        <v>93</v>
      </c>
      <c r="D73" s="5" t="s">
        <v>82</v>
      </c>
      <c r="E73" s="5" t="s">
        <v>123</v>
      </c>
    </row>
    <row r="74" spans="1:5" x14ac:dyDescent="0.25">
      <c r="A74" s="5">
        <v>3</v>
      </c>
      <c r="B74" s="5"/>
      <c r="C74" s="5">
        <v>94</v>
      </c>
      <c r="D74" s="5" t="s">
        <v>58</v>
      </c>
      <c r="E74" s="5" t="s">
        <v>124</v>
      </c>
    </row>
    <row r="75" spans="1:5" x14ac:dyDescent="0.25">
      <c r="A75" s="5">
        <v>3</v>
      </c>
      <c r="B75" s="5"/>
      <c r="C75" s="5">
        <v>94</v>
      </c>
      <c r="D75" s="5" t="s">
        <v>109</v>
      </c>
      <c r="E75" s="5" t="s">
        <v>125</v>
      </c>
    </row>
    <row r="76" spans="1:5" x14ac:dyDescent="0.25">
      <c r="A76" s="5">
        <v>3</v>
      </c>
      <c r="B76" s="5"/>
      <c r="C76" s="5">
        <v>94</v>
      </c>
      <c r="D76" s="5" t="s">
        <v>82</v>
      </c>
      <c r="E76" s="5" t="s">
        <v>126</v>
      </c>
    </row>
    <row r="77" spans="1:5" x14ac:dyDescent="0.25">
      <c r="A77" s="5">
        <v>3</v>
      </c>
      <c r="B77" s="5"/>
      <c r="C77" s="5">
        <v>94</v>
      </c>
      <c r="D77" s="5" t="s">
        <v>82</v>
      </c>
      <c r="E77" s="5" t="s">
        <v>127</v>
      </c>
    </row>
    <row r="78" spans="1:5" x14ac:dyDescent="0.25">
      <c r="A78" s="5">
        <v>3</v>
      </c>
      <c r="B78" s="5"/>
      <c r="C78" s="5">
        <v>94</v>
      </c>
      <c r="D78" s="5"/>
      <c r="E78" s="5" t="s">
        <v>128</v>
      </c>
    </row>
    <row r="79" spans="1:5" x14ac:dyDescent="0.25">
      <c r="A79" s="5">
        <v>3</v>
      </c>
      <c r="B79" s="5"/>
      <c r="C79" s="5">
        <v>94</v>
      </c>
      <c r="D79" s="5"/>
      <c r="E79" s="5" t="s">
        <v>129</v>
      </c>
    </row>
    <row r="80" spans="1:5" x14ac:dyDescent="0.25">
      <c r="A80" s="5">
        <v>3</v>
      </c>
      <c r="B80" s="5"/>
      <c r="C80" s="5">
        <v>95</v>
      </c>
      <c r="D80" s="5" t="s">
        <v>54</v>
      </c>
      <c r="E80" s="5" t="s">
        <v>130</v>
      </c>
    </row>
    <row r="81" spans="1:5" x14ac:dyDescent="0.25">
      <c r="A81" s="5">
        <v>3</v>
      </c>
      <c r="B81" s="5"/>
      <c r="C81" s="5">
        <v>95</v>
      </c>
      <c r="D81" s="5" t="s">
        <v>54</v>
      </c>
      <c r="E81" s="5" t="s">
        <v>131</v>
      </c>
    </row>
    <row r="82" spans="1:5" x14ac:dyDescent="0.25">
      <c r="A82" s="5">
        <v>3</v>
      </c>
      <c r="B82" s="5"/>
      <c r="C82" s="5">
        <v>95</v>
      </c>
      <c r="D82" s="5" t="s">
        <v>56</v>
      </c>
      <c r="E82" s="5" t="s">
        <v>132</v>
      </c>
    </row>
    <row r="83" spans="1:5" x14ac:dyDescent="0.25">
      <c r="A83" s="5">
        <v>3</v>
      </c>
      <c r="B83" s="5"/>
      <c r="C83" s="5">
        <v>95</v>
      </c>
      <c r="D83" s="5" t="s">
        <v>47</v>
      </c>
      <c r="E83" s="5" t="s">
        <v>133</v>
      </c>
    </row>
    <row r="84" spans="1:5" x14ac:dyDescent="0.25">
      <c r="A84" s="5">
        <v>3</v>
      </c>
      <c r="B84" s="5"/>
      <c r="C84" s="5">
        <v>95</v>
      </c>
      <c r="D84" s="5" t="s">
        <v>47</v>
      </c>
      <c r="E84" s="5" t="s">
        <v>134</v>
      </c>
    </row>
    <row r="85" spans="1:5" x14ac:dyDescent="0.25">
      <c r="A85" s="5">
        <v>3</v>
      </c>
      <c r="B85" s="5"/>
      <c r="C85" s="5">
        <v>95</v>
      </c>
      <c r="D85" s="5" t="s">
        <v>88</v>
      </c>
      <c r="E85" s="5" t="s">
        <v>135</v>
      </c>
    </row>
    <row r="86" spans="1:5" x14ac:dyDescent="0.25">
      <c r="A86" s="5">
        <v>3</v>
      </c>
      <c r="B86" s="5"/>
      <c r="C86" s="5">
        <v>95</v>
      </c>
      <c r="D86" s="5"/>
      <c r="E86" s="5" t="s">
        <v>136</v>
      </c>
    </row>
    <row r="87" spans="1:5" x14ac:dyDescent="0.25">
      <c r="A87" s="5">
        <v>3</v>
      </c>
      <c r="B87" s="5"/>
      <c r="C87" s="5">
        <v>95</v>
      </c>
      <c r="D87" s="5" t="s">
        <v>137</v>
      </c>
      <c r="E87" s="5" t="s">
        <v>138</v>
      </c>
    </row>
    <row r="88" spans="1:5" x14ac:dyDescent="0.25">
      <c r="A88" s="5">
        <v>3</v>
      </c>
      <c r="B88" s="5"/>
      <c r="C88" s="5">
        <v>75</v>
      </c>
      <c r="D88" s="5" t="s">
        <v>32</v>
      </c>
      <c r="E88" s="5" t="s">
        <v>139</v>
      </c>
    </row>
    <row r="89" spans="1:5" x14ac:dyDescent="0.25">
      <c r="A89" s="5">
        <v>3</v>
      </c>
      <c r="B89" s="5"/>
      <c r="C89" s="5">
        <v>75</v>
      </c>
      <c r="D89" s="5" t="s">
        <v>32</v>
      </c>
      <c r="E89" s="5" t="s">
        <v>140</v>
      </c>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zoomScaleNormal="100" workbookViewId="0">
      <selection activeCell="L10" sqref="L10"/>
    </sheetView>
  </sheetViews>
  <sheetFormatPr baseColWidth="10" defaultColWidth="9" defaultRowHeight="15.75" x14ac:dyDescent="0.25"/>
  <cols>
    <col min="1" max="2" width="10.5" customWidth="1"/>
    <col min="3" max="4" width="14.875" customWidth="1"/>
    <col min="5" max="5" width="15.875" customWidth="1"/>
    <col min="6" max="1025" width="10.5" customWidth="1"/>
  </cols>
  <sheetData>
    <row r="1" spans="1:11" x14ac:dyDescent="0.25">
      <c r="C1" t="s">
        <v>141</v>
      </c>
      <c r="F1" t="s">
        <v>142</v>
      </c>
      <c r="H1" t="s">
        <v>143</v>
      </c>
      <c r="K1" s="16" t="s">
        <v>144</v>
      </c>
    </row>
    <row r="2" spans="1:11" x14ac:dyDescent="0.25">
      <c r="A2">
        <v>0</v>
      </c>
      <c r="B2" t="str">
        <f>A2&amp;"-"&amp;A3</f>
        <v>0-9</v>
      </c>
      <c r="C2" s="17">
        <v>8.9999999999999993E-3</v>
      </c>
      <c r="D2">
        <f t="shared" ref="D2:D10" si="0">C2*$F$14</f>
        <v>11995297.820999999</v>
      </c>
      <c r="E2">
        <f t="shared" ref="E2:E10" si="1">D2/F2</f>
        <v>8.1927170861938278E-2</v>
      </c>
      <c r="F2">
        <f>F15+F16</f>
        <v>146414159</v>
      </c>
      <c r="G2" s="18">
        <f t="shared" ref="G2:G10" si="2">F2/F$14</f>
        <v>0.10985366521647116</v>
      </c>
      <c r="H2">
        <f>H15+H16</f>
        <v>7486424</v>
      </c>
      <c r="I2" s="18">
        <f t="shared" ref="I2:I10" si="3">H2/H$14</f>
        <v>0.11550975118022802</v>
      </c>
      <c r="J2">
        <f t="shared" ref="J2:J10" si="4">E2*H2</f>
        <v>613341.53819291538</v>
      </c>
      <c r="K2" s="19">
        <f t="shared" ref="K2:K10" si="5">J2/SUM($J$2:$J$10)</f>
        <v>7.9066625287910215E-3</v>
      </c>
    </row>
    <row r="3" spans="1:11" x14ac:dyDescent="0.25">
      <c r="A3">
        <f>A2+9</f>
        <v>9</v>
      </c>
      <c r="B3" t="str">
        <f t="shared" ref="B3:B9" si="6">A3+1&amp;"-"&amp;A4</f>
        <v>10-19</v>
      </c>
      <c r="C3" s="17">
        <v>1.2E-2</v>
      </c>
      <c r="D3">
        <f t="shared" si="0"/>
        <v>15993730.428000001</v>
      </c>
      <c r="E3">
        <f t="shared" si="1"/>
        <v>9.1498582497505573E-2</v>
      </c>
      <c r="F3">
        <f>F17+F18</f>
        <v>174797576</v>
      </c>
      <c r="G3" s="18">
        <f t="shared" si="2"/>
        <v>0.13114957273056271</v>
      </c>
      <c r="H3">
        <f>H17+H18</f>
        <v>7958885</v>
      </c>
      <c r="I3" s="18">
        <f t="shared" si="3"/>
        <v>0.12279946019916173</v>
      </c>
      <c r="J3">
        <f t="shared" si="4"/>
        <v>728226.69576065964</v>
      </c>
      <c r="K3" s="19">
        <f t="shared" si="5"/>
        <v>9.3876614729216049E-3</v>
      </c>
    </row>
    <row r="4" spans="1:11" x14ac:dyDescent="0.25">
      <c r="A4">
        <f t="shared" ref="A4:A10" si="7">A3+10</f>
        <v>19</v>
      </c>
      <c r="B4" t="str">
        <f t="shared" si="6"/>
        <v>20-29</v>
      </c>
      <c r="C4" s="17">
        <v>8.1000000000000003E-2</v>
      </c>
      <c r="D4">
        <f t="shared" si="0"/>
        <v>107957680.389</v>
      </c>
      <c r="E4">
        <f t="shared" si="1"/>
        <v>0.47261478781543481</v>
      </c>
      <c r="F4">
        <f>F19+F20</f>
        <v>228426370</v>
      </c>
      <c r="G4" s="18">
        <f t="shared" si="2"/>
        <v>0.17138693517061948</v>
      </c>
      <c r="H4">
        <f>H19+H20</f>
        <v>7306158</v>
      </c>
      <c r="I4" s="18">
        <f t="shared" si="3"/>
        <v>0.11272838576380825</v>
      </c>
      <c r="J4">
        <f t="shared" si="4"/>
        <v>3452998.3129160414</v>
      </c>
      <c r="K4" s="19">
        <f t="shared" si="5"/>
        <v>4.4513033395961889E-2</v>
      </c>
    </row>
    <row r="5" spans="1:11" x14ac:dyDescent="0.25">
      <c r="A5">
        <f t="shared" si="7"/>
        <v>29</v>
      </c>
      <c r="B5" t="str">
        <f t="shared" si="6"/>
        <v>30-39</v>
      </c>
      <c r="C5" s="20">
        <v>0.17</v>
      </c>
      <c r="D5">
        <f t="shared" si="0"/>
        <v>226577847.73000002</v>
      </c>
      <c r="E5">
        <f t="shared" si="1"/>
        <v>1.0530464070963641</v>
      </c>
      <c r="F5">
        <f>F21+F22</f>
        <v>215164162</v>
      </c>
      <c r="G5" s="18">
        <f t="shared" si="2"/>
        <v>0.16143638006301403</v>
      </c>
      <c r="H5">
        <f>H21+H22</f>
        <v>8035336</v>
      </c>
      <c r="I5" s="18">
        <f t="shared" si="3"/>
        <v>0.12397904019456134</v>
      </c>
      <c r="J5">
        <f t="shared" si="4"/>
        <v>8461581.7046120707</v>
      </c>
      <c r="K5" s="19">
        <f t="shared" si="5"/>
        <v>0.10907930872458999</v>
      </c>
    </row>
    <row r="6" spans="1:11" x14ac:dyDescent="0.25">
      <c r="A6">
        <f t="shared" si="7"/>
        <v>39</v>
      </c>
      <c r="B6" t="str">
        <f t="shared" si="6"/>
        <v>40-49</v>
      </c>
      <c r="C6" s="17">
        <v>0.192</v>
      </c>
      <c r="D6">
        <f t="shared" si="0"/>
        <v>255899686.84800002</v>
      </c>
      <c r="E6">
        <f t="shared" si="1"/>
        <v>1.1109239607042924</v>
      </c>
      <c r="F6">
        <f>F23+F24</f>
        <v>230348517</v>
      </c>
      <c r="G6" s="18">
        <f t="shared" si="2"/>
        <v>0.172829110534512</v>
      </c>
      <c r="H6">
        <f>H23+H24</f>
        <v>8388238</v>
      </c>
      <c r="I6" s="18">
        <f t="shared" si="3"/>
        <v>0.12942404600922064</v>
      </c>
      <c r="J6">
        <f t="shared" si="4"/>
        <v>9318694.5822902527</v>
      </c>
      <c r="K6" s="19">
        <f t="shared" si="5"/>
        <v>0.12012845809876913</v>
      </c>
    </row>
    <row r="7" spans="1:11" x14ac:dyDescent="0.25">
      <c r="A7">
        <f t="shared" si="7"/>
        <v>49</v>
      </c>
      <c r="B7" t="str">
        <f t="shared" si="6"/>
        <v>50-59</v>
      </c>
      <c r="C7" s="17">
        <v>0.224</v>
      </c>
      <c r="D7">
        <f t="shared" si="0"/>
        <v>298549634.65600002</v>
      </c>
      <c r="E7">
        <f t="shared" si="1"/>
        <v>1.8651699723322892</v>
      </c>
      <c r="F7">
        <f>F25+F26</f>
        <v>160065645</v>
      </c>
      <c r="G7" s="18">
        <f t="shared" si="2"/>
        <v>0.12009629327235026</v>
      </c>
      <c r="H7">
        <f>H25+H26</f>
        <v>8532078</v>
      </c>
      <c r="I7" s="18">
        <f t="shared" si="3"/>
        <v>0.13164338632574077</v>
      </c>
      <c r="J7">
        <f t="shared" si="4"/>
        <v>15913775.687196933</v>
      </c>
      <c r="K7" s="19">
        <f t="shared" si="5"/>
        <v>0.20514647399923802</v>
      </c>
    </row>
    <row r="8" spans="1:11" x14ac:dyDescent="0.25">
      <c r="A8">
        <f t="shared" si="7"/>
        <v>59</v>
      </c>
      <c r="B8" t="str">
        <f t="shared" si="6"/>
        <v>60-69</v>
      </c>
      <c r="C8" s="17">
        <v>0.192</v>
      </c>
      <c r="D8">
        <f t="shared" si="0"/>
        <v>255899686.84800002</v>
      </c>
      <c r="E8">
        <f t="shared" si="1"/>
        <v>2.5646245780691319</v>
      </c>
      <c r="F8">
        <f>F27+F28</f>
        <v>99780564</v>
      </c>
      <c r="G8" s="18">
        <f t="shared" si="2"/>
        <v>7.4864758624653749E-2</v>
      </c>
      <c r="H8">
        <f>H27+H28</f>
        <v>7803284</v>
      </c>
      <c r="I8" s="18">
        <f t="shared" si="3"/>
        <v>0.12039865671896949</v>
      </c>
      <c r="J8">
        <f t="shared" si="4"/>
        <v>20012493.936053608</v>
      </c>
      <c r="K8" s="19">
        <f t="shared" si="5"/>
        <v>0.2579835639015266</v>
      </c>
    </row>
    <row r="9" spans="1:11" x14ac:dyDescent="0.25">
      <c r="A9">
        <f t="shared" si="7"/>
        <v>69</v>
      </c>
      <c r="B9" t="str">
        <f t="shared" si="6"/>
        <v>70-79</v>
      </c>
      <c r="C9" s="17">
        <v>8.7999999999999995E-2</v>
      </c>
      <c r="D9">
        <f t="shared" si="0"/>
        <v>117287356.47199999</v>
      </c>
      <c r="E9">
        <f t="shared" si="1"/>
        <v>2.0640268643137039</v>
      </c>
      <c r="F9">
        <f>F29+F30</f>
        <v>56824530</v>
      </c>
      <c r="G9" s="18">
        <f t="shared" si="2"/>
        <v>4.26351039908874E-2</v>
      </c>
      <c r="H9">
        <f>H29+H30</f>
        <v>5331800</v>
      </c>
      <c r="I9" s="18">
        <f t="shared" si="3"/>
        <v>8.2265563818284912E-2</v>
      </c>
      <c r="J9">
        <f t="shared" si="4"/>
        <v>11004978.435147807</v>
      </c>
      <c r="K9" s="19">
        <f t="shared" si="5"/>
        <v>0.14186655428507466</v>
      </c>
    </row>
    <row r="10" spans="1:11" x14ac:dyDescent="0.25">
      <c r="A10">
        <f t="shared" si="7"/>
        <v>79</v>
      </c>
      <c r="B10" t="s">
        <v>145</v>
      </c>
      <c r="C10" s="17">
        <v>3.2000000000000001E-2</v>
      </c>
      <c r="D10">
        <f t="shared" si="0"/>
        <v>42649947.807999998</v>
      </c>
      <c r="E10">
        <f t="shared" si="1"/>
        <v>2.0319807872050895</v>
      </c>
      <c r="F10">
        <f>SUM(F31:F35)</f>
        <v>20989346</v>
      </c>
      <c r="G10" s="18">
        <f t="shared" si="2"/>
        <v>1.5748180396929223E-2</v>
      </c>
      <c r="H10">
        <f>SUM(H31:H35)</f>
        <v>3969849</v>
      </c>
      <c r="I10" s="18">
        <f t="shared" si="3"/>
        <v>6.1251709790024852E-2</v>
      </c>
      <c r="J10">
        <f t="shared" si="4"/>
        <v>8066656.896105337</v>
      </c>
      <c r="K10" s="19">
        <f t="shared" si="5"/>
        <v>0.10398828359312721</v>
      </c>
    </row>
    <row r="13" spans="1:11" x14ac:dyDescent="0.25">
      <c r="F13" t="s">
        <v>146</v>
      </c>
      <c r="H13" t="s">
        <v>1</v>
      </c>
    </row>
    <row r="14" spans="1:11" x14ac:dyDescent="0.25">
      <c r="E14" t="s">
        <v>147</v>
      </c>
      <c r="F14">
        <f>SUM(F15:F35)</f>
        <v>1332810869</v>
      </c>
      <c r="G14" t="s">
        <v>147</v>
      </c>
      <c r="H14">
        <v>64812052</v>
      </c>
    </row>
    <row r="15" spans="1:11" x14ac:dyDescent="0.25">
      <c r="E15" t="s">
        <v>148</v>
      </c>
      <c r="F15">
        <v>75532610</v>
      </c>
      <c r="G15" t="s">
        <v>148</v>
      </c>
      <c r="H15">
        <v>3553486</v>
      </c>
    </row>
    <row r="16" spans="1:11" x14ac:dyDescent="0.25">
      <c r="E16" s="21" t="s">
        <v>149</v>
      </c>
      <c r="F16">
        <v>70881549</v>
      </c>
      <c r="G16" s="21" t="s">
        <v>149</v>
      </c>
      <c r="H16">
        <v>3932938</v>
      </c>
    </row>
    <row r="17" spans="5:8" x14ac:dyDescent="0.25">
      <c r="E17" s="22" t="s">
        <v>150</v>
      </c>
      <c r="F17">
        <v>74908462</v>
      </c>
      <c r="G17" s="22" t="s">
        <v>150</v>
      </c>
      <c r="H17">
        <v>3993033</v>
      </c>
    </row>
    <row r="18" spans="5:8" x14ac:dyDescent="0.25">
      <c r="E18" t="s">
        <v>151</v>
      </c>
      <c r="F18">
        <v>99889114</v>
      </c>
      <c r="G18" t="s">
        <v>151</v>
      </c>
      <c r="H18">
        <v>3965852</v>
      </c>
    </row>
    <row r="19" spans="5:8" x14ac:dyDescent="0.25">
      <c r="E19" t="s">
        <v>152</v>
      </c>
      <c r="F19">
        <v>127412518</v>
      </c>
      <c r="G19" t="s">
        <v>152</v>
      </c>
      <c r="H19">
        <v>3628336</v>
      </c>
    </row>
    <row r="20" spans="5:8" x14ac:dyDescent="0.25">
      <c r="E20" t="s">
        <v>153</v>
      </c>
      <c r="F20">
        <v>101013852</v>
      </c>
      <c r="G20" t="s">
        <v>153</v>
      </c>
      <c r="H20">
        <v>3677822</v>
      </c>
    </row>
    <row r="21" spans="5:8" x14ac:dyDescent="0.25">
      <c r="E21" t="s">
        <v>154</v>
      </c>
      <c r="F21">
        <v>97138203</v>
      </c>
      <c r="G21" t="s">
        <v>154</v>
      </c>
      <c r="H21">
        <v>3935486</v>
      </c>
    </row>
    <row r="22" spans="5:8" x14ac:dyDescent="0.25">
      <c r="E22" t="s">
        <v>155</v>
      </c>
      <c r="F22">
        <v>118025959</v>
      </c>
      <c r="G22" t="s">
        <v>155</v>
      </c>
      <c r="H22">
        <v>4099850</v>
      </c>
    </row>
    <row r="23" spans="5:8" x14ac:dyDescent="0.25">
      <c r="E23" t="s">
        <v>156</v>
      </c>
      <c r="F23">
        <v>124753964</v>
      </c>
      <c r="G23" t="s">
        <v>156</v>
      </c>
      <c r="H23">
        <v>3972025</v>
      </c>
    </row>
    <row r="24" spans="5:8" x14ac:dyDescent="0.25">
      <c r="E24" t="s">
        <v>157</v>
      </c>
      <c r="F24">
        <v>105594553</v>
      </c>
      <c r="G24" t="s">
        <v>157</v>
      </c>
      <c r="H24">
        <v>4416213</v>
      </c>
    </row>
    <row r="25" spans="5:8" x14ac:dyDescent="0.25">
      <c r="E25" t="s">
        <v>158</v>
      </c>
      <c r="F25">
        <v>78753171</v>
      </c>
      <c r="G25" t="s">
        <v>158</v>
      </c>
      <c r="H25">
        <v>4325144</v>
      </c>
    </row>
    <row r="26" spans="5:8" x14ac:dyDescent="0.25">
      <c r="E26" t="s">
        <v>159</v>
      </c>
      <c r="F26">
        <v>81312474</v>
      </c>
      <c r="G26" t="s">
        <v>159</v>
      </c>
      <c r="H26">
        <v>4206934</v>
      </c>
    </row>
    <row r="27" spans="5:8" x14ac:dyDescent="0.25">
      <c r="E27" t="s">
        <v>160</v>
      </c>
      <c r="F27">
        <v>58667282</v>
      </c>
      <c r="G27" t="s">
        <v>160</v>
      </c>
      <c r="H27">
        <v>3971679</v>
      </c>
    </row>
    <row r="28" spans="5:8" x14ac:dyDescent="0.25">
      <c r="E28" t="s">
        <v>161</v>
      </c>
      <c r="F28">
        <v>41113282</v>
      </c>
      <c r="G28" t="s">
        <v>161</v>
      </c>
      <c r="H28">
        <v>3831605</v>
      </c>
    </row>
    <row r="29" spans="5:8" x14ac:dyDescent="0.25">
      <c r="E29" t="s">
        <v>162</v>
      </c>
      <c r="F29">
        <v>32972397</v>
      </c>
      <c r="G29" t="s">
        <v>162</v>
      </c>
      <c r="H29">
        <v>3200937</v>
      </c>
    </row>
    <row r="30" spans="5:8" x14ac:dyDescent="0.25">
      <c r="E30" t="s">
        <v>163</v>
      </c>
      <c r="F30">
        <v>23852133</v>
      </c>
      <c r="G30" t="s">
        <v>163</v>
      </c>
      <c r="H30">
        <v>2130863</v>
      </c>
    </row>
    <row r="31" spans="5:8" x14ac:dyDescent="0.25">
      <c r="E31" t="s">
        <v>164</v>
      </c>
      <c r="F31">
        <v>13373198</v>
      </c>
      <c r="G31" t="s">
        <v>164</v>
      </c>
      <c r="H31">
        <v>1827662</v>
      </c>
    </row>
    <row r="32" spans="5:8" x14ac:dyDescent="0.25">
      <c r="E32" t="s">
        <v>165</v>
      </c>
      <c r="F32">
        <v>5631928</v>
      </c>
      <c r="G32" t="s">
        <v>165</v>
      </c>
      <c r="H32">
        <v>1318154</v>
      </c>
    </row>
    <row r="33" spans="5:8" x14ac:dyDescent="0.25">
      <c r="E33" t="s">
        <v>166</v>
      </c>
      <c r="F33">
        <v>1578307</v>
      </c>
      <c r="G33" t="s">
        <v>166</v>
      </c>
      <c r="H33">
        <v>631295</v>
      </c>
    </row>
    <row r="34" spans="5:8" x14ac:dyDescent="0.25">
      <c r="E34" t="s">
        <v>167</v>
      </c>
      <c r="F34">
        <v>369979</v>
      </c>
      <c r="G34" t="s">
        <v>168</v>
      </c>
      <c r="H34">
        <v>192738</v>
      </c>
    </row>
    <row r="35" spans="5:8" x14ac:dyDescent="0.25">
      <c r="E35" t="s">
        <v>169</v>
      </c>
      <c r="F35">
        <v>35934</v>
      </c>
    </row>
  </sheetData>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370"/>
  <sheetViews>
    <sheetView zoomScaleNormal="100" workbookViewId="0">
      <selection activeCell="F89" sqref="F89"/>
    </sheetView>
  </sheetViews>
  <sheetFormatPr baseColWidth="10" defaultColWidth="9" defaultRowHeight="15.75" x14ac:dyDescent="0.25"/>
  <cols>
    <col min="1" max="1" width="13.875" customWidth="1"/>
    <col min="2" max="2" width="80.625" customWidth="1"/>
    <col min="3" max="3" width="5.375" customWidth="1"/>
    <col min="4" max="4" width="10.125" customWidth="1"/>
    <col min="5" max="5" width="6.875" customWidth="1"/>
    <col min="6" max="6" width="15.875" customWidth="1"/>
    <col min="7" max="7" width="15.375" customWidth="1"/>
    <col min="8" max="8" width="10.5" customWidth="1"/>
    <col min="9" max="9" width="9.125" customWidth="1"/>
    <col min="10" max="10" width="14.5" customWidth="1"/>
    <col min="11" max="1025" width="10.5" customWidth="1"/>
  </cols>
  <sheetData>
    <row r="1" spans="1:10" x14ac:dyDescent="0.25">
      <c r="A1" s="23" t="s">
        <v>170</v>
      </c>
      <c r="B1" s="23" t="s">
        <v>171</v>
      </c>
      <c r="C1" s="23" t="s">
        <v>172</v>
      </c>
      <c r="D1" s="23" t="s">
        <v>173</v>
      </c>
      <c r="E1" s="23" t="s">
        <v>174</v>
      </c>
      <c r="F1" s="23" t="s">
        <v>175</v>
      </c>
      <c r="G1" s="23" t="s">
        <v>176</v>
      </c>
      <c r="H1" s="23" t="s">
        <v>177</v>
      </c>
      <c r="I1" s="23" t="s">
        <v>178</v>
      </c>
      <c r="J1" s="23" t="s">
        <v>179</v>
      </c>
    </row>
    <row r="2" spans="1:10" x14ac:dyDescent="0.25">
      <c r="A2" t="s">
        <v>1</v>
      </c>
      <c r="B2">
        <v>2019</v>
      </c>
      <c r="C2" t="s">
        <v>147</v>
      </c>
      <c r="D2" t="s">
        <v>180</v>
      </c>
      <c r="E2" t="s">
        <v>147</v>
      </c>
      <c r="F2" t="s">
        <v>181</v>
      </c>
      <c r="G2" t="s">
        <v>182</v>
      </c>
      <c r="H2">
        <v>2018</v>
      </c>
      <c r="I2">
        <v>64812052</v>
      </c>
      <c r="J2">
        <v>1</v>
      </c>
    </row>
    <row r="3" spans="1:10" hidden="1" x14ac:dyDescent="0.25">
      <c r="A3" t="s">
        <v>1</v>
      </c>
      <c r="B3">
        <v>2019</v>
      </c>
      <c r="C3" t="s">
        <v>147</v>
      </c>
      <c r="D3" t="s">
        <v>180</v>
      </c>
      <c r="E3">
        <v>0</v>
      </c>
      <c r="F3" t="s">
        <v>181</v>
      </c>
      <c r="G3" t="s">
        <v>182</v>
      </c>
      <c r="H3">
        <v>2018</v>
      </c>
      <c r="I3">
        <v>677969</v>
      </c>
      <c r="J3">
        <v>1</v>
      </c>
    </row>
    <row r="4" spans="1:10" x14ac:dyDescent="0.25">
      <c r="A4" t="s">
        <v>1</v>
      </c>
      <c r="B4">
        <v>2019</v>
      </c>
      <c r="C4" t="s">
        <v>147</v>
      </c>
      <c r="D4" t="s">
        <v>180</v>
      </c>
      <c r="E4" t="s">
        <v>148</v>
      </c>
      <c r="F4" t="s">
        <v>181</v>
      </c>
      <c r="G4" t="s">
        <v>182</v>
      </c>
      <c r="H4">
        <v>2018</v>
      </c>
      <c r="I4">
        <v>3553486</v>
      </c>
      <c r="J4">
        <v>1</v>
      </c>
    </row>
    <row r="5" spans="1:10" hidden="1" x14ac:dyDescent="0.25">
      <c r="A5" t="s">
        <v>1</v>
      </c>
      <c r="B5">
        <v>2019</v>
      </c>
      <c r="C5" t="s">
        <v>147</v>
      </c>
      <c r="D5" t="s">
        <v>180</v>
      </c>
      <c r="E5">
        <v>1</v>
      </c>
      <c r="F5" t="s">
        <v>181</v>
      </c>
      <c r="G5" t="s">
        <v>182</v>
      </c>
      <c r="H5">
        <v>2018</v>
      </c>
      <c r="I5">
        <v>690732</v>
      </c>
      <c r="J5">
        <v>1</v>
      </c>
    </row>
    <row r="6" spans="1:10" hidden="1" x14ac:dyDescent="0.25">
      <c r="A6" t="s">
        <v>1</v>
      </c>
      <c r="B6">
        <v>2019</v>
      </c>
      <c r="C6" t="s">
        <v>147</v>
      </c>
      <c r="D6" t="s">
        <v>180</v>
      </c>
      <c r="E6" s="21">
        <v>43922</v>
      </c>
      <c r="F6" t="s">
        <v>181</v>
      </c>
      <c r="G6" t="s">
        <v>182</v>
      </c>
      <c r="H6">
        <v>2018</v>
      </c>
      <c r="I6">
        <v>2875517</v>
      </c>
      <c r="J6">
        <v>1</v>
      </c>
    </row>
    <row r="7" spans="1:10" hidden="1" x14ac:dyDescent="0.25">
      <c r="A7" t="s">
        <v>1</v>
      </c>
      <c r="B7">
        <v>2019</v>
      </c>
      <c r="C7" t="s">
        <v>147</v>
      </c>
      <c r="D7" t="s">
        <v>180</v>
      </c>
      <c r="E7">
        <v>2</v>
      </c>
      <c r="F7" t="s">
        <v>181</v>
      </c>
      <c r="G7" t="s">
        <v>182</v>
      </c>
      <c r="H7">
        <v>2018</v>
      </c>
      <c r="I7">
        <v>707054</v>
      </c>
      <c r="J7">
        <v>1</v>
      </c>
    </row>
    <row r="8" spans="1:10" hidden="1" x14ac:dyDescent="0.25">
      <c r="A8" t="s">
        <v>1</v>
      </c>
      <c r="B8">
        <v>2019</v>
      </c>
      <c r="C8" t="s">
        <v>147</v>
      </c>
      <c r="D8" t="s">
        <v>180</v>
      </c>
      <c r="E8">
        <v>3</v>
      </c>
      <c r="F8" t="s">
        <v>181</v>
      </c>
      <c r="G8" t="s">
        <v>182</v>
      </c>
      <c r="H8">
        <v>2018</v>
      </c>
      <c r="I8">
        <v>726397</v>
      </c>
      <c r="J8">
        <v>1</v>
      </c>
    </row>
    <row r="9" spans="1:10" hidden="1" x14ac:dyDescent="0.25">
      <c r="A9" t="s">
        <v>1</v>
      </c>
      <c r="B9">
        <v>2019</v>
      </c>
      <c r="C9" t="s">
        <v>147</v>
      </c>
      <c r="D9" t="s">
        <v>180</v>
      </c>
      <c r="E9">
        <v>4</v>
      </c>
      <c r="F9" t="s">
        <v>181</v>
      </c>
      <c r="G9" t="s">
        <v>182</v>
      </c>
      <c r="H9">
        <v>2018</v>
      </c>
      <c r="I9">
        <v>751334</v>
      </c>
      <c r="J9">
        <v>1</v>
      </c>
    </row>
    <row r="10" spans="1:10" hidden="1" x14ac:dyDescent="0.25">
      <c r="A10" t="s">
        <v>1</v>
      </c>
      <c r="B10">
        <v>2019</v>
      </c>
      <c r="C10" t="s">
        <v>147</v>
      </c>
      <c r="D10" t="s">
        <v>180</v>
      </c>
      <c r="E10">
        <v>5</v>
      </c>
      <c r="F10" t="s">
        <v>181</v>
      </c>
      <c r="G10" t="s">
        <v>182</v>
      </c>
      <c r="H10">
        <v>2018</v>
      </c>
      <c r="I10">
        <v>762797</v>
      </c>
      <c r="J10">
        <v>1</v>
      </c>
    </row>
    <row r="11" spans="1:10" x14ac:dyDescent="0.25">
      <c r="A11" t="s">
        <v>1</v>
      </c>
      <c r="B11">
        <v>2019</v>
      </c>
      <c r="C11" t="s">
        <v>147</v>
      </c>
      <c r="D11" t="s">
        <v>180</v>
      </c>
      <c r="E11" s="21" t="s">
        <v>149</v>
      </c>
      <c r="F11" t="s">
        <v>181</v>
      </c>
      <c r="G11" t="s">
        <v>182</v>
      </c>
      <c r="H11">
        <v>2018</v>
      </c>
      <c r="I11">
        <v>3932938</v>
      </c>
      <c r="J11">
        <v>1</v>
      </c>
    </row>
    <row r="12" spans="1:10" hidden="1" x14ac:dyDescent="0.25">
      <c r="A12" t="s">
        <v>1</v>
      </c>
      <c r="B12">
        <v>2019</v>
      </c>
      <c r="C12" t="s">
        <v>147</v>
      </c>
      <c r="D12" t="s">
        <v>180</v>
      </c>
      <c r="E12">
        <v>6</v>
      </c>
      <c r="F12" t="s">
        <v>181</v>
      </c>
      <c r="G12" t="s">
        <v>182</v>
      </c>
      <c r="H12">
        <v>2018</v>
      </c>
      <c r="I12">
        <v>778563</v>
      </c>
      <c r="J12">
        <v>1</v>
      </c>
    </row>
    <row r="13" spans="1:10" hidden="1" x14ac:dyDescent="0.25">
      <c r="A13" t="s">
        <v>1</v>
      </c>
      <c r="B13">
        <v>2019</v>
      </c>
      <c r="C13" t="s">
        <v>147</v>
      </c>
      <c r="D13" t="s">
        <v>180</v>
      </c>
      <c r="E13">
        <v>7</v>
      </c>
      <c r="F13" t="s">
        <v>181</v>
      </c>
      <c r="G13" t="s">
        <v>182</v>
      </c>
      <c r="H13">
        <v>2018</v>
      </c>
      <c r="I13">
        <v>786000</v>
      </c>
      <c r="J13">
        <v>1</v>
      </c>
    </row>
    <row r="14" spans="1:10" hidden="1" x14ac:dyDescent="0.25">
      <c r="A14" t="s">
        <v>1</v>
      </c>
      <c r="B14">
        <v>2019</v>
      </c>
      <c r="C14" t="s">
        <v>147</v>
      </c>
      <c r="D14" t="s">
        <v>180</v>
      </c>
      <c r="E14">
        <v>8</v>
      </c>
      <c r="F14" t="s">
        <v>181</v>
      </c>
      <c r="G14" t="s">
        <v>182</v>
      </c>
      <c r="H14">
        <v>2018</v>
      </c>
      <c r="I14">
        <v>805980</v>
      </c>
      <c r="J14">
        <v>1</v>
      </c>
    </row>
    <row r="15" spans="1:10" hidden="1" x14ac:dyDescent="0.25">
      <c r="A15" t="s">
        <v>1</v>
      </c>
      <c r="B15">
        <v>2019</v>
      </c>
      <c r="C15" t="s">
        <v>147</v>
      </c>
      <c r="D15" t="s">
        <v>180</v>
      </c>
      <c r="E15">
        <v>9</v>
      </c>
      <c r="F15" t="s">
        <v>181</v>
      </c>
      <c r="G15" t="s">
        <v>182</v>
      </c>
      <c r="H15">
        <v>2018</v>
      </c>
      <c r="I15">
        <v>799598</v>
      </c>
      <c r="J15">
        <v>1</v>
      </c>
    </row>
    <row r="16" spans="1:10" hidden="1" x14ac:dyDescent="0.25">
      <c r="A16" t="s">
        <v>1</v>
      </c>
      <c r="B16">
        <v>2019</v>
      </c>
      <c r="C16" t="s">
        <v>147</v>
      </c>
      <c r="D16" t="s">
        <v>180</v>
      </c>
      <c r="E16">
        <v>10</v>
      </c>
      <c r="F16" t="s">
        <v>181</v>
      </c>
      <c r="G16" t="s">
        <v>182</v>
      </c>
      <c r="H16">
        <v>2018</v>
      </c>
      <c r="I16">
        <v>804211</v>
      </c>
      <c r="J16">
        <v>1</v>
      </c>
    </row>
    <row r="17" spans="1:10" x14ac:dyDescent="0.25">
      <c r="A17" t="s">
        <v>1</v>
      </c>
      <c r="B17">
        <v>2019</v>
      </c>
      <c r="C17" t="s">
        <v>147</v>
      </c>
      <c r="D17" t="s">
        <v>180</v>
      </c>
      <c r="E17" s="22" t="s">
        <v>150</v>
      </c>
      <c r="F17" t="s">
        <v>181</v>
      </c>
      <c r="G17" t="s">
        <v>182</v>
      </c>
      <c r="H17">
        <v>2018</v>
      </c>
      <c r="I17">
        <v>3993033</v>
      </c>
      <c r="J17">
        <v>1</v>
      </c>
    </row>
    <row r="18" spans="1:10" hidden="1" x14ac:dyDescent="0.25">
      <c r="A18" t="s">
        <v>1</v>
      </c>
      <c r="B18">
        <v>2019</v>
      </c>
      <c r="C18" t="s">
        <v>147</v>
      </c>
      <c r="D18" t="s">
        <v>180</v>
      </c>
      <c r="E18">
        <v>11</v>
      </c>
      <c r="F18" t="s">
        <v>181</v>
      </c>
      <c r="G18" t="s">
        <v>182</v>
      </c>
      <c r="H18">
        <v>2018</v>
      </c>
      <c r="I18">
        <v>796942</v>
      </c>
      <c r="J18">
        <v>1</v>
      </c>
    </row>
    <row r="19" spans="1:10" hidden="1" x14ac:dyDescent="0.25">
      <c r="A19" t="s">
        <v>1</v>
      </c>
      <c r="B19">
        <v>2019</v>
      </c>
      <c r="C19" t="s">
        <v>147</v>
      </c>
      <c r="D19" t="s">
        <v>180</v>
      </c>
      <c r="E19">
        <v>12</v>
      </c>
      <c r="F19" t="s">
        <v>181</v>
      </c>
      <c r="G19" t="s">
        <v>182</v>
      </c>
      <c r="H19">
        <v>2018</v>
      </c>
      <c r="I19">
        <v>810699</v>
      </c>
      <c r="J19">
        <v>1</v>
      </c>
    </row>
    <row r="20" spans="1:10" hidden="1" x14ac:dyDescent="0.25">
      <c r="A20" t="s">
        <v>1</v>
      </c>
      <c r="B20">
        <v>2019</v>
      </c>
      <c r="C20" t="s">
        <v>147</v>
      </c>
      <c r="D20" t="s">
        <v>180</v>
      </c>
      <c r="E20">
        <v>13</v>
      </c>
      <c r="F20" t="s">
        <v>181</v>
      </c>
      <c r="G20" t="s">
        <v>182</v>
      </c>
      <c r="H20">
        <v>2018</v>
      </c>
      <c r="I20">
        <v>791748</v>
      </c>
      <c r="J20">
        <v>1</v>
      </c>
    </row>
    <row r="21" spans="1:10" hidden="1" x14ac:dyDescent="0.25">
      <c r="A21" t="s">
        <v>1</v>
      </c>
      <c r="B21">
        <v>2019</v>
      </c>
      <c r="C21" t="s">
        <v>147</v>
      </c>
      <c r="D21" t="s">
        <v>180</v>
      </c>
      <c r="E21">
        <v>14</v>
      </c>
      <c r="F21" t="s">
        <v>181</v>
      </c>
      <c r="G21" t="s">
        <v>182</v>
      </c>
      <c r="H21">
        <v>2018</v>
      </c>
      <c r="I21">
        <v>789433</v>
      </c>
      <c r="J21">
        <v>1</v>
      </c>
    </row>
    <row r="22" spans="1:10" hidden="1" x14ac:dyDescent="0.25">
      <c r="A22" t="s">
        <v>1</v>
      </c>
      <c r="B22">
        <v>2019</v>
      </c>
      <c r="C22" t="s">
        <v>147</v>
      </c>
      <c r="D22" t="s">
        <v>180</v>
      </c>
      <c r="E22">
        <v>15</v>
      </c>
      <c r="F22" t="s">
        <v>181</v>
      </c>
      <c r="G22" t="s">
        <v>182</v>
      </c>
      <c r="H22">
        <v>2018</v>
      </c>
      <c r="I22">
        <v>787614</v>
      </c>
      <c r="J22">
        <v>1</v>
      </c>
    </row>
    <row r="23" spans="1:10" x14ac:dyDescent="0.25">
      <c r="A23" t="s">
        <v>1</v>
      </c>
      <c r="B23">
        <v>2019</v>
      </c>
      <c r="C23" t="s">
        <v>147</v>
      </c>
      <c r="D23" t="s">
        <v>180</v>
      </c>
      <c r="E23" t="s">
        <v>151</v>
      </c>
      <c r="F23" t="s">
        <v>181</v>
      </c>
      <c r="G23" t="s">
        <v>182</v>
      </c>
      <c r="H23">
        <v>2018</v>
      </c>
      <c r="I23">
        <v>3965852</v>
      </c>
      <c r="J23">
        <v>1</v>
      </c>
    </row>
    <row r="24" spans="1:10" hidden="1" x14ac:dyDescent="0.25">
      <c r="A24" t="s">
        <v>1</v>
      </c>
      <c r="B24">
        <v>2019</v>
      </c>
      <c r="C24" t="s">
        <v>147</v>
      </c>
      <c r="D24" t="s">
        <v>180</v>
      </c>
      <c r="E24">
        <v>16</v>
      </c>
      <c r="F24" t="s">
        <v>181</v>
      </c>
      <c r="G24" t="s">
        <v>182</v>
      </c>
      <c r="H24">
        <v>2018</v>
      </c>
      <c r="I24">
        <v>790935</v>
      </c>
      <c r="J24">
        <v>1</v>
      </c>
    </row>
    <row r="25" spans="1:10" hidden="1" x14ac:dyDescent="0.25">
      <c r="A25" t="s">
        <v>1</v>
      </c>
      <c r="B25">
        <v>2019</v>
      </c>
      <c r="C25" t="s">
        <v>147</v>
      </c>
      <c r="D25" t="s">
        <v>180</v>
      </c>
      <c r="E25">
        <v>17</v>
      </c>
      <c r="F25" t="s">
        <v>181</v>
      </c>
      <c r="G25" t="s">
        <v>182</v>
      </c>
      <c r="H25">
        <v>2018</v>
      </c>
      <c r="I25">
        <v>804699</v>
      </c>
      <c r="J25">
        <v>1</v>
      </c>
    </row>
    <row r="26" spans="1:10" hidden="1" x14ac:dyDescent="0.25">
      <c r="A26" t="s">
        <v>1</v>
      </c>
      <c r="B26">
        <v>2019</v>
      </c>
      <c r="C26" t="s">
        <v>147</v>
      </c>
      <c r="D26" t="s">
        <v>180</v>
      </c>
      <c r="E26">
        <v>18</v>
      </c>
      <c r="F26" t="s">
        <v>181</v>
      </c>
      <c r="G26" t="s">
        <v>182</v>
      </c>
      <c r="H26">
        <v>2018</v>
      </c>
      <c r="I26">
        <v>812009</v>
      </c>
      <c r="J26">
        <v>1</v>
      </c>
    </row>
    <row r="27" spans="1:10" hidden="1" x14ac:dyDescent="0.25">
      <c r="A27" t="s">
        <v>1</v>
      </c>
      <c r="B27">
        <v>2019</v>
      </c>
      <c r="C27" t="s">
        <v>147</v>
      </c>
      <c r="D27" t="s">
        <v>180</v>
      </c>
      <c r="E27">
        <v>19</v>
      </c>
      <c r="F27" t="s">
        <v>181</v>
      </c>
      <c r="G27" t="s">
        <v>182</v>
      </c>
      <c r="H27">
        <v>2018</v>
      </c>
      <c r="I27">
        <v>770595</v>
      </c>
      <c r="J27">
        <v>1</v>
      </c>
    </row>
    <row r="28" spans="1:10" hidden="1" x14ac:dyDescent="0.25">
      <c r="A28" t="s">
        <v>1</v>
      </c>
      <c r="B28">
        <v>2019</v>
      </c>
      <c r="C28" t="s">
        <v>147</v>
      </c>
      <c r="D28" t="s">
        <v>180</v>
      </c>
      <c r="E28">
        <v>20</v>
      </c>
      <c r="F28" t="s">
        <v>181</v>
      </c>
      <c r="G28" t="s">
        <v>182</v>
      </c>
      <c r="H28">
        <v>2018</v>
      </c>
      <c r="I28">
        <v>755992</v>
      </c>
      <c r="J28">
        <v>1</v>
      </c>
    </row>
    <row r="29" spans="1:10" x14ac:dyDescent="0.25">
      <c r="A29" t="s">
        <v>1</v>
      </c>
      <c r="B29">
        <v>2019</v>
      </c>
      <c r="C29" t="s">
        <v>147</v>
      </c>
      <c r="D29" t="s">
        <v>180</v>
      </c>
      <c r="E29" t="s">
        <v>152</v>
      </c>
      <c r="F29" t="s">
        <v>181</v>
      </c>
      <c r="G29" t="s">
        <v>182</v>
      </c>
      <c r="H29">
        <v>2018</v>
      </c>
      <c r="I29">
        <v>3628336</v>
      </c>
      <c r="J29">
        <v>1</v>
      </c>
    </row>
    <row r="30" spans="1:10" hidden="1" x14ac:dyDescent="0.25">
      <c r="A30" t="s">
        <v>1</v>
      </c>
      <c r="B30">
        <v>2019</v>
      </c>
      <c r="C30" t="s">
        <v>147</v>
      </c>
      <c r="D30" t="s">
        <v>180</v>
      </c>
      <c r="E30">
        <v>21</v>
      </c>
      <c r="F30" t="s">
        <v>181</v>
      </c>
      <c r="G30" t="s">
        <v>182</v>
      </c>
      <c r="H30">
        <v>2018</v>
      </c>
      <c r="I30">
        <v>729712</v>
      </c>
      <c r="J30">
        <v>1</v>
      </c>
    </row>
    <row r="31" spans="1:10" hidden="1" x14ac:dyDescent="0.25">
      <c r="A31" t="s">
        <v>1</v>
      </c>
      <c r="B31">
        <v>2019</v>
      </c>
      <c r="C31" t="s">
        <v>147</v>
      </c>
      <c r="D31" t="s">
        <v>180</v>
      </c>
      <c r="E31">
        <v>22</v>
      </c>
      <c r="F31" t="s">
        <v>181</v>
      </c>
      <c r="G31" t="s">
        <v>182</v>
      </c>
      <c r="H31">
        <v>2018</v>
      </c>
      <c r="I31">
        <v>732447</v>
      </c>
      <c r="J31">
        <v>1</v>
      </c>
    </row>
    <row r="32" spans="1:10" hidden="1" x14ac:dyDescent="0.25">
      <c r="A32" t="s">
        <v>1</v>
      </c>
      <c r="B32">
        <v>2019</v>
      </c>
      <c r="C32" t="s">
        <v>147</v>
      </c>
      <c r="D32" t="s">
        <v>180</v>
      </c>
      <c r="E32">
        <v>23</v>
      </c>
      <c r="F32" t="s">
        <v>181</v>
      </c>
      <c r="G32" t="s">
        <v>182</v>
      </c>
      <c r="H32">
        <v>2018</v>
      </c>
      <c r="I32">
        <v>716906</v>
      </c>
      <c r="J32">
        <v>1</v>
      </c>
    </row>
    <row r="33" spans="1:10" hidden="1" x14ac:dyDescent="0.25">
      <c r="A33" t="s">
        <v>1</v>
      </c>
      <c r="B33">
        <v>2019</v>
      </c>
      <c r="C33" t="s">
        <v>147</v>
      </c>
      <c r="D33" t="s">
        <v>180</v>
      </c>
      <c r="E33">
        <v>24</v>
      </c>
      <c r="F33" t="s">
        <v>181</v>
      </c>
      <c r="G33" t="s">
        <v>182</v>
      </c>
      <c r="H33">
        <v>2018</v>
      </c>
      <c r="I33">
        <v>693279</v>
      </c>
      <c r="J33">
        <v>1</v>
      </c>
    </row>
    <row r="34" spans="1:10" hidden="1" x14ac:dyDescent="0.25">
      <c r="A34" t="s">
        <v>1</v>
      </c>
      <c r="B34">
        <v>2019</v>
      </c>
      <c r="C34" t="s">
        <v>147</v>
      </c>
      <c r="D34" t="s">
        <v>180</v>
      </c>
      <c r="E34">
        <v>25</v>
      </c>
      <c r="F34" t="s">
        <v>181</v>
      </c>
      <c r="G34" t="s">
        <v>182</v>
      </c>
      <c r="H34">
        <v>2018</v>
      </c>
      <c r="I34">
        <v>691249</v>
      </c>
      <c r="J34">
        <v>1</v>
      </c>
    </row>
    <row r="35" spans="1:10" x14ac:dyDescent="0.25">
      <c r="A35" t="s">
        <v>1</v>
      </c>
      <c r="B35">
        <v>2019</v>
      </c>
      <c r="C35" t="s">
        <v>147</v>
      </c>
      <c r="D35" t="s">
        <v>180</v>
      </c>
      <c r="E35" t="s">
        <v>153</v>
      </c>
      <c r="F35" t="s">
        <v>181</v>
      </c>
      <c r="G35" t="s">
        <v>182</v>
      </c>
      <c r="H35">
        <v>2018</v>
      </c>
      <c r="I35">
        <v>3677822</v>
      </c>
      <c r="J35">
        <v>1</v>
      </c>
    </row>
    <row r="36" spans="1:10" hidden="1" x14ac:dyDescent="0.25">
      <c r="A36" t="s">
        <v>1</v>
      </c>
      <c r="B36">
        <v>2019</v>
      </c>
      <c r="C36" t="s">
        <v>147</v>
      </c>
      <c r="D36" t="s">
        <v>180</v>
      </c>
      <c r="E36">
        <v>26</v>
      </c>
      <c r="F36" t="s">
        <v>181</v>
      </c>
      <c r="G36" t="s">
        <v>182</v>
      </c>
      <c r="H36">
        <v>2018</v>
      </c>
      <c r="I36">
        <v>725780</v>
      </c>
      <c r="J36">
        <v>1</v>
      </c>
    </row>
    <row r="37" spans="1:10" hidden="1" x14ac:dyDescent="0.25">
      <c r="A37" t="s">
        <v>1</v>
      </c>
      <c r="B37">
        <v>2019</v>
      </c>
      <c r="C37" t="s">
        <v>147</v>
      </c>
      <c r="D37" t="s">
        <v>180</v>
      </c>
      <c r="E37">
        <v>27</v>
      </c>
      <c r="F37" t="s">
        <v>181</v>
      </c>
      <c r="G37" t="s">
        <v>182</v>
      </c>
      <c r="H37">
        <v>2018</v>
      </c>
      <c r="I37">
        <v>738810</v>
      </c>
      <c r="J37">
        <v>1</v>
      </c>
    </row>
    <row r="38" spans="1:10" hidden="1" x14ac:dyDescent="0.25">
      <c r="A38" t="s">
        <v>1</v>
      </c>
      <c r="B38">
        <v>2019</v>
      </c>
      <c r="C38" t="s">
        <v>147</v>
      </c>
      <c r="D38" t="s">
        <v>180</v>
      </c>
      <c r="E38">
        <v>28</v>
      </c>
      <c r="F38" t="s">
        <v>181</v>
      </c>
      <c r="G38" t="s">
        <v>182</v>
      </c>
      <c r="H38">
        <v>2018</v>
      </c>
      <c r="I38">
        <v>756645</v>
      </c>
      <c r="J38">
        <v>1</v>
      </c>
    </row>
    <row r="39" spans="1:10" hidden="1" x14ac:dyDescent="0.25">
      <c r="A39" t="s">
        <v>1</v>
      </c>
      <c r="B39">
        <v>2019</v>
      </c>
      <c r="C39" t="s">
        <v>147</v>
      </c>
      <c r="D39" t="s">
        <v>180</v>
      </c>
      <c r="E39">
        <v>29</v>
      </c>
      <c r="F39" t="s">
        <v>181</v>
      </c>
      <c r="G39" t="s">
        <v>182</v>
      </c>
      <c r="H39">
        <v>2018</v>
      </c>
      <c r="I39">
        <v>765338</v>
      </c>
      <c r="J39">
        <v>1</v>
      </c>
    </row>
    <row r="40" spans="1:10" hidden="1" x14ac:dyDescent="0.25">
      <c r="A40" t="s">
        <v>1</v>
      </c>
      <c r="B40">
        <v>2019</v>
      </c>
      <c r="C40" t="s">
        <v>147</v>
      </c>
      <c r="D40" t="s">
        <v>180</v>
      </c>
      <c r="E40">
        <v>30</v>
      </c>
      <c r="F40" t="s">
        <v>181</v>
      </c>
      <c r="G40" t="s">
        <v>182</v>
      </c>
      <c r="H40">
        <v>2018</v>
      </c>
      <c r="I40">
        <v>775747</v>
      </c>
      <c r="J40">
        <v>1</v>
      </c>
    </row>
    <row r="41" spans="1:10" x14ac:dyDescent="0.25">
      <c r="A41" t="s">
        <v>1</v>
      </c>
      <c r="B41">
        <v>2019</v>
      </c>
      <c r="C41" t="s">
        <v>147</v>
      </c>
      <c r="D41" t="s">
        <v>180</v>
      </c>
      <c r="E41" t="s">
        <v>154</v>
      </c>
      <c r="F41" t="s">
        <v>181</v>
      </c>
      <c r="G41" t="s">
        <v>182</v>
      </c>
      <c r="H41">
        <v>2018</v>
      </c>
      <c r="I41">
        <v>3935486</v>
      </c>
      <c r="J41">
        <v>1</v>
      </c>
    </row>
    <row r="42" spans="1:10" hidden="1" x14ac:dyDescent="0.25">
      <c r="A42" t="s">
        <v>1</v>
      </c>
      <c r="B42">
        <v>2019</v>
      </c>
      <c r="C42" t="s">
        <v>147</v>
      </c>
      <c r="D42" t="s">
        <v>180</v>
      </c>
      <c r="E42">
        <v>31</v>
      </c>
      <c r="F42" t="s">
        <v>181</v>
      </c>
      <c r="G42" t="s">
        <v>182</v>
      </c>
      <c r="H42">
        <v>2018</v>
      </c>
      <c r="I42">
        <v>781742</v>
      </c>
      <c r="J42">
        <v>1</v>
      </c>
    </row>
    <row r="43" spans="1:10" hidden="1" x14ac:dyDescent="0.25">
      <c r="A43" t="s">
        <v>1</v>
      </c>
      <c r="B43">
        <v>2019</v>
      </c>
      <c r="C43" t="s">
        <v>147</v>
      </c>
      <c r="D43" t="s">
        <v>180</v>
      </c>
      <c r="E43">
        <v>32</v>
      </c>
      <c r="F43" t="s">
        <v>181</v>
      </c>
      <c r="G43" t="s">
        <v>182</v>
      </c>
      <c r="H43">
        <v>2018</v>
      </c>
      <c r="I43">
        <v>795086</v>
      </c>
      <c r="J43">
        <v>1</v>
      </c>
    </row>
    <row r="44" spans="1:10" hidden="1" x14ac:dyDescent="0.25">
      <c r="A44" t="s">
        <v>1</v>
      </c>
      <c r="B44">
        <v>2019</v>
      </c>
      <c r="C44" t="s">
        <v>147</v>
      </c>
      <c r="D44" t="s">
        <v>180</v>
      </c>
      <c r="E44">
        <v>33</v>
      </c>
      <c r="F44" t="s">
        <v>181</v>
      </c>
      <c r="G44" t="s">
        <v>182</v>
      </c>
      <c r="H44">
        <v>2018</v>
      </c>
      <c r="I44">
        <v>793734</v>
      </c>
      <c r="J44">
        <v>1</v>
      </c>
    </row>
    <row r="45" spans="1:10" hidden="1" x14ac:dyDescent="0.25">
      <c r="A45" t="s">
        <v>1</v>
      </c>
      <c r="B45">
        <v>2019</v>
      </c>
      <c r="C45" t="s">
        <v>147</v>
      </c>
      <c r="D45" t="s">
        <v>180</v>
      </c>
      <c r="E45">
        <v>34</v>
      </c>
      <c r="F45" t="s">
        <v>181</v>
      </c>
      <c r="G45" t="s">
        <v>182</v>
      </c>
      <c r="H45">
        <v>2018</v>
      </c>
      <c r="I45">
        <v>789177</v>
      </c>
      <c r="J45">
        <v>1</v>
      </c>
    </row>
    <row r="46" spans="1:10" hidden="1" x14ac:dyDescent="0.25">
      <c r="A46" t="s">
        <v>1</v>
      </c>
      <c r="B46">
        <v>2019</v>
      </c>
      <c r="C46" t="s">
        <v>147</v>
      </c>
      <c r="D46" t="s">
        <v>180</v>
      </c>
      <c r="E46">
        <v>35</v>
      </c>
      <c r="F46" t="s">
        <v>181</v>
      </c>
      <c r="G46" t="s">
        <v>182</v>
      </c>
      <c r="H46">
        <v>2018</v>
      </c>
      <c r="I46">
        <v>780306</v>
      </c>
      <c r="J46">
        <v>1</v>
      </c>
    </row>
    <row r="47" spans="1:10" x14ac:dyDescent="0.25">
      <c r="A47" t="s">
        <v>1</v>
      </c>
      <c r="B47">
        <v>2019</v>
      </c>
      <c r="C47" t="s">
        <v>147</v>
      </c>
      <c r="D47" t="s">
        <v>180</v>
      </c>
      <c r="E47" t="s">
        <v>155</v>
      </c>
      <c r="F47" t="s">
        <v>181</v>
      </c>
      <c r="G47" t="s">
        <v>182</v>
      </c>
      <c r="H47">
        <v>2018</v>
      </c>
      <c r="I47">
        <v>4099850</v>
      </c>
      <c r="J47">
        <v>1</v>
      </c>
    </row>
    <row r="48" spans="1:10" hidden="1" x14ac:dyDescent="0.25">
      <c r="A48" t="s">
        <v>1</v>
      </c>
      <c r="B48">
        <v>2019</v>
      </c>
      <c r="C48" t="s">
        <v>147</v>
      </c>
      <c r="D48" t="s">
        <v>180</v>
      </c>
      <c r="E48">
        <v>36</v>
      </c>
      <c r="F48" t="s">
        <v>181</v>
      </c>
      <c r="G48" t="s">
        <v>182</v>
      </c>
      <c r="H48">
        <v>2018</v>
      </c>
      <c r="I48">
        <v>829011</v>
      </c>
      <c r="J48">
        <v>1</v>
      </c>
    </row>
    <row r="49" spans="1:10" hidden="1" x14ac:dyDescent="0.25">
      <c r="A49" t="s">
        <v>1</v>
      </c>
      <c r="B49">
        <v>2019</v>
      </c>
      <c r="C49" t="s">
        <v>147</v>
      </c>
      <c r="D49" t="s">
        <v>180</v>
      </c>
      <c r="E49">
        <v>37</v>
      </c>
      <c r="F49" t="s">
        <v>181</v>
      </c>
      <c r="G49" t="s">
        <v>182</v>
      </c>
      <c r="H49">
        <v>2018</v>
      </c>
      <c r="I49">
        <v>837737</v>
      </c>
      <c r="J49">
        <v>1</v>
      </c>
    </row>
    <row r="50" spans="1:10" hidden="1" x14ac:dyDescent="0.25">
      <c r="A50" t="s">
        <v>1</v>
      </c>
      <c r="B50">
        <v>2019</v>
      </c>
      <c r="C50" t="s">
        <v>147</v>
      </c>
      <c r="D50" t="s">
        <v>180</v>
      </c>
      <c r="E50">
        <v>38</v>
      </c>
      <c r="F50" t="s">
        <v>181</v>
      </c>
      <c r="G50" t="s">
        <v>182</v>
      </c>
      <c r="H50">
        <v>2018</v>
      </c>
      <c r="I50">
        <v>848914</v>
      </c>
      <c r="J50">
        <v>1</v>
      </c>
    </row>
    <row r="51" spans="1:10" hidden="1" x14ac:dyDescent="0.25">
      <c r="A51" t="s">
        <v>1</v>
      </c>
      <c r="B51">
        <v>2019</v>
      </c>
      <c r="C51" t="s">
        <v>147</v>
      </c>
      <c r="D51" t="s">
        <v>180</v>
      </c>
      <c r="E51">
        <v>39</v>
      </c>
      <c r="F51" t="s">
        <v>181</v>
      </c>
      <c r="G51" t="s">
        <v>182</v>
      </c>
      <c r="H51">
        <v>2018</v>
      </c>
      <c r="I51">
        <v>803882</v>
      </c>
      <c r="J51">
        <v>1</v>
      </c>
    </row>
    <row r="52" spans="1:10" hidden="1" x14ac:dyDescent="0.25">
      <c r="A52" t="s">
        <v>1</v>
      </c>
      <c r="B52">
        <v>2019</v>
      </c>
      <c r="C52" t="s">
        <v>147</v>
      </c>
      <c r="D52" t="s">
        <v>180</v>
      </c>
      <c r="E52">
        <v>40</v>
      </c>
      <c r="F52" t="s">
        <v>181</v>
      </c>
      <c r="G52" t="s">
        <v>182</v>
      </c>
      <c r="H52">
        <v>2018</v>
      </c>
      <c r="I52">
        <v>788140</v>
      </c>
      <c r="J52">
        <v>1</v>
      </c>
    </row>
    <row r="53" spans="1:10" x14ac:dyDescent="0.25">
      <c r="A53" t="s">
        <v>1</v>
      </c>
      <c r="B53">
        <v>2019</v>
      </c>
      <c r="C53" t="s">
        <v>147</v>
      </c>
      <c r="D53" t="s">
        <v>180</v>
      </c>
      <c r="E53" t="s">
        <v>156</v>
      </c>
      <c r="F53" t="s">
        <v>181</v>
      </c>
      <c r="G53" t="s">
        <v>182</v>
      </c>
      <c r="H53">
        <v>2018</v>
      </c>
      <c r="I53">
        <v>3972025</v>
      </c>
      <c r="J53">
        <v>1</v>
      </c>
    </row>
    <row r="54" spans="1:10" hidden="1" x14ac:dyDescent="0.25">
      <c r="A54" t="s">
        <v>1</v>
      </c>
      <c r="B54">
        <v>2019</v>
      </c>
      <c r="C54" t="s">
        <v>147</v>
      </c>
      <c r="D54" t="s">
        <v>180</v>
      </c>
      <c r="E54">
        <v>41</v>
      </c>
      <c r="F54" t="s">
        <v>181</v>
      </c>
      <c r="G54" t="s">
        <v>182</v>
      </c>
      <c r="H54">
        <v>2018</v>
      </c>
      <c r="I54">
        <v>792201</v>
      </c>
      <c r="J54">
        <v>1</v>
      </c>
    </row>
    <row r="55" spans="1:10" hidden="1" x14ac:dyDescent="0.25">
      <c r="A55" t="s">
        <v>1</v>
      </c>
      <c r="B55">
        <v>2019</v>
      </c>
      <c r="C55" t="s">
        <v>147</v>
      </c>
      <c r="D55" t="s">
        <v>180</v>
      </c>
      <c r="E55">
        <v>42</v>
      </c>
      <c r="F55" t="s">
        <v>181</v>
      </c>
      <c r="G55" t="s">
        <v>182</v>
      </c>
      <c r="H55">
        <v>2018</v>
      </c>
      <c r="I55">
        <v>768385</v>
      </c>
      <c r="J55">
        <v>1</v>
      </c>
    </row>
    <row r="56" spans="1:10" hidden="1" x14ac:dyDescent="0.25">
      <c r="A56" t="s">
        <v>1</v>
      </c>
      <c r="B56">
        <v>2019</v>
      </c>
      <c r="C56" t="s">
        <v>147</v>
      </c>
      <c r="D56" t="s">
        <v>180</v>
      </c>
      <c r="E56">
        <v>43</v>
      </c>
      <c r="F56" t="s">
        <v>181</v>
      </c>
      <c r="G56" t="s">
        <v>182</v>
      </c>
      <c r="H56">
        <v>2018</v>
      </c>
      <c r="I56">
        <v>790338</v>
      </c>
      <c r="J56">
        <v>1</v>
      </c>
    </row>
    <row r="57" spans="1:10" hidden="1" x14ac:dyDescent="0.25">
      <c r="A57" t="s">
        <v>1</v>
      </c>
      <c r="B57">
        <v>2019</v>
      </c>
      <c r="C57" t="s">
        <v>147</v>
      </c>
      <c r="D57" t="s">
        <v>180</v>
      </c>
      <c r="E57">
        <v>44</v>
      </c>
      <c r="F57" t="s">
        <v>181</v>
      </c>
      <c r="G57" t="s">
        <v>182</v>
      </c>
      <c r="H57">
        <v>2018</v>
      </c>
      <c r="I57">
        <v>832961</v>
      </c>
      <c r="J57">
        <v>1</v>
      </c>
    </row>
    <row r="58" spans="1:10" hidden="1" x14ac:dyDescent="0.25">
      <c r="A58" t="s">
        <v>1</v>
      </c>
      <c r="B58">
        <v>2019</v>
      </c>
      <c r="C58" t="s">
        <v>147</v>
      </c>
      <c r="D58" t="s">
        <v>180</v>
      </c>
      <c r="E58">
        <v>45</v>
      </c>
      <c r="F58" t="s">
        <v>181</v>
      </c>
      <c r="G58" t="s">
        <v>182</v>
      </c>
      <c r="H58">
        <v>2018</v>
      </c>
      <c r="I58">
        <v>879760</v>
      </c>
      <c r="J58">
        <v>1</v>
      </c>
    </row>
    <row r="59" spans="1:10" x14ac:dyDescent="0.25">
      <c r="A59" t="s">
        <v>1</v>
      </c>
      <c r="B59">
        <v>2019</v>
      </c>
      <c r="C59" t="s">
        <v>147</v>
      </c>
      <c r="D59" t="s">
        <v>180</v>
      </c>
      <c r="E59" t="s">
        <v>157</v>
      </c>
      <c r="F59" t="s">
        <v>181</v>
      </c>
      <c r="G59" t="s">
        <v>182</v>
      </c>
      <c r="H59">
        <v>2018</v>
      </c>
      <c r="I59">
        <v>4416213</v>
      </c>
      <c r="J59">
        <v>1</v>
      </c>
    </row>
    <row r="60" spans="1:10" hidden="1" x14ac:dyDescent="0.25">
      <c r="A60" t="s">
        <v>1</v>
      </c>
      <c r="B60">
        <v>2019</v>
      </c>
      <c r="C60" t="s">
        <v>147</v>
      </c>
      <c r="D60" t="s">
        <v>180</v>
      </c>
      <c r="E60">
        <v>46</v>
      </c>
      <c r="F60" t="s">
        <v>181</v>
      </c>
      <c r="G60" t="s">
        <v>182</v>
      </c>
      <c r="H60">
        <v>2018</v>
      </c>
      <c r="I60">
        <v>899550</v>
      </c>
      <c r="J60">
        <v>1</v>
      </c>
    </row>
    <row r="61" spans="1:10" hidden="1" x14ac:dyDescent="0.25">
      <c r="A61" t="s">
        <v>1</v>
      </c>
      <c r="B61">
        <v>2019</v>
      </c>
      <c r="C61" t="s">
        <v>147</v>
      </c>
      <c r="D61" t="s">
        <v>180</v>
      </c>
      <c r="E61">
        <v>47</v>
      </c>
      <c r="F61" t="s">
        <v>181</v>
      </c>
      <c r="G61" t="s">
        <v>182</v>
      </c>
      <c r="H61">
        <v>2018</v>
      </c>
      <c r="I61">
        <v>894435</v>
      </c>
      <c r="J61">
        <v>1</v>
      </c>
    </row>
    <row r="62" spans="1:10" hidden="1" x14ac:dyDescent="0.25">
      <c r="A62" t="s">
        <v>1</v>
      </c>
      <c r="B62">
        <v>2019</v>
      </c>
      <c r="C62" t="s">
        <v>147</v>
      </c>
      <c r="D62" t="s">
        <v>180</v>
      </c>
      <c r="E62">
        <v>48</v>
      </c>
      <c r="F62" t="s">
        <v>181</v>
      </c>
      <c r="G62" t="s">
        <v>182</v>
      </c>
      <c r="H62">
        <v>2018</v>
      </c>
      <c r="I62">
        <v>877492</v>
      </c>
      <c r="J62">
        <v>1</v>
      </c>
    </row>
    <row r="63" spans="1:10" hidden="1" x14ac:dyDescent="0.25">
      <c r="A63" t="s">
        <v>1</v>
      </c>
      <c r="B63">
        <v>2019</v>
      </c>
      <c r="C63" t="s">
        <v>147</v>
      </c>
      <c r="D63" t="s">
        <v>180</v>
      </c>
      <c r="E63">
        <v>49</v>
      </c>
      <c r="F63" t="s">
        <v>181</v>
      </c>
      <c r="G63" t="s">
        <v>182</v>
      </c>
      <c r="H63">
        <v>2018</v>
      </c>
      <c r="I63">
        <v>864976</v>
      </c>
      <c r="J63">
        <v>1</v>
      </c>
    </row>
    <row r="64" spans="1:10" hidden="1" x14ac:dyDescent="0.25">
      <c r="A64" t="s">
        <v>1</v>
      </c>
      <c r="B64">
        <v>2019</v>
      </c>
      <c r="C64" t="s">
        <v>147</v>
      </c>
      <c r="D64" t="s">
        <v>180</v>
      </c>
      <c r="E64">
        <v>50</v>
      </c>
      <c r="F64" t="s">
        <v>181</v>
      </c>
      <c r="G64" t="s">
        <v>182</v>
      </c>
      <c r="H64">
        <v>2018</v>
      </c>
      <c r="I64">
        <v>854770</v>
      </c>
      <c r="J64">
        <v>1</v>
      </c>
    </row>
    <row r="65" spans="1:10" x14ac:dyDescent="0.25">
      <c r="A65" t="s">
        <v>1</v>
      </c>
      <c r="B65">
        <v>2019</v>
      </c>
      <c r="C65" t="s">
        <v>147</v>
      </c>
      <c r="D65" t="s">
        <v>180</v>
      </c>
      <c r="E65" t="s">
        <v>158</v>
      </c>
      <c r="F65" t="s">
        <v>181</v>
      </c>
      <c r="G65" t="s">
        <v>182</v>
      </c>
      <c r="H65">
        <v>2018</v>
      </c>
      <c r="I65">
        <v>4325144</v>
      </c>
      <c r="J65">
        <v>1</v>
      </c>
    </row>
    <row r="66" spans="1:10" hidden="1" x14ac:dyDescent="0.25">
      <c r="A66" t="s">
        <v>1</v>
      </c>
      <c r="B66">
        <v>2019</v>
      </c>
      <c r="C66" t="s">
        <v>147</v>
      </c>
      <c r="D66" t="s">
        <v>180</v>
      </c>
      <c r="E66">
        <v>51</v>
      </c>
      <c r="F66" t="s">
        <v>181</v>
      </c>
      <c r="G66" t="s">
        <v>182</v>
      </c>
      <c r="H66">
        <v>2018</v>
      </c>
      <c r="I66">
        <v>850259</v>
      </c>
      <c r="J66">
        <v>1</v>
      </c>
    </row>
    <row r="67" spans="1:10" hidden="1" x14ac:dyDescent="0.25">
      <c r="A67" t="s">
        <v>1</v>
      </c>
      <c r="B67">
        <v>2019</v>
      </c>
      <c r="C67" t="s">
        <v>147</v>
      </c>
      <c r="D67" t="s">
        <v>180</v>
      </c>
      <c r="E67">
        <v>52</v>
      </c>
      <c r="F67" t="s">
        <v>181</v>
      </c>
      <c r="G67" t="s">
        <v>182</v>
      </c>
      <c r="H67">
        <v>2018</v>
      </c>
      <c r="I67">
        <v>869002</v>
      </c>
      <c r="J67">
        <v>1</v>
      </c>
    </row>
    <row r="68" spans="1:10" hidden="1" x14ac:dyDescent="0.25">
      <c r="A68" t="s">
        <v>1</v>
      </c>
      <c r="B68">
        <v>2019</v>
      </c>
      <c r="C68" t="s">
        <v>147</v>
      </c>
      <c r="D68" t="s">
        <v>180</v>
      </c>
      <c r="E68">
        <v>53</v>
      </c>
      <c r="F68" t="s">
        <v>181</v>
      </c>
      <c r="G68" t="s">
        <v>182</v>
      </c>
      <c r="H68">
        <v>2018</v>
      </c>
      <c r="I68">
        <v>871709</v>
      </c>
      <c r="J68">
        <v>1</v>
      </c>
    </row>
    <row r="69" spans="1:10" hidden="1" x14ac:dyDescent="0.25">
      <c r="A69" t="s">
        <v>1</v>
      </c>
      <c r="B69">
        <v>2019</v>
      </c>
      <c r="C69" t="s">
        <v>147</v>
      </c>
      <c r="D69" t="s">
        <v>180</v>
      </c>
      <c r="E69">
        <v>54</v>
      </c>
      <c r="F69" t="s">
        <v>181</v>
      </c>
      <c r="G69" t="s">
        <v>182</v>
      </c>
      <c r="H69">
        <v>2018</v>
      </c>
      <c r="I69">
        <v>879404</v>
      </c>
      <c r="J69">
        <v>1</v>
      </c>
    </row>
    <row r="70" spans="1:10" hidden="1" x14ac:dyDescent="0.25">
      <c r="A70" t="s">
        <v>1</v>
      </c>
      <c r="B70">
        <v>2019</v>
      </c>
      <c r="C70" t="s">
        <v>147</v>
      </c>
      <c r="D70" t="s">
        <v>180</v>
      </c>
      <c r="E70">
        <v>55</v>
      </c>
      <c r="F70" t="s">
        <v>181</v>
      </c>
      <c r="G70" t="s">
        <v>182</v>
      </c>
      <c r="H70">
        <v>2018</v>
      </c>
      <c r="I70">
        <v>868907</v>
      </c>
      <c r="J70">
        <v>1</v>
      </c>
    </row>
    <row r="71" spans="1:10" x14ac:dyDescent="0.25">
      <c r="A71" t="s">
        <v>1</v>
      </c>
      <c r="B71">
        <v>2019</v>
      </c>
      <c r="C71" t="s">
        <v>147</v>
      </c>
      <c r="D71" t="s">
        <v>180</v>
      </c>
      <c r="E71" t="s">
        <v>159</v>
      </c>
      <c r="F71" t="s">
        <v>181</v>
      </c>
      <c r="G71" t="s">
        <v>182</v>
      </c>
      <c r="H71">
        <v>2018</v>
      </c>
      <c r="I71">
        <v>4206934</v>
      </c>
      <c r="J71">
        <v>1</v>
      </c>
    </row>
    <row r="72" spans="1:10" hidden="1" x14ac:dyDescent="0.25">
      <c r="A72" t="s">
        <v>1</v>
      </c>
      <c r="B72">
        <v>2019</v>
      </c>
      <c r="C72" t="s">
        <v>147</v>
      </c>
      <c r="D72" t="s">
        <v>180</v>
      </c>
      <c r="E72">
        <v>56</v>
      </c>
      <c r="F72" t="s">
        <v>181</v>
      </c>
      <c r="G72" t="s">
        <v>182</v>
      </c>
      <c r="H72">
        <v>2018</v>
      </c>
      <c r="I72">
        <v>837856</v>
      </c>
      <c r="J72">
        <v>1</v>
      </c>
    </row>
    <row r="73" spans="1:10" hidden="1" x14ac:dyDescent="0.25">
      <c r="A73" t="s">
        <v>1</v>
      </c>
      <c r="B73">
        <v>2019</v>
      </c>
      <c r="C73" t="s">
        <v>147</v>
      </c>
      <c r="D73" t="s">
        <v>180</v>
      </c>
      <c r="E73">
        <v>57</v>
      </c>
      <c r="F73" t="s">
        <v>181</v>
      </c>
      <c r="G73" t="s">
        <v>182</v>
      </c>
      <c r="H73">
        <v>2018</v>
      </c>
      <c r="I73">
        <v>838894</v>
      </c>
      <c r="J73">
        <v>1</v>
      </c>
    </row>
    <row r="74" spans="1:10" hidden="1" x14ac:dyDescent="0.25">
      <c r="A74" t="s">
        <v>1</v>
      </c>
      <c r="B74">
        <v>2019</v>
      </c>
      <c r="C74" t="s">
        <v>147</v>
      </c>
      <c r="D74" t="s">
        <v>180</v>
      </c>
      <c r="E74">
        <v>58</v>
      </c>
      <c r="F74" t="s">
        <v>181</v>
      </c>
      <c r="G74" t="s">
        <v>182</v>
      </c>
      <c r="H74">
        <v>2018</v>
      </c>
      <c r="I74">
        <v>833849</v>
      </c>
      <c r="J74">
        <v>1</v>
      </c>
    </row>
    <row r="75" spans="1:10" hidden="1" x14ac:dyDescent="0.25">
      <c r="A75" t="s">
        <v>1</v>
      </c>
      <c r="B75">
        <v>2019</v>
      </c>
      <c r="C75" t="s">
        <v>147</v>
      </c>
      <c r="D75" t="s">
        <v>180</v>
      </c>
      <c r="E75">
        <v>59</v>
      </c>
      <c r="F75" t="s">
        <v>181</v>
      </c>
      <c r="G75" t="s">
        <v>182</v>
      </c>
      <c r="H75">
        <v>2018</v>
      </c>
      <c r="I75">
        <v>827428</v>
      </c>
      <c r="J75">
        <v>1</v>
      </c>
    </row>
    <row r="76" spans="1:10" hidden="1" x14ac:dyDescent="0.25">
      <c r="A76" t="s">
        <v>1</v>
      </c>
      <c r="B76">
        <v>2019</v>
      </c>
      <c r="C76" t="s">
        <v>147</v>
      </c>
      <c r="D76" t="s">
        <v>180</v>
      </c>
      <c r="E76">
        <v>60</v>
      </c>
      <c r="F76" t="s">
        <v>181</v>
      </c>
      <c r="G76" t="s">
        <v>182</v>
      </c>
      <c r="H76">
        <v>2018</v>
      </c>
      <c r="I76">
        <v>808901</v>
      </c>
      <c r="J76">
        <v>1</v>
      </c>
    </row>
    <row r="77" spans="1:10" x14ac:dyDescent="0.25">
      <c r="A77" t="s">
        <v>1</v>
      </c>
      <c r="B77">
        <v>2019</v>
      </c>
      <c r="C77" t="s">
        <v>147</v>
      </c>
      <c r="D77" t="s">
        <v>180</v>
      </c>
      <c r="E77" t="s">
        <v>160</v>
      </c>
      <c r="F77" t="s">
        <v>181</v>
      </c>
      <c r="G77" t="s">
        <v>182</v>
      </c>
      <c r="H77">
        <v>2018</v>
      </c>
      <c r="I77">
        <v>3971679</v>
      </c>
      <c r="J77">
        <v>1</v>
      </c>
    </row>
    <row r="78" spans="1:10" hidden="1" x14ac:dyDescent="0.25">
      <c r="A78" t="s">
        <v>1</v>
      </c>
      <c r="B78">
        <v>2019</v>
      </c>
      <c r="C78" t="s">
        <v>147</v>
      </c>
      <c r="D78" t="s">
        <v>180</v>
      </c>
      <c r="E78">
        <v>61</v>
      </c>
      <c r="F78" t="s">
        <v>181</v>
      </c>
      <c r="G78" t="s">
        <v>182</v>
      </c>
      <c r="H78">
        <v>2018</v>
      </c>
      <c r="I78">
        <v>802994</v>
      </c>
      <c r="J78">
        <v>1</v>
      </c>
    </row>
    <row r="79" spans="1:10" hidden="1" x14ac:dyDescent="0.25">
      <c r="A79" t="s">
        <v>1</v>
      </c>
      <c r="B79">
        <v>2019</v>
      </c>
      <c r="C79" t="s">
        <v>147</v>
      </c>
      <c r="D79" t="s">
        <v>180</v>
      </c>
      <c r="E79">
        <v>62</v>
      </c>
      <c r="F79" t="s">
        <v>181</v>
      </c>
      <c r="G79" t="s">
        <v>182</v>
      </c>
      <c r="H79">
        <v>2018</v>
      </c>
      <c r="I79">
        <v>794551</v>
      </c>
      <c r="J79">
        <v>1</v>
      </c>
    </row>
    <row r="80" spans="1:10" hidden="1" x14ac:dyDescent="0.25">
      <c r="A80" t="s">
        <v>1</v>
      </c>
      <c r="B80">
        <v>2019</v>
      </c>
      <c r="C80" t="s">
        <v>147</v>
      </c>
      <c r="D80" t="s">
        <v>180</v>
      </c>
      <c r="E80">
        <v>63</v>
      </c>
      <c r="F80" t="s">
        <v>181</v>
      </c>
      <c r="G80" t="s">
        <v>182</v>
      </c>
      <c r="H80">
        <v>2018</v>
      </c>
      <c r="I80">
        <v>784145</v>
      </c>
      <c r="J80">
        <v>1</v>
      </c>
    </row>
    <row r="81" spans="1:10" hidden="1" x14ac:dyDescent="0.25">
      <c r="A81" t="s">
        <v>1</v>
      </c>
      <c r="B81">
        <v>2019</v>
      </c>
      <c r="C81" t="s">
        <v>147</v>
      </c>
      <c r="D81" t="s">
        <v>180</v>
      </c>
      <c r="E81">
        <v>64</v>
      </c>
      <c r="F81" t="s">
        <v>181</v>
      </c>
      <c r="G81" t="s">
        <v>182</v>
      </c>
      <c r="H81">
        <v>2018</v>
      </c>
      <c r="I81">
        <v>781088</v>
      </c>
      <c r="J81">
        <v>1</v>
      </c>
    </row>
    <row r="82" spans="1:10" hidden="1" x14ac:dyDescent="0.25">
      <c r="A82" t="s">
        <v>1</v>
      </c>
      <c r="B82">
        <v>2019</v>
      </c>
      <c r="C82" t="s">
        <v>147</v>
      </c>
      <c r="D82" t="s">
        <v>180</v>
      </c>
      <c r="E82">
        <v>65</v>
      </c>
      <c r="F82" t="s">
        <v>181</v>
      </c>
      <c r="G82" t="s">
        <v>182</v>
      </c>
      <c r="H82">
        <v>2018</v>
      </c>
      <c r="I82">
        <v>763722</v>
      </c>
      <c r="J82">
        <v>1</v>
      </c>
    </row>
    <row r="83" spans="1:10" x14ac:dyDescent="0.25">
      <c r="A83" t="s">
        <v>1</v>
      </c>
      <c r="B83">
        <v>2019</v>
      </c>
      <c r="C83" t="s">
        <v>147</v>
      </c>
      <c r="D83" t="s">
        <v>180</v>
      </c>
      <c r="E83" t="s">
        <v>161</v>
      </c>
      <c r="F83" t="s">
        <v>181</v>
      </c>
      <c r="G83" t="s">
        <v>182</v>
      </c>
      <c r="H83">
        <v>2018</v>
      </c>
      <c r="I83">
        <v>3831605</v>
      </c>
      <c r="J83">
        <v>1</v>
      </c>
    </row>
    <row r="84" spans="1:10" hidden="1" x14ac:dyDescent="0.25">
      <c r="A84" t="s">
        <v>1</v>
      </c>
      <c r="B84">
        <v>2019</v>
      </c>
      <c r="C84" t="s">
        <v>147</v>
      </c>
      <c r="D84" t="s">
        <v>180</v>
      </c>
      <c r="E84">
        <v>66</v>
      </c>
      <c r="F84" t="s">
        <v>181</v>
      </c>
      <c r="G84" t="s">
        <v>182</v>
      </c>
      <c r="H84">
        <v>2018</v>
      </c>
      <c r="I84">
        <v>773065</v>
      </c>
      <c r="J84">
        <v>1</v>
      </c>
    </row>
    <row r="85" spans="1:10" hidden="1" x14ac:dyDescent="0.25">
      <c r="A85" t="s">
        <v>1</v>
      </c>
      <c r="B85">
        <v>2019</v>
      </c>
      <c r="C85" t="s">
        <v>147</v>
      </c>
      <c r="D85" t="s">
        <v>180</v>
      </c>
      <c r="E85">
        <v>67</v>
      </c>
      <c r="F85" t="s">
        <v>181</v>
      </c>
      <c r="G85" t="s">
        <v>182</v>
      </c>
      <c r="H85">
        <v>2018</v>
      </c>
      <c r="I85">
        <v>754343</v>
      </c>
      <c r="J85">
        <v>1</v>
      </c>
    </row>
    <row r="86" spans="1:10" hidden="1" x14ac:dyDescent="0.25">
      <c r="A86" t="s">
        <v>1</v>
      </c>
      <c r="B86">
        <v>2019</v>
      </c>
      <c r="C86" t="s">
        <v>147</v>
      </c>
      <c r="D86" t="s">
        <v>180</v>
      </c>
      <c r="E86">
        <v>68</v>
      </c>
      <c r="F86" t="s">
        <v>181</v>
      </c>
      <c r="G86" t="s">
        <v>182</v>
      </c>
      <c r="H86">
        <v>2018</v>
      </c>
      <c r="I86">
        <v>778931</v>
      </c>
      <c r="J86">
        <v>1</v>
      </c>
    </row>
    <row r="87" spans="1:10" hidden="1" x14ac:dyDescent="0.25">
      <c r="A87" t="s">
        <v>1</v>
      </c>
      <c r="B87">
        <v>2019</v>
      </c>
      <c r="C87" t="s">
        <v>147</v>
      </c>
      <c r="D87" t="s">
        <v>180</v>
      </c>
      <c r="E87">
        <v>69</v>
      </c>
      <c r="F87" t="s">
        <v>181</v>
      </c>
      <c r="G87" t="s">
        <v>182</v>
      </c>
      <c r="H87">
        <v>2018</v>
      </c>
      <c r="I87">
        <v>761544</v>
      </c>
      <c r="J87">
        <v>1</v>
      </c>
    </row>
    <row r="88" spans="1:10" hidden="1" x14ac:dyDescent="0.25">
      <c r="A88" t="s">
        <v>1</v>
      </c>
      <c r="B88">
        <v>2019</v>
      </c>
      <c r="C88" t="s">
        <v>147</v>
      </c>
      <c r="D88" t="s">
        <v>180</v>
      </c>
      <c r="E88">
        <v>70</v>
      </c>
      <c r="F88" t="s">
        <v>181</v>
      </c>
      <c r="G88" t="s">
        <v>182</v>
      </c>
      <c r="H88">
        <v>2018</v>
      </c>
      <c r="I88">
        <v>755014</v>
      </c>
      <c r="J88">
        <v>1</v>
      </c>
    </row>
    <row r="89" spans="1:10" x14ac:dyDescent="0.25">
      <c r="A89" t="s">
        <v>1</v>
      </c>
      <c r="B89">
        <v>2019</v>
      </c>
      <c r="C89" t="s">
        <v>147</v>
      </c>
      <c r="D89" t="s">
        <v>180</v>
      </c>
      <c r="E89" t="s">
        <v>162</v>
      </c>
      <c r="F89" t="s">
        <v>181</v>
      </c>
      <c r="G89" t="s">
        <v>182</v>
      </c>
      <c r="H89">
        <v>2018</v>
      </c>
      <c r="I89">
        <v>3200937</v>
      </c>
      <c r="J89">
        <v>1</v>
      </c>
    </row>
    <row r="90" spans="1:10" hidden="1" x14ac:dyDescent="0.25">
      <c r="A90" t="s">
        <v>1</v>
      </c>
      <c r="B90">
        <v>2019</v>
      </c>
      <c r="C90" t="s">
        <v>147</v>
      </c>
      <c r="D90" t="s">
        <v>180</v>
      </c>
      <c r="E90">
        <v>71</v>
      </c>
      <c r="F90" t="s">
        <v>181</v>
      </c>
      <c r="G90" t="s">
        <v>182</v>
      </c>
      <c r="H90">
        <v>2018</v>
      </c>
      <c r="I90">
        <v>736299</v>
      </c>
      <c r="J90">
        <v>1</v>
      </c>
    </row>
    <row r="91" spans="1:10" hidden="1" x14ac:dyDescent="0.25">
      <c r="A91" t="s">
        <v>1</v>
      </c>
      <c r="B91">
        <v>2019</v>
      </c>
      <c r="C91" t="s">
        <v>147</v>
      </c>
      <c r="D91" t="s">
        <v>180</v>
      </c>
      <c r="E91">
        <v>72</v>
      </c>
      <c r="F91" t="s">
        <v>181</v>
      </c>
      <c r="G91" t="s">
        <v>182</v>
      </c>
      <c r="H91">
        <v>2018</v>
      </c>
      <c r="I91">
        <v>691879</v>
      </c>
      <c r="J91">
        <v>1</v>
      </c>
    </row>
    <row r="92" spans="1:10" hidden="1" x14ac:dyDescent="0.25">
      <c r="A92" t="s">
        <v>1</v>
      </c>
      <c r="B92">
        <v>2019</v>
      </c>
      <c r="C92" t="s">
        <v>147</v>
      </c>
      <c r="D92" t="s">
        <v>180</v>
      </c>
      <c r="E92">
        <v>73</v>
      </c>
      <c r="F92" t="s">
        <v>181</v>
      </c>
      <c r="G92" t="s">
        <v>182</v>
      </c>
      <c r="H92">
        <v>2018</v>
      </c>
      <c r="I92">
        <v>516140</v>
      </c>
      <c r="J92">
        <v>1</v>
      </c>
    </row>
    <row r="93" spans="1:10" hidden="1" x14ac:dyDescent="0.25">
      <c r="A93" t="s">
        <v>1</v>
      </c>
      <c r="B93">
        <v>2019</v>
      </c>
      <c r="C93" t="s">
        <v>147</v>
      </c>
      <c r="D93" t="s">
        <v>180</v>
      </c>
      <c r="E93">
        <v>74</v>
      </c>
      <c r="F93" t="s">
        <v>181</v>
      </c>
      <c r="G93" t="s">
        <v>182</v>
      </c>
      <c r="H93">
        <v>2018</v>
      </c>
      <c r="I93">
        <v>501605</v>
      </c>
      <c r="J93">
        <v>1</v>
      </c>
    </row>
    <row r="94" spans="1:10" hidden="1" x14ac:dyDescent="0.25">
      <c r="A94" t="s">
        <v>1</v>
      </c>
      <c r="B94">
        <v>2019</v>
      </c>
      <c r="C94" t="s">
        <v>147</v>
      </c>
      <c r="D94" t="s">
        <v>180</v>
      </c>
      <c r="E94">
        <v>75</v>
      </c>
      <c r="F94" t="s">
        <v>181</v>
      </c>
      <c r="G94" t="s">
        <v>182</v>
      </c>
      <c r="H94">
        <v>2018</v>
      </c>
      <c r="I94">
        <v>483420</v>
      </c>
      <c r="J94">
        <v>1</v>
      </c>
    </row>
    <row r="95" spans="1:10" x14ac:dyDescent="0.25">
      <c r="A95" t="s">
        <v>1</v>
      </c>
      <c r="B95">
        <v>2019</v>
      </c>
      <c r="C95" t="s">
        <v>147</v>
      </c>
      <c r="D95" t="s">
        <v>180</v>
      </c>
      <c r="E95" t="s">
        <v>163</v>
      </c>
      <c r="F95" t="s">
        <v>181</v>
      </c>
      <c r="G95" t="s">
        <v>182</v>
      </c>
      <c r="H95">
        <v>2018</v>
      </c>
      <c r="I95">
        <v>2130863</v>
      </c>
      <c r="J95">
        <v>1</v>
      </c>
    </row>
    <row r="96" spans="1:10" hidden="1" x14ac:dyDescent="0.25">
      <c r="A96" t="s">
        <v>1</v>
      </c>
      <c r="B96">
        <v>2019</v>
      </c>
      <c r="C96" t="s">
        <v>147</v>
      </c>
      <c r="D96" t="s">
        <v>180</v>
      </c>
      <c r="E96">
        <v>76</v>
      </c>
      <c r="F96" t="s">
        <v>181</v>
      </c>
      <c r="G96" t="s">
        <v>182</v>
      </c>
      <c r="H96">
        <v>2018</v>
      </c>
      <c r="I96">
        <v>442973</v>
      </c>
      <c r="J96">
        <v>1</v>
      </c>
    </row>
    <row r="97" spans="1:10" hidden="1" x14ac:dyDescent="0.25">
      <c r="A97" t="s">
        <v>1</v>
      </c>
      <c r="B97">
        <v>2019</v>
      </c>
      <c r="C97" t="s">
        <v>147</v>
      </c>
      <c r="D97" t="s">
        <v>180</v>
      </c>
      <c r="E97">
        <v>77</v>
      </c>
      <c r="F97" t="s">
        <v>181</v>
      </c>
      <c r="G97" t="s">
        <v>182</v>
      </c>
      <c r="H97">
        <v>2018</v>
      </c>
      <c r="I97">
        <v>390312</v>
      </c>
      <c r="J97">
        <v>1</v>
      </c>
    </row>
    <row r="98" spans="1:10" hidden="1" x14ac:dyDescent="0.25">
      <c r="A98" t="s">
        <v>1</v>
      </c>
      <c r="B98">
        <v>2019</v>
      </c>
      <c r="C98" t="s">
        <v>147</v>
      </c>
      <c r="D98" t="s">
        <v>180</v>
      </c>
      <c r="E98">
        <v>78</v>
      </c>
      <c r="F98" t="s">
        <v>181</v>
      </c>
      <c r="G98" t="s">
        <v>182</v>
      </c>
      <c r="H98">
        <v>2018</v>
      </c>
      <c r="I98">
        <v>400929</v>
      </c>
      <c r="J98">
        <v>1</v>
      </c>
    </row>
    <row r="99" spans="1:10" hidden="1" x14ac:dyDescent="0.25">
      <c r="A99" t="s">
        <v>1</v>
      </c>
      <c r="B99">
        <v>2019</v>
      </c>
      <c r="C99" t="s">
        <v>147</v>
      </c>
      <c r="D99" t="s">
        <v>180</v>
      </c>
      <c r="E99">
        <v>79</v>
      </c>
      <c r="F99" t="s">
        <v>181</v>
      </c>
      <c r="G99" t="s">
        <v>182</v>
      </c>
      <c r="H99">
        <v>2018</v>
      </c>
      <c r="I99">
        <v>413229</v>
      </c>
      <c r="J99">
        <v>1</v>
      </c>
    </row>
    <row r="100" spans="1:10" hidden="1" x14ac:dyDescent="0.25">
      <c r="A100" t="s">
        <v>1</v>
      </c>
      <c r="B100">
        <v>2019</v>
      </c>
      <c r="C100" t="s">
        <v>147</v>
      </c>
      <c r="D100" t="s">
        <v>180</v>
      </c>
      <c r="E100">
        <v>80</v>
      </c>
      <c r="F100" t="s">
        <v>181</v>
      </c>
      <c r="G100" t="s">
        <v>182</v>
      </c>
      <c r="H100">
        <v>2018</v>
      </c>
      <c r="I100">
        <v>396346</v>
      </c>
      <c r="J100">
        <v>1</v>
      </c>
    </row>
    <row r="101" spans="1:10" x14ac:dyDescent="0.25">
      <c r="A101" t="s">
        <v>1</v>
      </c>
      <c r="B101">
        <v>2019</v>
      </c>
      <c r="C101" t="s">
        <v>147</v>
      </c>
      <c r="D101" t="s">
        <v>180</v>
      </c>
      <c r="E101" t="s">
        <v>164</v>
      </c>
      <c r="F101" t="s">
        <v>181</v>
      </c>
      <c r="G101" t="s">
        <v>182</v>
      </c>
      <c r="H101">
        <v>2018</v>
      </c>
      <c r="I101">
        <v>1827662</v>
      </c>
      <c r="J101">
        <v>1</v>
      </c>
    </row>
    <row r="102" spans="1:10" hidden="1" x14ac:dyDescent="0.25">
      <c r="A102" t="s">
        <v>1</v>
      </c>
      <c r="B102">
        <v>2019</v>
      </c>
      <c r="C102" t="s">
        <v>147</v>
      </c>
      <c r="D102" t="s">
        <v>180</v>
      </c>
      <c r="E102">
        <v>81</v>
      </c>
      <c r="F102" t="s">
        <v>181</v>
      </c>
      <c r="G102" t="s">
        <v>182</v>
      </c>
      <c r="H102">
        <v>2018</v>
      </c>
      <c r="I102">
        <v>379416</v>
      </c>
      <c r="J102">
        <v>1</v>
      </c>
    </row>
    <row r="103" spans="1:10" hidden="1" x14ac:dyDescent="0.25">
      <c r="A103" t="s">
        <v>1</v>
      </c>
      <c r="B103">
        <v>2019</v>
      </c>
      <c r="C103" t="s">
        <v>147</v>
      </c>
      <c r="D103" t="s">
        <v>180</v>
      </c>
      <c r="E103">
        <v>82</v>
      </c>
      <c r="F103" t="s">
        <v>181</v>
      </c>
      <c r="G103" t="s">
        <v>182</v>
      </c>
      <c r="H103">
        <v>2018</v>
      </c>
      <c r="I103">
        <v>368689</v>
      </c>
      <c r="J103">
        <v>1</v>
      </c>
    </row>
    <row r="104" spans="1:10" hidden="1" x14ac:dyDescent="0.25">
      <c r="A104" t="s">
        <v>1</v>
      </c>
      <c r="B104">
        <v>2019</v>
      </c>
      <c r="C104" t="s">
        <v>147</v>
      </c>
      <c r="D104" t="s">
        <v>180</v>
      </c>
      <c r="E104">
        <v>83</v>
      </c>
      <c r="F104" t="s">
        <v>181</v>
      </c>
      <c r="G104" t="s">
        <v>182</v>
      </c>
      <c r="H104">
        <v>2018</v>
      </c>
      <c r="I104">
        <v>346359</v>
      </c>
      <c r="J104">
        <v>1</v>
      </c>
    </row>
    <row r="105" spans="1:10" hidden="1" x14ac:dyDescent="0.25">
      <c r="A105" t="s">
        <v>1</v>
      </c>
      <c r="B105">
        <v>2019</v>
      </c>
      <c r="C105" t="s">
        <v>147</v>
      </c>
      <c r="D105" t="s">
        <v>180</v>
      </c>
      <c r="E105">
        <v>84</v>
      </c>
      <c r="F105" t="s">
        <v>181</v>
      </c>
      <c r="G105" t="s">
        <v>182</v>
      </c>
      <c r="H105">
        <v>2018</v>
      </c>
      <c r="I105">
        <v>336852</v>
      </c>
      <c r="J105">
        <v>1</v>
      </c>
    </row>
    <row r="106" spans="1:10" hidden="1" x14ac:dyDescent="0.25">
      <c r="A106" t="s">
        <v>1</v>
      </c>
      <c r="B106">
        <v>2019</v>
      </c>
      <c r="C106" t="s">
        <v>147</v>
      </c>
      <c r="D106" t="s">
        <v>180</v>
      </c>
      <c r="E106">
        <v>85</v>
      </c>
      <c r="F106" t="s">
        <v>181</v>
      </c>
      <c r="G106" t="s">
        <v>182</v>
      </c>
      <c r="H106">
        <v>2018</v>
      </c>
      <c r="I106">
        <v>307207</v>
      </c>
      <c r="J106">
        <v>1</v>
      </c>
    </row>
    <row r="107" spans="1:10" x14ac:dyDescent="0.25">
      <c r="A107" t="s">
        <v>1</v>
      </c>
      <c r="B107">
        <v>2019</v>
      </c>
      <c r="C107" t="s">
        <v>147</v>
      </c>
      <c r="D107" t="s">
        <v>180</v>
      </c>
      <c r="E107" t="s">
        <v>165</v>
      </c>
      <c r="F107" t="s">
        <v>181</v>
      </c>
      <c r="G107" t="s">
        <v>182</v>
      </c>
      <c r="H107">
        <v>2018</v>
      </c>
      <c r="I107">
        <v>1318154</v>
      </c>
      <c r="J107">
        <v>1</v>
      </c>
    </row>
    <row r="108" spans="1:10" hidden="1" x14ac:dyDescent="0.25">
      <c r="A108" t="s">
        <v>1</v>
      </c>
      <c r="B108">
        <v>2019</v>
      </c>
      <c r="C108" t="s">
        <v>147</v>
      </c>
      <c r="D108" t="s">
        <v>180</v>
      </c>
      <c r="E108">
        <v>86</v>
      </c>
      <c r="F108" t="s">
        <v>181</v>
      </c>
      <c r="G108" t="s">
        <v>182</v>
      </c>
      <c r="H108">
        <v>2018</v>
      </c>
      <c r="I108">
        <v>296580</v>
      </c>
      <c r="J108">
        <v>1</v>
      </c>
    </row>
    <row r="109" spans="1:10" hidden="1" x14ac:dyDescent="0.25">
      <c r="A109" t="s">
        <v>1</v>
      </c>
      <c r="B109">
        <v>2019</v>
      </c>
      <c r="C109" t="s">
        <v>147</v>
      </c>
      <c r="D109" t="s">
        <v>180</v>
      </c>
      <c r="E109">
        <v>87</v>
      </c>
      <c r="F109" t="s">
        <v>181</v>
      </c>
      <c r="G109" t="s">
        <v>182</v>
      </c>
      <c r="H109">
        <v>2018</v>
      </c>
      <c r="I109">
        <v>267117</v>
      </c>
      <c r="J109">
        <v>1</v>
      </c>
    </row>
    <row r="110" spans="1:10" hidden="1" x14ac:dyDescent="0.25">
      <c r="A110" t="s">
        <v>1</v>
      </c>
      <c r="B110">
        <v>2019</v>
      </c>
      <c r="C110" t="s">
        <v>147</v>
      </c>
      <c r="D110" t="s">
        <v>180</v>
      </c>
      <c r="E110">
        <v>88</v>
      </c>
      <c r="F110" t="s">
        <v>181</v>
      </c>
      <c r="G110" t="s">
        <v>182</v>
      </c>
      <c r="H110">
        <v>2018</v>
      </c>
      <c r="I110">
        <v>244281</v>
      </c>
      <c r="J110">
        <v>1</v>
      </c>
    </row>
    <row r="111" spans="1:10" hidden="1" x14ac:dyDescent="0.25">
      <c r="A111" t="s">
        <v>1</v>
      </c>
      <c r="B111">
        <v>2019</v>
      </c>
      <c r="C111" t="s">
        <v>147</v>
      </c>
      <c r="D111" t="s">
        <v>180</v>
      </c>
      <c r="E111">
        <v>89</v>
      </c>
      <c r="F111" t="s">
        <v>181</v>
      </c>
      <c r="G111" t="s">
        <v>182</v>
      </c>
      <c r="H111">
        <v>2018</v>
      </c>
      <c r="I111">
        <v>202969</v>
      </c>
      <c r="J111">
        <v>1</v>
      </c>
    </row>
    <row r="112" spans="1:10" hidden="1" x14ac:dyDescent="0.25">
      <c r="A112" t="s">
        <v>1</v>
      </c>
      <c r="B112">
        <v>2019</v>
      </c>
      <c r="C112" t="s">
        <v>147</v>
      </c>
      <c r="D112" t="s">
        <v>180</v>
      </c>
      <c r="E112">
        <v>90</v>
      </c>
      <c r="F112" t="s">
        <v>181</v>
      </c>
      <c r="G112" t="s">
        <v>182</v>
      </c>
      <c r="H112">
        <v>2018</v>
      </c>
      <c r="I112">
        <v>176990</v>
      </c>
      <c r="J112">
        <v>1</v>
      </c>
    </row>
    <row r="113" spans="1:10" x14ac:dyDescent="0.25">
      <c r="A113" t="s">
        <v>1</v>
      </c>
      <c r="B113">
        <v>2019</v>
      </c>
      <c r="C113" t="s">
        <v>147</v>
      </c>
      <c r="D113" t="s">
        <v>180</v>
      </c>
      <c r="E113" t="s">
        <v>166</v>
      </c>
      <c r="F113" t="s">
        <v>181</v>
      </c>
      <c r="G113" t="s">
        <v>182</v>
      </c>
      <c r="H113">
        <v>2018</v>
      </c>
      <c r="I113">
        <v>631295</v>
      </c>
      <c r="J113">
        <v>1</v>
      </c>
    </row>
    <row r="114" spans="1:10" hidden="1" x14ac:dyDescent="0.25">
      <c r="A114" t="s">
        <v>1</v>
      </c>
      <c r="B114">
        <v>2019</v>
      </c>
      <c r="C114" t="s">
        <v>147</v>
      </c>
      <c r="D114" t="s">
        <v>180</v>
      </c>
      <c r="E114">
        <v>91</v>
      </c>
      <c r="F114" t="s">
        <v>181</v>
      </c>
      <c r="G114" t="s">
        <v>182</v>
      </c>
      <c r="H114">
        <v>2018</v>
      </c>
      <c r="I114">
        <v>148004</v>
      </c>
      <c r="J114">
        <v>1</v>
      </c>
    </row>
    <row r="115" spans="1:10" hidden="1" x14ac:dyDescent="0.25">
      <c r="A115" t="s">
        <v>1</v>
      </c>
      <c r="B115">
        <v>2019</v>
      </c>
      <c r="C115" t="s">
        <v>147</v>
      </c>
      <c r="D115" t="s">
        <v>180</v>
      </c>
      <c r="E115">
        <v>92</v>
      </c>
      <c r="F115" t="s">
        <v>181</v>
      </c>
      <c r="G115" t="s">
        <v>182</v>
      </c>
      <c r="H115">
        <v>2018</v>
      </c>
      <c r="I115">
        <v>123808</v>
      </c>
      <c r="J115">
        <v>1</v>
      </c>
    </row>
    <row r="116" spans="1:10" hidden="1" x14ac:dyDescent="0.25">
      <c r="A116" t="s">
        <v>1</v>
      </c>
      <c r="B116">
        <v>2019</v>
      </c>
      <c r="C116" t="s">
        <v>147</v>
      </c>
      <c r="D116" t="s">
        <v>180</v>
      </c>
      <c r="E116">
        <v>93</v>
      </c>
      <c r="F116" t="s">
        <v>181</v>
      </c>
      <c r="G116" t="s">
        <v>182</v>
      </c>
      <c r="H116">
        <v>2018</v>
      </c>
      <c r="I116">
        <v>102168</v>
      </c>
      <c r="J116">
        <v>1</v>
      </c>
    </row>
    <row r="117" spans="1:10" hidden="1" x14ac:dyDescent="0.25">
      <c r="A117" t="s">
        <v>1</v>
      </c>
      <c r="B117">
        <v>2019</v>
      </c>
      <c r="C117" t="s">
        <v>147</v>
      </c>
      <c r="D117" t="s">
        <v>180</v>
      </c>
      <c r="E117">
        <v>94</v>
      </c>
      <c r="F117" t="s">
        <v>181</v>
      </c>
      <c r="G117" t="s">
        <v>182</v>
      </c>
      <c r="H117">
        <v>2018</v>
      </c>
      <c r="I117">
        <v>80325</v>
      </c>
      <c r="J117">
        <v>1</v>
      </c>
    </row>
    <row r="118" spans="1:10" hidden="1" x14ac:dyDescent="0.25">
      <c r="A118" t="s">
        <v>1</v>
      </c>
      <c r="B118">
        <v>2019</v>
      </c>
      <c r="C118" t="s">
        <v>147</v>
      </c>
      <c r="D118" t="s">
        <v>180</v>
      </c>
      <c r="E118">
        <v>95</v>
      </c>
      <c r="F118" t="s">
        <v>181</v>
      </c>
      <c r="G118" t="s">
        <v>182</v>
      </c>
      <c r="H118">
        <v>2018</v>
      </c>
      <c r="I118">
        <v>61934</v>
      </c>
      <c r="J118">
        <v>1</v>
      </c>
    </row>
    <row r="119" spans="1:10" x14ac:dyDescent="0.25">
      <c r="A119" t="s">
        <v>1</v>
      </c>
      <c r="B119">
        <v>2019</v>
      </c>
      <c r="C119" t="s">
        <v>147</v>
      </c>
      <c r="D119" t="s">
        <v>180</v>
      </c>
      <c r="E119" t="s">
        <v>168</v>
      </c>
      <c r="F119" t="s">
        <v>181</v>
      </c>
      <c r="G119" t="s">
        <v>182</v>
      </c>
      <c r="H119">
        <v>2018</v>
      </c>
      <c r="I119">
        <v>192738</v>
      </c>
      <c r="J119">
        <v>1</v>
      </c>
    </row>
    <row r="120" spans="1:10" hidden="1" x14ac:dyDescent="0.25">
      <c r="A120" t="s">
        <v>1</v>
      </c>
      <c r="B120">
        <v>2019</v>
      </c>
      <c r="C120" t="s">
        <v>147</v>
      </c>
      <c r="D120" t="s">
        <v>180</v>
      </c>
      <c r="E120">
        <v>96</v>
      </c>
      <c r="F120" t="s">
        <v>181</v>
      </c>
      <c r="G120" t="s">
        <v>182</v>
      </c>
      <c r="H120">
        <v>2018</v>
      </c>
      <c r="I120">
        <v>47205</v>
      </c>
      <c r="J120">
        <v>1</v>
      </c>
    </row>
    <row r="121" spans="1:10" hidden="1" x14ac:dyDescent="0.25">
      <c r="A121" t="s">
        <v>1</v>
      </c>
      <c r="B121">
        <v>2019</v>
      </c>
      <c r="C121" t="s">
        <v>147</v>
      </c>
      <c r="D121" t="s">
        <v>180</v>
      </c>
      <c r="E121">
        <v>97</v>
      </c>
      <c r="F121" t="s">
        <v>181</v>
      </c>
      <c r="G121" t="s">
        <v>182</v>
      </c>
      <c r="H121">
        <v>2018</v>
      </c>
      <c r="I121">
        <v>34374</v>
      </c>
      <c r="J121">
        <v>1</v>
      </c>
    </row>
    <row r="122" spans="1:10" hidden="1" x14ac:dyDescent="0.25">
      <c r="A122" t="s">
        <v>1</v>
      </c>
      <c r="B122">
        <v>2019</v>
      </c>
      <c r="C122" t="s">
        <v>147</v>
      </c>
      <c r="D122" t="s">
        <v>180</v>
      </c>
      <c r="E122">
        <v>98</v>
      </c>
      <c r="F122" t="s">
        <v>181</v>
      </c>
      <c r="G122" t="s">
        <v>182</v>
      </c>
      <c r="H122">
        <v>2018</v>
      </c>
      <c r="I122">
        <v>24225</v>
      </c>
      <c r="J122">
        <v>1</v>
      </c>
    </row>
    <row r="123" spans="1:10" x14ac:dyDescent="0.25">
      <c r="A123" t="s">
        <v>1</v>
      </c>
      <c r="B123">
        <v>2019</v>
      </c>
      <c r="C123" t="s">
        <v>147</v>
      </c>
      <c r="D123" t="s">
        <v>180</v>
      </c>
      <c r="E123" t="s">
        <v>183</v>
      </c>
      <c r="F123" t="s">
        <v>181</v>
      </c>
      <c r="G123" t="s">
        <v>182</v>
      </c>
      <c r="H123">
        <v>2018</v>
      </c>
      <c r="I123">
        <v>25000</v>
      </c>
      <c r="J123">
        <v>1</v>
      </c>
    </row>
    <row r="124" spans="1:10" hidden="1" x14ac:dyDescent="0.25">
      <c r="A124" t="s">
        <v>1</v>
      </c>
      <c r="B124">
        <v>2019</v>
      </c>
      <c r="C124" t="s">
        <v>147</v>
      </c>
      <c r="D124" t="s">
        <v>184</v>
      </c>
      <c r="E124" t="s">
        <v>147</v>
      </c>
      <c r="F124" t="s">
        <v>181</v>
      </c>
      <c r="G124" t="s">
        <v>182</v>
      </c>
      <c r="H124">
        <v>2018</v>
      </c>
      <c r="I124">
        <v>31361439</v>
      </c>
      <c r="J124">
        <v>1</v>
      </c>
    </row>
    <row r="125" spans="1:10" hidden="1" x14ac:dyDescent="0.25">
      <c r="A125" t="s">
        <v>1</v>
      </c>
      <c r="B125">
        <v>2019</v>
      </c>
      <c r="C125" t="s">
        <v>147</v>
      </c>
      <c r="D125" t="s">
        <v>184</v>
      </c>
      <c r="E125">
        <v>0</v>
      </c>
      <c r="F125" t="s">
        <v>181</v>
      </c>
      <c r="G125" t="s">
        <v>182</v>
      </c>
      <c r="H125">
        <v>2018</v>
      </c>
      <c r="I125">
        <v>347089</v>
      </c>
      <c r="J125">
        <v>1</v>
      </c>
    </row>
    <row r="126" spans="1:10" hidden="1" x14ac:dyDescent="0.25">
      <c r="A126" t="s">
        <v>1</v>
      </c>
      <c r="B126">
        <v>2019</v>
      </c>
      <c r="C126" t="s">
        <v>147</v>
      </c>
      <c r="D126" t="s">
        <v>184</v>
      </c>
      <c r="E126" t="s">
        <v>148</v>
      </c>
      <c r="F126" t="s">
        <v>181</v>
      </c>
      <c r="G126" t="s">
        <v>182</v>
      </c>
      <c r="H126">
        <v>2018</v>
      </c>
      <c r="I126">
        <v>1813377</v>
      </c>
      <c r="J126">
        <v>1</v>
      </c>
    </row>
    <row r="127" spans="1:10" hidden="1" x14ac:dyDescent="0.25">
      <c r="A127" t="s">
        <v>1</v>
      </c>
      <c r="B127">
        <v>2019</v>
      </c>
      <c r="C127" t="s">
        <v>147</v>
      </c>
      <c r="D127" t="s">
        <v>184</v>
      </c>
      <c r="E127">
        <v>1</v>
      </c>
      <c r="F127" t="s">
        <v>181</v>
      </c>
      <c r="G127" t="s">
        <v>182</v>
      </c>
      <c r="H127">
        <v>2018</v>
      </c>
      <c r="I127">
        <v>352659</v>
      </c>
      <c r="J127">
        <v>1</v>
      </c>
    </row>
    <row r="128" spans="1:10" hidden="1" x14ac:dyDescent="0.25">
      <c r="A128" t="s">
        <v>1</v>
      </c>
      <c r="B128">
        <v>2019</v>
      </c>
      <c r="C128" t="s">
        <v>147</v>
      </c>
      <c r="D128" t="s">
        <v>184</v>
      </c>
      <c r="E128" s="21">
        <v>43922</v>
      </c>
      <c r="F128" t="s">
        <v>181</v>
      </c>
      <c r="G128" t="s">
        <v>182</v>
      </c>
      <c r="H128">
        <v>2018</v>
      </c>
      <c r="I128">
        <v>1466288</v>
      </c>
      <c r="J128">
        <v>1</v>
      </c>
    </row>
    <row r="129" spans="1:10" hidden="1" x14ac:dyDescent="0.25">
      <c r="A129" t="s">
        <v>1</v>
      </c>
      <c r="B129">
        <v>2019</v>
      </c>
      <c r="C129" t="s">
        <v>147</v>
      </c>
      <c r="D129" t="s">
        <v>184</v>
      </c>
      <c r="E129">
        <v>2</v>
      </c>
      <c r="F129" t="s">
        <v>181</v>
      </c>
      <c r="G129" t="s">
        <v>182</v>
      </c>
      <c r="H129">
        <v>2018</v>
      </c>
      <c r="I129">
        <v>360982</v>
      </c>
      <c r="J129">
        <v>1</v>
      </c>
    </row>
    <row r="130" spans="1:10" hidden="1" x14ac:dyDescent="0.25">
      <c r="A130" t="s">
        <v>1</v>
      </c>
      <c r="B130">
        <v>2019</v>
      </c>
      <c r="C130" t="s">
        <v>147</v>
      </c>
      <c r="D130" t="s">
        <v>184</v>
      </c>
      <c r="E130">
        <v>3</v>
      </c>
      <c r="F130" t="s">
        <v>181</v>
      </c>
      <c r="G130" t="s">
        <v>182</v>
      </c>
      <c r="H130">
        <v>2018</v>
      </c>
      <c r="I130">
        <v>370939</v>
      </c>
      <c r="J130">
        <v>1</v>
      </c>
    </row>
    <row r="131" spans="1:10" hidden="1" x14ac:dyDescent="0.25">
      <c r="A131" t="s">
        <v>1</v>
      </c>
      <c r="B131">
        <v>2019</v>
      </c>
      <c r="C131" t="s">
        <v>147</v>
      </c>
      <c r="D131" t="s">
        <v>184</v>
      </c>
      <c r="E131">
        <v>4</v>
      </c>
      <c r="F131" t="s">
        <v>181</v>
      </c>
      <c r="G131" t="s">
        <v>182</v>
      </c>
      <c r="H131">
        <v>2018</v>
      </c>
      <c r="I131">
        <v>381708</v>
      </c>
      <c r="J131">
        <v>1</v>
      </c>
    </row>
    <row r="132" spans="1:10" hidden="1" x14ac:dyDescent="0.25">
      <c r="A132" t="s">
        <v>1</v>
      </c>
      <c r="B132">
        <v>2019</v>
      </c>
      <c r="C132" t="s">
        <v>147</v>
      </c>
      <c r="D132" t="s">
        <v>184</v>
      </c>
      <c r="E132">
        <v>5</v>
      </c>
      <c r="F132" t="s">
        <v>181</v>
      </c>
      <c r="G132" t="s">
        <v>182</v>
      </c>
      <c r="H132">
        <v>2018</v>
      </c>
      <c r="I132">
        <v>390254</v>
      </c>
      <c r="J132">
        <v>1</v>
      </c>
    </row>
    <row r="133" spans="1:10" hidden="1" x14ac:dyDescent="0.25">
      <c r="A133" t="s">
        <v>1</v>
      </c>
      <c r="B133">
        <v>2019</v>
      </c>
      <c r="C133" t="s">
        <v>147</v>
      </c>
      <c r="D133" t="s">
        <v>184</v>
      </c>
      <c r="E133" s="21">
        <v>44079</v>
      </c>
      <c r="F133" t="s">
        <v>181</v>
      </c>
      <c r="G133" t="s">
        <v>182</v>
      </c>
      <c r="H133">
        <v>2018</v>
      </c>
      <c r="I133">
        <v>2011607</v>
      </c>
      <c r="J133">
        <v>1</v>
      </c>
    </row>
    <row r="134" spans="1:10" hidden="1" x14ac:dyDescent="0.25">
      <c r="A134" t="s">
        <v>1</v>
      </c>
      <c r="B134">
        <v>2019</v>
      </c>
      <c r="C134" t="s">
        <v>147</v>
      </c>
      <c r="D134" t="s">
        <v>184</v>
      </c>
      <c r="E134">
        <v>6</v>
      </c>
      <c r="F134" t="s">
        <v>181</v>
      </c>
      <c r="G134" t="s">
        <v>182</v>
      </c>
      <c r="H134">
        <v>2018</v>
      </c>
      <c r="I134">
        <v>399597</v>
      </c>
      <c r="J134">
        <v>1</v>
      </c>
    </row>
    <row r="135" spans="1:10" hidden="1" x14ac:dyDescent="0.25">
      <c r="A135" t="s">
        <v>1</v>
      </c>
      <c r="B135">
        <v>2019</v>
      </c>
      <c r="C135" t="s">
        <v>147</v>
      </c>
      <c r="D135" t="s">
        <v>184</v>
      </c>
      <c r="E135">
        <v>7</v>
      </c>
      <c r="F135" t="s">
        <v>181</v>
      </c>
      <c r="G135" t="s">
        <v>182</v>
      </c>
      <c r="H135">
        <v>2018</v>
      </c>
      <c r="I135">
        <v>400858</v>
      </c>
      <c r="J135">
        <v>1</v>
      </c>
    </row>
    <row r="136" spans="1:10" hidden="1" x14ac:dyDescent="0.25">
      <c r="A136" t="s">
        <v>1</v>
      </c>
      <c r="B136">
        <v>2019</v>
      </c>
      <c r="C136" t="s">
        <v>147</v>
      </c>
      <c r="D136" t="s">
        <v>184</v>
      </c>
      <c r="E136">
        <v>8</v>
      </c>
      <c r="F136" t="s">
        <v>181</v>
      </c>
      <c r="G136" t="s">
        <v>182</v>
      </c>
      <c r="H136">
        <v>2018</v>
      </c>
      <c r="I136">
        <v>411494</v>
      </c>
      <c r="J136">
        <v>1</v>
      </c>
    </row>
    <row r="137" spans="1:10" hidden="1" x14ac:dyDescent="0.25">
      <c r="A137" t="s">
        <v>1</v>
      </c>
      <c r="B137">
        <v>2019</v>
      </c>
      <c r="C137" t="s">
        <v>147</v>
      </c>
      <c r="D137" t="s">
        <v>184</v>
      </c>
      <c r="E137">
        <v>9</v>
      </c>
      <c r="F137" t="s">
        <v>181</v>
      </c>
      <c r="G137" t="s">
        <v>182</v>
      </c>
      <c r="H137">
        <v>2018</v>
      </c>
      <c r="I137">
        <v>409404</v>
      </c>
      <c r="J137">
        <v>1</v>
      </c>
    </row>
    <row r="138" spans="1:10" hidden="1" x14ac:dyDescent="0.25">
      <c r="A138" t="s">
        <v>1</v>
      </c>
      <c r="B138">
        <v>2019</v>
      </c>
      <c r="C138" t="s">
        <v>147</v>
      </c>
      <c r="D138" t="s">
        <v>184</v>
      </c>
      <c r="E138">
        <v>10</v>
      </c>
      <c r="F138" t="s">
        <v>181</v>
      </c>
      <c r="G138" t="s">
        <v>182</v>
      </c>
      <c r="H138">
        <v>2018</v>
      </c>
      <c r="I138">
        <v>411674</v>
      </c>
      <c r="J138">
        <v>1</v>
      </c>
    </row>
    <row r="139" spans="1:10" hidden="1" x14ac:dyDescent="0.25">
      <c r="A139" t="s">
        <v>1</v>
      </c>
      <c r="B139">
        <v>2019</v>
      </c>
      <c r="C139" t="s">
        <v>147</v>
      </c>
      <c r="D139" t="s">
        <v>184</v>
      </c>
      <c r="E139" s="22">
        <v>41913</v>
      </c>
      <c r="F139" t="s">
        <v>181</v>
      </c>
      <c r="G139" t="s">
        <v>182</v>
      </c>
      <c r="H139">
        <v>2018</v>
      </c>
      <c r="I139">
        <v>2042309</v>
      </c>
      <c r="J139">
        <v>1</v>
      </c>
    </row>
    <row r="140" spans="1:10" hidden="1" x14ac:dyDescent="0.25">
      <c r="A140" t="s">
        <v>1</v>
      </c>
      <c r="B140">
        <v>2019</v>
      </c>
      <c r="C140" t="s">
        <v>147</v>
      </c>
      <c r="D140" t="s">
        <v>184</v>
      </c>
      <c r="E140">
        <v>11</v>
      </c>
      <c r="F140" t="s">
        <v>181</v>
      </c>
      <c r="G140" t="s">
        <v>182</v>
      </c>
      <c r="H140">
        <v>2018</v>
      </c>
      <c r="I140">
        <v>407421</v>
      </c>
      <c r="J140">
        <v>1</v>
      </c>
    </row>
    <row r="141" spans="1:10" hidden="1" x14ac:dyDescent="0.25">
      <c r="A141" t="s">
        <v>1</v>
      </c>
      <c r="B141">
        <v>2019</v>
      </c>
      <c r="C141" t="s">
        <v>147</v>
      </c>
      <c r="D141" t="s">
        <v>184</v>
      </c>
      <c r="E141">
        <v>12</v>
      </c>
      <c r="F141" t="s">
        <v>181</v>
      </c>
      <c r="G141" t="s">
        <v>182</v>
      </c>
      <c r="H141">
        <v>2018</v>
      </c>
      <c r="I141">
        <v>414022</v>
      </c>
      <c r="J141">
        <v>1</v>
      </c>
    </row>
    <row r="142" spans="1:10" hidden="1" x14ac:dyDescent="0.25">
      <c r="A142" t="s">
        <v>1</v>
      </c>
      <c r="B142">
        <v>2019</v>
      </c>
      <c r="C142" t="s">
        <v>147</v>
      </c>
      <c r="D142" t="s">
        <v>184</v>
      </c>
      <c r="E142">
        <v>13</v>
      </c>
      <c r="F142" t="s">
        <v>181</v>
      </c>
      <c r="G142" t="s">
        <v>182</v>
      </c>
      <c r="H142">
        <v>2018</v>
      </c>
      <c r="I142">
        <v>405127</v>
      </c>
      <c r="J142">
        <v>1</v>
      </c>
    </row>
    <row r="143" spans="1:10" hidden="1" x14ac:dyDescent="0.25">
      <c r="A143" t="s">
        <v>1</v>
      </c>
      <c r="B143">
        <v>2019</v>
      </c>
      <c r="C143" t="s">
        <v>147</v>
      </c>
      <c r="D143" t="s">
        <v>184</v>
      </c>
      <c r="E143">
        <v>14</v>
      </c>
      <c r="F143" t="s">
        <v>181</v>
      </c>
      <c r="G143" t="s">
        <v>182</v>
      </c>
      <c r="H143">
        <v>2018</v>
      </c>
      <c r="I143">
        <v>404065</v>
      </c>
      <c r="J143">
        <v>1</v>
      </c>
    </row>
    <row r="144" spans="1:10" hidden="1" x14ac:dyDescent="0.25">
      <c r="A144" t="s">
        <v>1</v>
      </c>
      <c r="B144">
        <v>2019</v>
      </c>
      <c r="C144" t="s">
        <v>147</v>
      </c>
      <c r="D144" t="s">
        <v>184</v>
      </c>
      <c r="E144">
        <v>15</v>
      </c>
      <c r="F144" t="s">
        <v>181</v>
      </c>
      <c r="G144" t="s">
        <v>182</v>
      </c>
      <c r="H144">
        <v>2018</v>
      </c>
      <c r="I144">
        <v>403426</v>
      </c>
      <c r="J144">
        <v>1</v>
      </c>
    </row>
    <row r="145" spans="1:10" hidden="1" x14ac:dyDescent="0.25">
      <c r="A145" t="s">
        <v>1</v>
      </c>
      <c r="B145">
        <v>2019</v>
      </c>
      <c r="C145" t="s">
        <v>147</v>
      </c>
      <c r="D145" t="s">
        <v>184</v>
      </c>
      <c r="E145" t="s">
        <v>151</v>
      </c>
      <c r="F145" t="s">
        <v>181</v>
      </c>
      <c r="G145" t="s">
        <v>182</v>
      </c>
      <c r="H145">
        <v>2018</v>
      </c>
      <c r="I145">
        <v>2034102</v>
      </c>
      <c r="J145">
        <v>1</v>
      </c>
    </row>
    <row r="146" spans="1:10" hidden="1" x14ac:dyDescent="0.25">
      <c r="A146" t="s">
        <v>1</v>
      </c>
      <c r="B146">
        <v>2019</v>
      </c>
      <c r="C146" t="s">
        <v>147</v>
      </c>
      <c r="D146" t="s">
        <v>184</v>
      </c>
      <c r="E146">
        <v>16</v>
      </c>
      <c r="F146" t="s">
        <v>181</v>
      </c>
      <c r="G146" t="s">
        <v>182</v>
      </c>
      <c r="H146">
        <v>2018</v>
      </c>
      <c r="I146">
        <v>405773</v>
      </c>
      <c r="J146">
        <v>1</v>
      </c>
    </row>
    <row r="147" spans="1:10" hidden="1" x14ac:dyDescent="0.25">
      <c r="A147" t="s">
        <v>1</v>
      </c>
      <c r="B147">
        <v>2019</v>
      </c>
      <c r="C147" t="s">
        <v>147</v>
      </c>
      <c r="D147" t="s">
        <v>184</v>
      </c>
      <c r="E147">
        <v>17</v>
      </c>
      <c r="F147" t="s">
        <v>181</v>
      </c>
      <c r="G147" t="s">
        <v>182</v>
      </c>
      <c r="H147">
        <v>2018</v>
      </c>
      <c r="I147">
        <v>413251</v>
      </c>
      <c r="J147">
        <v>1</v>
      </c>
    </row>
    <row r="148" spans="1:10" hidden="1" x14ac:dyDescent="0.25">
      <c r="A148" t="s">
        <v>1</v>
      </c>
      <c r="B148">
        <v>2019</v>
      </c>
      <c r="C148" t="s">
        <v>147</v>
      </c>
      <c r="D148" t="s">
        <v>184</v>
      </c>
      <c r="E148">
        <v>18</v>
      </c>
      <c r="F148" t="s">
        <v>181</v>
      </c>
      <c r="G148" t="s">
        <v>182</v>
      </c>
      <c r="H148">
        <v>2018</v>
      </c>
      <c r="I148">
        <v>416343</v>
      </c>
      <c r="J148">
        <v>1</v>
      </c>
    </row>
    <row r="149" spans="1:10" hidden="1" x14ac:dyDescent="0.25">
      <c r="A149" t="s">
        <v>1</v>
      </c>
      <c r="B149">
        <v>2019</v>
      </c>
      <c r="C149" t="s">
        <v>147</v>
      </c>
      <c r="D149" t="s">
        <v>184</v>
      </c>
      <c r="E149">
        <v>19</v>
      </c>
      <c r="F149" t="s">
        <v>181</v>
      </c>
      <c r="G149" t="s">
        <v>182</v>
      </c>
      <c r="H149">
        <v>2018</v>
      </c>
      <c r="I149">
        <v>395309</v>
      </c>
      <c r="J149">
        <v>1</v>
      </c>
    </row>
    <row r="150" spans="1:10" hidden="1" x14ac:dyDescent="0.25">
      <c r="A150" t="s">
        <v>1</v>
      </c>
      <c r="B150">
        <v>2019</v>
      </c>
      <c r="C150" t="s">
        <v>147</v>
      </c>
      <c r="D150" t="s">
        <v>184</v>
      </c>
      <c r="E150">
        <v>20</v>
      </c>
      <c r="F150" t="s">
        <v>181</v>
      </c>
      <c r="G150" t="s">
        <v>182</v>
      </c>
      <c r="H150">
        <v>2018</v>
      </c>
      <c r="I150">
        <v>385065</v>
      </c>
      <c r="J150">
        <v>1</v>
      </c>
    </row>
    <row r="151" spans="1:10" hidden="1" x14ac:dyDescent="0.25">
      <c r="A151" t="s">
        <v>1</v>
      </c>
      <c r="B151">
        <v>2019</v>
      </c>
      <c r="C151" t="s">
        <v>147</v>
      </c>
      <c r="D151" t="s">
        <v>184</v>
      </c>
      <c r="E151" t="s">
        <v>152</v>
      </c>
      <c r="F151" t="s">
        <v>181</v>
      </c>
      <c r="G151" t="s">
        <v>182</v>
      </c>
      <c r="H151">
        <v>2018</v>
      </c>
      <c r="I151">
        <v>1835245</v>
      </c>
      <c r="J151">
        <v>1</v>
      </c>
    </row>
    <row r="152" spans="1:10" hidden="1" x14ac:dyDescent="0.25">
      <c r="A152" t="s">
        <v>1</v>
      </c>
      <c r="B152">
        <v>2019</v>
      </c>
      <c r="C152" t="s">
        <v>147</v>
      </c>
      <c r="D152" t="s">
        <v>184</v>
      </c>
      <c r="E152">
        <v>21</v>
      </c>
      <c r="F152" t="s">
        <v>181</v>
      </c>
      <c r="G152" t="s">
        <v>182</v>
      </c>
      <c r="H152">
        <v>2018</v>
      </c>
      <c r="I152">
        <v>372131</v>
      </c>
      <c r="J152">
        <v>1</v>
      </c>
    </row>
    <row r="153" spans="1:10" hidden="1" x14ac:dyDescent="0.25">
      <c r="A153" t="s">
        <v>1</v>
      </c>
      <c r="B153">
        <v>2019</v>
      </c>
      <c r="C153" t="s">
        <v>147</v>
      </c>
      <c r="D153" t="s">
        <v>184</v>
      </c>
      <c r="E153">
        <v>22</v>
      </c>
      <c r="F153" t="s">
        <v>181</v>
      </c>
      <c r="G153" t="s">
        <v>182</v>
      </c>
      <c r="H153">
        <v>2018</v>
      </c>
      <c r="I153">
        <v>370146</v>
      </c>
      <c r="J153">
        <v>1</v>
      </c>
    </row>
    <row r="154" spans="1:10" hidden="1" x14ac:dyDescent="0.25">
      <c r="A154" t="s">
        <v>1</v>
      </c>
      <c r="B154">
        <v>2019</v>
      </c>
      <c r="C154" t="s">
        <v>147</v>
      </c>
      <c r="D154" t="s">
        <v>184</v>
      </c>
      <c r="E154">
        <v>23</v>
      </c>
      <c r="F154" t="s">
        <v>181</v>
      </c>
      <c r="G154" t="s">
        <v>182</v>
      </c>
      <c r="H154">
        <v>2018</v>
      </c>
      <c r="I154">
        <v>360901</v>
      </c>
      <c r="J154">
        <v>1</v>
      </c>
    </row>
    <row r="155" spans="1:10" hidden="1" x14ac:dyDescent="0.25">
      <c r="A155" t="s">
        <v>1</v>
      </c>
      <c r="B155">
        <v>2019</v>
      </c>
      <c r="C155" t="s">
        <v>147</v>
      </c>
      <c r="D155" t="s">
        <v>184</v>
      </c>
      <c r="E155">
        <v>24</v>
      </c>
      <c r="F155" t="s">
        <v>181</v>
      </c>
      <c r="G155" t="s">
        <v>182</v>
      </c>
      <c r="H155">
        <v>2018</v>
      </c>
      <c r="I155">
        <v>347002</v>
      </c>
      <c r="J155">
        <v>1</v>
      </c>
    </row>
    <row r="156" spans="1:10" hidden="1" x14ac:dyDescent="0.25">
      <c r="A156" t="s">
        <v>1</v>
      </c>
      <c r="B156">
        <v>2019</v>
      </c>
      <c r="C156" t="s">
        <v>147</v>
      </c>
      <c r="D156" t="s">
        <v>184</v>
      </c>
      <c r="E156">
        <v>25</v>
      </c>
      <c r="F156" t="s">
        <v>181</v>
      </c>
      <c r="G156" t="s">
        <v>182</v>
      </c>
      <c r="H156">
        <v>2018</v>
      </c>
      <c r="I156">
        <v>345674</v>
      </c>
      <c r="J156">
        <v>1</v>
      </c>
    </row>
    <row r="157" spans="1:10" hidden="1" x14ac:dyDescent="0.25">
      <c r="A157" t="s">
        <v>1</v>
      </c>
      <c r="B157">
        <v>2019</v>
      </c>
      <c r="C157" t="s">
        <v>147</v>
      </c>
      <c r="D157" t="s">
        <v>184</v>
      </c>
      <c r="E157" t="s">
        <v>153</v>
      </c>
      <c r="F157" t="s">
        <v>181</v>
      </c>
      <c r="G157" t="s">
        <v>182</v>
      </c>
      <c r="H157">
        <v>2018</v>
      </c>
      <c r="I157">
        <v>1821968</v>
      </c>
      <c r="J157">
        <v>1</v>
      </c>
    </row>
    <row r="158" spans="1:10" hidden="1" x14ac:dyDescent="0.25">
      <c r="A158" t="s">
        <v>1</v>
      </c>
      <c r="B158">
        <v>2019</v>
      </c>
      <c r="C158" t="s">
        <v>147</v>
      </c>
      <c r="D158" t="s">
        <v>184</v>
      </c>
      <c r="E158">
        <v>26</v>
      </c>
      <c r="F158" t="s">
        <v>181</v>
      </c>
      <c r="G158" t="s">
        <v>182</v>
      </c>
      <c r="H158">
        <v>2018</v>
      </c>
      <c r="I158">
        <v>362321</v>
      </c>
      <c r="J158">
        <v>1</v>
      </c>
    </row>
    <row r="159" spans="1:10" hidden="1" x14ac:dyDescent="0.25">
      <c r="A159" t="s">
        <v>1</v>
      </c>
      <c r="B159">
        <v>2019</v>
      </c>
      <c r="C159" t="s">
        <v>147</v>
      </c>
      <c r="D159" t="s">
        <v>184</v>
      </c>
      <c r="E159">
        <v>27</v>
      </c>
      <c r="F159" t="s">
        <v>181</v>
      </c>
      <c r="G159" t="s">
        <v>182</v>
      </c>
      <c r="H159">
        <v>2018</v>
      </c>
      <c r="I159">
        <v>366486</v>
      </c>
      <c r="J159">
        <v>1</v>
      </c>
    </row>
    <row r="160" spans="1:10" hidden="1" x14ac:dyDescent="0.25">
      <c r="A160" t="s">
        <v>1</v>
      </c>
      <c r="B160">
        <v>2019</v>
      </c>
      <c r="C160" t="s">
        <v>147</v>
      </c>
      <c r="D160" t="s">
        <v>184</v>
      </c>
      <c r="E160">
        <v>28</v>
      </c>
      <c r="F160" t="s">
        <v>181</v>
      </c>
      <c r="G160" t="s">
        <v>182</v>
      </c>
      <c r="H160">
        <v>2018</v>
      </c>
      <c r="I160">
        <v>373290</v>
      </c>
      <c r="J160">
        <v>1</v>
      </c>
    </row>
    <row r="161" spans="1:10" hidden="1" x14ac:dyDescent="0.25">
      <c r="A161" t="s">
        <v>1</v>
      </c>
      <c r="B161">
        <v>2019</v>
      </c>
      <c r="C161" t="s">
        <v>147</v>
      </c>
      <c r="D161" t="s">
        <v>184</v>
      </c>
      <c r="E161">
        <v>29</v>
      </c>
      <c r="F161" t="s">
        <v>181</v>
      </c>
      <c r="G161" t="s">
        <v>182</v>
      </c>
      <c r="H161">
        <v>2018</v>
      </c>
      <c r="I161">
        <v>374197</v>
      </c>
      <c r="J161">
        <v>1</v>
      </c>
    </row>
    <row r="162" spans="1:10" hidden="1" x14ac:dyDescent="0.25">
      <c r="A162" t="s">
        <v>1</v>
      </c>
      <c r="B162">
        <v>2019</v>
      </c>
      <c r="C162" t="s">
        <v>147</v>
      </c>
      <c r="D162" t="s">
        <v>184</v>
      </c>
      <c r="E162">
        <v>30</v>
      </c>
      <c r="F162" t="s">
        <v>181</v>
      </c>
      <c r="G162" t="s">
        <v>182</v>
      </c>
      <c r="H162">
        <v>2018</v>
      </c>
      <c r="I162">
        <v>379875</v>
      </c>
      <c r="J162">
        <v>1</v>
      </c>
    </row>
    <row r="163" spans="1:10" hidden="1" x14ac:dyDescent="0.25">
      <c r="A163" t="s">
        <v>1</v>
      </c>
      <c r="B163">
        <v>2019</v>
      </c>
      <c r="C163" t="s">
        <v>147</v>
      </c>
      <c r="D163" t="s">
        <v>184</v>
      </c>
      <c r="E163" t="s">
        <v>154</v>
      </c>
      <c r="F163" t="s">
        <v>181</v>
      </c>
      <c r="G163" t="s">
        <v>182</v>
      </c>
      <c r="H163">
        <v>2018</v>
      </c>
      <c r="I163">
        <v>1921860</v>
      </c>
      <c r="J163">
        <v>1</v>
      </c>
    </row>
    <row r="164" spans="1:10" hidden="1" x14ac:dyDescent="0.25">
      <c r="A164" t="s">
        <v>1</v>
      </c>
      <c r="B164">
        <v>2019</v>
      </c>
      <c r="C164" t="s">
        <v>147</v>
      </c>
      <c r="D164" t="s">
        <v>184</v>
      </c>
      <c r="E164">
        <v>31</v>
      </c>
      <c r="F164" t="s">
        <v>181</v>
      </c>
      <c r="G164" t="s">
        <v>182</v>
      </c>
      <c r="H164">
        <v>2018</v>
      </c>
      <c r="I164">
        <v>381893</v>
      </c>
      <c r="J164">
        <v>1</v>
      </c>
    </row>
    <row r="165" spans="1:10" hidden="1" x14ac:dyDescent="0.25">
      <c r="A165" t="s">
        <v>1</v>
      </c>
      <c r="B165">
        <v>2019</v>
      </c>
      <c r="C165" t="s">
        <v>147</v>
      </c>
      <c r="D165" t="s">
        <v>184</v>
      </c>
      <c r="E165">
        <v>32</v>
      </c>
      <c r="F165" t="s">
        <v>181</v>
      </c>
      <c r="G165" t="s">
        <v>182</v>
      </c>
      <c r="H165">
        <v>2018</v>
      </c>
      <c r="I165">
        <v>387094</v>
      </c>
      <c r="J165">
        <v>1</v>
      </c>
    </row>
    <row r="166" spans="1:10" hidden="1" x14ac:dyDescent="0.25">
      <c r="A166" t="s">
        <v>1</v>
      </c>
      <c r="B166">
        <v>2019</v>
      </c>
      <c r="C166" t="s">
        <v>147</v>
      </c>
      <c r="D166" t="s">
        <v>184</v>
      </c>
      <c r="E166">
        <v>33</v>
      </c>
      <c r="F166" t="s">
        <v>181</v>
      </c>
      <c r="G166" t="s">
        <v>182</v>
      </c>
      <c r="H166">
        <v>2018</v>
      </c>
      <c r="I166">
        <v>387604</v>
      </c>
      <c r="J166">
        <v>1</v>
      </c>
    </row>
    <row r="167" spans="1:10" hidden="1" x14ac:dyDescent="0.25">
      <c r="A167" t="s">
        <v>1</v>
      </c>
      <c r="B167">
        <v>2019</v>
      </c>
      <c r="C167" t="s">
        <v>147</v>
      </c>
      <c r="D167" t="s">
        <v>184</v>
      </c>
      <c r="E167">
        <v>34</v>
      </c>
      <c r="F167" t="s">
        <v>181</v>
      </c>
      <c r="G167" t="s">
        <v>182</v>
      </c>
      <c r="H167">
        <v>2018</v>
      </c>
      <c r="I167">
        <v>385394</v>
      </c>
      <c r="J167">
        <v>1</v>
      </c>
    </row>
    <row r="168" spans="1:10" hidden="1" x14ac:dyDescent="0.25">
      <c r="A168" t="s">
        <v>1</v>
      </c>
      <c r="B168">
        <v>2019</v>
      </c>
      <c r="C168" t="s">
        <v>147</v>
      </c>
      <c r="D168" t="s">
        <v>184</v>
      </c>
      <c r="E168">
        <v>35</v>
      </c>
      <c r="F168" t="s">
        <v>181</v>
      </c>
      <c r="G168" t="s">
        <v>182</v>
      </c>
      <c r="H168">
        <v>2018</v>
      </c>
      <c r="I168">
        <v>380127</v>
      </c>
      <c r="J168">
        <v>1</v>
      </c>
    </row>
    <row r="169" spans="1:10" hidden="1" x14ac:dyDescent="0.25">
      <c r="A169" t="s">
        <v>1</v>
      </c>
      <c r="B169">
        <v>2019</v>
      </c>
      <c r="C169" t="s">
        <v>147</v>
      </c>
      <c r="D169" t="s">
        <v>184</v>
      </c>
      <c r="E169" t="s">
        <v>155</v>
      </c>
      <c r="F169" t="s">
        <v>181</v>
      </c>
      <c r="G169" t="s">
        <v>182</v>
      </c>
      <c r="H169">
        <v>2018</v>
      </c>
      <c r="I169">
        <v>2004650</v>
      </c>
      <c r="J169">
        <v>1</v>
      </c>
    </row>
    <row r="170" spans="1:10" hidden="1" x14ac:dyDescent="0.25">
      <c r="A170" t="s">
        <v>1</v>
      </c>
      <c r="B170">
        <v>2019</v>
      </c>
      <c r="C170" t="s">
        <v>147</v>
      </c>
      <c r="D170" t="s">
        <v>184</v>
      </c>
      <c r="E170">
        <v>36</v>
      </c>
      <c r="F170" t="s">
        <v>181</v>
      </c>
      <c r="G170" t="s">
        <v>182</v>
      </c>
      <c r="H170">
        <v>2018</v>
      </c>
      <c r="I170">
        <v>405212</v>
      </c>
      <c r="J170">
        <v>1</v>
      </c>
    </row>
    <row r="171" spans="1:10" hidden="1" x14ac:dyDescent="0.25">
      <c r="A171" t="s">
        <v>1</v>
      </c>
      <c r="B171">
        <v>2019</v>
      </c>
      <c r="C171" t="s">
        <v>147</v>
      </c>
      <c r="D171" t="s">
        <v>184</v>
      </c>
      <c r="E171">
        <v>37</v>
      </c>
      <c r="F171" t="s">
        <v>181</v>
      </c>
      <c r="G171" t="s">
        <v>182</v>
      </c>
      <c r="H171">
        <v>2018</v>
      </c>
      <c r="I171">
        <v>409918</v>
      </c>
      <c r="J171">
        <v>1</v>
      </c>
    </row>
    <row r="172" spans="1:10" hidden="1" x14ac:dyDescent="0.25">
      <c r="A172" t="s">
        <v>1</v>
      </c>
      <c r="B172">
        <v>2019</v>
      </c>
      <c r="C172" t="s">
        <v>147</v>
      </c>
      <c r="D172" t="s">
        <v>184</v>
      </c>
      <c r="E172">
        <v>38</v>
      </c>
      <c r="F172" t="s">
        <v>181</v>
      </c>
      <c r="G172" t="s">
        <v>182</v>
      </c>
      <c r="H172">
        <v>2018</v>
      </c>
      <c r="I172">
        <v>415493</v>
      </c>
      <c r="J172">
        <v>1</v>
      </c>
    </row>
    <row r="173" spans="1:10" hidden="1" x14ac:dyDescent="0.25">
      <c r="A173" t="s">
        <v>1</v>
      </c>
      <c r="B173">
        <v>2019</v>
      </c>
      <c r="C173" t="s">
        <v>147</v>
      </c>
      <c r="D173" t="s">
        <v>184</v>
      </c>
      <c r="E173">
        <v>39</v>
      </c>
      <c r="F173" t="s">
        <v>181</v>
      </c>
      <c r="G173" t="s">
        <v>182</v>
      </c>
      <c r="H173">
        <v>2018</v>
      </c>
      <c r="I173">
        <v>393900</v>
      </c>
      <c r="J173">
        <v>1</v>
      </c>
    </row>
    <row r="174" spans="1:10" hidden="1" x14ac:dyDescent="0.25">
      <c r="A174" t="s">
        <v>1</v>
      </c>
      <c r="B174">
        <v>2019</v>
      </c>
      <c r="C174" t="s">
        <v>147</v>
      </c>
      <c r="D174" t="s">
        <v>184</v>
      </c>
      <c r="E174">
        <v>40</v>
      </c>
      <c r="F174" t="s">
        <v>181</v>
      </c>
      <c r="G174" t="s">
        <v>182</v>
      </c>
      <c r="H174">
        <v>2018</v>
      </c>
      <c r="I174">
        <v>387855</v>
      </c>
      <c r="J174">
        <v>1</v>
      </c>
    </row>
    <row r="175" spans="1:10" hidden="1" x14ac:dyDescent="0.25">
      <c r="A175" t="s">
        <v>1</v>
      </c>
      <c r="B175">
        <v>2019</v>
      </c>
      <c r="C175" t="s">
        <v>147</v>
      </c>
      <c r="D175" t="s">
        <v>184</v>
      </c>
      <c r="E175" t="s">
        <v>156</v>
      </c>
      <c r="F175" t="s">
        <v>181</v>
      </c>
      <c r="G175" t="s">
        <v>182</v>
      </c>
      <c r="H175">
        <v>2018</v>
      </c>
      <c r="I175">
        <v>1964217</v>
      </c>
      <c r="J175">
        <v>1</v>
      </c>
    </row>
    <row r="176" spans="1:10" hidden="1" x14ac:dyDescent="0.25">
      <c r="A176" t="s">
        <v>1</v>
      </c>
      <c r="B176">
        <v>2019</v>
      </c>
      <c r="C176" t="s">
        <v>147</v>
      </c>
      <c r="D176" t="s">
        <v>184</v>
      </c>
      <c r="E176">
        <v>41</v>
      </c>
      <c r="F176" t="s">
        <v>181</v>
      </c>
      <c r="G176" t="s">
        <v>182</v>
      </c>
      <c r="H176">
        <v>2018</v>
      </c>
      <c r="I176">
        <v>392747</v>
      </c>
      <c r="J176">
        <v>1</v>
      </c>
    </row>
    <row r="177" spans="1:10" hidden="1" x14ac:dyDescent="0.25">
      <c r="A177" t="s">
        <v>1</v>
      </c>
      <c r="B177">
        <v>2019</v>
      </c>
      <c r="C177" t="s">
        <v>147</v>
      </c>
      <c r="D177" t="s">
        <v>184</v>
      </c>
      <c r="E177">
        <v>42</v>
      </c>
      <c r="F177" t="s">
        <v>181</v>
      </c>
      <c r="G177" t="s">
        <v>182</v>
      </c>
      <c r="H177">
        <v>2018</v>
      </c>
      <c r="I177">
        <v>378560</v>
      </c>
      <c r="J177">
        <v>1</v>
      </c>
    </row>
    <row r="178" spans="1:10" hidden="1" x14ac:dyDescent="0.25">
      <c r="A178" t="s">
        <v>1</v>
      </c>
      <c r="B178">
        <v>2019</v>
      </c>
      <c r="C178" t="s">
        <v>147</v>
      </c>
      <c r="D178" t="s">
        <v>184</v>
      </c>
      <c r="E178">
        <v>43</v>
      </c>
      <c r="F178" t="s">
        <v>181</v>
      </c>
      <c r="G178" t="s">
        <v>182</v>
      </c>
      <c r="H178">
        <v>2018</v>
      </c>
      <c r="I178">
        <v>391896</v>
      </c>
      <c r="J178">
        <v>1</v>
      </c>
    </row>
    <row r="179" spans="1:10" hidden="1" x14ac:dyDescent="0.25">
      <c r="A179" t="s">
        <v>1</v>
      </c>
      <c r="B179">
        <v>2019</v>
      </c>
      <c r="C179" t="s">
        <v>147</v>
      </c>
      <c r="D179" t="s">
        <v>184</v>
      </c>
      <c r="E179">
        <v>44</v>
      </c>
      <c r="F179" t="s">
        <v>181</v>
      </c>
      <c r="G179" t="s">
        <v>182</v>
      </c>
      <c r="H179">
        <v>2018</v>
      </c>
      <c r="I179">
        <v>413159</v>
      </c>
      <c r="J179">
        <v>1</v>
      </c>
    </row>
    <row r="180" spans="1:10" hidden="1" x14ac:dyDescent="0.25">
      <c r="A180" t="s">
        <v>1</v>
      </c>
      <c r="B180">
        <v>2019</v>
      </c>
      <c r="C180" t="s">
        <v>147</v>
      </c>
      <c r="D180" t="s">
        <v>184</v>
      </c>
      <c r="E180">
        <v>45</v>
      </c>
      <c r="F180" t="s">
        <v>181</v>
      </c>
      <c r="G180" t="s">
        <v>182</v>
      </c>
      <c r="H180">
        <v>2018</v>
      </c>
      <c r="I180">
        <v>435027</v>
      </c>
      <c r="J180">
        <v>1</v>
      </c>
    </row>
    <row r="181" spans="1:10" hidden="1" x14ac:dyDescent="0.25">
      <c r="A181" t="s">
        <v>1</v>
      </c>
      <c r="B181">
        <v>2019</v>
      </c>
      <c r="C181" t="s">
        <v>147</v>
      </c>
      <c r="D181" t="s">
        <v>184</v>
      </c>
      <c r="E181" t="s">
        <v>157</v>
      </c>
      <c r="F181" t="s">
        <v>181</v>
      </c>
      <c r="G181" t="s">
        <v>182</v>
      </c>
      <c r="H181">
        <v>2018</v>
      </c>
      <c r="I181">
        <v>2187331</v>
      </c>
      <c r="J181">
        <v>1</v>
      </c>
    </row>
    <row r="182" spans="1:10" hidden="1" x14ac:dyDescent="0.25">
      <c r="A182" t="s">
        <v>1</v>
      </c>
      <c r="B182">
        <v>2019</v>
      </c>
      <c r="C182" t="s">
        <v>147</v>
      </c>
      <c r="D182" t="s">
        <v>184</v>
      </c>
      <c r="E182">
        <v>46</v>
      </c>
      <c r="F182" t="s">
        <v>181</v>
      </c>
      <c r="G182" t="s">
        <v>182</v>
      </c>
      <c r="H182">
        <v>2018</v>
      </c>
      <c r="I182">
        <v>445836</v>
      </c>
      <c r="J182">
        <v>1</v>
      </c>
    </row>
    <row r="183" spans="1:10" hidden="1" x14ac:dyDescent="0.25">
      <c r="A183" t="s">
        <v>1</v>
      </c>
      <c r="B183">
        <v>2019</v>
      </c>
      <c r="C183" t="s">
        <v>147</v>
      </c>
      <c r="D183" t="s">
        <v>184</v>
      </c>
      <c r="E183">
        <v>47</v>
      </c>
      <c r="F183" t="s">
        <v>181</v>
      </c>
      <c r="G183" t="s">
        <v>182</v>
      </c>
      <c r="H183">
        <v>2018</v>
      </c>
      <c r="I183">
        <v>443926</v>
      </c>
      <c r="J183">
        <v>1</v>
      </c>
    </row>
    <row r="184" spans="1:10" hidden="1" x14ac:dyDescent="0.25">
      <c r="A184" t="s">
        <v>1</v>
      </c>
      <c r="B184">
        <v>2019</v>
      </c>
      <c r="C184" t="s">
        <v>147</v>
      </c>
      <c r="D184" t="s">
        <v>184</v>
      </c>
      <c r="E184">
        <v>48</v>
      </c>
      <c r="F184" t="s">
        <v>181</v>
      </c>
      <c r="G184" t="s">
        <v>182</v>
      </c>
      <c r="H184">
        <v>2018</v>
      </c>
      <c r="I184">
        <v>435014</v>
      </c>
      <c r="J184">
        <v>1</v>
      </c>
    </row>
    <row r="185" spans="1:10" hidden="1" x14ac:dyDescent="0.25">
      <c r="A185" t="s">
        <v>1</v>
      </c>
      <c r="B185">
        <v>2019</v>
      </c>
      <c r="C185" t="s">
        <v>147</v>
      </c>
      <c r="D185" t="s">
        <v>184</v>
      </c>
      <c r="E185">
        <v>49</v>
      </c>
      <c r="F185" t="s">
        <v>181</v>
      </c>
      <c r="G185" t="s">
        <v>182</v>
      </c>
      <c r="H185">
        <v>2018</v>
      </c>
      <c r="I185">
        <v>427528</v>
      </c>
      <c r="J185">
        <v>1</v>
      </c>
    </row>
    <row r="186" spans="1:10" hidden="1" x14ac:dyDescent="0.25">
      <c r="A186" t="s">
        <v>1</v>
      </c>
      <c r="B186">
        <v>2019</v>
      </c>
      <c r="C186" t="s">
        <v>147</v>
      </c>
      <c r="D186" t="s">
        <v>184</v>
      </c>
      <c r="E186">
        <v>50</v>
      </c>
      <c r="F186" t="s">
        <v>181</v>
      </c>
      <c r="G186" t="s">
        <v>182</v>
      </c>
      <c r="H186">
        <v>2018</v>
      </c>
      <c r="I186">
        <v>420403</v>
      </c>
      <c r="J186">
        <v>1</v>
      </c>
    </row>
    <row r="187" spans="1:10" hidden="1" x14ac:dyDescent="0.25">
      <c r="A187" t="s">
        <v>1</v>
      </c>
      <c r="B187">
        <v>2019</v>
      </c>
      <c r="C187" t="s">
        <v>147</v>
      </c>
      <c r="D187" t="s">
        <v>184</v>
      </c>
      <c r="E187" t="s">
        <v>158</v>
      </c>
      <c r="F187" t="s">
        <v>181</v>
      </c>
      <c r="G187" t="s">
        <v>182</v>
      </c>
      <c r="H187">
        <v>2018</v>
      </c>
      <c r="I187">
        <v>2125795</v>
      </c>
      <c r="J187">
        <v>1</v>
      </c>
    </row>
    <row r="188" spans="1:10" hidden="1" x14ac:dyDescent="0.25">
      <c r="A188" t="s">
        <v>1</v>
      </c>
      <c r="B188">
        <v>2019</v>
      </c>
      <c r="C188" t="s">
        <v>147</v>
      </c>
      <c r="D188" t="s">
        <v>184</v>
      </c>
      <c r="E188">
        <v>51</v>
      </c>
      <c r="F188" t="s">
        <v>181</v>
      </c>
      <c r="G188" t="s">
        <v>182</v>
      </c>
      <c r="H188">
        <v>2018</v>
      </c>
      <c r="I188">
        <v>418677</v>
      </c>
      <c r="J188">
        <v>1</v>
      </c>
    </row>
    <row r="189" spans="1:10" hidden="1" x14ac:dyDescent="0.25">
      <c r="A189" t="s">
        <v>1</v>
      </c>
      <c r="B189">
        <v>2019</v>
      </c>
      <c r="C189" t="s">
        <v>147</v>
      </c>
      <c r="D189" t="s">
        <v>184</v>
      </c>
      <c r="E189">
        <v>52</v>
      </c>
      <c r="F189" t="s">
        <v>181</v>
      </c>
      <c r="G189" t="s">
        <v>182</v>
      </c>
      <c r="H189">
        <v>2018</v>
      </c>
      <c r="I189">
        <v>427611</v>
      </c>
      <c r="J189">
        <v>1</v>
      </c>
    </row>
    <row r="190" spans="1:10" hidden="1" x14ac:dyDescent="0.25">
      <c r="A190" t="s">
        <v>1</v>
      </c>
      <c r="B190">
        <v>2019</v>
      </c>
      <c r="C190" t="s">
        <v>147</v>
      </c>
      <c r="D190" t="s">
        <v>184</v>
      </c>
      <c r="E190">
        <v>53</v>
      </c>
      <c r="F190" t="s">
        <v>181</v>
      </c>
      <c r="G190" t="s">
        <v>182</v>
      </c>
      <c r="H190">
        <v>2018</v>
      </c>
      <c r="I190">
        <v>428356</v>
      </c>
      <c r="J190">
        <v>1</v>
      </c>
    </row>
    <row r="191" spans="1:10" hidden="1" x14ac:dyDescent="0.25">
      <c r="A191" t="s">
        <v>1</v>
      </c>
      <c r="B191">
        <v>2019</v>
      </c>
      <c r="C191" t="s">
        <v>147</v>
      </c>
      <c r="D191" t="s">
        <v>184</v>
      </c>
      <c r="E191">
        <v>54</v>
      </c>
      <c r="F191" t="s">
        <v>181</v>
      </c>
      <c r="G191" t="s">
        <v>182</v>
      </c>
      <c r="H191">
        <v>2018</v>
      </c>
      <c r="I191">
        <v>430748</v>
      </c>
      <c r="J191">
        <v>1</v>
      </c>
    </row>
    <row r="192" spans="1:10" hidden="1" x14ac:dyDescent="0.25">
      <c r="A192" t="s">
        <v>1</v>
      </c>
      <c r="B192">
        <v>2019</v>
      </c>
      <c r="C192" t="s">
        <v>147</v>
      </c>
      <c r="D192" t="s">
        <v>184</v>
      </c>
      <c r="E192">
        <v>55</v>
      </c>
      <c r="F192" t="s">
        <v>181</v>
      </c>
      <c r="G192" t="s">
        <v>182</v>
      </c>
      <c r="H192">
        <v>2018</v>
      </c>
      <c r="I192">
        <v>424098</v>
      </c>
      <c r="J192">
        <v>1</v>
      </c>
    </row>
    <row r="193" spans="1:10" hidden="1" x14ac:dyDescent="0.25">
      <c r="A193" t="s">
        <v>1</v>
      </c>
      <c r="B193">
        <v>2019</v>
      </c>
      <c r="C193" t="s">
        <v>147</v>
      </c>
      <c r="D193" t="s">
        <v>184</v>
      </c>
      <c r="E193" t="s">
        <v>159</v>
      </c>
      <c r="F193" t="s">
        <v>181</v>
      </c>
      <c r="G193" t="s">
        <v>182</v>
      </c>
      <c r="H193">
        <v>2018</v>
      </c>
      <c r="I193">
        <v>2041891</v>
      </c>
      <c r="J193">
        <v>1</v>
      </c>
    </row>
    <row r="194" spans="1:10" hidden="1" x14ac:dyDescent="0.25">
      <c r="A194" t="s">
        <v>1</v>
      </c>
      <c r="B194">
        <v>2019</v>
      </c>
      <c r="C194" t="s">
        <v>147</v>
      </c>
      <c r="D194" t="s">
        <v>184</v>
      </c>
      <c r="E194">
        <v>56</v>
      </c>
      <c r="F194" t="s">
        <v>181</v>
      </c>
      <c r="G194" t="s">
        <v>182</v>
      </c>
      <c r="H194">
        <v>2018</v>
      </c>
      <c r="I194">
        <v>408160</v>
      </c>
      <c r="J194">
        <v>1</v>
      </c>
    </row>
    <row r="195" spans="1:10" hidden="1" x14ac:dyDescent="0.25">
      <c r="A195" t="s">
        <v>1</v>
      </c>
      <c r="B195">
        <v>2019</v>
      </c>
      <c r="C195" t="s">
        <v>147</v>
      </c>
      <c r="D195" t="s">
        <v>184</v>
      </c>
      <c r="E195">
        <v>57</v>
      </c>
      <c r="F195" t="s">
        <v>181</v>
      </c>
      <c r="G195" t="s">
        <v>182</v>
      </c>
      <c r="H195">
        <v>2018</v>
      </c>
      <c r="I195">
        <v>408160</v>
      </c>
      <c r="J195">
        <v>1</v>
      </c>
    </row>
    <row r="196" spans="1:10" hidden="1" x14ac:dyDescent="0.25">
      <c r="A196" t="s">
        <v>1</v>
      </c>
      <c r="B196">
        <v>2019</v>
      </c>
      <c r="C196" t="s">
        <v>147</v>
      </c>
      <c r="D196" t="s">
        <v>184</v>
      </c>
      <c r="E196">
        <v>58</v>
      </c>
      <c r="F196" t="s">
        <v>181</v>
      </c>
      <c r="G196" t="s">
        <v>182</v>
      </c>
      <c r="H196">
        <v>2018</v>
      </c>
      <c r="I196">
        <v>403439</v>
      </c>
      <c r="J196">
        <v>1</v>
      </c>
    </row>
    <row r="197" spans="1:10" hidden="1" x14ac:dyDescent="0.25">
      <c r="A197" t="s">
        <v>1</v>
      </c>
      <c r="B197">
        <v>2019</v>
      </c>
      <c r="C197" t="s">
        <v>147</v>
      </c>
      <c r="D197" t="s">
        <v>184</v>
      </c>
      <c r="E197">
        <v>59</v>
      </c>
      <c r="F197" t="s">
        <v>181</v>
      </c>
      <c r="G197" t="s">
        <v>182</v>
      </c>
      <c r="H197">
        <v>2018</v>
      </c>
      <c r="I197">
        <v>398034</v>
      </c>
      <c r="J197">
        <v>1</v>
      </c>
    </row>
    <row r="198" spans="1:10" hidden="1" x14ac:dyDescent="0.25">
      <c r="A198" t="s">
        <v>1</v>
      </c>
      <c r="B198">
        <v>2019</v>
      </c>
      <c r="C198" t="s">
        <v>147</v>
      </c>
      <c r="D198" t="s">
        <v>184</v>
      </c>
      <c r="E198">
        <v>60</v>
      </c>
      <c r="F198" t="s">
        <v>181</v>
      </c>
      <c r="G198" t="s">
        <v>182</v>
      </c>
      <c r="H198">
        <v>2018</v>
      </c>
      <c r="I198">
        <v>388186</v>
      </c>
      <c r="J198">
        <v>1</v>
      </c>
    </row>
    <row r="199" spans="1:10" hidden="1" x14ac:dyDescent="0.25">
      <c r="A199" t="s">
        <v>1</v>
      </c>
      <c r="B199">
        <v>2019</v>
      </c>
      <c r="C199" t="s">
        <v>147</v>
      </c>
      <c r="D199" t="s">
        <v>184</v>
      </c>
      <c r="E199" t="s">
        <v>160</v>
      </c>
      <c r="F199" t="s">
        <v>181</v>
      </c>
      <c r="G199" t="s">
        <v>182</v>
      </c>
      <c r="H199">
        <v>2018</v>
      </c>
      <c r="I199">
        <v>1894353</v>
      </c>
      <c r="J199">
        <v>1</v>
      </c>
    </row>
    <row r="200" spans="1:10" hidden="1" x14ac:dyDescent="0.25">
      <c r="A200" t="s">
        <v>1</v>
      </c>
      <c r="B200">
        <v>2019</v>
      </c>
      <c r="C200" t="s">
        <v>147</v>
      </c>
      <c r="D200" t="s">
        <v>184</v>
      </c>
      <c r="E200">
        <v>61</v>
      </c>
      <c r="F200" t="s">
        <v>181</v>
      </c>
      <c r="G200" t="s">
        <v>182</v>
      </c>
      <c r="H200">
        <v>2018</v>
      </c>
      <c r="I200">
        <v>384480</v>
      </c>
      <c r="J200">
        <v>1</v>
      </c>
    </row>
    <row r="201" spans="1:10" hidden="1" x14ac:dyDescent="0.25">
      <c r="A201" t="s">
        <v>1</v>
      </c>
      <c r="B201">
        <v>2019</v>
      </c>
      <c r="C201" t="s">
        <v>147</v>
      </c>
      <c r="D201" t="s">
        <v>184</v>
      </c>
      <c r="E201">
        <v>62</v>
      </c>
      <c r="F201" t="s">
        <v>181</v>
      </c>
      <c r="G201" t="s">
        <v>182</v>
      </c>
      <c r="H201">
        <v>2018</v>
      </c>
      <c r="I201">
        <v>379050</v>
      </c>
      <c r="J201">
        <v>1</v>
      </c>
    </row>
    <row r="202" spans="1:10" hidden="1" x14ac:dyDescent="0.25">
      <c r="A202" t="s">
        <v>1</v>
      </c>
      <c r="B202">
        <v>2019</v>
      </c>
      <c r="C202" t="s">
        <v>147</v>
      </c>
      <c r="D202" t="s">
        <v>184</v>
      </c>
      <c r="E202">
        <v>63</v>
      </c>
      <c r="F202" t="s">
        <v>181</v>
      </c>
      <c r="G202" t="s">
        <v>182</v>
      </c>
      <c r="H202">
        <v>2018</v>
      </c>
      <c r="I202">
        <v>371791</v>
      </c>
      <c r="J202">
        <v>1</v>
      </c>
    </row>
    <row r="203" spans="1:10" hidden="1" x14ac:dyDescent="0.25">
      <c r="A203" t="s">
        <v>1</v>
      </c>
      <c r="B203">
        <v>2019</v>
      </c>
      <c r="C203" t="s">
        <v>147</v>
      </c>
      <c r="D203" t="s">
        <v>184</v>
      </c>
      <c r="E203">
        <v>64</v>
      </c>
      <c r="F203" t="s">
        <v>181</v>
      </c>
      <c r="G203" t="s">
        <v>182</v>
      </c>
      <c r="H203">
        <v>2018</v>
      </c>
      <c r="I203">
        <v>370846</v>
      </c>
      <c r="J203">
        <v>1</v>
      </c>
    </row>
    <row r="204" spans="1:10" hidden="1" x14ac:dyDescent="0.25">
      <c r="A204" t="s">
        <v>1</v>
      </c>
      <c r="B204">
        <v>2019</v>
      </c>
      <c r="C204" t="s">
        <v>147</v>
      </c>
      <c r="D204" t="s">
        <v>184</v>
      </c>
      <c r="E204">
        <v>65</v>
      </c>
      <c r="F204" t="s">
        <v>181</v>
      </c>
      <c r="G204" t="s">
        <v>182</v>
      </c>
      <c r="H204">
        <v>2018</v>
      </c>
      <c r="I204">
        <v>361301</v>
      </c>
      <c r="J204">
        <v>1</v>
      </c>
    </row>
    <row r="205" spans="1:10" hidden="1" x14ac:dyDescent="0.25">
      <c r="A205" t="s">
        <v>1</v>
      </c>
      <c r="B205">
        <v>2019</v>
      </c>
      <c r="C205" t="s">
        <v>147</v>
      </c>
      <c r="D205" t="s">
        <v>184</v>
      </c>
      <c r="E205" t="s">
        <v>161</v>
      </c>
      <c r="F205" t="s">
        <v>181</v>
      </c>
      <c r="G205" t="s">
        <v>182</v>
      </c>
      <c r="H205">
        <v>2018</v>
      </c>
      <c r="I205">
        <v>1806111</v>
      </c>
      <c r="J205">
        <v>1</v>
      </c>
    </row>
    <row r="206" spans="1:10" hidden="1" x14ac:dyDescent="0.25">
      <c r="A206" t="s">
        <v>1</v>
      </c>
      <c r="B206">
        <v>2019</v>
      </c>
      <c r="C206" t="s">
        <v>147</v>
      </c>
      <c r="D206" t="s">
        <v>184</v>
      </c>
      <c r="E206">
        <v>66</v>
      </c>
      <c r="F206" t="s">
        <v>181</v>
      </c>
      <c r="G206" t="s">
        <v>182</v>
      </c>
      <c r="H206">
        <v>2018</v>
      </c>
      <c r="I206">
        <v>365439</v>
      </c>
      <c r="J206">
        <v>1</v>
      </c>
    </row>
    <row r="207" spans="1:10" hidden="1" x14ac:dyDescent="0.25">
      <c r="A207" t="s">
        <v>1</v>
      </c>
      <c r="B207">
        <v>2019</v>
      </c>
      <c r="C207" t="s">
        <v>147</v>
      </c>
      <c r="D207" t="s">
        <v>184</v>
      </c>
      <c r="E207">
        <v>67</v>
      </c>
      <c r="F207" t="s">
        <v>181</v>
      </c>
      <c r="G207" t="s">
        <v>182</v>
      </c>
      <c r="H207">
        <v>2018</v>
      </c>
      <c r="I207">
        <v>356096</v>
      </c>
      <c r="J207">
        <v>1</v>
      </c>
    </row>
    <row r="208" spans="1:10" hidden="1" x14ac:dyDescent="0.25">
      <c r="A208" t="s">
        <v>1</v>
      </c>
      <c r="B208">
        <v>2019</v>
      </c>
      <c r="C208" t="s">
        <v>147</v>
      </c>
      <c r="D208" t="s">
        <v>184</v>
      </c>
      <c r="E208">
        <v>68</v>
      </c>
      <c r="F208" t="s">
        <v>181</v>
      </c>
      <c r="G208" t="s">
        <v>182</v>
      </c>
      <c r="H208">
        <v>2018</v>
      </c>
      <c r="I208">
        <v>366582</v>
      </c>
      <c r="J208">
        <v>1</v>
      </c>
    </row>
    <row r="209" spans="1:10" hidden="1" x14ac:dyDescent="0.25">
      <c r="A209" t="s">
        <v>1</v>
      </c>
      <c r="B209">
        <v>2019</v>
      </c>
      <c r="C209" t="s">
        <v>147</v>
      </c>
      <c r="D209" t="s">
        <v>184</v>
      </c>
      <c r="E209">
        <v>69</v>
      </c>
      <c r="F209" t="s">
        <v>181</v>
      </c>
      <c r="G209" t="s">
        <v>182</v>
      </c>
      <c r="H209">
        <v>2018</v>
      </c>
      <c r="I209">
        <v>356693</v>
      </c>
      <c r="J209">
        <v>1</v>
      </c>
    </row>
    <row r="210" spans="1:10" hidden="1" x14ac:dyDescent="0.25">
      <c r="A210" t="s">
        <v>1</v>
      </c>
      <c r="B210">
        <v>2019</v>
      </c>
      <c r="C210" t="s">
        <v>147</v>
      </c>
      <c r="D210" t="s">
        <v>184</v>
      </c>
      <c r="E210">
        <v>70</v>
      </c>
      <c r="F210" t="s">
        <v>181</v>
      </c>
      <c r="G210" t="s">
        <v>182</v>
      </c>
      <c r="H210">
        <v>2018</v>
      </c>
      <c r="I210">
        <v>354324</v>
      </c>
      <c r="J210">
        <v>1</v>
      </c>
    </row>
    <row r="211" spans="1:10" hidden="1" x14ac:dyDescent="0.25">
      <c r="A211" t="s">
        <v>1</v>
      </c>
      <c r="B211">
        <v>2019</v>
      </c>
      <c r="C211" t="s">
        <v>147</v>
      </c>
      <c r="D211" t="s">
        <v>184</v>
      </c>
      <c r="E211" t="s">
        <v>162</v>
      </c>
      <c r="F211" t="s">
        <v>181</v>
      </c>
      <c r="G211" t="s">
        <v>182</v>
      </c>
      <c r="H211">
        <v>2018</v>
      </c>
      <c r="I211">
        <v>1483881</v>
      </c>
      <c r="J211">
        <v>1</v>
      </c>
    </row>
    <row r="212" spans="1:10" hidden="1" x14ac:dyDescent="0.25">
      <c r="A212" t="s">
        <v>1</v>
      </c>
      <c r="B212">
        <v>2019</v>
      </c>
      <c r="C212" t="s">
        <v>147</v>
      </c>
      <c r="D212" t="s">
        <v>184</v>
      </c>
      <c r="E212">
        <v>71</v>
      </c>
      <c r="F212" t="s">
        <v>181</v>
      </c>
      <c r="G212" t="s">
        <v>182</v>
      </c>
      <c r="H212">
        <v>2018</v>
      </c>
      <c r="I212">
        <v>343241</v>
      </c>
      <c r="J212">
        <v>1</v>
      </c>
    </row>
    <row r="213" spans="1:10" hidden="1" x14ac:dyDescent="0.25">
      <c r="A213" t="s">
        <v>1</v>
      </c>
      <c r="B213">
        <v>2019</v>
      </c>
      <c r="C213" t="s">
        <v>147</v>
      </c>
      <c r="D213" t="s">
        <v>184</v>
      </c>
      <c r="E213">
        <v>72</v>
      </c>
      <c r="F213" t="s">
        <v>181</v>
      </c>
      <c r="G213" t="s">
        <v>182</v>
      </c>
      <c r="H213">
        <v>2018</v>
      </c>
      <c r="I213">
        <v>320586</v>
      </c>
      <c r="J213">
        <v>1</v>
      </c>
    </row>
    <row r="214" spans="1:10" hidden="1" x14ac:dyDescent="0.25">
      <c r="A214" t="s">
        <v>1</v>
      </c>
      <c r="B214">
        <v>2019</v>
      </c>
      <c r="C214" t="s">
        <v>147</v>
      </c>
      <c r="D214" t="s">
        <v>184</v>
      </c>
      <c r="E214">
        <v>73</v>
      </c>
      <c r="F214" t="s">
        <v>181</v>
      </c>
      <c r="G214" t="s">
        <v>182</v>
      </c>
      <c r="H214">
        <v>2018</v>
      </c>
      <c r="I214">
        <v>236900</v>
      </c>
      <c r="J214">
        <v>1</v>
      </c>
    </row>
    <row r="215" spans="1:10" hidden="1" x14ac:dyDescent="0.25">
      <c r="A215" t="s">
        <v>1</v>
      </c>
      <c r="B215">
        <v>2019</v>
      </c>
      <c r="C215" t="s">
        <v>147</v>
      </c>
      <c r="D215" t="s">
        <v>184</v>
      </c>
      <c r="E215">
        <v>74</v>
      </c>
      <c r="F215" t="s">
        <v>181</v>
      </c>
      <c r="G215" t="s">
        <v>182</v>
      </c>
      <c r="H215">
        <v>2018</v>
      </c>
      <c r="I215">
        <v>228830</v>
      </c>
      <c r="J215">
        <v>1</v>
      </c>
    </row>
    <row r="216" spans="1:10" hidden="1" x14ac:dyDescent="0.25">
      <c r="A216" t="s">
        <v>1</v>
      </c>
      <c r="B216">
        <v>2019</v>
      </c>
      <c r="C216" t="s">
        <v>147</v>
      </c>
      <c r="D216" t="s">
        <v>184</v>
      </c>
      <c r="E216">
        <v>75</v>
      </c>
      <c r="F216" t="s">
        <v>181</v>
      </c>
      <c r="G216" t="s">
        <v>182</v>
      </c>
      <c r="H216">
        <v>2018</v>
      </c>
      <c r="I216">
        <v>219772</v>
      </c>
      <c r="J216">
        <v>1</v>
      </c>
    </row>
    <row r="217" spans="1:10" hidden="1" x14ac:dyDescent="0.25">
      <c r="A217" t="s">
        <v>1</v>
      </c>
      <c r="B217">
        <v>2019</v>
      </c>
      <c r="C217" t="s">
        <v>147</v>
      </c>
      <c r="D217" t="s">
        <v>184</v>
      </c>
      <c r="E217" t="s">
        <v>163</v>
      </c>
      <c r="F217" t="s">
        <v>181</v>
      </c>
      <c r="G217" t="s">
        <v>182</v>
      </c>
      <c r="H217">
        <v>2018</v>
      </c>
      <c r="I217">
        <v>946894</v>
      </c>
      <c r="J217">
        <v>1</v>
      </c>
    </row>
    <row r="218" spans="1:10" hidden="1" x14ac:dyDescent="0.25">
      <c r="A218" t="s">
        <v>1</v>
      </c>
      <c r="B218">
        <v>2019</v>
      </c>
      <c r="C218" t="s">
        <v>147</v>
      </c>
      <c r="D218" t="s">
        <v>184</v>
      </c>
      <c r="E218">
        <v>76</v>
      </c>
      <c r="F218" t="s">
        <v>181</v>
      </c>
      <c r="G218" t="s">
        <v>182</v>
      </c>
      <c r="H218">
        <v>2018</v>
      </c>
      <c r="I218">
        <v>199977</v>
      </c>
      <c r="J218">
        <v>1</v>
      </c>
    </row>
    <row r="219" spans="1:10" hidden="1" x14ac:dyDescent="0.25">
      <c r="A219" t="s">
        <v>1</v>
      </c>
      <c r="B219">
        <v>2019</v>
      </c>
      <c r="C219" t="s">
        <v>147</v>
      </c>
      <c r="D219" t="s">
        <v>184</v>
      </c>
      <c r="E219">
        <v>77</v>
      </c>
      <c r="F219" t="s">
        <v>181</v>
      </c>
      <c r="G219" t="s">
        <v>182</v>
      </c>
      <c r="H219">
        <v>2018</v>
      </c>
      <c r="I219">
        <v>173672</v>
      </c>
      <c r="J219">
        <v>1</v>
      </c>
    </row>
    <row r="220" spans="1:10" hidden="1" x14ac:dyDescent="0.25">
      <c r="A220" t="s">
        <v>1</v>
      </c>
      <c r="B220">
        <v>2019</v>
      </c>
      <c r="C220" t="s">
        <v>147</v>
      </c>
      <c r="D220" t="s">
        <v>184</v>
      </c>
      <c r="E220">
        <v>78</v>
      </c>
      <c r="F220" t="s">
        <v>181</v>
      </c>
      <c r="G220" t="s">
        <v>182</v>
      </c>
      <c r="H220">
        <v>2018</v>
      </c>
      <c r="I220">
        <v>175051</v>
      </c>
      <c r="J220">
        <v>1</v>
      </c>
    </row>
    <row r="221" spans="1:10" hidden="1" x14ac:dyDescent="0.25">
      <c r="A221" t="s">
        <v>1</v>
      </c>
      <c r="B221">
        <v>2019</v>
      </c>
      <c r="C221" t="s">
        <v>147</v>
      </c>
      <c r="D221" t="s">
        <v>184</v>
      </c>
      <c r="E221">
        <v>79</v>
      </c>
      <c r="F221" t="s">
        <v>181</v>
      </c>
      <c r="G221" t="s">
        <v>182</v>
      </c>
      <c r="H221">
        <v>2018</v>
      </c>
      <c r="I221">
        <v>178422</v>
      </c>
      <c r="J221">
        <v>1</v>
      </c>
    </row>
    <row r="222" spans="1:10" hidden="1" x14ac:dyDescent="0.25">
      <c r="A222" t="s">
        <v>1</v>
      </c>
      <c r="B222">
        <v>2019</v>
      </c>
      <c r="C222" t="s">
        <v>147</v>
      </c>
      <c r="D222" t="s">
        <v>184</v>
      </c>
      <c r="E222">
        <v>80</v>
      </c>
      <c r="F222" t="s">
        <v>181</v>
      </c>
      <c r="G222" t="s">
        <v>182</v>
      </c>
      <c r="H222">
        <v>2018</v>
      </c>
      <c r="I222">
        <v>168374</v>
      </c>
      <c r="J222">
        <v>1</v>
      </c>
    </row>
    <row r="223" spans="1:10" hidden="1" x14ac:dyDescent="0.25">
      <c r="A223" t="s">
        <v>1</v>
      </c>
      <c r="B223">
        <v>2019</v>
      </c>
      <c r="C223" t="s">
        <v>147</v>
      </c>
      <c r="D223" t="s">
        <v>184</v>
      </c>
      <c r="E223" t="s">
        <v>164</v>
      </c>
      <c r="F223" t="s">
        <v>181</v>
      </c>
      <c r="G223" t="s">
        <v>182</v>
      </c>
      <c r="H223">
        <v>2018</v>
      </c>
      <c r="I223">
        <v>742520</v>
      </c>
      <c r="J223">
        <v>1</v>
      </c>
    </row>
    <row r="224" spans="1:10" hidden="1" x14ac:dyDescent="0.25">
      <c r="A224" t="s">
        <v>1</v>
      </c>
      <c r="B224">
        <v>2019</v>
      </c>
      <c r="C224" t="s">
        <v>147</v>
      </c>
      <c r="D224" t="s">
        <v>184</v>
      </c>
      <c r="E224">
        <v>81</v>
      </c>
      <c r="F224" t="s">
        <v>181</v>
      </c>
      <c r="G224" t="s">
        <v>182</v>
      </c>
      <c r="H224">
        <v>2018</v>
      </c>
      <c r="I224">
        <v>157797</v>
      </c>
      <c r="J224">
        <v>1</v>
      </c>
    </row>
    <row r="225" spans="1:10" hidden="1" x14ac:dyDescent="0.25">
      <c r="A225" t="s">
        <v>1</v>
      </c>
      <c r="B225">
        <v>2019</v>
      </c>
      <c r="C225" t="s">
        <v>147</v>
      </c>
      <c r="D225" t="s">
        <v>184</v>
      </c>
      <c r="E225">
        <v>82</v>
      </c>
      <c r="F225" t="s">
        <v>181</v>
      </c>
      <c r="G225" t="s">
        <v>182</v>
      </c>
      <c r="H225">
        <v>2018</v>
      </c>
      <c r="I225">
        <v>150275</v>
      </c>
      <c r="J225">
        <v>1</v>
      </c>
    </row>
    <row r="226" spans="1:10" hidden="1" x14ac:dyDescent="0.25">
      <c r="A226" t="s">
        <v>1</v>
      </c>
      <c r="B226">
        <v>2019</v>
      </c>
      <c r="C226" t="s">
        <v>147</v>
      </c>
      <c r="D226" t="s">
        <v>184</v>
      </c>
      <c r="E226">
        <v>83</v>
      </c>
      <c r="F226" t="s">
        <v>181</v>
      </c>
      <c r="G226" t="s">
        <v>182</v>
      </c>
      <c r="H226">
        <v>2018</v>
      </c>
      <c r="I226">
        <v>136476</v>
      </c>
      <c r="J226">
        <v>1</v>
      </c>
    </row>
    <row r="227" spans="1:10" hidden="1" x14ac:dyDescent="0.25">
      <c r="A227" t="s">
        <v>1</v>
      </c>
      <c r="B227">
        <v>2019</v>
      </c>
      <c r="C227" t="s">
        <v>147</v>
      </c>
      <c r="D227" t="s">
        <v>184</v>
      </c>
      <c r="E227">
        <v>84</v>
      </c>
      <c r="F227" t="s">
        <v>181</v>
      </c>
      <c r="G227" t="s">
        <v>182</v>
      </c>
      <c r="H227">
        <v>2018</v>
      </c>
      <c r="I227">
        <v>129598</v>
      </c>
      <c r="J227">
        <v>1</v>
      </c>
    </row>
    <row r="228" spans="1:10" hidden="1" x14ac:dyDescent="0.25">
      <c r="A228" t="s">
        <v>1</v>
      </c>
      <c r="B228">
        <v>2019</v>
      </c>
      <c r="C228" t="s">
        <v>147</v>
      </c>
      <c r="D228" t="s">
        <v>184</v>
      </c>
      <c r="E228">
        <v>85</v>
      </c>
      <c r="F228" t="s">
        <v>181</v>
      </c>
      <c r="G228" t="s">
        <v>182</v>
      </c>
      <c r="H228">
        <v>2018</v>
      </c>
      <c r="I228">
        <v>114789</v>
      </c>
      <c r="J228">
        <v>1</v>
      </c>
    </row>
    <row r="229" spans="1:10" hidden="1" x14ac:dyDescent="0.25">
      <c r="A229" t="s">
        <v>1</v>
      </c>
      <c r="B229">
        <v>2019</v>
      </c>
      <c r="C229" t="s">
        <v>147</v>
      </c>
      <c r="D229" t="s">
        <v>184</v>
      </c>
      <c r="E229" t="s">
        <v>165</v>
      </c>
      <c r="F229" t="s">
        <v>181</v>
      </c>
      <c r="G229" t="s">
        <v>182</v>
      </c>
      <c r="H229">
        <v>2018</v>
      </c>
      <c r="I229">
        <v>462888</v>
      </c>
      <c r="J229">
        <v>1</v>
      </c>
    </row>
    <row r="230" spans="1:10" hidden="1" x14ac:dyDescent="0.25">
      <c r="A230" t="s">
        <v>1</v>
      </c>
      <c r="B230">
        <v>2019</v>
      </c>
      <c r="C230" t="s">
        <v>147</v>
      </c>
      <c r="D230" t="s">
        <v>184</v>
      </c>
      <c r="E230">
        <v>86</v>
      </c>
      <c r="F230" t="s">
        <v>181</v>
      </c>
      <c r="G230" t="s">
        <v>182</v>
      </c>
      <c r="H230">
        <v>2018</v>
      </c>
      <c r="I230">
        <v>106796</v>
      </c>
      <c r="J230">
        <v>1</v>
      </c>
    </row>
    <row r="231" spans="1:10" hidden="1" x14ac:dyDescent="0.25">
      <c r="A231" t="s">
        <v>1</v>
      </c>
      <c r="B231">
        <v>2019</v>
      </c>
      <c r="C231" t="s">
        <v>147</v>
      </c>
      <c r="D231" t="s">
        <v>184</v>
      </c>
      <c r="E231">
        <v>87</v>
      </c>
      <c r="F231" t="s">
        <v>181</v>
      </c>
      <c r="G231" t="s">
        <v>182</v>
      </c>
      <c r="H231">
        <v>2018</v>
      </c>
      <c r="I231">
        <v>93660</v>
      </c>
      <c r="J231">
        <v>1</v>
      </c>
    </row>
    <row r="232" spans="1:10" hidden="1" x14ac:dyDescent="0.25">
      <c r="A232" t="s">
        <v>1</v>
      </c>
      <c r="B232">
        <v>2019</v>
      </c>
      <c r="C232" t="s">
        <v>147</v>
      </c>
      <c r="D232" t="s">
        <v>184</v>
      </c>
      <c r="E232">
        <v>88</v>
      </c>
      <c r="F232" t="s">
        <v>181</v>
      </c>
      <c r="G232" t="s">
        <v>182</v>
      </c>
      <c r="H232">
        <v>2018</v>
      </c>
      <c r="I232">
        <v>81969</v>
      </c>
      <c r="J232">
        <v>1</v>
      </c>
    </row>
    <row r="233" spans="1:10" hidden="1" x14ac:dyDescent="0.25">
      <c r="A233" t="s">
        <v>1</v>
      </c>
      <c r="B233">
        <v>2019</v>
      </c>
      <c r="C233" t="s">
        <v>147</v>
      </c>
      <c r="D233" t="s">
        <v>184</v>
      </c>
      <c r="E233">
        <v>89</v>
      </c>
      <c r="F233" t="s">
        <v>181</v>
      </c>
      <c r="G233" t="s">
        <v>182</v>
      </c>
      <c r="H233">
        <v>2018</v>
      </c>
      <c r="I233">
        <v>65674</v>
      </c>
      <c r="J233">
        <v>1</v>
      </c>
    </row>
    <row r="234" spans="1:10" hidden="1" x14ac:dyDescent="0.25">
      <c r="A234" t="s">
        <v>1</v>
      </c>
      <c r="B234">
        <v>2019</v>
      </c>
      <c r="C234" t="s">
        <v>147</v>
      </c>
      <c r="D234" t="s">
        <v>184</v>
      </c>
      <c r="E234">
        <v>90</v>
      </c>
      <c r="F234" t="s">
        <v>181</v>
      </c>
      <c r="G234" t="s">
        <v>182</v>
      </c>
      <c r="H234">
        <v>2018</v>
      </c>
      <c r="I234">
        <v>54447</v>
      </c>
      <c r="J234">
        <v>1</v>
      </c>
    </row>
    <row r="235" spans="1:10" hidden="1" x14ac:dyDescent="0.25">
      <c r="A235" t="s">
        <v>1</v>
      </c>
      <c r="B235">
        <v>2019</v>
      </c>
      <c r="C235" t="s">
        <v>147</v>
      </c>
      <c r="D235" t="s">
        <v>184</v>
      </c>
      <c r="E235" t="s">
        <v>166</v>
      </c>
      <c r="F235" t="s">
        <v>181</v>
      </c>
      <c r="G235" t="s">
        <v>182</v>
      </c>
      <c r="H235">
        <v>2018</v>
      </c>
      <c r="I235">
        <v>179540</v>
      </c>
      <c r="J235">
        <v>1</v>
      </c>
    </row>
    <row r="236" spans="1:10" hidden="1" x14ac:dyDescent="0.25">
      <c r="A236" t="s">
        <v>1</v>
      </c>
      <c r="B236">
        <v>2019</v>
      </c>
      <c r="C236" t="s">
        <v>147</v>
      </c>
      <c r="D236" t="s">
        <v>184</v>
      </c>
      <c r="E236">
        <v>91</v>
      </c>
      <c r="F236" t="s">
        <v>181</v>
      </c>
      <c r="G236" t="s">
        <v>182</v>
      </c>
      <c r="H236">
        <v>2018</v>
      </c>
      <c r="I236">
        <v>44125</v>
      </c>
      <c r="J236">
        <v>1</v>
      </c>
    </row>
    <row r="237" spans="1:10" hidden="1" x14ac:dyDescent="0.25">
      <c r="A237" t="s">
        <v>1</v>
      </c>
      <c r="B237">
        <v>2019</v>
      </c>
      <c r="C237" t="s">
        <v>147</v>
      </c>
      <c r="D237" t="s">
        <v>184</v>
      </c>
      <c r="E237">
        <v>92</v>
      </c>
      <c r="F237" t="s">
        <v>181</v>
      </c>
      <c r="G237" t="s">
        <v>182</v>
      </c>
      <c r="H237">
        <v>2018</v>
      </c>
      <c r="I237">
        <v>33992</v>
      </c>
      <c r="J237">
        <v>1</v>
      </c>
    </row>
    <row r="238" spans="1:10" hidden="1" x14ac:dyDescent="0.25">
      <c r="A238" t="s">
        <v>1</v>
      </c>
      <c r="B238">
        <v>2019</v>
      </c>
      <c r="C238" t="s">
        <v>147</v>
      </c>
      <c r="D238" t="s">
        <v>184</v>
      </c>
      <c r="E238">
        <v>93</v>
      </c>
      <c r="F238" t="s">
        <v>181</v>
      </c>
      <c r="G238" t="s">
        <v>182</v>
      </c>
      <c r="H238">
        <v>2018</v>
      </c>
      <c r="I238">
        <v>26815</v>
      </c>
      <c r="J238">
        <v>1</v>
      </c>
    </row>
    <row r="239" spans="1:10" hidden="1" x14ac:dyDescent="0.25">
      <c r="A239" t="s">
        <v>1</v>
      </c>
      <c r="B239">
        <v>2019</v>
      </c>
      <c r="C239" t="s">
        <v>147</v>
      </c>
      <c r="D239" t="s">
        <v>184</v>
      </c>
      <c r="E239">
        <v>94</v>
      </c>
      <c r="F239" t="s">
        <v>181</v>
      </c>
      <c r="G239" t="s">
        <v>182</v>
      </c>
      <c r="H239">
        <v>2018</v>
      </c>
      <c r="I239">
        <v>20161</v>
      </c>
      <c r="J239">
        <v>1</v>
      </c>
    </row>
    <row r="240" spans="1:10" hidden="1" x14ac:dyDescent="0.25">
      <c r="A240" t="s">
        <v>1</v>
      </c>
      <c r="B240">
        <v>2019</v>
      </c>
      <c r="C240" t="s">
        <v>147</v>
      </c>
      <c r="D240" t="s">
        <v>184</v>
      </c>
      <c r="E240">
        <v>95</v>
      </c>
      <c r="F240" t="s">
        <v>181</v>
      </c>
      <c r="G240" t="s">
        <v>182</v>
      </c>
      <c r="H240">
        <v>2018</v>
      </c>
      <c r="I240">
        <v>14224</v>
      </c>
      <c r="J240">
        <v>1</v>
      </c>
    </row>
    <row r="241" spans="1:10" hidden="1" x14ac:dyDescent="0.25">
      <c r="A241" t="s">
        <v>1</v>
      </c>
      <c r="B241">
        <v>2019</v>
      </c>
      <c r="C241" t="s">
        <v>147</v>
      </c>
      <c r="D241" t="s">
        <v>184</v>
      </c>
      <c r="E241" t="s">
        <v>168</v>
      </c>
      <c r="F241" t="s">
        <v>181</v>
      </c>
      <c r="G241" t="s">
        <v>182</v>
      </c>
      <c r="H241">
        <v>2018</v>
      </c>
      <c r="I241">
        <v>40900</v>
      </c>
      <c r="J241">
        <v>1</v>
      </c>
    </row>
    <row r="242" spans="1:10" hidden="1" x14ac:dyDescent="0.25">
      <c r="A242" t="s">
        <v>1</v>
      </c>
      <c r="B242">
        <v>2019</v>
      </c>
      <c r="C242" t="s">
        <v>147</v>
      </c>
      <c r="D242" t="s">
        <v>184</v>
      </c>
      <c r="E242">
        <v>96</v>
      </c>
      <c r="F242" t="s">
        <v>181</v>
      </c>
      <c r="G242" t="s">
        <v>182</v>
      </c>
      <c r="H242">
        <v>2018</v>
      </c>
      <c r="I242">
        <v>9943</v>
      </c>
      <c r="J242">
        <v>1</v>
      </c>
    </row>
    <row r="243" spans="1:10" hidden="1" x14ac:dyDescent="0.25">
      <c r="A243" t="s">
        <v>1</v>
      </c>
      <c r="B243">
        <v>2019</v>
      </c>
      <c r="C243" t="s">
        <v>147</v>
      </c>
      <c r="D243" t="s">
        <v>184</v>
      </c>
      <c r="E243">
        <v>97</v>
      </c>
      <c r="F243" t="s">
        <v>181</v>
      </c>
      <c r="G243" t="s">
        <v>182</v>
      </c>
      <c r="H243">
        <v>2018</v>
      </c>
      <c r="I243">
        <v>7100</v>
      </c>
      <c r="J243">
        <v>1</v>
      </c>
    </row>
    <row r="244" spans="1:10" hidden="1" x14ac:dyDescent="0.25">
      <c r="A244" t="s">
        <v>1</v>
      </c>
      <c r="B244">
        <v>2019</v>
      </c>
      <c r="C244" t="s">
        <v>147</v>
      </c>
      <c r="D244" t="s">
        <v>184</v>
      </c>
      <c r="E244">
        <v>98</v>
      </c>
      <c r="F244" t="s">
        <v>181</v>
      </c>
      <c r="G244" t="s">
        <v>182</v>
      </c>
      <c r="H244">
        <v>2018</v>
      </c>
      <c r="I244">
        <v>4845</v>
      </c>
      <c r="J244">
        <v>1</v>
      </c>
    </row>
    <row r="245" spans="1:10" hidden="1" x14ac:dyDescent="0.25">
      <c r="A245" t="s">
        <v>1</v>
      </c>
      <c r="B245">
        <v>2019</v>
      </c>
      <c r="C245" t="s">
        <v>147</v>
      </c>
      <c r="D245" t="s">
        <v>184</v>
      </c>
      <c r="E245" t="s">
        <v>183</v>
      </c>
      <c r="F245" t="s">
        <v>181</v>
      </c>
      <c r="G245" t="s">
        <v>182</v>
      </c>
      <c r="H245">
        <v>2018</v>
      </c>
      <c r="I245">
        <v>4788</v>
      </c>
      <c r="J245">
        <v>1</v>
      </c>
    </row>
    <row r="246" spans="1:10" hidden="1" x14ac:dyDescent="0.25">
      <c r="A246" t="s">
        <v>1</v>
      </c>
      <c r="B246">
        <v>2019</v>
      </c>
      <c r="C246" t="s">
        <v>147</v>
      </c>
      <c r="D246" t="s">
        <v>185</v>
      </c>
      <c r="E246" t="s">
        <v>147</v>
      </c>
      <c r="F246" t="s">
        <v>181</v>
      </c>
      <c r="G246" t="s">
        <v>182</v>
      </c>
      <c r="H246">
        <v>2018</v>
      </c>
      <c r="I246">
        <v>33450613</v>
      </c>
      <c r="J246">
        <v>1</v>
      </c>
    </row>
    <row r="247" spans="1:10" hidden="1" x14ac:dyDescent="0.25">
      <c r="A247" t="s">
        <v>1</v>
      </c>
      <c r="B247">
        <v>2019</v>
      </c>
      <c r="C247" t="s">
        <v>147</v>
      </c>
      <c r="D247" t="s">
        <v>185</v>
      </c>
      <c r="E247">
        <v>0</v>
      </c>
      <c r="F247" t="s">
        <v>181</v>
      </c>
      <c r="G247" t="s">
        <v>182</v>
      </c>
      <c r="H247">
        <v>2018</v>
      </c>
      <c r="I247">
        <v>330880</v>
      </c>
      <c r="J247">
        <v>1</v>
      </c>
    </row>
    <row r="248" spans="1:10" hidden="1" x14ac:dyDescent="0.25">
      <c r="A248" t="s">
        <v>1</v>
      </c>
      <c r="B248">
        <v>2019</v>
      </c>
      <c r="C248" t="s">
        <v>147</v>
      </c>
      <c r="D248" t="s">
        <v>185</v>
      </c>
      <c r="E248" t="s">
        <v>148</v>
      </c>
      <c r="F248" t="s">
        <v>181</v>
      </c>
      <c r="G248" t="s">
        <v>182</v>
      </c>
      <c r="H248">
        <v>2018</v>
      </c>
      <c r="I248">
        <v>1740109</v>
      </c>
      <c r="J248">
        <v>1</v>
      </c>
    </row>
    <row r="249" spans="1:10" hidden="1" x14ac:dyDescent="0.25">
      <c r="A249" t="s">
        <v>1</v>
      </c>
      <c r="B249">
        <v>2019</v>
      </c>
      <c r="C249" t="s">
        <v>147</v>
      </c>
      <c r="D249" t="s">
        <v>185</v>
      </c>
      <c r="E249">
        <v>1</v>
      </c>
      <c r="F249" t="s">
        <v>181</v>
      </c>
      <c r="G249" t="s">
        <v>182</v>
      </c>
      <c r="H249">
        <v>2018</v>
      </c>
      <c r="I249">
        <v>338073</v>
      </c>
      <c r="J249">
        <v>1</v>
      </c>
    </row>
    <row r="250" spans="1:10" hidden="1" x14ac:dyDescent="0.25">
      <c r="A250" t="s">
        <v>1</v>
      </c>
      <c r="B250">
        <v>2019</v>
      </c>
      <c r="C250" t="s">
        <v>147</v>
      </c>
      <c r="D250" t="s">
        <v>185</v>
      </c>
      <c r="E250" s="21">
        <v>43922</v>
      </c>
      <c r="F250" t="s">
        <v>181</v>
      </c>
      <c r="G250" t="s">
        <v>182</v>
      </c>
      <c r="H250">
        <v>2018</v>
      </c>
      <c r="I250">
        <v>1409229</v>
      </c>
      <c r="J250">
        <v>1</v>
      </c>
    </row>
    <row r="251" spans="1:10" hidden="1" x14ac:dyDescent="0.25">
      <c r="A251" t="s">
        <v>1</v>
      </c>
      <c r="B251">
        <v>2019</v>
      </c>
      <c r="C251" t="s">
        <v>147</v>
      </c>
      <c r="D251" t="s">
        <v>185</v>
      </c>
      <c r="E251">
        <v>2</v>
      </c>
      <c r="F251" t="s">
        <v>181</v>
      </c>
      <c r="G251" t="s">
        <v>182</v>
      </c>
      <c r="H251">
        <v>2018</v>
      </c>
      <c r="I251">
        <v>346072</v>
      </c>
      <c r="J251">
        <v>1</v>
      </c>
    </row>
    <row r="252" spans="1:10" hidden="1" x14ac:dyDescent="0.25">
      <c r="A252" t="s">
        <v>1</v>
      </c>
      <c r="B252">
        <v>2019</v>
      </c>
      <c r="C252" t="s">
        <v>147</v>
      </c>
      <c r="D252" t="s">
        <v>185</v>
      </c>
      <c r="E252">
        <v>3</v>
      </c>
      <c r="F252" t="s">
        <v>181</v>
      </c>
      <c r="G252" t="s">
        <v>182</v>
      </c>
      <c r="H252">
        <v>2018</v>
      </c>
      <c r="I252">
        <v>355458</v>
      </c>
      <c r="J252">
        <v>1</v>
      </c>
    </row>
    <row r="253" spans="1:10" hidden="1" x14ac:dyDescent="0.25">
      <c r="A253" t="s">
        <v>1</v>
      </c>
      <c r="B253">
        <v>2019</v>
      </c>
      <c r="C253" t="s">
        <v>147</v>
      </c>
      <c r="D253" t="s">
        <v>185</v>
      </c>
      <c r="E253">
        <v>4</v>
      </c>
      <c r="F253" t="s">
        <v>181</v>
      </c>
      <c r="G253" t="s">
        <v>182</v>
      </c>
      <c r="H253">
        <v>2018</v>
      </c>
      <c r="I253">
        <v>369626</v>
      </c>
      <c r="J253">
        <v>1</v>
      </c>
    </row>
    <row r="254" spans="1:10" hidden="1" x14ac:dyDescent="0.25">
      <c r="A254" t="s">
        <v>1</v>
      </c>
      <c r="B254">
        <v>2019</v>
      </c>
      <c r="C254" t="s">
        <v>147</v>
      </c>
      <c r="D254" t="s">
        <v>185</v>
      </c>
      <c r="E254">
        <v>5</v>
      </c>
      <c r="F254" t="s">
        <v>181</v>
      </c>
      <c r="G254" t="s">
        <v>182</v>
      </c>
      <c r="H254">
        <v>2018</v>
      </c>
      <c r="I254">
        <v>372543</v>
      </c>
      <c r="J254">
        <v>1</v>
      </c>
    </row>
    <row r="255" spans="1:10" hidden="1" x14ac:dyDescent="0.25">
      <c r="A255" t="s">
        <v>1</v>
      </c>
      <c r="B255">
        <v>2019</v>
      </c>
      <c r="C255" t="s">
        <v>147</v>
      </c>
      <c r="D255" t="s">
        <v>185</v>
      </c>
      <c r="E255" s="21">
        <v>44079</v>
      </c>
      <c r="F255" t="s">
        <v>181</v>
      </c>
      <c r="G255" t="s">
        <v>182</v>
      </c>
      <c r="H255">
        <v>2018</v>
      </c>
      <c r="I255">
        <v>1921331</v>
      </c>
      <c r="J255">
        <v>1</v>
      </c>
    </row>
    <row r="256" spans="1:10" hidden="1" x14ac:dyDescent="0.25">
      <c r="A256" t="s">
        <v>1</v>
      </c>
      <c r="B256">
        <v>2019</v>
      </c>
      <c r="C256" t="s">
        <v>147</v>
      </c>
      <c r="D256" t="s">
        <v>185</v>
      </c>
      <c r="E256">
        <v>6</v>
      </c>
      <c r="F256" t="s">
        <v>181</v>
      </c>
      <c r="G256" t="s">
        <v>182</v>
      </c>
      <c r="H256">
        <v>2018</v>
      </c>
      <c r="I256">
        <v>378966</v>
      </c>
      <c r="J256">
        <v>1</v>
      </c>
    </row>
    <row r="257" spans="1:10" hidden="1" x14ac:dyDescent="0.25">
      <c r="A257" t="s">
        <v>1</v>
      </c>
      <c r="B257">
        <v>2019</v>
      </c>
      <c r="C257" t="s">
        <v>147</v>
      </c>
      <c r="D257" t="s">
        <v>185</v>
      </c>
      <c r="E257">
        <v>7</v>
      </c>
      <c r="F257" t="s">
        <v>181</v>
      </c>
      <c r="G257" t="s">
        <v>182</v>
      </c>
      <c r="H257">
        <v>2018</v>
      </c>
      <c r="I257">
        <v>385142</v>
      </c>
      <c r="J257">
        <v>1</v>
      </c>
    </row>
    <row r="258" spans="1:10" hidden="1" x14ac:dyDescent="0.25">
      <c r="A258" t="s">
        <v>1</v>
      </c>
      <c r="B258">
        <v>2019</v>
      </c>
      <c r="C258" t="s">
        <v>147</v>
      </c>
      <c r="D258" t="s">
        <v>185</v>
      </c>
      <c r="E258">
        <v>8</v>
      </c>
      <c r="F258" t="s">
        <v>181</v>
      </c>
      <c r="G258" t="s">
        <v>182</v>
      </c>
      <c r="H258">
        <v>2018</v>
      </c>
      <c r="I258">
        <v>394486</v>
      </c>
      <c r="J258">
        <v>1</v>
      </c>
    </row>
    <row r="259" spans="1:10" hidden="1" x14ac:dyDescent="0.25">
      <c r="A259" t="s">
        <v>1</v>
      </c>
      <c r="B259">
        <v>2019</v>
      </c>
      <c r="C259" t="s">
        <v>147</v>
      </c>
      <c r="D259" t="s">
        <v>185</v>
      </c>
      <c r="E259">
        <v>9</v>
      </c>
      <c r="F259" t="s">
        <v>181</v>
      </c>
      <c r="G259" t="s">
        <v>182</v>
      </c>
      <c r="H259">
        <v>2018</v>
      </c>
      <c r="I259">
        <v>390194</v>
      </c>
      <c r="J259">
        <v>1</v>
      </c>
    </row>
    <row r="260" spans="1:10" hidden="1" x14ac:dyDescent="0.25">
      <c r="A260" t="s">
        <v>1</v>
      </c>
      <c r="B260">
        <v>2019</v>
      </c>
      <c r="C260" t="s">
        <v>147</v>
      </c>
      <c r="D260" t="s">
        <v>185</v>
      </c>
      <c r="E260">
        <v>10</v>
      </c>
      <c r="F260" t="s">
        <v>181</v>
      </c>
      <c r="G260" t="s">
        <v>182</v>
      </c>
      <c r="H260">
        <v>2018</v>
      </c>
      <c r="I260">
        <v>392537</v>
      </c>
      <c r="J260">
        <v>1</v>
      </c>
    </row>
    <row r="261" spans="1:10" hidden="1" x14ac:dyDescent="0.25">
      <c r="A261" t="s">
        <v>1</v>
      </c>
      <c r="B261">
        <v>2019</v>
      </c>
      <c r="C261" t="s">
        <v>147</v>
      </c>
      <c r="D261" t="s">
        <v>185</v>
      </c>
      <c r="E261" s="22">
        <v>41913</v>
      </c>
      <c r="F261" t="s">
        <v>181</v>
      </c>
      <c r="G261" t="s">
        <v>182</v>
      </c>
      <c r="H261">
        <v>2018</v>
      </c>
      <c r="I261">
        <v>1950724</v>
      </c>
      <c r="J261">
        <v>1</v>
      </c>
    </row>
    <row r="262" spans="1:10" hidden="1" x14ac:dyDescent="0.25">
      <c r="A262" t="s">
        <v>1</v>
      </c>
      <c r="B262">
        <v>2019</v>
      </c>
      <c r="C262" t="s">
        <v>147</v>
      </c>
      <c r="D262" t="s">
        <v>185</v>
      </c>
      <c r="E262">
        <v>11</v>
      </c>
      <c r="F262" t="s">
        <v>181</v>
      </c>
      <c r="G262" t="s">
        <v>182</v>
      </c>
      <c r="H262">
        <v>2018</v>
      </c>
      <c r="I262">
        <v>389521</v>
      </c>
      <c r="J262">
        <v>1</v>
      </c>
    </row>
    <row r="263" spans="1:10" hidden="1" x14ac:dyDescent="0.25">
      <c r="A263" t="s">
        <v>1</v>
      </c>
      <c r="B263">
        <v>2019</v>
      </c>
      <c r="C263" t="s">
        <v>147</v>
      </c>
      <c r="D263" t="s">
        <v>185</v>
      </c>
      <c r="E263">
        <v>12</v>
      </c>
      <c r="F263" t="s">
        <v>181</v>
      </c>
      <c r="G263" t="s">
        <v>182</v>
      </c>
      <c r="H263">
        <v>2018</v>
      </c>
      <c r="I263">
        <v>396677</v>
      </c>
      <c r="J263">
        <v>1</v>
      </c>
    </row>
    <row r="264" spans="1:10" hidden="1" x14ac:dyDescent="0.25">
      <c r="A264" t="s">
        <v>1</v>
      </c>
      <c r="B264">
        <v>2019</v>
      </c>
      <c r="C264" t="s">
        <v>147</v>
      </c>
      <c r="D264" t="s">
        <v>185</v>
      </c>
      <c r="E264">
        <v>13</v>
      </c>
      <c r="F264" t="s">
        <v>181</v>
      </c>
      <c r="G264" t="s">
        <v>182</v>
      </c>
      <c r="H264">
        <v>2018</v>
      </c>
      <c r="I264">
        <v>386621</v>
      </c>
      <c r="J264">
        <v>1</v>
      </c>
    </row>
    <row r="265" spans="1:10" hidden="1" x14ac:dyDescent="0.25">
      <c r="A265" t="s">
        <v>1</v>
      </c>
      <c r="B265">
        <v>2019</v>
      </c>
      <c r="C265" t="s">
        <v>147</v>
      </c>
      <c r="D265" t="s">
        <v>185</v>
      </c>
      <c r="E265">
        <v>14</v>
      </c>
      <c r="F265" t="s">
        <v>181</v>
      </c>
      <c r="G265" t="s">
        <v>182</v>
      </c>
      <c r="H265">
        <v>2018</v>
      </c>
      <c r="I265">
        <v>385368</v>
      </c>
      <c r="J265">
        <v>1</v>
      </c>
    </row>
    <row r="266" spans="1:10" hidden="1" x14ac:dyDescent="0.25">
      <c r="A266" t="s">
        <v>1</v>
      </c>
      <c r="B266">
        <v>2019</v>
      </c>
      <c r="C266" t="s">
        <v>147</v>
      </c>
      <c r="D266" t="s">
        <v>185</v>
      </c>
      <c r="E266">
        <v>15</v>
      </c>
      <c r="F266" t="s">
        <v>181</v>
      </c>
      <c r="G266" t="s">
        <v>182</v>
      </c>
      <c r="H266">
        <v>2018</v>
      </c>
      <c r="I266">
        <v>384188</v>
      </c>
      <c r="J266">
        <v>1</v>
      </c>
    </row>
    <row r="267" spans="1:10" hidden="1" x14ac:dyDescent="0.25">
      <c r="A267" t="s">
        <v>1</v>
      </c>
      <c r="B267">
        <v>2019</v>
      </c>
      <c r="C267" t="s">
        <v>147</v>
      </c>
      <c r="D267" t="s">
        <v>185</v>
      </c>
      <c r="E267" t="s">
        <v>151</v>
      </c>
      <c r="F267" t="s">
        <v>181</v>
      </c>
      <c r="G267" t="s">
        <v>182</v>
      </c>
      <c r="H267">
        <v>2018</v>
      </c>
      <c r="I267">
        <v>1931750</v>
      </c>
      <c r="J267">
        <v>1</v>
      </c>
    </row>
    <row r="268" spans="1:10" hidden="1" x14ac:dyDescent="0.25">
      <c r="A268" t="s">
        <v>1</v>
      </c>
      <c r="B268">
        <v>2019</v>
      </c>
      <c r="C268" t="s">
        <v>147</v>
      </c>
      <c r="D268" t="s">
        <v>185</v>
      </c>
      <c r="E268">
        <v>16</v>
      </c>
      <c r="F268" t="s">
        <v>181</v>
      </c>
      <c r="G268" t="s">
        <v>182</v>
      </c>
      <c r="H268">
        <v>2018</v>
      </c>
      <c r="I268">
        <v>385162</v>
      </c>
      <c r="J268">
        <v>1</v>
      </c>
    </row>
    <row r="269" spans="1:10" hidden="1" x14ac:dyDescent="0.25">
      <c r="A269" t="s">
        <v>1</v>
      </c>
      <c r="B269">
        <v>2019</v>
      </c>
      <c r="C269" t="s">
        <v>147</v>
      </c>
      <c r="D269" t="s">
        <v>185</v>
      </c>
      <c r="E269">
        <v>17</v>
      </c>
      <c r="F269" t="s">
        <v>181</v>
      </c>
      <c r="G269" t="s">
        <v>182</v>
      </c>
      <c r="H269">
        <v>2018</v>
      </c>
      <c r="I269">
        <v>391448</v>
      </c>
      <c r="J269">
        <v>1</v>
      </c>
    </row>
    <row r="270" spans="1:10" hidden="1" x14ac:dyDescent="0.25">
      <c r="A270" t="s">
        <v>1</v>
      </c>
      <c r="B270">
        <v>2019</v>
      </c>
      <c r="C270" t="s">
        <v>147</v>
      </c>
      <c r="D270" t="s">
        <v>185</v>
      </c>
      <c r="E270">
        <v>18</v>
      </c>
      <c r="F270" t="s">
        <v>181</v>
      </c>
      <c r="G270" t="s">
        <v>182</v>
      </c>
      <c r="H270">
        <v>2018</v>
      </c>
      <c r="I270">
        <v>395666</v>
      </c>
      <c r="J270">
        <v>1</v>
      </c>
    </row>
    <row r="271" spans="1:10" hidden="1" x14ac:dyDescent="0.25">
      <c r="A271" t="s">
        <v>1</v>
      </c>
      <c r="B271">
        <v>2019</v>
      </c>
      <c r="C271" t="s">
        <v>147</v>
      </c>
      <c r="D271" t="s">
        <v>185</v>
      </c>
      <c r="E271">
        <v>19</v>
      </c>
      <c r="F271" t="s">
        <v>181</v>
      </c>
      <c r="G271" t="s">
        <v>182</v>
      </c>
      <c r="H271">
        <v>2018</v>
      </c>
      <c r="I271">
        <v>375286</v>
      </c>
      <c r="J271">
        <v>1</v>
      </c>
    </row>
    <row r="272" spans="1:10" hidden="1" x14ac:dyDescent="0.25">
      <c r="A272" t="s">
        <v>1</v>
      </c>
      <c r="B272">
        <v>2019</v>
      </c>
      <c r="C272" t="s">
        <v>147</v>
      </c>
      <c r="D272" t="s">
        <v>185</v>
      </c>
      <c r="E272">
        <v>20</v>
      </c>
      <c r="F272" t="s">
        <v>181</v>
      </c>
      <c r="G272" t="s">
        <v>182</v>
      </c>
      <c r="H272">
        <v>2018</v>
      </c>
      <c r="I272">
        <v>370927</v>
      </c>
      <c r="J272">
        <v>1</v>
      </c>
    </row>
    <row r="273" spans="1:10" hidden="1" x14ac:dyDescent="0.25">
      <c r="A273" t="s">
        <v>1</v>
      </c>
      <c r="B273">
        <v>2019</v>
      </c>
      <c r="C273" t="s">
        <v>147</v>
      </c>
      <c r="D273" t="s">
        <v>185</v>
      </c>
      <c r="E273" t="s">
        <v>152</v>
      </c>
      <c r="F273" t="s">
        <v>181</v>
      </c>
      <c r="G273" t="s">
        <v>182</v>
      </c>
      <c r="H273">
        <v>2018</v>
      </c>
      <c r="I273">
        <v>1793091</v>
      </c>
      <c r="J273">
        <v>1</v>
      </c>
    </row>
    <row r="274" spans="1:10" hidden="1" x14ac:dyDescent="0.25">
      <c r="A274" t="s">
        <v>1</v>
      </c>
      <c r="B274">
        <v>2019</v>
      </c>
      <c r="C274" t="s">
        <v>147</v>
      </c>
      <c r="D274" t="s">
        <v>185</v>
      </c>
      <c r="E274">
        <v>21</v>
      </c>
      <c r="F274" t="s">
        <v>181</v>
      </c>
      <c r="G274" t="s">
        <v>182</v>
      </c>
      <c r="H274">
        <v>2018</v>
      </c>
      <c r="I274">
        <v>357581</v>
      </c>
      <c r="J274">
        <v>1</v>
      </c>
    </row>
    <row r="275" spans="1:10" hidden="1" x14ac:dyDescent="0.25">
      <c r="A275" t="s">
        <v>1</v>
      </c>
      <c r="B275">
        <v>2019</v>
      </c>
      <c r="C275" t="s">
        <v>147</v>
      </c>
      <c r="D275" t="s">
        <v>185</v>
      </c>
      <c r="E275">
        <v>22</v>
      </c>
      <c r="F275" t="s">
        <v>181</v>
      </c>
      <c r="G275" t="s">
        <v>182</v>
      </c>
      <c r="H275">
        <v>2018</v>
      </c>
      <c r="I275">
        <v>362301</v>
      </c>
      <c r="J275">
        <v>1</v>
      </c>
    </row>
    <row r="276" spans="1:10" hidden="1" x14ac:dyDescent="0.25">
      <c r="A276" t="s">
        <v>1</v>
      </c>
      <c r="B276">
        <v>2019</v>
      </c>
      <c r="C276" t="s">
        <v>147</v>
      </c>
      <c r="D276" t="s">
        <v>185</v>
      </c>
      <c r="E276">
        <v>23</v>
      </c>
      <c r="F276" t="s">
        <v>181</v>
      </c>
      <c r="G276" t="s">
        <v>182</v>
      </c>
      <c r="H276">
        <v>2018</v>
      </c>
      <c r="I276">
        <v>356005</v>
      </c>
      <c r="J276">
        <v>1</v>
      </c>
    </row>
    <row r="277" spans="1:10" hidden="1" x14ac:dyDescent="0.25">
      <c r="A277" t="s">
        <v>1</v>
      </c>
      <c r="B277">
        <v>2019</v>
      </c>
      <c r="C277" t="s">
        <v>147</v>
      </c>
      <c r="D277" t="s">
        <v>185</v>
      </c>
      <c r="E277">
        <v>24</v>
      </c>
      <c r="F277" t="s">
        <v>181</v>
      </c>
      <c r="G277" t="s">
        <v>182</v>
      </c>
      <c r="H277">
        <v>2018</v>
      </c>
      <c r="I277">
        <v>346277</v>
      </c>
      <c r="J277">
        <v>1</v>
      </c>
    </row>
    <row r="278" spans="1:10" hidden="1" x14ac:dyDescent="0.25">
      <c r="A278" t="s">
        <v>1</v>
      </c>
      <c r="B278">
        <v>2019</v>
      </c>
      <c r="C278" t="s">
        <v>147</v>
      </c>
      <c r="D278" t="s">
        <v>185</v>
      </c>
      <c r="E278">
        <v>25</v>
      </c>
      <c r="F278" t="s">
        <v>181</v>
      </c>
      <c r="G278" t="s">
        <v>182</v>
      </c>
      <c r="H278">
        <v>2018</v>
      </c>
      <c r="I278">
        <v>345575</v>
      </c>
      <c r="J278">
        <v>1</v>
      </c>
    </row>
    <row r="279" spans="1:10" hidden="1" x14ac:dyDescent="0.25">
      <c r="A279" t="s">
        <v>1</v>
      </c>
      <c r="B279">
        <v>2019</v>
      </c>
      <c r="C279" t="s">
        <v>147</v>
      </c>
      <c r="D279" t="s">
        <v>185</v>
      </c>
      <c r="E279" t="s">
        <v>153</v>
      </c>
      <c r="F279" t="s">
        <v>181</v>
      </c>
      <c r="G279" t="s">
        <v>182</v>
      </c>
      <c r="H279">
        <v>2018</v>
      </c>
      <c r="I279">
        <v>1855854</v>
      </c>
      <c r="J279">
        <v>1</v>
      </c>
    </row>
    <row r="280" spans="1:10" hidden="1" x14ac:dyDescent="0.25">
      <c r="A280" t="s">
        <v>1</v>
      </c>
      <c r="B280">
        <v>2019</v>
      </c>
      <c r="C280" t="s">
        <v>147</v>
      </c>
      <c r="D280" t="s">
        <v>185</v>
      </c>
      <c r="E280">
        <v>26</v>
      </c>
      <c r="F280" t="s">
        <v>181</v>
      </c>
      <c r="G280" t="s">
        <v>182</v>
      </c>
      <c r="H280">
        <v>2018</v>
      </c>
      <c r="I280">
        <v>363459</v>
      </c>
      <c r="J280">
        <v>1</v>
      </c>
    </row>
    <row r="281" spans="1:10" hidden="1" x14ac:dyDescent="0.25">
      <c r="A281" t="s">
        <v>1</v>
      </c>
      <c r="B281">
        <v>2019</v>
      </c>
      <c r="C281" t="s">
        <v>147</v>
      </c>
      <c r="D281" t="s">
        <v>185</v>
      </c>
      <c r="E281">
        <v>27</v>
      </c>
      <c r="F281" t="s">
        <v>181</v>
      </c>
      <c r="G281" t="s">
        <v>182</v>
      </c>
      <c r="H281">
        <v>2018</v>
      </c>
      <c r="I281">
        <v>372324</v>
      </c>
      <c r="J281">
        <v>1</v>
      </c>
    </row>
    <row r="282" spans="1:10" hidden="1" x14ac:dyDescent="0.25">
      <c r="A282" t="s">
        <v>1</v>
      </c>
      <c r="B282">
        <v>2019</v>
      </c>
      <c r="C282" t="s">
        <v>147</v>
      </c>
      <c r="D282" t="s">
        <v>185</v>
      </c>
      <c r="E282">
        <v>28</v>
      </c>
      <c r="F282" t="s">
        <v>181</v>
      </c>
      <c r="G282" t="s">
        <v>182</v>
      </c>
      <c r="H282">
        <v>2018</v>
      </c>
      <c r="I282">
        <v>383355</v>
      </c>
      <c r="J282">
        <v>1</v>
      </c>
    </row>
    <row r="283" spans="1:10" hidden="1" x14ac:dyDescent="0.25">
      <c r="A283" t="s">
        <v>1</v>
      </c>
      <c r="B283">
        <v>2019</v>
      </c>
      <c r="C283" t="s">
        <v>147</v>
      </c>
      <c r="D283" t="s">
        <v>185</v>
      </c>
      <c r="E283">
        <v>29</v>
      </c>
      <c r="F283" t="s">
        <v>181</v>
      </c>
      <c r="G283" t="s">
        <v>182</v>
      </c>
      <c r="H283">
        <v>2018</v>
      </c>
      <c r="I283">
        <v>391141</v>
      </c>
      <c r="J283">
        <v>1</v>
      </c>
    </row>
    <row r="284" spans="1:10" hidden="1" x14ac:dyDescent="0.25">
      <c r="A284" t="s">
        <v>1</v>
      </c>
      <c r="B284">
        <v>2019</v>
      </c>
      <c r="C284" t="s">
        <v>147</v>
      </c>
      <c r="D284" t="s">
        <v>185</v>
      </c>
      <c r="E284">
        <v>30</v>
      </c>
      <c r="F284" t="s">
        <v>181</v>
      </c>
      <c r="G284" t="s">
        <v>182</v>
      </c>
      <c r="H284">
        <v>2018</v>
      </c>
      <c r="I284">
        <v>395872</v>
      </c>
      <c r="J284">
        <v>1</v>
      </c>
    </row>
    <row r="285" spans="1:10" hidden="1" x14ac:dyDescent="0.25">
      <c r="A285" t="s">
        <v>1</v>
      </c>
      <c r="B285">
        <v>2019</v>
      </c>
      <c r="C285" t="s">
        <v>147</v>
      </c>
      <c r="D285" t="s">
        <v>185</v>
      </c>
      <c r="E285" t="s">
        <v>154</v>
      </c>
      <c r="F285" t="s">
        <v>181</v>
      </c>
      <c r="G285" t="s">
        <v>182</v>
      </c>
      <c r="H285">
        <v>2018</v>
      </c>
      <c r="I285">
        <v>2013626</v>
      </c>
      <c r="J285">
        <v>1</v>
      </c>
    </row>
    <row r="286" spans="1:10" hidden="1" x14ac:dyDescent="0.25">
      <c r="A286" t="s">
        <v>1</v>
      </c>
      <c r="B286">
        <v>2019</v>
      </c>
      <c r="C286" t="s">
        <v>147</v>
      </c>
      <c r="D286" t="s">
        <v>185</v>
      </c>
      <c r="E286">
        <v>31</v>
      </c>
      <c r="F286" t="s">
        <v>181</v>
      </c>
      <c r="G286" t="s">
        <v>182</v>
      </c>
      <c r="H286">
        <v>2018</v>
      </c>
      <c r="I286">
        <v>399849</v>
      </c>
      <c r="J286">
        <v>1</v>
      </c>
    </row>
    <row r="287" spans="1:10" hidden="1" x14ac:dyDescent="0.25">
      <c r="A287" t="s">
        <v>1</v>
      </c>
      <c r="B287">
        <v>2019</v>
      </c>
      <c r="C287" t="s">
        <v>147</v>
      </c>
      <c r="D287" t="s">
        <v>185</v>
      </c>
      <c r="E287">
        <v>32</v>
      </c>
      <c r="F287" t="s">
        <v>181</v>
      </c>
      <c r="G287" t="s">
        <v>182</v>
      </c>
      <c r="H287">
        <v>2018</v>
      </c>
      <c r="I287">
        <v>407992</v>
      </c>
      <c r="J287">
        <v>1</v>
      </c>
    </row>
    <row r="288" spans="1:10" hidden="1" x14ac:dyDescent="0.25">
      <c r="A288" t="s">
        <v>1</v>
      </c>
      <c r="B288">
        <v>2019</v>
      </c>
      <c r="C288" t="s">
        <v>147</v>
      </c>
      <c r="D288" t="s">
        <v>185</v>
      </c>
      <c r="E288">
        <v>33</v>
      </c>
      <c r="F288" t="s">
        <v>181</v>
      </c>
      <c r="G288" t="s">
        <v>182</v>
      </c>
      <c r="H288">
        <v>2018</v>
      </c>
      <c r="I288">
        <v>406130</v>
      </c>
      <c r="J288">
        <v>1</v>
      </c>
    </row>
    <row r="289" spans="1:10" hidden="1" x14ac:dyDescent="0.25">
      <c r="A289" t="s">
        <v>1</v>
      </c>
      <c r="B289">
        <v>2019</v>
      </c>
      <c r="C289" t="s">
        <v>147</v>
      </c>
      <c r="D289" t="s">
        <v>185</v>
      </c>
      <c r="E289">
        <v>34</v>
      </c>
      <c r="F289" t="s">
        <v>181</v>
      </c>
      <c r="G289" t="s">
        <v>182</v>
      </c>
      <c r="H289">
        <v>2018</v>
      </c>
      <c r="I289">
        <v>403783</v>
      </c>
      <c r="J289">
        <v>1</v>
      </c>
    </row>
    <row r="290" spans="1:10" hidden="1" x14ac:dyDescent="0.25">
      <c r="A290" t="s">
        <v>1</v>
      </c>
      <c r="B290">
        <v>2019</v>
      </c>
      <c r="C290" t="s">
        <v>147</v>
      </c>
      <c r="D290" t="s">
        <v>185</v>
      </c>
      <c r="E290">
        <v>35</v>
      </c>
      <c r="F290" t="s">
        <v>181</v>
      </c>
      <c r="G290" t="s">
        <v>182</v>
      </c>
      <c r="H290">
        <v>2018</v>
      </c>
      <c r="I290">
        <v>400179</v>
      </c>
      <c r="J290">
        <v>1</v>
      </c>
    </row>
    <row r="291" spans="1:10" hidden="1" x14ac:dyDescent="0.25">
      <c r="A291" t="s">
        <v>1</v>
      </c>
      <c r="B291">
        <v>2019</v>
      </c>
      <c r="C291" t="s">
        <v>147</v>
      </c>
      <c r="D291" t="s">
        <v>185</v>
      </c>
      <c r="E291" t="s">
        <v>155</v>
      </c>
      <c r="F291" t="s">
        <v>181</v>
      </c>
      <c r="G291" t="s">
        <v>182</v>
      </c>
      <c r="H291">
        <v>2018</v>
      </c>
      <c r="I291">
        <v>2095200</v>
      </c>
      <c r="J291">
        <v>1</v>
      </c>
    </row>
    <row r="292" spans="1:10" hidden="1" x14ac:dyDescent="0.25">
      <c r="A292" t="s">
        <v>1</v>
      </c>
      <c r="B292">
        <v>2019</v>
      </c>
      <c r="C292" t="s">
        <v>147</v>
      </c>
      <c r="D292" t="s">
        <v>185</v>
      </c>
      <c r="E292">
        <v>36</v>
      </c>
      <c r="F292" t="s">
        <v>181</v>
      </c>
      <c r="G292" t="s">
        <v>182</v>
      </c>
      <c r="H292">
        <v>2018</v>
      </c>
      <c r="I292">
        <v>423799</v>
      </c>
      <c r="J292">
        <v>1</v>
      </c>
    </row>
    <row r="293" spans="1:10" hidden="1" x14ac:dyDescent="0.25">
      <c r="A293" t="s">
        <v>1</v>
      </c>
      <c r="B293">
        <v>2019</v>
      </c>
      <c r="C293" t="s">
        <v>147</v>
      </c>
      <c r="D293" t="s">
        <v>185</v>
      </c>
      <c r="E293">
        <v>37</v>
      </c>
      <c r="F293" t="s">
        <v>181</v>
      </c>
      <c r="G293" t="s">
        <v>182</v>
      </c>
      <c r="H293">
        <v>2018</v>
      </c>
      <c r="I293">
        <v>427819</v>
      </c>
      <c r="J293">
        <v>1</v>
      </c>
    </row>
    <row r="294" spans="1:10" hidden="1" x14ac:dyDescent="0.25">
      <c r="A294" t="s">
        <v>1</v>
      </c>
      <c r="B294">
        <v>2019</v>
      </c>
      <c r="C294" t="s">
        <v>147</v>
      </c>
      <c r="D294" t="s">
        <v>185</v>
      </c>
      <c r="E294">
        <v>38</v>
      </c>
      <c r="F294" t="s">
        <v>181</v>
      </c>
      <c r="G294" t="s">
        <v>182</v>
      </c>
      <c r="H294">
        <v>2018</v>
      </c>
      <c r="I294">
        <v>433421</v>
      </c>
      <c r="J294">
        <v>1</v>
      </c>
    </row>
    <row r="295" spans="1:10" hidden="1" x14ac:dyDescent="0.25">
      <c r="A295" t="s">
        <v>1</v>
      </c>
      <c r="B295">
        <v>2019</v>
      </c>
      <c r="C295" t="s">
        <v>147</v>
      </c>
      <c r="D295" t="s">
        <v>185</v>
      </c>
      <c r="E295">
        <v>39</v>
      </c>
      <c r="F295" t="s">
        <v>181</v>
      </c>
      <c r="G295" t="s">
        <v>182</v>
      </c>
      <c r="H295">
        <v>2018</v>
      </c>
      <c r="I295">
        <v>409982</v>
      </c>
      <c r="J295">
        <v>1</v>
      </c>
    </row>
    <row r="296" spans="1:10" hidden="1" x14ac:dyDescent="0.25">
      <c r="A296" t="s">
        <v>1</v>
      </c>
      <c r="B296">
        <v>2019</v>
      </c>
      <c r="C296" t="s">
        <v>147</v>
      </c>
      <c r="D296" t="s">
        <v>185</v>
      </c>
      <c r="E296">
        <v>40</v>
      </c>
      <c r="F296" t="s">
        <v>181</v>
      </c>
      <c r="G296" t="s">
        <v>182</v>
      </c>
      <c r="H296">
        <v>2018</v>
      </c>
      <c r="I296">
        <v>400285</v>
      </c>
      <c r="J296">
        <v>1</v>
      </c>
    </row>
    <row r="297" spans="1:10" hidden="1" x14ac:dyDescent="0.25">
      <c r="A297" t="s">
        <v>1</v>
      </c>
      <c r="B297">
        <v>2019</v>
      </c>
      <c r="C297" t="s">
        <v>147</v>
      </c>
      <c r="D297" t="s">
        <v>185</v>
      </c>
      <c r="E297" t="s">
        <v>156</v>
      </c>
      <c r="F297" t="s">
        <v>181</v>
      </c>
      <c r="G297" t="s">
        <v>182</v>
      </c>
      <c r="H297">
        <v>2018</v>
      </c>
      <c r="I297">
        <v>2007808</v>
      </c>
      <c r="J297">
        <v>1</v>
      </c>
    </row>
    <row r="298" spans="1:10" hidden="1" x14ac:dyDescent="0.25">
      <c r="A298" t="s">
        <v>1</v>
      </c>
      <c r="B298">
        <v>2019</v>
      </c>
      <c r="C298" t="s">
        <v>147</v>
      </c>
      <c r="D298" t="s">
        <v>185</v>
      </c>
      <c r="E298">
        <v>41</v>
      </c>
      <c r="F298" t="s">
        <v>181</v>
      </c>
      <c r="G298" t="s">
        <v>182</v>
      </c>
      <c r="H298">
        <v>2018</v>
      </c>
      <c r="I298">
        <v>399454</v>
      </c>
      <c r="J298">
        <v>1</v>
      </c>
    </row>
    <row r="299" spans="1:10" hidden="1" x14ac:dyDescent="0.25">
      <c r="A299" t="s">
        <v>1</v>
      </c>
      <c r="B299">
        <v>2019</v>
      </c>
      <c r="C299" t="s">
        <v>147</v>
      </c>
      <c r="D299" t="s">
        <v>185</v>
      </c>
      <c r="E299">
        <v>42</v>
      </c>
      <c r="F299" t="s">
        <v>181</v>
      </c>
      <c r="G299" t="s">
        <v>182</v>
      </c>
      <c r="H299">
        <v>2018</v>
      </c>
      <c r="I299">
        <v>389825</v>
      </c>
      <c r="J299">
        <v>1</v>
      </c>
    </row>
    <row r="300" spans="1:10" hidden="1" x14ac:dyDescent="0.25">
      <c r="A300" t="s">
        <v>1</v>
      </c>
      <c r="B300">
        <v>2019</v>
      </c>
      <c r="C300" t="s">
        <v>147</v>
      </c>
      <c r="D300" t="s">
        <v>185</v>
      </c>
      <c r="E300">
        <v>43</v>
      </c>
      <c r="F300" t="s">
        <v>181</v>
      </c>
      <c r="G300" t="s">
        <v>182</v>
      </c>
      <c r="H300">
        <v>2018</v>
      </c>
      <c r="I300">
        <v>398442</v>
      </c>
      <c r="J300">
        <v>1</v>
      </c>
    </row>
    <row r="301" spans="1:10" hidden="1" x14ac:dyDescent="0.25">
      <c r="A301" t="s">
        <v>1</v>
      </c>
      <c r="B301">
        <v>2019</v>
      </c>
      <c r="C301" t="s">
        <v>147</v>
      </c>
      <c r="D301" t="s">
        <v>185</v>
      </c>
      <c r="E301">
        <v>44</v>
      </c>
      <c r="F301" t="s">
        <v>181</v>
      </c>
      <c r="G301" t="s">
        <v>182</v>
      </c>
      <c r="H301">
        <v>2018</v>
      </c>
      <c r="I301">
        <v>419802</v>
      </c>
      <c r="J301">
        <v>1</v>
      </c>
    </row>
    <row r="302" spans="1:10" hidden="1" x14ac:dyDescent="0.25">
      <c r="A302" t="s">
        <v>1</v>
      </c>
      <c r="B302">
        <v>2019</v>
      </c>
      <c r="C302" t="s">
        <v>147</v>
      </c>
      <c r="D302" t="s">
        <v>185</v>
      </c>
      <c r="E302">
        <v>45</v>
      </c>
      <c r="F302" t="s">
        <v>181</v>
      </c>
      <c r="G302" t="s">
        <v>182</v>
      </c>
      <c r="H302">
        <v>2018</v>
      </c>
      <c r="I302">
        <v>444733</v>
      </c>
      <c r="J302">
        <v>1</v>
      </c>
    </row>
    <row r="303" spans="1:10" hidden="1" x14ac:dyDescent="0.25">
      <c r="A303" t="s">
        <v>1</v>
      </c>
      <c r="B303">
        <v>2019</v>
      </c>
      <c r="C303" t="s">
        <v>147</v>
      </c>
      <c r="D303" t="s">
        <v>185</v>
      </c>
      <c r="E303" t="s">
        <v>157</v>
      </c>
      <c r="F303" t="s">
        <v>181</v>
      </c>
      <c r="G303" t="s">
        <v>182</v>
      </c>
      <c r="H303">
        <v>2018</v>
      </c>
      <c r="I303">
        <v>2228882</v>
      </c>
      <c r="J303">
        <v>1</v>
      </c>
    </row>
    <row r="304" spans="1:10" hidden="1" x14ac:dyDescent="0.25">
      <c r="A304" t="s">
        <v>1</v>
      </c>
      <c r="B304">
        <v>2019</v>
      </c>
      <c r="C304" t="s">
        <v>147</v>
      </c>
      <c r="D304" t="s">
        <v>185</v>
      </c>
      <c r="E304">
        <v>46</v>
      </c>
      <c r="F304" t="s">
        <v>181</v>
      </c>
      <c r="G304" t="s">
        <v>182</v>
      </c>
      <c r="H304">
        <v>2018</v>
      </c>
      <c r="I304">
        <v>453714</v>
      </c>
      <c r="J304">
        <v>1</v>
      </c>
    </row>
    <row r="305" spans="1:10" hidden="1" x14ac:dyDescent="0.25">
      <c r="A305" t="s">
        <v>1</v>
      </c>
      <c r="B305">
        <v>2019</v>
      </c>
      <c r="C305" t="s">
        <v>147</v>
      </c>
      <c r="D305" t="s">
        <v>185</v>
      </c>
      <c r="E305">
        <v>47</v>
      </c>
      <c r="F305" t="s">
        <v>181</v>
      </c>
      <c r="G305" t="s">
        <v>182</v>
      </c>
      <c r="H305">
        <v>2018</v>
      </c>
      <c r="I305">
        <v>450509</v>
      </c>
      <c r="J305">
        <v>1</v>
      </c>
    </row>
    <row r="306" spans="1:10" hidden="1" x14ac:dyDescent="0.25">
      <c r="A306" t="s">
        <v>1</v>
      </c>
      <c r="B306">
        <v>2019</v>
      </c>
      <c r="C306" t="s">
        <v>147</v>
      </c>
      <c r="D306" t="s">
        <v>185</v>
      </c>
      <c r="E306">
        <v>48</v>
      </c>
      <c r="F306" t="s">
        <v>181</v>
      </c>
      <c r="G306" t="s">
        <v>182</v>
      </c>
      <c r="H306">
        <v>2018</v>
      </c>
      <c r="I306">
        <v>442478</v>
      </c>
      <c r="J306">
        <v>1</v>
      </c>
    </row>
    <row r="307" spans="1:10" hidden="1" x14ac:dyDescent="0.25">
      <c r="A307" t="s">
        <v>1</v>
      </c>
      <c r="B307">
        <v>2019</v>
      </c>
      <c r="C307" t="s">
        <v>147</v>
      </c>
      <c r="D307" t="s">
        <v>185</v>
      </c>
      <c r="E307">
        <v>49</v>
      </c>
      <c r="F307" t="s">
        <v>181</v>
      </c>
      <c r="G307" t="s">
        <v>182</v>
      </c>
      <c r="H307">
        <v>2018</v>
      </c>
      <c r="I307">
        <v>437448</v>
      </c>
      <c r="J307">
        <v>1</v>
      </c>
    </row>
    <row r="308" spans="1:10" hidden="1" x14ac:dyDescent="0.25">
      <c r="A308" t="s">
        <v>1</v>
      </c>
      <c r="B308">
        <v>2019</v>
      </c>
      <c r="C308" t="s">
        <v>147</v>
      </c>
      <c r="D308" t="s">
        <v>185</v>
      </c>
      <c r="E308">
        <v>50</v>
      </c>
      <c r="F308" t="s">
        <v>181</v>
      </c>
      <c r="G308" t="s">
        <v>182</v>
      </c>
      <c r="H308">
        <v>2018</v>
      </c>
      <c r="I308">
        <v>434367</v>
      </c>
      <c r="J308">
        <v>1</v>
      </c>
    </row>
    <row r="309" spans="1:10" hidden="1" x14ac:dyDescent="0.25">
      <c r="A309" t="s">
        <v>1</v>
      </c>
      <c r="B309">
        <v>2019</v>
      </c>
      <c r="C309" t="s">
        <v>147</v>
      </c>
      <c r="D309" t="s">
        <v>185</v>
      </c>
      <c r="E309" t="s">
        <v>158</v>
      </c>
      <c r="F309" t="s">
        <v>181</v>
      </c>
      <c r="G309" t="s">
        <v>182</v>
      </c>
      <c r="H309">
        <v>2018</v>
      </c>
      <c r="I309">
        <v>2199349</v>
      </c>
      <c r="J309">
        <v>1</v>
      </c>
    </row>
    <row r="310" spans="1:10" hidden="1" x14ac:dyDescent="0.25">
      <c r="A310" t="s">
        <v>1</v>
      </c>
      <c r="B310">
        <v>2019</v>
      </c>
      <c r="C310" t="s">
        <v>147</v>
      </c>
      <c r="D310" t="s">
        <v>185</v>
      </c>
      <c r="E310">
        <v>51</v>
      </c>
      <c r="F310" t="s">
        <v>181</v>
      </c>
      <c r="G310" t="s">
        <v>182</v>
      </c>
      <c r="H310">
        <v>2018</v>
      </c>
      <c r="I310">
        <v>431582</v>
      </c>
      <c r="J310">
        <v>1</v>
      </c>
    </row>
    <row r="311" spans="1:10" hidden="1" x14ac:dyDescent="0.25">
      <c r="A311" t="s">
        <v>1</v>
      </c>
      <c r="B311">
        <v>2019</v>
      </c>
      <c r="C311" t="s">
        <v>147</v>
      </c>
      <c r="D311" t="s">
        <v>185</v>
      </c>
      <c r="E311">
        <v>52</v>
      </c>
      <c r="F311" t="s">
        <v>181</v>
      </c>
      <c r="G311" t="s">
        <v>182</v>
      </c>
      <c r="H311">
        <v>2018</v>
      </c>
      <c r="I311">
        <v>441391</v>
      </c>
      <c r="J311">
        <v>1</v>
      </c>
    </row>
    <row r="312" spans="1:10" hidden="1" x14ac:dyDescent="0.25">
      <c r="A312" t="s">
        <v>1</v>
      </c>
      <c r="B312">
        <v>2019</v>
      </c>
      <c r="C312" t="s">
        <v>147</v>
      </c>
      <c r="D312" t="s">
        <v>185</v>
      </c>
      <c r="E312">
        <v>53</v>
      </c>
      <c r="F312" t="s">
        <v>181</v>
      </c>
      <c r="G312" t="s">
        <v>182</v>
      </c>
      <c r="H312">
        <v>2018</v>
      </c>
      <c r="I312">
        <v>443353</v>
      </c>
      <c r="J312">
        <v>1</v>
      </c>
    </row>
    <row r="313" spans="1:10" hidden="1" x14ac:dyDescent="0.25">
      <c r="A313" t="s">
        <v>1</v>
      </c>
      <c r="B313">
        <v>2019</v>
      </c>
      <c r="C313" t="s">
        <v>147</v>
      </c>
      <c r="D313" t="s">
        <v>185</v>
      </c>
      <c r="E313">
        <v>54</v>
      </c>
      <c r="F313" t="s">
        <v>181</v>
      </c>
      <c r="G313" t="s">
        <v>182</v>
      </c>
      <c r="H313">
        <v>2018</v>
      </c>
      <c r="I313">
        <v>448656</v>
      </c>
      <c r="J313">
        <v>1</v>
      </c>
    </row>
    <row r="314" spans="1:10" hidden="1" x14ac:dyDescent="0.25">
      <c r="A314" t="s">
        <v>1</v>
      </c>
      <c r="B314">
        <v>2019</v>
      </c>
      <c r="C314" t="s">
        <v>147</v>
      </c>
      <c r="D314" t="s">
        <v>185</v>
      </c>
      <c r="E314">
        <v>55</v>
      </c>
      <c r="F314" t="s">
        <v>181</v>
      </c>
      <c r="G314" t="s">
        <v>182</v>
      </c>
      <c r="H314">
        <v>2018</v>
      </c>
      <c r="I314">
        <v>444809</v>
      </c>
      <c r="J314">
        <v>1</v>
      </c>
    </row>
    <row r="315" spans="1:10" hidden="1" x14ac:dyDescent="0.25">
      <c r="A315" t="s">
        <v>1</v>
      </c>
      <c r="B315">
        <v>2019</v>
      </c>
      <c r="C315" t="s">
        <v>147</v>
      </c>
      <c r="D315" t="s">
        <v>185</v>
      </c>
      <c r="E315" t="s">
        <v>159</v>
      </c>
      <c r="F315" t="s">
        <v>181</v>
      </c>
      <c r="G315" t="s">
        <v>182</v>
      </c>
      <c r="H315">
        <v>2018</v>
      </c>
      <c r="I315">
        <v>2165043</v>
      </c>
      <c r="J315">
        <v>1</v>
      </c>
    </row>
    <row r="316" spans="1:10" hidden="1" x14ac:dyDescent="0.25">
      <c r="A316" t="s">
        <v>1</v>
      </c>
      <c r="B316">
        <v>2019</v>
      </c>
      <c r="C316" t="s">
        <v>147</v>
      </c>
      <c r="D316" t="s">
        <v>185</v>
      </c>
      <c r="E316">
        <v>56</v>
      </c>
      <c r="F316" t="s">
        <v>181</v>
      </c>
      <c r="G316" t="s">
        <v>182</v>
      </c>
      <c r="H316">
        <v>2018</v>
      </c>
      <c r="I316">
        <v>429696</v>
      </c>
      <c r="J316">
        <v>1</v>
      </c>
    </row>
    <row r="317" spans="1:10" hidden="1" x14ac:dyDescent="0.25">
      <c r="A317" t="s">
        <v>1</v>
      </c>
      <c r="B317">
        <v>2019</v>
      </c>
      <c r="C317" t="s">
        <v>147</v>
      </c>
      <c r="D317" t="s">
        <v>185</v>
      </c>
      <c r="E317">
        <v>57</v>
      </c>
      <c r="F317" t="s">
        <v>181</v>
      </c>
      <c r="G317" t="s">
        <v>182</v>
      </c>
      <c r="H317">
        <v>2018</v>
      </c>
      <c r="I317">
        <v>430734</v>
      </c>
      <c r="J317">
        <v>1</v>
      </c>
    </row>
    <row r="318" spans="1:10" hidden="1" x14ac:dyDescent="0.25">
      <c r="A318" t="s">
        <v>1</v>
      </c>
      <c r="B318">
        <v>2019</v>
      </c>
      <c r="C318" t="s">
        <v>147</v>
      </c>
      <c r="D318" t="s">
        <v>185</v>
      </c>
      <c r="E318">
        <v>58</v>
      </c>
      <c r="F318" t="s">
        <v>181</v>
      </c>
      <c r="G318" t="s">
        <v>182</v>
      </c>
      <c r="H318">
        <v>2018</v>
      </c>
      <c r="I318">
        <v>430410</v>
      </c>
      <c r="J318">
        <v>1</v>
      </c>
    </row>
    <row r="319" spans="1:10" hidden="1" x14ac:dyDescent="0.25">
      <c r="A319" t="s">
        <v>1</v>
      </c>
      <c r="B319">
        <v>2019</v>
      </c>
      <c r="C319" t="s">
        <v>147</v>
      </c>
      <c r="D319" t="s">
        <v>185</v>
      </c>
      <c r="E319">
        <v>59</v>
      </c>
      <c r="F319" t="s">
        <v>181</v>
      </c>
      <c r="G319" t="s">
        <v>182</v>
      </c>
      <c r="H319">
        <v>2018</v>
      </c>
      <c r="I319">
        <v>429394</v>
      </c>
      <c r="J319">
        <v>1</v>
      </c>
    </row>
    <row r="320" spans="1:10" hidden="1" x14ac:dyDescent="0.25">
      <c r="A320" t="s">
        <v>1</v>
      </c>
      <c r="B320">
        <v>2019</v>
      </c>
      <c r="C320" t="s">
        <v>147</v>
      </c>
      <c r="D320" t="s">
        <v>185</v>
      </c>
      <c r="E320">
        <v>60</v>
      </c>
      <c r="F320" t="s">
        <v>181</v>
      </c>
      <c r="G320" t="s">
        <v>182</v>
      </c>
      <c r="H320">
        <v>2018</v>
      </c>
      <c r="I320">
        <v>420715</v>
      </c>
      <c r="J320">
        <v>1</v>
      </c>
    </row>
    <row r="321" spans="1:10" hidden="1" x14ac:dyDescent="0.25">
      <c r="A321" t="s">
        <v>1</v>
      </c>
      <c r="B321">
        <v>2019</v>
      </c>
      <c r="C321" t="s">
        <v>147</v>
      </c>
      <c r="D321" t="s">
        <v>185</v>
      </c>
      <c r="E321" t="s">
        <v>160</v>
      </c>
      <c r="F321" t="s">
        <v>181</v>
      </c>
      <c r="G321" t="s">
        <v>182</v>
      </c>
      <c r="H321">
        <v>2018</v>
      </c>
      <c r="I321">
        <v>2077326</v>
      </c>
      <c r="J321">
        <v>1</v>
      </c>
    </row>
    <row r="322" spans="1:10" hidden="1" x14ac:dyDescent="0.25">
      <c r="A322" t="s">
        <v>1</v>
      </c>
      <c r="B322">
        <v>2019</v>
      </c>
      <c r="C322" t="s">
        <v>147</v>
      </c>
      <c r="D322" t="s">
        <v>185</v>
      </c>
      <c r="E322">
        <v>61</v>
      </c>
      <c r="F322" t="s">
        <v>181</v>
      </c>
      <c r="G322" t="s">
        <v>182</v>
      </c>
      <c r="H322">
        <v>2018</v>
      </c>
      <c r="I322">
        <v>418514</v>
      </c>
      <c r="J322">
        <v>1</v>
      </c>
    </row>
    <row r="323" spans="1:10" hidden="1" x14ac:dyDescent="0.25">
      <c r="A323" t="s">
        <v>1</v>
      </c>
      <c r="B323">
        <v>2019</v>
      </c>
      <c r="C323" t="s">
        <v>147</v>
      </c>
      <c r="D323" t="s">
        <v>185</v>
      </c>
      <c r="E323">
        <v>62</v>
      </c>
      <c r="F323" t="s">
        <v>181</v>
      </c>
      <c r="G323" t="s">
        <v>182</v>
      </c>
      <c r="H323">
        <v>2018</v>
      </c>
      <c r="I323">
        <v>415501</v>
      </c>
      <c r="J323">
        <v>1</v>
      </c>
    </row>
    <row r="324" spans="1:10" hidden="1" x14ac:dyDescent="0.25">
      <c r="A324" t="s">
        <v>1</v>
      </c>
      <c r="B324">
        <v>2019</v>
      </c>
      <c r="C324" t="s">
        <v>147</v>
      </c>
      <c r="D324" t="s">
        <v>185</v>
      </c>
      <c r="E324">
        <v>63</v>
      </c>
      <c r="F324" t="s">
        <v>181</v>
      </c>
      <c r="G324" t="s">
        <v>182</v>
      </c>
      <c r="H324">
        <v>2018</v>
      </c>
      <c r="I324">
        <v>412354</v>
      </c>
      <c r="J324">
        <v>1</v>
      </c>
    </row>
    <row r="325" spans="1:10" hidden="1" x14ac:dyDescent="0.25">
      <c r="A325" t="s">
        <v>1</v>
      </c>
      <c r="B325">
        <v>2019</v>
      </c>
      <c r="C325" t="s">
        <v>147</v>
      </c>
      <c r="D325" t="s">
        <v>185</v>
      </c>
      <c r="E325">
        <v>64</v>
      </c>
      <c r="F325" t="s">
        <v>181</v>
      </c>
      <c r="G325" t="s">
        <v>182</v>
      </c>
      <c r="H325">
        <v>2018</v>
      </c>
      <c r="I325">
        <v>410242</v>
      </c>
      <c r="J325">
        <v>1</v>
      </c>
    </row>
    <row r="326" spans="1:10" hidden="1" x14ac:dyDescent="0.25">
      <c r="A326" t="s">
        <v>1</v>
      </c>
      <c r="B326">
        <v>2019</v>
      </c>
      <c r="C326" t="s">
        <v>147</v>
      </c>
      <c r="D326" t="s">
        <v>185</v>
      </c>
      <c r="E326">
        <v>65</v>
      </c>
      <c r="F326" t="s">
        <v>181</v>
      </c>
      <c r="G326" t="s">
        <v>182</v>
      </c>
      <c r="H326">
        <v>2018</v>
      </c>
      <c r="I326">
        <v>402421</v>
      </c>
      <c r="J326">
        <v>1</v>
      </c>
    </row>
    <row r="327" spans="1:10" hidden="1" x14ac:dyDescent="0.25">
      <c r="A327" t="s">
        <v>1</v>
      </c>
      <c r="B327">
        <v>2019</v>
      </c>
      <c r="C327" t="s">
        <v>147</v>
      </c>
      <c r="D327" t="s">
        <v>185</v>
      </c>
      <c r="E327" t="s">
        <v>161</v>
      </c>
      <c r="F327" t="s">
        <v>181</v>
      </c>
      <c r="G327" t="s">
        <v>182</v>
      </c>
      <c r="H327">
        <v>2018</v>
      </c>
      <c r="I327">
        <v>2025494</v>
      </c>
      <c r="J327">
        <v>1</v>
      </c>
    </row>
    <row r="328" spans="1:10" hidden="1" x14ac:dyDescent="0.25">
      <c r="A328" t="s">
        <v>1</v>
      </c>
      <c r="B328">
        <v>2019</v>
      </c>
      <c r="C328" t="s">
        <v>147</v>
      </c>
      <c r="D328" t="s">
        <v>185</v>
      </c>
      <c r="E328">
        <v>66</v>
      </c>
      <c r="F328" t="s">
        <v>181</v>
      </c>
      <c r="G328" t="s">
        <v>182</v>
      </c>
      <c r="H328">
        <v>2018</v>
      </c>
      <c r="I328">
        <v>407626</v>
      </c>
      <c r="J328">
        <v>1</v>
      </c>
    </row>
    <row r="329" spans="1:10" hidden="1" x14ac:dyDescent="0.25">
      <c r="A329" t="s">
        <v>1</v>
      </c>
      <c r="B329">
        <v>2019</v>
      </c>
      <c r="C329" t="s">
        <v>147</v>
      </c>
      <c r="D329" t="s">
        <v>185</v>
      </c>
      <c r="E329">
        <v>67</v>
      </c>
      <c r="F329" t="s">
        <v>181</v>
      </c>
      <c r="G329" t="s">
        <v>182</v>
      </c>
      <c r="H329">
        <v>2018</v>
      </c>
      <c r="I329">
        <v>398247</v>
      </c>
      <c r="J329">
        <v>1</v>
      </c>
    </row>
    <row r="330" spans="1:10" hidden="1" x14ac:dyDescent="0.25">
      <c r="A330" t="s">
        <v>1</v>
      </c>
      <c r="B330">
        <v>2019</v>
      </c>
      <c r="C330" t="s">
        <v>147</v>
      </c>
      <c r="D330" t="s">
        <v>185</v>
      </c>
      <c r="E330">
        <v>68</v>
      </c>
      <c r="F330" t="s">
        <v>181</v>
      </c>
      <c r="G330" t="s">
        <v>182</v>
      </c>
      <c r="H330">
        <v>2018</v>
      </c>
      <c r="I330">
        <v>412349</v>
      </c>
      <c r="J330">
        <v>1</v>
      </c>
    </row>
    <row r="331" spans="1:10" hidden="1" x14ac:dyDescent="0.25">
      <c r="A331" t="s">
        <v>1</v>
      </c>
      <c r="B331">
        <v>2019</v>
      </c>
      <c r="C331" t="s">
        <v>147</v>
      </c>
      <c r="D331" t="s">
        <v>185</v>
      </c>
      <c r="E331">
        <v>69</v>
      </c>
      <c r="F331" t="s">
        <v>181</v>
      </c>
      <c r="G331" t="s">
        <v>182</v>
      </c>
      <c r="H331">
        <v>2018</v>
      </c>
      <c r="I331">
        <v>404851</v>
      </c>
      <c r="J331">
        <v>1</v>
      </c>
    </row>
    <row r="332" spans="1:10" hidden="1" x14ac:dyDescent="0.25">
      <c r="A332" t="s">
        <v>1</v>
      </c>
      <c r="B332">
        <v>2019</v>
      </c>
      <c r="C332" t="s">
        <v>147</v>
      </c>
      <c r="D332" t="s">
        <v>185</v>
      </c>
      <c r="E332">
        <v>70</v>
      </c>
      <c r="F332" t="s">
        <v>181</v>
      </c>
      <c r="G332" t="s">
        <v>182</v>
      </c>
      <c r="H332">
        <v>2018</v>
      </c>
      <c r="I332">
        <v>400690</v>
      </c>
      <c r="J332">
        <v>1</v>
      </c>
    </row>
    <row r="333" spans="1:10" hidden="1" x14ac:dyDescent="0.25">
      <c r="A333" t="s">
        <v>1</v>
      </c>
      <c r="B333">
        <v>2019</v>
      </c>
      <c r="C333" t="s">
        <v>147</v>
      </c>
      <c r="D333" t="s">
        <v>185</v>
      </c>
      <c r="E333" t="s">
        <v>162</v>
      </c>
      <c r="F333" t="s">
        <v>181</v>
      </c>
      <c r="G333" t="s">
        <v>182</v>
      </c>
      <c r="H333">
        <v>2018</v>
      </c>
      <c r="I333">
        <v>1717056</v>
      </c>
      <c r="J333">
        <v>1</v>
      </c>
    </row>
    <row r="334" spans="1:10" hidden="1" x14ac:dyDescent="0.25">
      <c r="A334" t="s">
        <v>1</v>
      </c>
      <c r="B334">
        <v>2019</v>
      </c>
      <c r="C334" t="s">
        <v>147</v>
      </c>
      <c r="D334" t="s">
        <v>185</v>
      </c>
      <c r="E334">
        <v>71</v>
      </c>
      <c r="F334" t="s">
        <v>181</v>
      </c>
      <c r="G334" t="s">
        <v>182</v>
      </c>
      <c r="H334">
        <v>2018</v>
      </c>
      <c r="I334">
        <v>393058</v>
      </c>
      <c r="J334">
        <v>1</v>
      </c>
    </row>
    <row r="335" spans="1:10" hidden="1" x14ac:dyDescent="0.25">
      <c r="A335" t="s">
        <v>1</v>
      </c>
      <c r="B335">
        <v>2019</v>
      </c>
      <c r="C335" t="s">
        <v>147</v>
      </c>
      <c r="D335" t="s">
        <v>185</v>
      </c>
      <c r="E335">
        <v>72</v>
      </c>
      <c r="F335" t="s">
        <v>181</v>
      </c>
      <c r="G335" t="s">
        <v>182</v>
      </c>
      <c r="H335">
        <v>2018</v>
      </c>
      <c r="I335">
        <v>371293</v>
      </c>
      <c r="J335">
        <v>1</v>
      </c>
    </row>
    <row r="336" spans="1:10" hidden="1" x14ac:dyDescent="0.25">
      <c r="A336" t="s">
        <v>1</v>
      </c>
      <c r="B336">
        <v>2019</v>
      </c>
      <c r="C336" t="s">
        <v>147</v>
      </c>
      <c r="D336" t="s">
        <v>185</v>
      </c>
      <c r="E336">
        <v>73</v>
      </c>
      <c r="F336" t="s">
        <v>181</v>
      </c>
      <c r="G336" t="s">
        <v>182</v>
      </c>
      <c r="H336">
        <v>2018</v>
      </c>
      <c r="I336">
        <v>279240</v>
      </c>
      <c r="J336">
        <v>1</v>
      </c>
    </row>
    <row r="337" spans="1:10" hidden="1" x14ac:dyDescent="0.25">
      <c r="A337" t="s">
        <v>1</v>
      </c>
      <c r="B337">
        <v>2019</v>
      </c>
      <c r="C337" t="s">
        <v>147</v>
      </c>
      <c r="D337" t="s">
        <v>185</v>
      </c>
      <c r="E337">
        <v>74</v>
      </c>
      <c r="F337" t="s">
        <v>181</v>
      </c>
      <c r="G337" t="s">
        <v>182</v>
      </c>
      <c r="H337">
        <v>2018</v>
      </c>
      <c r="I337">
        <v>272775</v>
      </c>
      <c r="J337">
        <v>1</v>
      </c>
    </row>
    <row r="338" spans="1:10" hidden="1" x14ac:dyDescent="0.25">
      <c r="A338" t="s">
        <v>1</v>
      </c>
      <c r="B338">
        <v>2019</v>
      </c>
      <c r="C338" t="s">
        <v>147</v>
      </c>
      <c r="D338" t="s">
        <v>185</v>
      </c>
      <c r="E338">
        <v>75</v>
      </c>
      <c r="F338" t="s">
        <v>181</v>
      </c>
      <c r="G338" t="s">
        <v>182</v>
      </c>
      <c r="H338">
        <v>2018</v>
      </c>
      <c r="I338">
        <v>263648</v>
      </c>
      <c r="J338">
        <v>1</v>
      </c>
    </row>
    <row r="339" spans="1:10" hidden="1" x14ac:dyDescent="0.25">
      <c r="A339" t="s">
        <v>1</v>
      </c>
      <c r="B339">
        <v>2019</v>
      </c>
      <c r="C339" t="s">
        <v>147</v>
      </c>
      <c r="D339" t="s">
        <v>185</v>
      </c>
      <c r="E339" t="s">
        <v>163</v>
      </c>
      <c r="F339" t="s">
        <v>181</v>
      </c>
      <c r="G339" t="s">
        <v>182</v>
      </c>
      <c r="H339">
        <v>2018</v>
      </c>
      <c r="I339">
        <v>1183969</v>
      </c>
      <c r="J339">
        <v>1</v>
      </c>
    </row>
    <row r="340" spans="1:10" hidden="1" x14ac:dyDescent="0.25">
      <c r="A340" t="s">
        <v>1</v>
      </c>
      <c r="B340">
        <v>2019</v>
      </c>
      <c r="C340" t="s">
        <v>147</v>
      </c>
      <c r="D340" t="s">
        <v>185</v>
      </c>
      <c r="E340">
        <v>76</v>
      </c>
      <c r="F340" t="s">
        <v>181</v>
      </c>
      <c r="G340" t="s">
        <v>182</v>
      </c>
      <c r="H340">
        <v>2018</v>
      </c>
      <c r="I340">
        <v>242996</v>
      </c>
      <c r="J340">
        <v>1</v>
      </c>
    </row>
    <row r="341" spans="1:10" hidden="1" x14ac:dyDescent="0.25">
      <c r="A341" t="s">
        <v>1</v>
      </c>
      <c r="B341">
        <v>2019</v>
      </c>
      <c r="C341" t="s">
        <v>147</v>
      </c>
      <c r="D341" t="s">
        <v>185</v>
      </c>
      <c r="E341">
        <v>77</v>
      </c>
      <c r="F341" t="s">
        <v>181</v>
      </c>
      <c r="G341" t="s">
        <v>182</v>
      </c>
      <c r="H341">
        <v>2018</v>
      </c>
      <c r="I341">
        <v>216640</v>
      </c>
      <c r="J341">
        <v>1</v>
      </c>
    </row>
    <row r="342" spans="1:10" hidden="1" x14ac:dyDescent="0.25">
      <c r="A342" t="s">
        <v>1</v>
      </c>
      <c r="B342">
        <v>2019</v>
      </c>
      <c r="C342" t="s">
        <v>147</v>
      </c>
      <c r="D342" t="s">
        <v>185</v>
      </c>
      <c r="E342">
        <v>78</v>
      </c>
      <c r="F342" t="s">
        <v>181</v>
      </c>
      <c r="G342" t="s">
        <v>182</v>
      </c>
      <c r="H342">
        <v>2018</v>
      </c>
      <c r="I342">
        <v>225878</v>
      </c>
      <c r="J342">
        <v>1</v>
      </c>
    </row>
    <row r="343" spans="1:10" hidden="1" x14ac:dyDescent="0.25">
      <c r="A343" t="s">
        <v>1</v>
      </c>
      <c r="B343">
        <v>2019</v>
      </c>
      <c r="C343" t="s">
        <v>147</v>
      </c>
      <c r="D343" t="s">
        <v>185</v>
      </c>
      <c r="E343">
        <v>79</v>
      </c>
      <c r="F343" t="s">
        <v>181</v>
      </c>
      <c r="G343" t="s">
        <v>182</v>
      </c>
      <c r="H343">
        <v>2018</v>
      </c>
      <c r="I343">
        <v>234807</v>
      </c>
      <c r="J343">
        <v>1</v>
      </c>
    </row>
    <row r="344" spans="1:10" hidden="1" x14ac:dyDescent="0.25">
      <c r="A344" t="s">
        <v>1</v>
      </c>
      <c r="B344">
        <v>2019</v>
      </c>
      <c r="C344" t="s">
        <v>147</v>
      </c>
      <c r="D344" t="s">
        <v>185</v>
      </c>
      <c r="E344">
        <v>80</v>
      </c>
      <c r="F344" t="s">
        <v>181</v>
      </c>
      <c r="G344" t="s">
        <v>182</v>
      </c>
      <c r="H344">
        <v>2018</v>
      </c>
      <c r="I344">
        <v>227972</v>
      </c>
      <c r="J344">
        <v>1</v>
      </c>
    </row>
    <row r="345" spans="1:10" hidden="1" x14ac:dyDescent="0.25">
      <c r="A345" t="s">
        <v>1</v>
      </c>
      <c r="B345">
        <v>2019</v>
      </c>
      <c r="C345" t="s">
        <v>147</v>
      </c>
      <c r="D345" t="s">
        <v>185</v>
      </c>
      <c r="E345" t="s">
        <v>164</v>
      </c>
      <c r="F345" t="s">
        <v>181</v>
      </c>
      <c r="G345" t="s">
        <v>182</v>
      </c>
      <c r="H345">
        <v>2018</v>
      </c>
      <c r="I345">
        <v>1085142</v>
      </c>
      <c r="J345">
        <v>1</v>
      </c>
    </row>
    <row r="346" spans="1:10" hidden="1" x14ac:dyDescent="0.25">
      <c r="A346" t="s">
        <v>1</v>
      </c>
      <c r="B346">
        <v>2019</v>
      </c>
      <c r="C346" t="s">
        <v>147</v>
      </c>
      <c r="D346" t="s">
        <v>185</v>
      </c>
      <c r="E346">
        <v>81</v>
      </c>
      <c r="F346" t="s">
        <v>181</v>
      </c>
      <c r="G346" t="s">
        <v>182</v>
      </c>
      <c r="H346">
        <v>2018</v>
      </c>
      <c r="I346">
        <v>221619</v>
      </c>
      <c r="J346">
        <v>1</v>
      </c>
    </row>
    <row r="347" spans="1:10" hidden="1" x14ac:dyDescent="0.25">
      <c r="A347" t="s">
        <v>1</v>
      </c>
      <c r="B347">
        <v>2019</v>
      </c>
      <c r="C347" t="s">
        <v>147</v>
      </c>
      <c r="D347" t="s">
        <v>185</v>
      </c>
      <c r="E347">
        <v>82</v>
      </c>
      <c r="F347" t="s">
        <v>181</v>
      </c>
      <c r="G347" t="s">
        <v>182</v>
      </c>
      <c r="H347">
        <v>2018</v>
      </c>
      <c r="I347">
        <v>218414</v>
      </c>
      <c r="J347">
        <v>1</v>
      </c>
    </row>
    <row r="348" spans="1:10" hidden="1" x14ac:dyDescent="0.25">
      <c r="A348" t="s">
        <v>1</v>
      </c>
      <c r="B348">
        <v>2019</v>
      </c>
      <c r="C348" t="s">
        <v>147</v>
      </c>
      <c r="D348" t="s">
        <v>185</v>
      </c>
      <c r="E348">
        <v>83</v>
      </c>
      <c r="F348" t="s">
        <v>181</v>
      </c>
      <c r="G348" t="s">
        <v>182</v>
      </c>
      <c r="H348">
        <v>2018</v>
      </c>
      <c r="I348">
        <v>209883</v>
      </c>
      <c r="J348">
        <v>1</v>
      </c>
    </row>
    <row r="349" spans="1:10" hidden="1" x14ac:dyDescent="0.25">
      <c r="A349" t="s">
        <v>1</v>
      </c>
      <c r="B349">
        <v>2019</v>
      </c>
      <c r="C349" t="s">
        <v>147</v>
      </c>
      <c r="D349" t="s">
        <v>185</v>
      </c>
      <c r="E349">
        <v>84</v>
      </c>
      <c r="F349" t="s">
        <v>181</v>
      </c>
      <c r="G349" t="s">
        <v>182</v>
      </c>
      <c r="H349">
        <v>2018</v>
      </c>
      <c r="I349">
        <v>207254</v>
      </c>
      <c r="J349">
        <v>1</v>
      </c>
    </row>
    <row r="350" spans="1:10" hidden="1" x14ac:dyDescent="0.25">
      <c r="A350" t="s">
        <v>1</v>
      </c>
      <c r="B350">
        <v>2019</v>
      </c>
      <c r="C350" t="s">
        <v>147</v>
      </c>
      <c r="D350" t="s">
        <v>185</v>
      </c>
      <c r="E350">
        <v>85</v>
      </c>
      <c r="F350" t="s">
        <v>181</v>
      </c>
      <c r="G350" t="s">
        <v>182</v>
      </c>
      <c r="H350">
        <v>2018</v>
      </c>
      <c r="I350">
        <v>192418</v>
      </c>
      <c r="J350">
        <v>1</v>
      </c>
    </row>
    <row r="351" spans="1:10" hidden="1" x14ac:dyDescent="0.25">
      <c r="A351" t="s">
        <v>1</v>
      </c>
      <c r="B351">
        <v>2019</v>
      </c>
      <c r="C351" t="s">
        <v>147</v>
      </c>
      <c r="D351" t="s">
        <v>185</v>
      </c>
      <c r="E351" t="s">
        <v>165</v>
      </c>
      <c r="F351" t="s">
        <v>181</v>
      </c>
      <c r="G351" t="s">
        <v>182</v>
      </c>
      <c r="H351">
        <v>2018</v>
      </c>
      <c r="I351">
        <v>855266</v>
      </c>
      <c r="J351">
        <v>1</v>
      </c>
    </row>
    <row r="352" spans="1:10" hidden="1" x14ac:dyDescent="0.25">
      <c r="A352" t="s">
        <v>1</v>
      </c>
      <c r="B352">
        <v>2019</v>
      </c>
      <c r="C352" t="s">
        <v>147</v>
      </c>
      <c r="D352" t="s">
        <v>185</v>
      </c>
      <c r="E352">
        <v>86</v>
      </c>
      <c r="F352" t="s">
        <v>181</v>
      </c>
      <c r="G352" t="s">
        <v>182</v>
      </c>
      <c r="H352">
        <v>2018</v>
      </c>
      <c r="I352">
        <v>189784</v>
      </c>
      <c r="J352">
        <v>1</v>
      </c>
    </row>
    <row r="353" spans="1:10" hidden="1" x14ac:dyDescent="0.25">
      <c r="A353" t="s">
        <v>1</v>
      </c>
      <c r="B353">
        <v>2019</v>
      </c>
      <c r="C353" t="s">
        <v>147</v>
      </c>
      <c r="D353" t="s">
        <v>185</v>
      </c>
      <c r="E353">
        <v>87</v>
      </c>
      <c r="F353" t="s">
        <v>181</v>
      </c>
      <c r="G353" t="s">
        <v>182</v>
      </c>
      <c r="H353">
        <v>2018</v>
      </c>
      <c r="I353">
        <v>173457</v>
      </c>
      <c r="J353">
        <v>1</v>
      </c>
    </row>
    <row r="354" spans="1:10" hidden="1" x14ac:dyDescent="0.25">
      <c r="A354" t="s">
        <v>1</v>
      </c>
      <c r="B354">
        <v>2019</v>
      </c>
      <c r="C354" t="s">
        <v>147</v>
      </c>
      <c r="D354" t="s">
        <v>185</v>
      </c>
      <c r="E354">
        <v>88</v>
      </c>
      <c r="F354" t="s">
        <v>181</v>
      </c>
      <c r="G354" t="s">
        <v>182</v>
      </c>
      <c r="H354">
        <v>2018</v>
      </c>
      <c r="I354">
        <v>162312</v>
      </c>
      <c r="J354">
        <v>1</v>
      </c>
    </row>
    <row r="355" spans="1:10" hidden="1" x14ac:dyDescent="0.25">
      <c r="A355" t="s">
        <v>1</v>
      </c>
      <c r="B355">
        <v>2019</v>
      </c>
      <c r="C355" t="s">
        <v>147</v>
      </c>
      <c r="D355" t="s">
        <v>185</v>
      </c>
      <c r="E355">
        <v>89</v>
      </c>
      <c r="F355" t="s">
        <v>181</v>
      </c>
      <c r="G355" t="s">
        <v>182</v>
      </c>
      <c r="H355">
        <v>2018</v>
      </c>
      <c r="I355">
        <v>137295</v>
      </c>
      <c r="J355">
        <v>1</v>
      </c>
    </row>
    <row r="356" spans="1:10" hidden="1" x14ac:dyDescent="0.25">
      <c r="A356" t="s">
        <v>1</v>
      </c>
      <c r="B356">
        <v>2019</v>
      </c>
      <c r="C356" t="s">
        <v>147</v>
      </c>
      <c r="D356" t="s">
        <v>185</v>
      </c>
      <c r="E356">
        <v>90</v>
      </c>
      <c r="F356" t="s">
        <v>181</v>
      </c>
      <c r="G356" t="s">
        <v>182</v>
      </c>
      <c r="H356">
        <v>2018</v>
      </c>
      <c r="I356">
        <v>122543</v>
      </c>
      <c r="J356">
        <v>1</v>
      </c>
    </row>
    <row r="357" spans="1:10" hidden="1" x14ac:dyDescent="0.25">
      <c r="A357" t="s">
        <v>1</v>
      </c>
      <c r="B357">
        <v>2019</v>
      </c>
      <c r="C357" t="s">
        <v>147</v>
      </c>
      <c r="D357" t="s">
        <v>185</v>
      </c>
      <c r="E357" t="s">
        <v>166</v>
      </c>
      <c r="F357" t="s">
        <v>181</v>
      </c>
      <c r="G357" t="s">
        <v>182</v>
      </c>
      <c r="H357">
        <v>2018</v>
      </c>
      <c r="I357">
        <v>451755</v>
      </c>
      <c r="J357">
        <v>1</v>
      </c>
    </row>
    <row r="358" spans="1:10" hidden="1" x14ac:dyDescent="0.25">
      <c r="A358" t="s">
        <v>1</v>
      </c>
      <c r="B358">
        <v>2019</v>
      </c>
      <c r="C358" t="s">
        <v>147</v>
      </c>
      <c r="D358" t="s">
        <v>185</v>
      </c>
      <c r="E358">
        <v>91</v>
      </c>
      <c r="F358" t="s">
        <v>181</v>
      </c>
      <c r="G358" t="s">
        <v>182</v>
      </c>
      <c r="H358">
        <v>2018</v>
      </c>
      <c r="I358">
        <v>103879</v>
      </c>
      <c r="J358">
        <v>1</v>
      </c>
    </row>
    <row r="359" spans="1:10" hidden="1" x14ac:dyDescent="0.25">
      <c r="A359" t="s">
        <v>1</v>
      </c>
      <c r="B359">
        <v>2019</v>
      </c>
      <c r="C359" t="s">
        <v>147</v>
      </c>
      <c r="D359" t="s">
        <v>185</v>
      </c>
      <c r="E359">
        <v>92</v>
      </c>
      <c r="F359" t="s">
        <v>181</v>
      </c>
      <c r="G359" t="s">
        <v>182</v>
      </c>
      <c r="H359">
        <v>2018</v>
      </c>
      <c r="I359">
        <v>89816</v>
      </c>
      <c r="J359">
        <v>1</v>
      </c>
    </row>
    <row r="360" spans="1:10" hidden="1" x14ac:dyDescent="0.25">
      <c r="A360" t="s">
        <v>1</v>
      </c>
      <c r="B360">
        <v>2019</v>
      </c>
      <c r="C360" t="s">
        <v>147</v>
      </c>
      <c r="D360" t="s">
        <v>185</v>
      </c>
      <c r="E360">
        <v>93</v>
      </c>
      <c r="F360" t="s">
        <v>181</v>
      </c>
      <c r="G360" t="s">
        <v>182</v>
      </c>
      <c r="H360">
        <v>2018</v>
      </c>
      <c r="I360">
        <v>75353</v>
      </c>
      <c r="J360">
        <v>1</v>
      </c>
    </row>
    <row r="361" spans="1:10" hidden="1" x14ac:dyDescent="0.25">
      <c r="A361" t="s">
        <v>1</v>
      </c>
      <c r="B361">
        <v>2019</v>
      </c>
      <c r="C361" t="s">
        <v>147</v>
      </c>
      <c r="D361" t="s">
        <v>185</v>
      </c>
      <c r="E361">
        <v>94</v>
      </c>
      <c r="F361" t="s">
        <v>181</v>
      </c>
      <c r="G361" t="s">
        <v>182</v>
      </c>
      <c r="H361">
        <v>2018</v>
      </c>
      <c r="I361">
        <v>60164</v>
      </c>
      <c r="J361">
        <v>1</v>
      </c>
    </row>
    <row r="362" spans="1:10" hidden="1" x14ac:dyDescent="0.25">
      <c r="A362" t="s">
        <v>1</v>
      </c>
      <c r="B362">
        <v>2019</v>
      </c>
      <c r="C362" t="s">
        <v>147</v>
      </c>
      <c r="D362" t="s">
        <v>185</v>
      </c>
      <c r="E362">
        <v>95</v>
      </c>
      <c r="F362" t="s">
        <v>181</v>
      </c>
      <c r="G362" t="s">
        <v>182</v>
      </c>
      <c r="H362">
        <v>2018</v>
      </c>
      <c r="I362">
        <v>47710</v>
      </c>
      <c r="J362">
        <v>1</v>
      </c>
    </row>
    <row r="363" spans="1:10" hidden="1" x14ac:dyDescent="0.25">
      <c r="A363" t="s">
        <v>1</v>
      </c>
      <c r="B363">
        <v>2019</v>
      </c>
      <c r="C363" t="s">
        <v>147</v>
      </c>
      <c r="D363" t="s">
        <v>185</v>
      </c>
      <c r="E363" t="s">
        <v>168</v>
      </c>
      <c r="F363" t="s">
        <v>181</v>
      </c>
      <c r="G363" t="s">
        <v>182</v>
      </c>
      <c r="H363">
        <v>2018</v>
      </c>
      <c r="I363">
        <v>151838</v>
      </c>
      <c r="J363">
        <v>1</v>
      </c>
    </row>
    <row r="364" spans="1:10" hidden="1" x14ac:dyDescent="0.25">
      <c r="A364" t="s">
        <v>1</v>
      </c>
      <c r="B364">
        <v>2019</v>
      </c>
      <c r="C364" t="s">
        <v>147</v>
      </c>
      <c r="D364" t="s">
        <v>185</v>
      </c>
      <c r="E364">
        <v>96</v>
      </c>
      <c r="F364" t="s">
        <v>181</v>
      </c>
      <c r="G364" t="s">
        <v>182</v>
      </c>
      <c r="H364">
        <v>2018</v>
      </c>
      <c r="I364">
        <v>37262</v>
      </c>
      <c r="J364">
        <v>1</v>
      </c>
    </row>
    <row r="365" spans="1:10" hidden="1" x14ac:dyDescent="0.25">
      <c r="A365" t="s">
        <v>1</v>
      </c>
      <c r="B365">
        <v>2019</v>
      </c>
      <c r="C365" t="s">
        <v>147</v>
      </c>
      <c r="D365" t="s">
        <v>185</v>
      </c>
      <c r="E365">
        <v>97</v>
      </c>
      <c r="F365" t="s">
        <v>181</v>
      </c>
      <c r="G365" t="s">
        <v>182</v>
      </c>
      <c r="H365">
        <v>2018</v>
      </c>
      <c r="I365">
        <v>27274</v>
      </c>
      <c r="J365">
        <v>1</v>
      </c>
    </row>
    <row r="366" spans="1:10" hidden="1" x14ac:dyDescent="0.25">
      <c r="A366" t="s">
        <v>1</v>
      </c>
      <c r="B366">
        <v>2019</v>
      </c>
      <c r="C366" t="s">
        <v>147</v>
      </c>
      <c r="D366" t="s">
        <v>185</v>
      </c>
      <c r="E366">
        <v>98</v>
      </c>
      <c r="F366" t="s">
        <v>181</v>
      </c>
      <c r="G366" t="s">
        <v>182</v>
      </c>
      <c r="H366">
        <v>2018</v>
      </c>
      <c r="I366">
        <v>19380</v>
      </c>
      <c r="J366">
        <v>1</v>
      </c>
    </row>
    <row r="367" spans="1:10" hidden="1" x14ac:dyDescent="0.25">
      <c r="A367" t="s">
        <v>1</v>
      </c>
      <c r="B367">
        <v>2019</v>
      </c>
      <c r="C367" t="s">
        <v>147</v>
      </c>
      <c r="D367" t="s">
        <v>185</v>
      </c>
      <c r="E367" t="s">
        <v>183</v>
      </c>
      <c r="F367" t="s">
        <v>181</v>
      </c>
      <c r="G367" t="s">
        <v>182</v>
      </c>
      <c r="H367">
        <v>2018</v>
      </c>
      <c r="I367">
        <v>20212</v>
      </c>
      <c r="J367">
        <v>1</v>
      </c>
    </row>
    <row r="369" spans="1:2" x14ac:dyDescent="0.25">
      <c r="A369" t="s">
        <v>186</v>
      </c>
      <c r="B369" t="s">
        <v>187</v>
      </c>
    </row>
    <row r="370" spans="1:2" x14ac:dyDescent="0.25">
      <c r="A370">
        <v>1</v>
      </c>
      <c r="B370" t="s">
        <v>188</v>
      </c>
    </row>
  </sheetData>
  <autoFilter ref="A1:J367">
    <filterColumn colId="3">
      <filters>
        <filter val="Both Sexes"/>
      </filters>
    </filterColumn>
  </autoFilter>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1103"/>
  <sheetViews>
    <sheetView zoomScaleNormal="100" workbookViewId="0">
      <selection activeCell="E4" sqref="E4"/>
    </sheetView>
  </sheetViews>
  <sheetFormatPr baseColWidth="10" defaultColWidth="9" defaultRowHeight="15.75" x14ac:dyDescent="0.25"/>
  <cols>
    <col min="1" max="1" width="13.875" customWidth="1"/>
    <col min="2" max="2" width="80.625" customWidth="1"/>
    <col min="3" max="3" width="6.125" customWidth="1"/>
    <col min="4" max="4" width="10.125" customWidth="1"/>
    <col min="5" max="5" width="6.875" customWidth="1"/>
    <col min="6" max="6" width="10.5" customWidth="1"/>
    <col min="7" max="7" width="11.125" customWidth="1"/>
    <col min="8" max="8" width="14.5" customWidth="1"/>
    <col min="9" max="1025" width="10.5" customWidth="1"/>
  </cols>
  <sheetData>
    <row r="1" spans="1:8" x14ac:dyDescent="0.25">
      <c r="A1" s="23" t="s">
        <v>170</v>
      </c>
      <c r="B1" s="23" t="s">
        <v>171</v>
      </c>
      <c r="C1" s="23" t="s">
        <v>172</v>
      </c>
      <c r="D1" s="23" t="s">
        <v>173</v>
      </c>
      <c r="E1" s="23" t="s">
        <v>174</v>
      </c>
      <c r="F1" s="23" t="s">
        <v>177</v>
      </c>
      <c r="G1" s="23" t="s">
        <v>178</v>
      </c>
      <c r="H1" s="23" t="s">
        <v>179</v>
      </c>
    </row>
    <row r="2" spans="1:8" x14ac:dyDescent="0.25">
      <c r="A2" t="s">
        <v>146</v>
      </c>
      <c r="B2">
        <v>2010</v>
      </c>
      <c r="C2" t="s">
        <v>147</v>
      </c>
      <c r="D2" t="s">
        <v>180</v>
      </c>
      <c r="E2" t="s">
        <v>147</v>
      </c>
      <c r="F2">
        <v>2012</v>
      </c>
      <c r="G2">
        <v>1332810869</v>
      </c>
      <c r="H2" t="s">
        <v>189</v>
      </c>
    </row>
    <row r="3" spans="1:8" hidden="1" x14ac:dyDescent="0.25">
      <c r="A3" t="s">
        <v>146</v>
      </c>
      <c r="B3">
        <v>2010</v>
      </c>
      <c r="C3" t="s">
        <v>147</v>
      </c>
      <c r="D3" t="s">
        <v>180</v>
      </c>
      <c r="E3">
        <v>0</v>
      </c>
      <c r="F3">
        <v>2012</v>
      </c>
      <c r="G3">
        <v>13786434</v>
      </c>
      <c r="H3" t="s">
        <v>189</v>
      </c>
    </row>
    <row r="4" spans="1:8" x14ac:dyDescent="0.25">
      <c r="A4" t="s">
        <v>146</v>
      </c>
      <c r="B4">
        <v>2010</v>
      </c>
      <c r="C4" t="s">
        <v>147</v>
      </c>
      <c r="D4" t="s">
        <v>180</v>
      </c>
      <c r="E4" t="s">
        <v>148</v>
      </c>
      <c r="F4">
        <v>2012</v>
      </c>
      <c r="G4">
        <v>75532610</v>
      </c>
      <c r="H4" t="s">
        <v>189</v>
      </c>
    </row>
    <row r="5" spans="1:8" hidden="1" x14ac:dyDescent="0.25">
      <c r="A5" t="s">
        <v>146</v>
      </c>
      <c r="B5">
        <v>2010</v>
      </c>
      <c r="C5" t="s">
        <v>147</v>
      </c>
      <c r="D5" t="s">
        <v>180</v>
      </c>
      <c r="E5">
        <v>1</v>
      </c>
      <c r="F5">
        <v>2012</v>
      </c>
      <c r="G5">
        <v>15657955</v>
      </c>
      <c r="H5" t="s">
        <v>189</v>
      </c>
    </row>
    <row r="6" spans="1:8" hidden="1" x14ac:dyDescent="0.25">
      <c r="A6" t="s">
        <v>146</v>
      </c>
      <c r="B6">
        <v>2010</v>
      </c>
      <c r="C6" t="s">
        <v>147</v>
      </c>
      <c r="D6" t="s">
        <v>180</v>
      </c>
      <c r="E6">
        <v>2</v>
      </c>
      <c r="F6">
        <v>2012</v>
      </c>
      <c r="G6">
        <v>15617375</v>
      </c>
      <c r="H6" t="s">
        <v>189</v>
      </c>
    </row>
    <row r="7" spans="1:8" hidden="1" x14ac:dyDescent="0.25">
      <c r="A7" t="s">
        <v>146</v>
      </c>
      <c r="B7">
        <v>2010</v>
      </c>
      <c r="C7" t="s">
        <v>147</v>
      </c>
      <c r="D7" t="s">
        <v>180</v>
      </c>
      <c r="E7">
        <v>3</v>
      </c>
      <c r="F7">
        <v>2012</v>
      </c>
      <c r="G7">
        <v>15250805</v>
      </c>
      <c r="H7" t="s">
        <v>189</v>
      </c>
    </row>
    <row r="8" spans="1:8" hidden="1" x14ac:dyDescent="0.25">
      <c r="A8" t="s">
        <v>146</v>
      </c>
      <c r="B8">
        <v>2010</v>
      </c>
      <c r="C8" t="s">
        <v>147</v>
      </c>
      <c r="D8" t="s">
        <v>180</v>
      </c>
      <c r="E8">
        <v>4</v>
      </c>
      <c r="F8">
        <v>2012</v>
      </c>
      <c r="G8">
        <v>15220041</v>
      </c>
      <c r="H8" t="s">
        <v>189</v>
      </c>
    </row>
    <row r="9" spans="1:8" hidden="1" x14ac:dyDescent="0.25">
      <c r="A9" t="s">
        <v>146</v>
      </c>
      <c r="B9">
        <v>2010</v>
      </c>
      <c r="C9" t="s">
        <v>147</v>
      </c>
      <c r="D9" t="s">
        <v>180</v>
      </c>
      <c r="E9">
        <v>5</v>
      </c>
      <c r="F9">
        <v>2012</v>
      </c>
      <c r="G9">
        <v>14732137</v>
      </c>
      <c r="H9" t="s">
        <v>189</v>
      </c>
    </row>
    <row r="10" spans="1:8" x14ac:dyDescent="0.25">
      <c r="A10" t="s">
        <v>146</v>
      </c>
      <c r="B10">
        <v>2010</v>
      </c>
      <c r="C10" t="s">
        <v>147</v>
      </c>
      <c r="D10" t="s">
        <v>180</v>
      </c>
      <c r="E10" s="21" t="s">
        <v>149</v>
      </c>
      <c r="F10">
        <v>2012</v>
      </c>
      <c r="G10">
        <v>70881549</v>
      </c>
      <c r="H10" t="s">
        <v>189</v>
      </c>
    </row>
    <row r="11" spans="1:8" hidden="1" x14ac:dyDescent="0.25">
      <c r="A11" t="s">
        <v>146</v>
      </c>
      <c r="B11">
        <v>2010</v>
      </c>
      <c r="C11" t="s">
        <v>147</v>
      </c>
      <c r="D11" t="s">
        <v>180</v>
      </c>
      <c r="E11">
        <v>6</v>
      </c>
      <c r="F11">
        <v>2012</v>
      </c>
      <c r="G11">
        <v>14804470</v>
      </c>
      <c r="H11" t="s">
        <v>189</v>
      </c>
    </row>
    <row r="12" spans="1:8" hidden="1" x14ac:dyDescent="0.25">
      <c r="A12" t="s">
        <v>146</v>
      </c>
      <c r="B12">
        <v>2010</v>
      </c>
      <c r="C12" t="s">
        <v>147</v>
      </c>
      <c r="D12" t="s">
        <v>180</v>
      </c>
      <c r="E12">
        <v>7</v>
      </c>
      <c r="F12">
        <v>2012</v>
      </c>
      <c r="G12">
        <v>13429161</v>
      </c>
      <c r="H12" t="s">
        <v>189</v>
      </c>
    </row>
    <row r="13" spans="1:8" hidden="1" x14ac:dyDescent="0.25">
      <c r="A13" t="s">
        <v>146</v>
      </c>
      <c r="B13">
        <v>2010</v>
      </c>
      <c r="C13" t="s">
        <v>147</v>
      </c>
      <c r="D13" t="s">
        <v>180</v>
      </c>
      <c r="E13">
        <v>8</v>
      </c>
      <c r="F13">
        <v>2012</v>
      </c>
      <c r="G13">
        <v>13666956</v>
      </c>
      <c r="H13" t="s">
        <v>189</v>
      </c>
    </row>
    <row r="14" spans="1:8" hidden="1" x14ac:dyDescent="0.25">
      <c r="A14" t="s">
        <v>146</v>
      </c>
      <c r="B14">
        <v>2010</v>
      </c>
      <c r="C14" t="s">
        <v>147</v>
      </c>
      <c r="D14" t="s">
        <v>180</v>
      </c>
      <c r="E14">
        <v>9</v>
      </c>
      <c r="F14">
        <v>2012</v>
      </c>
      <c r="G14">
        <v>14248825</v>
      </c>
      <c r="H14" t="s">
        <v>189</v>
      </c>
    </row>
    <row r="15" spans="1:8" hidden="1" x14ac:dyDescent="0.25">
      <c r="A15" t="s">
        <v>146</v>
      </c>
      <c r="B15">
        <v>2010</v>
      </c>
      <c r="C15" t="s">
        <v>147</v>
      </c>
      <c r="D15" t="s">
        <v>180</v>
      </c>
      <c r="E15">
        <v>10</v>
      </c>
      <c r="F15">
        <v>2012</v>
      </c>
      <c r="G15">
        <v>14454357</v>
      </c>
      <c r="H15" t="s">
        <v>189</v>
      </c>
    </row>
    <row r="16" spans="1:8" x14ac:dyDescent="0.25">
      <c r="A16" t="s">
        <v>146</v>
      </c>
      <c r="B16">
        <v>2010</v>
      </c>
      <c r="C16" t="s">
        <v>147</v>
      </c>
      <c r="D16" t="s">
        <v>180</v>
      </c>
      <c r="E16" s="22" t="s">
        <v>150</v>
      </c>
      <c r="F16">
        <v>2012</v>
      </c>
      <c r="G16">
        <v>74908462</v>
      </c>
      <c r="H16" t="s">
        <v>189</v>
      </c>
    </row>
    <row r="17" spans="1:8" hidden="1" x14ac:dyDescent="0.25">
      <c r="A17" t="s">
        <v>146</v>
      </c>
      <c r="B17">
        <v>2010</v>
      </c>
      <c r="C17" t="s">
        <v>147</v>
      </c>
      <c r="D17" t="s">
        <v>180</v>
      </c>
      <c r="E17">
        <v>11</v>
      </c>
      <c r="F17">
        <v>2012</v>
      </c>
      <c r="G17">
        <v>13935714</v>
      </c>
      <c r="H17" t="s">
        <v>189</v>
      </c>
    </row>
    <row r="18" spans="1:8" hidden="1" x14ac:dyDescent="0.25">
      <c r="A18" t="s">
        <v>146</v>
      </c>
      <c r="B18">
        <v>2010</v>
      </c>
      <c r="C18" t="s">
        <v>147</v>
      </c>
      <c r="D18" t="s">
        <v>180</v>
      </c>
      <c r="E18">
        <v>12</v>
      </c>
      <c r="F18">
        <v>2012</v>
      </c>
      <c r="G18">
        <v>15399559</v>
      </c>
      <c r="H18" t="s">
        <v>189</v>
      </c>
    </row>
    <row r="19" spans="1:8" hidden="1" x14ac:dyDescent="0.25">
      <c r="A19" t="s">
        <v>146</v>
      </c>
      <c r="B19">
        <v>2010</v>
      </c>
      <c r="C19" t="s">
        <v>147</v>
      </c>
      <c r="D19" t="s">
        <v>180</v>
      </c>
      <c r="E19">
        <v>13</v>
      </c>
      <c r="F19">
        <v>2012</v>
      </c>
      <c r="G19">
        <v>15225032</v>
      </c>
      <c r="H19" t="s">
        <v>189</v>
      </c>
    </row>
    <row r="20" spans="1:8" hidden="1" x14ac:dyDescent="0.25">
      <c r="A20" t="s">
        <v>146</v>
      </c>
      <c r="B20">
        <v>2010</v>
      </c>
      <c r="C20" t="s">
        <v>147</v>
      </c>
      <c r="D20" t="s">
        <v>180</v>
      </c>
      <c r="E20">
        <v>14</v>
      </c>
      <c r="F20">
        <v>2012</v>
      </c>
      <c r="G20">
        <v>15893800</v>
      </c>
      <c r="H20" t="s">
        <v>189</v>
      </c>
    </row>
    <row r="21" spans="1:8" hidden="1" x14ac:dyDescent="0.25">
      <c r="A21" t="s">
        <v>146</v>
      </c>
      <c r="B21">
        <v>2010</v>
      </c>
      <c r="C21" t="s">
        <v>147</v>
      </c>
      <c r="D21" t="s">
        <v>180</v>
      </c>
      <c r="E21">
        <v>15</v>
      </c>
      <c r="F21">
        <v>2012</v>
      </c>
      <c r="G21">
        <v>18024484</v>
      </c>
      <c r="H21" t="s">
        <v>189</v>
      </c>
    </row>
    <row r="22" spans="1:8" x14ac:dyDescent="0.25">
      <c r="A22" t="s">
        <v>146</v>
      </c>
      <c r="B22">
        <v>2010</v>
      </c>
      <c r="C22" t="s">
        <v>147</v>
      </c>
      <c r="D22" t="s">
        <v>180</v>
      </c>
      <c r="E22" t="s">
        <v>151</v>
      </c>
      <c r="F22">
        <v>2012</v>
      </c>
      <c r="G22">
        <v>99889114</v>
      </c>
      <c r="H22" t="s">
        <v>189</v>
      </c>
    </row>
    <row r="23" spans="1:8" hidden="1" x14ac:dyDescent="0.25">
      <c r="A23" t="s">
        <v>146</v>
      </c>
      <c r="B23">
        <v>2010</v>
      </c>
      <c r="C23" t="s">
        <v>147</v>
      </c>
      <c r="D23" t="s">
        <v>180</v>
      </c>
      <c r="E23">
        <v>16</v>
      </c>
      <c r="F23">
        <v>2012</v>
      </c>
      <c r="G23">
        <v>18790521</v>
      </c>
      <c r="H23" t="s">
        <v>189</v>
      </c>
    </row>
    <row r="24" spans="1:8" hidden="1" x14ac:dyDescent="0.25">
      <c r="A24" t="s">
        <v>146</v>
      </c>
      <c r="B24">
        <v>2010</v>
      </c>
      <c r="C24" t="s">
        <v>147</v>
      </c>
      <c r="D24" t="s">
        <v>180</v>
      </c>
      <c r="E24">
        <v>17</v>
      </c>
      <c r="F24">
        <v>2012</v>
      </c>
      <c r="G24">
        <v>20775369</v>
      </c>
      <c r="H24" t="s">
        <v>189</v>
      </c>
    </row>
    <row r="25" spans="1:8" hidden="1" x14ac:dyDescent="0.25">
      <c r="A25" t="s">
        <v>146</v>
      </c>
      <c r="B25">
        <v>2010</v>
      </c>
      <c r="C25" t="s">
        <v>147</v>
      </c>
      <c r="D25" t="s">
        <v>180</v>
      </c>
      <c r="E25">
        <v>18</v>
      </c>
      <c r="F25">
        <v>2012</v>
      </c>
      <c r="G25">
        <v>20755274</v>
      </c>
      <c r="H25" t="s">
        <v>189</v>
      </c>
    </row>
    <row r="26" spans="1:8" hidden="1" x14ac:dyDescent="0.25">
      <c r="A26" t="s">
        <v>146</v>
      </c>
      <c r="B26">
        <v>2010</v>
      </c>
      <c r="C26" t="s">
        <v>147</v>
      </c>
      <c r="D26" t="s">
        <v>180</v>
      </c>
      <c r="E26">
        <v>19</v>
      </c>
      <c r="F26">
        <v>2012</v>
      </c>
      <c r="G26">
        <v>21543466</v>
      </c>
      <c r="H26" t="s">
        <v>189</v>
      </c>
    </row>
    <row r="27" spans="1:8" hidden="1" x14ac:dyDescent="0.25">
      <c r="A27" t="s">
        <v>146</v>
      </c>
      <c r="B27">
        <v>2010</v>
      </c>
      <c r="C27" t="s">
        <v>147</v>
      </c>
      <c r="D27" t="s">
        <v>180</v>
      </c>
      <c r="E27">
        <v>20</v>
      </c>
      <c r="F27">
        <v>2012</v>
      </c>
      <c r="G27">
        <v>28026954</v>
      </c>
      <c r="H27" t="s">
        <v>189</v>
      </c>
    </row>
    <row r="28" spans="1:8" x14ac:dyDescent="0.25">
      <c r="A28" t="s">
        <v>146</v>
      </c>
      <c r="B28">
        <v>2010</v>
      </c>
      <c r="C28" t="s">
        <v>147</v>
      </c>
      <c r="D28" t="s">
        <v>180</v>
      </c>
      <c r="E28" t="s">
        <v>152</v>
      </c>
      <c r="F28">
        <v>2012</v>
      </c>
      <c r="G28">
        <v>127412518</v>
      </c>
      <c r="H28" t="s">
        <v>189</v>
      </c>
    </row>
    <row r="29" spans="1:8" hidden="1" x14ac:dyDescent="0.25">
      <c r="A29" t="s">
        <v>146</v>
      </c>
      <c r="B29">
        <v>2010</v>
      </c>
      <c r="C29" t="s">
        <v>147</v>
      </c>
      <c r="D29" t="s">
        <v>180</v>
      </c>
      <c r="E29">
        <v>21</v>
      </c>
      <c r="F29">
        <v>2012</v>
      </c>
      <c r="G29">
        <v>26556649</v>
      </c>
      <c r="H29" t="s">
        <v>189</v>
      </c>
    </row>
    <row r="30" spans="1:8" hidden="1" x14ac:dyDescent="0.25">
      <c r="A30" t="s">
        <v>146</v>
      </c>
      <c r="B30">
        <v>2010</v>
      </c>
      <c r="C30" t="s">
        <v>147</v>
      </c>
      <c r="D30" t="s">
        <v>180</v>
      </c>
      <c r="E30">
        <v>22</v>
      </c>
      <c r="F30">
        <v>2012</v>
      </c>
      <c r="G30">
        <v>24474192</v>
      </c>
      <c r="H30" t="s">
        <v>189</v>
      </c>
    </row>
    <row r="31" spans="1:8" hidden="1" x14ac:dyDescent="0.25">
      <c r="A31" t="s">
        <v>146</v>
      </c>
      <c r="B31">
        <v>2010</v>
      </c>
      <c r="C31" t="s">
        <v>147</v>
      </c>
      <c r="D31" t="s">
        <v>180</v>
      </c>
      <c r="E31">
        <v>23</v>
      </c>
      <c r="F31">
        <v>2012</v>
      </c>
      <c r="G31">
        <v>25695955</v>
      </c>
      <c r="H31" t="s">
        <v>189</v>
      </c>
    </row>
    <row r="32" spans="1:8" hidden="1" x14ac:dyDescent="0.25">
      <c r="A32" t="s">
        <v>146</v>
      </c>
      <c r="B32">
        <v>2010</v>
      </c>
      <c r="C32" t="s">
        <v>147</v>
      </c>
      <c r="D32" t="s">
        <v>180</v>
      </c>
      <c r="E32">
        <v>24</v>
      </c>
      <c r="F32">
        <v>2012</v>
      </c>
      <c r="G32">
        <v>22658768</v>
      </c>
      <c r="H32" t="s">
        <v>189</v>
      </c>
    </row>
    <row r="33" spans="1:8" hidden="1" x14ac:dyDescent="0.25">
      <c r="A33" t="s">
        <v>146</v>
      </c>
      <c r="B33">
        <v>2010</v>
      </c>
      <c r="C33" t="s">
        <v>147</v>
      </c>
      <c r="D33" t="s">
        <v>180</v>
      </c>
      <c r="E33">
        <v>25</v>
      </c>
      <c r="F33">
        <v>2012</v>
      </c>
      <c r="G33">
        <v>19933683</v>
      </c>
      <c r="H33" t="s">
        <v>189</v>
      </c>
    </row>
    <row r="34" spans="1:8" x14ac:dyDescent="0.25">
      <c r="A34" t="s">
        <v>146</v>
      </c>
      <c r="B34">
        <v>2010</v>
      </c>
      <c r="C34" t="s">
        <v>147</v>
      </c>
      <c r="D34" t="s">
        <v>180</v>
      </c>
      <c r="E34" t="s">
        <v>153</v>
      </c>
      <c r="F34">
        <v>2012</v>
      </c>
      <c r="G34">
        <v>101013852</v>
      </c>
      <c r="H34" t="s">
        <v>189</v>
      </c>
    </row>
    <row r="35" spans="1:8" hidden="1" x14ac:dyDescent="0.25">
      <c r="A35" t="s">
        <v>146</v>
      </c>
      <c r="B35">
        <v>2010</v>
      </c>
      <c r="C35" t="s">
        <v>147</v>
      </c>
      <c r="D35" t="s">
        <v>180</v>
      </c>
      <c r="E35">
        <v>26</v>
      </c>
      <c r="F35">
        <v>2012</v>
      </c>
      <c r="G35">
        <v>19709177</v>
      </c>
      <c r="H35" t="s">
        <v>189</v>
      </c>
    </row>
    <row r="36" spans="1:8" hidden="1" x14ac:dyDescent="0.25">
      <c r="A36" t="s">
        <v>146</v>
      </c>
      <c r="B36">
        <v>2010</v>
      </c>
      <c r="C36" t="s">
        <v>147</v>
      </c>
      <c r="D36" t="s">
        <v>180</v>
      </c>
      <c r="E36">
        <v>27</v>
      </c>
      <c r="F36">
        <v>2012</v>
      </c>
      <c r="G36">
        <v>19480836</v>
      </c>
      <c r="H36" t="s">
        <v>189</v>
      </c>
    </row>
    <row r="37" spans="1:8" hidden="1" x14ac:dyDescent="0.25">
      <c r="A37" t="s">
        <v>146</v>
      </c>
      <c r="B37">
        <v>2010</v>
      </c>
      <c r="C37" t="s">
        <v>147</v>
      </c>
      <c r="D37" t="s">
        <v>180</v>
      </c>
      <c r="E37">
        <v>28</v>
      </c>
      <c r="F37">
        <v>2012</v>
      </c>
      <c r="G37">
        <v>22322147</v>
      </c>
      <c r="H37" t="s">
        <v>189</v>
      </c>
    </row>
    <row r="38" spans="1:8" hidden="1" x14ac:dyDescent="0.25">
      <c r="A38" t="s">
        <v>146</v>
      </c>
      <c r="B38">
        <v>2010</v>
      </c>
      <c r="C38" t="s">
        <v>147</v>
      </c>
      <c r="D38" t="s">
        <v>180</v>
      </c>
      <c r="E38">
        <v>29</v>
      </c>
      <c r="F38">
        <v>2012</v>
      </c>
      <c r="G38">
        <v>19568009</v>
      </c>
      <c r="H38" t="s">
        <v>189</v>
      </c>
    </row>
    <row r="39" spans="1:8" hidden="1" x14ac:dyDescent="0.25">
      <c r="A39" t="s">
        <v>146</v>
      </c>
      <c r="B39">
        <v>2010</v>
      </c>
      <c r="C39" t="s">
        <v>147</v>
      </c>
      <c r="D39" t="s">
        <v>180</v>
      </c>
      <c r="E39">
        <v>30</v>
      </c>
      <c r="F39">
        <v>2012</v>
      </c>
      <c r="G39">
        <v>18928369</v>
      </c>
      <c r="H39" t="s">
        <v>189</v>
      </c>
    </row>
    <row r="40" spans="1:8" x14ac:dyDescent="0.25">
      <c r="A40" t="s">
        <v>146</v>
      </c>
      <c r="B40">
        <v>2010</v>
      </c>
      <c r="C40" t="s">
        <v>147</v>
      </c>
      <c r="D40" t="s">
        <v>180</v>
      </c>
      <c r="E40" t="s">
        <v>154</v>
      </c>
      <c r="F40">
        <v>2012</v>
      </c>
      <c r="G40">
        <v>97138203</v>
      </c>
      <c r="H40" t="s">
        <v>189</v>
      </c>
    </row>
    <row r="41" spans="1:8" hidden="1" x14ac:dyDescent="0.25">
      <c r="A41" t="s">
        <v>146</v>
      </c>
      <c r="B41">
        <v>2010</v>
      </c>
      <c r="C41" t="s">
        <v>147</v>
      </c>
      <c r="D41" t="s">
        <v>180</v>
      </c>
      <c r="E41">
        <v>31</v>
      </c>
      <c r="F41">
        <v>2012</v>
      </c>
      <c r="G41">
        <v>19866458</v>
      </c>
      <c r="H41" t="s">
        <v>189</v>
      </c>
    </row>
    <row r="42" spans="1:8" hidden="1" x14ac:dyDescent="0.25">
      <c r="A42" t="s">
        <v>146</v>
      </c>
      <c r="B42">
        <v>2010</v>
      </c>
      <c r="C42" t="s">
        <v>147</v>
      </c>
      <c r="D42" t="s">
        <v>180</v>
      </c>
      <c r="E42">
        <v>32</v>
      </c>
      <c r="F42">
        <v>2012</v>
      </c>
      <c r="G42">
        <v>19474874</v>
      </c>
      <c r="H42" t="s">
        <v>189</v>
      </c>
    </row>
    <row r="43" spans="1:8" hidden="1" x14ac:dyDescent="0.25">
      <c r="A43" t="s">
        <v>146</v>
      </c>
      <c r="B43">
        <v>2010</v>
      </c>
      <c r="C43" t="s">
        <v>147</v>
      </c>
      <c r="D43" t="s">
        <v>180</v>
      </c>
      <c r="E43">
        <v>33</v>
      </c>
      <c r="F43">
        <v>2012</v>
      </c>
      <c r="G43">
        <v>18179478</v>
      </c>
      <c r="H43" t="s">
        <v>189</v>
      </c>
    </row>
    <row r="44" spans="1:8" hidden="1" x14ac:dyDescent="0.25">
      <c r="A44" t="s">
        <v>146</v>
      </c>
      <c r="B44">
        <v>2010</v>
      </c>
      <c r="C44" t="s">
        <v>147</v>
      </c>
      <c r="D44" t="s">
        <v>180</v>
      </c>
      <c r="E44">
        <v>34</v>
      </c>
      <c r="F44">
        <v>2012</v>
      </c>
      <c r="G44">
        <v>20689024</v>
      </c>
      <c r="H44" t="s">
        <v>189</v>
      </c>
    </row>
    <row r="45" spans="1:8" hidden="1" x14ac:dyDescent="0.25">
      <c r="A45" t="s">
        <v>146</v>
      </c>
      <c r="B45">
        <v>2010</v>
      </c>
      <c r="C45" t="s">
        <v>147</v>
      </c>
      <c r="D45" t="s">
        <v>180</v>
      </c>
      <c r="E45">
        <v>35</v>
      </c>
      <c r="F45">
        <v>2012</v>
      </c>
      <c r="G45">
        <v>21186516</v>
      </c>
      <c r="H45" t="s">
        <v>189</v>
      </c>
    </row>
    <row r="46" spans="1:8" x14ac:dyDescent="0.25">
      <c r="A46" t="s">
        <v>146</v>
      </c>
      <c r="B46">
        <v>2010</v>
      </c>
      <c r="C46" t="s">
        <v>147</v>
      </c>
      <c r="D46" t="s">
        <v>180</v>
      </c>
      <c r="E46" t="s">
        <v>155</v>
      </c>
      <c r="F46">
        <v>2012</v>
      </c>
      <c r="G46">
        <v>118025959</v>
      </c>
      <c r="H46" t="s">
        <v>189</v>
      </c>
    </row>
    <row r="47" spans="1:8" hidden="1" x14ac:dyDescent="0.25">
      <c r="A47" t="s">
        <v>146</v>
      </c>
      <c r="B47">
        <v>2010</v>
      </c>
      <c r="C47" t="s">
        <v>147</v>
      </c>
      <c r="D47" t="s">
        <v>180</v>
      </c>
      <c r="E47">
        <v>36</v>
      </c>
      <c r="F47">
        <v>2012</v>
      </c>
      <c r="G47">
        <v>22906980</v>
      </c>
      <c r="H47" t="s">
        <v>189</v>
      </c>
    </row>
    <row r="48" spans="1:8" hidden="1" x14ac:dyDescent="0.25">
      <c r="A48" t="s">
        <v>146</v>
      </c>
      <c r="B48">
        <v>2010</v>
      </c>
      <c r="C48" t="s">
        <v>147</v>
      </c>
      <c r="D48" t="s">
        <v>180</v>
      </c>
      <c r="E48">
        <v>37</v>
      </c>
      <c r="F48">
        <v>2012</v>
      </c>
      <c r="G48">
        <v>23990208</v>
      </c>
      <c r="H48" t="s">
        <v>189</v>
      </c>
    </row>
    <row r="49" spans="1:8" hidden="1" x14ac:dyDescent="0.25">
      <c r="A49" t="s">
        <v>146</v>
      </c>
      <c r="B49">
        <v>2010</v>
      </c>
      <c r="C49" t="s">
        <v>147</v>
      </c>
      <c r="D49" t="s">
        <v>180</v>
      </c>
      <c r="E49">
        <v>38</v>
      </c>
      <c r="F49">
        <v>2012</v>
      </c>
      <c r="G49">
        <v>24730460</v>
      </c>
      <c r="H49" t="s">
        <v>189</v>
      </c>
    </row>
    <row r="50" spans="1:8" hidden="1" x14ac:dyDescent="0.25">
      <c r="A50" t="s">
        <v>146</v>
      </c>
      <c r="B50">
        <v>2010</v>
      </c>
      <c r="C50" t="s">
        <v>147</v>
      </c>
      <c r="D50" t="s">
        <v>180</v>
      </c>
      <c r="E50">
        <v>39</v>
      </c>
      <c r="F50">
        <v>2012</v>
      </c>
      <c r="G50">
        <v>25211795</v>
      </c>
      <c r="H50" t="s">
        <v>189</v>
      </c>
    </row>
    <row r="51" spans="1:8" hidden="1" x14ac:dyDescent="0.25">
      <c r="A51" t="s">
        <v>146</v>
      </c>
      <c r="B51">
        <v>2010</v>
      </c>
      <c r="C51" t="s">
        <v>147</v>
      </c>
      <c r="D51" t="s">
        <v>180</v>
      </c>
      <c r="E51">
        <v>40</v>
      </c>
      <c r="F51">
        <v>2012</v>
      </c>
      <c r="G51">
        <v>27397219</v>
      </c>
      <c r="H51" t="s">
        <v>189</v>
      </c>
    </row>
    <row r="52" spans="1:8" x14ac:dyDescent="0.25">
      <c r="A52" t="s">
        <v>146</v>
      </c>
      <c r="B52">
        <v>2010</v>
      </c>
      <c r="C52" t="s">
        <v>147</v>
      </c>
      <c r="D52" t="s">
        <v>180</v>
      </c>
      <c r="E52" t="s">
        <v>156</v>
      </c>
      <c r="F52">
        <v>2012</v>
      </c>
      <c r="G52">
        <v>124753964</v>
      </c>
      <c r="H52" t="s">
        <v>189</v>
      </c>
    </row>
    <row r="53" spans="1:8" hidden="1" x14ac:dyDescent="0.25">
      <c r="A53" t="s">
        <v>146</v>
      </c>
      <c r="B53">
        <v>2010</v>
      </c>
      <c r="C53" t="s">
        <v>147</v>
      </c>
      <c r="D53" t="s">
        <v>180</v>
      </c>
      <c r="E53">
        <v>41</v>
      </c>
      <c r="F53">
        <v>2012</v>
      </c>
      <c r="G53">
        <v>24956297</v>
      </c>
      <c r="H53" t="s">
        <v>189</v>
      </c>
    </row>
    <row r="54" spans="1:8" hidden="1" x14ac:dyDescent="0.25">
      <c r="A54" t="s">
        <v>146</v>
      </c>
      <c r="B54">
        <v>2010</v>
      </c>
      <c r="C54" t="s">
        <v>147</v>
      </c>
      <c r="D54" t="s">
        <v>180</v>
      </c>
      <c r="E54">
        <v>42</v>
      </c>
      <c r="F54">
        <v>2012</v>
      </c>
      <c r="G54">
        <v>27032542</v>
      </c>
      <c r="H54" t="s">
        <v>189</v>
      </c>
    </row>
    <row r="55" spans="1:8" hidden="1" x14ac:dyDescent="0.25">
      <c r="A55" t="s">
        <v>146</v>
      </c>
      <c r="B55">
        <v>2010</v>
      </c>
      <c r="C55" t="s">
        <v>147</v>
      </c>
      <c r="D55" t="s">
        <v>180</v>
      </c>
      <c r="E55">
        <v>43</v>
      </c>
      <c r="F55">
        <v>2012</v>
      </c>
      <c r="G55">
        <v>21355748</v>
      </c>
      <c r="H55" t="s">
        <v>189</v>
      </c>
    </row>
    <row r="56" spans="1:8" hidden="1" x14ac:dyDescent="0.25">
      <c r="A56" t="s">
        <v>146</v>
      </c>
      <c r="B56">
        <v>2010</v>
      </c>
      <c r="C56" t="s">
        <v>147</v>
      </c>
      <c r="D56" t="s">
        <v>180</v>
      </c>
      <c r="E56">
        <v>44</v>
      </c>
      <c r="F56">
        <v>2012</v>
      </c>
      <c r="G56">
        <v>24012158</v>
      </c>
      <c r="H56" t="s">
        <v>189</v>
      </c>
    </row>
    <row r="57" spans="1:8" hidden="1" x14ac:dyDescent="0.25">
      <c r="A57" t="s">
        <v>146</v>
      </c>
      <c r="B57">
        <v>2010</v>
      </c>
      <c r="C57" t="s">
        <v>147</v>
      </c>
      <c r="D57" t="s">
        <v>180</v>
      </c>
      <c r="E57">
        <v>45</v>
      </c>
      <c r="F57">
        <v>2012</v>
      </c>
      <c r="G57">
        <v>23962574</v>
      </c>
      <c r="H57" t="s">
        <v>189</v>
      </c>
    </row>
    <row r="58" spans="1:8" x14ac:dyDescent="0.25">
      <c r="A58" t="s">
        <v>146</v>
      </c>
      <c r="B58">
        <v>2010</v>
      </c>
      <c r="C58" t="s">
        <v>147</v>
      </c>
      <c r="D58" t="s">
        <v>180</v>
      </c>
      <c r="E58" t="s">
        <v>157</v>
      </c>
      <c r="F58">
        <v>2012</v>
      </c>
      <c r="G58">
        <v>105594553</v>
      </c>
      <c r="H58" t="s">
        <v>189</v>
      </c>
    </row>
    <row r="59" spans="1:8" hidden="1" x14ac:dyDescent="0.25">
      <c r="A59" t="s">
        <v>146</v>
      </c>
      <c r="B59">
        <v>2010</v>
      </c>
      <c r="C59" t="s">
        <v>147</v>
      </c>
      <c r="D59" t="s">
        <v>180</v>
      </c>
      <c r="E59">
        <v>46</v>
      </c>
      <c r="F59">
        <v>2012</v>
      </c>
      <c r="G59">
        <v>23355778</v>
      </c>
      <c r="H59" t="s">
        <v>189</v>
      </c>
    </row>
    <row r="60" spans="1:8" hidden="1" x14ac:dyDescent="0.25">
      <c r="A60" t="s">
        <v>146</v>
      </c>
      <c r="B60">
        <v>2010</v>
      </c>
      <c r="C60" t="s">
        <v>147</v>
      </c>
      <c r="D60" t="s">
        <v>180</v>
      </c>
      <c r="E60">
        <v>47</v>
      </c>
      <c r="F60">
        <v>2012</v>
      </c>
      <c r="G60">
        <v>26972157</v>
      </c>
      <c r="H60" t="s">
        <v>189</v>
      </c>
    </row>
    <row r="61" spans="1:8" hidden="1" x14ac:dyDescent="0.25">
      <c r="A61" t="s">
        <v>146</v>
      </c>
      <c r="B61">
        <v>2010</v>
      </c>
      <c r="C61" t="s">
        <v>147</v>
      </c>
      <c r="D61" t="s">
        <v>180</v>
      </c>
      <c r="E61">
        <v>48</v>
      </c>
      <c r="F61">
        <v>2012</v>
      </c>
      <c r="G61">
        <v>20075084</v>
      </c>
      <c r="H61" t="s">
        <v>189</v>
      </c>
    </row>
    <row r="62" spans="1:8" hidden="1" x14ac:dyDescent="0.25">
      <c r="A62" t="s">
        <v>146</v>
      </c>
      <c r="B62">
        <v>2010</v>
      </c>
      <c r="C62" t="s">
        <v>147</v>
      </c>
      <c r="D62" t="s">
        <v>180</v>
      </c>
      <c r="E62">
        <v>49</v>
      </c>
      <c r="F62">
        <v>2012</v>
      </c>
      <c r="G62">
        <v>11228960</v>
      </c>
      <c r="H62" t="s">
        <v>189</v>
      </c>
    </row>
    <row r="63" spans="1:8" hidden="1" x14ac:dyDescent="0.25">
      <c r="A63" t="s">
        <v>146</v>
      </c>
      <c r="B63">
        <v>2010</v>
      </c>
      <c r="C63" t="s">
        <v>147</v>
      </c>
      <c r="D63" t="s">
        <v>180</v>
      </c>
      <c r="E63">
        <v>50</v>
      </c>
      <c r="F63">
        <v>2012</v>
      </c>
      <c r="G63">
        <v>14097008</v>
      </c>
      <c r="H63" t="s">
        <v>189</v>
      </c>
    </row>
    <row r="64" spans="1:8" x14ac:dyDescent="0.25">
      <c r="A64" t="s">
        <v>146</v>
      </c>
      <c r="B64">
        <v>2010</v>
      </c>
      <c r="C64" t="s">
        <v>147</v>
      </c>
      <c r="D64" t="s">
        <v>180</v>
      </c>
      <c r="E64" t="s">
        <v>158</v>
      </c>
      <c r="F64">
        <v>2012</v>
      </c>
      <c r="G64">
        <v>78753171</v>
      </c>
      <c r="H64" t="s">
        <v>189</v>
      </c>
    </row>
    <row r="65" spans="1:8" hidden="1" x14ac:dyDescent="0.25">
      <c r="A65" t="s">
        <v>146</v>
      </c>
      <c r="B65">
        <v>2010</v>
      </c>
      <c r="C65" t="s">
        <v>147</v>
      </c>
      <c r="D65" t="s">
        <v>180</v>
      </c>
      <c r="E65">
        <v>51</v>
      </c>
      <c r="F65">
        <v>2012</v>
      </c>
      <c r="G65">
        <v>12838832</v>
      </c>
      <c r="H65" t="s">
        <v>189</v>
      </c>
    </row>
    <row r="66" spans="1:8" hidden="1" x14ac:dyDescent="0.25">
      <c r="A66" t="s">
        <v>146</v>
      </c>
      <c r="B66">
        <v>2010</v>
      </c>
      <c r="C66" t="s">
        <v>147</v>
      </c>
      <c r="D66" t="s">
        <v>180</v>
      </c>
      <c r="E66">
        <v>52</v>
      </c>
      <c r="F66">
        <v>2012</v>
      </c>
      <c r="G66">
        <v>16617709</v>
      </c>
      <c r="H66" t="s">
        <v>189</v>
      </c>
    </row>
    <row r="67" spans="1:8" hidden="1" x14ac:dyDescent="0.25">
      <c r="A67" t="s">
        <v>146</v>
      </c>
      <c r="B67">
        <v>2010</v>
      </c>
      <c r="C67" t="s">
        <v>147</v>
      </c>
      <c r="D67" t="s">
        <v>180</v>
      </c>
      <c r="E67">
        <v>53</v>
      </c>
      <c r="F67">
        <v>2012</v>
      </c>
      <c r="G67">
        <v>18351980</v>
      </c>
      <c r="H67" t="s">
        <v>189</v>
      </c>
    </row>
    <row r="68" spans="1:8" hidden="1" x14ac:dyDescent="0.25">
      <c r="A68" t="s">
        <v>146</v>
      </c>
      <c r="B68">
        <v>2010</v>
      </c>
      <c r="C68" t="s">
        <v>147</v>
      </c>
      <c r="D68" t="s">
        <v>180</v>
      </c>
      <c r="E68">
        <v>54</v>
      </c>
      <c r="F68">
        <v>2012</v>
      </c>
      <c r="G68">
        <v>16847642</v>
      </c>
      <c r="H68" t="s">
        <v>189</v>
      </c>
    </row>
    <row r="69" spans="1:8" hidden="1" x14ac:dyDescent="0.25">
      <c r="A69" t="s">
        <v>146</v>
      </c>
      <c r="B69">
        <v>2010</v>
      </c>
      <c r="C69" t="s">
        <v>147</v>
      </c>
      <c r="D69" t="s">
        <v>180</v>
      </c>
      <c r="E69">
        <v>55</v>
      </c>
      <c r="F69">
        <v>2012</v>
      </c>
      <c r="G69">
        <v>17610528</v>
      </c>
      <c r="H69" t="s">
        <v>189</v>
      </c>
    </row>
    <row r="70" spans="1:8" x14ac:dyDescent="0.25">
      <c r="A70" t="s">
        <v>146</v>
      </c>
      <c r="B70">
        <v>2010</v>
      </c>
      <c r="C70" t="s">
        <v>147</v>
      </c>
      <c r="D70" t="s">
        <v>180</v>
      </c>
      <c r="E70" t="s">
        <v>159</v>
      </c>
      <c r="F70">
        <v>2012</v>
      </c>
      <c r="G70">
        <v>81312474</v>
      </c>
      <c r="H70" t="s">
        <v>189</v>
      </c>
    </row>
    <row r="71" spans="1:8" hidden="1" x14ac:dyDescent="0.25">
      <c r="A71" t="s">
        <v>146</v>
      </c>
      <c r="B71">
        <v>2010</v>
      </c>
      <c r="C71" t="s">
        <v>147</v>
      </c>
      <c r="D71" t="s">
        <v>180</v>
      </c>
      <c r="E71">
        <v>56</v>
      </c>
      <c r="F71">
        <v>2012</v>
      </c>
      <c r="G71">
        <v>17738127</v>
      </c>
      <c r="H71" t="s">
        <v>189</v>
      </c>
    </row>
    <row r="72" spans="1:8" hidden="1" x14ac:dyDescent="0.25">
      <c r="A72" t="s">
        <v>146</v>
      </c>
      <c r="B72">
        <v>2010</v>
      </c>
      <c r="C72" t="s">
        <v>147</v>
      </c>
      <c r="D72" t="s">
        <v>180</v>
      </c>
      <c r="E72">
        <v>57</v>
      </c>
      <c r="F72">
        <v>2012</v>
      </c>
      <c r="G72">
        <v>16093888</v>
      </c>
      <c r="H72" t="s">
        <v>189</v>
      </c>
    </row>
    <row r="73" spans="1:8" hidden="1" x14ac:dyDescent="0.25">
      <c r="A73" t="s">
        <v>146</v>
      </c>
      <c r="B73">
        <v>2010</v>
      </c>
      <c r="C73" t="s">
        <v>147</v>
      </c>
      <c r="D73" t="s">
        <v>180</v>
      </c>
      <c r="E73">
        <v>58</v>
      </c>
      <c r="F73">
        <v>2012</v>
      </c>
      <c r="G73">
        <v>16167933</v>
      </c>
      <c r="H73" t="s">
        <v>189</v>
      </c>
    </row>
    <row r="74" spans="1:8" hidden="1" x14ac:dyDescent="0.25">
      <c r="A74" t="s">
        <v>146</v>
      </c>
      <c r="B74">
        <v>2010</v>
      </c>
      <c r="C74" t="s">
        <v>147</v>
      </c>
      <c r="D74" t="s">
        <v>180</v>
      </c>
      <c r="E74">
        <v>59</v>
      </c>
      <c r="F74">
        <v>2012</v>
      </c>
      <c r="G74">
        <v>13701998</v>
      </c>
      <c r="H74" t="s">
        <v>189</v>
      </c>
    </row>
    <row r="75" spans="1:8" hidden="1" x14ac:dyDescent="0.25">
      <c r="A75" t="s">
        <v>146</v>
      </c>
      <c r="B75">
        <v>2010</v>
      </c>
      <c r="C75" t="s">
        <v>147</v>
      </c>
      <c r="D75" t="s">
        <v>180</v>
      </c>
      <c r="E75">
        <v>60</v>
      </c>
      <c r="F75">
        <v>2012</v>
      </c>
      <c r="G75">
        <v>13618204</v>
      </c>
      <c r="H75" t="s">
        <v>189</v>
      </c>
    </row>
    <row r="76" spans="1:8" x14ac:dyDescent="0.25">
      <c r="A76" t="s">
        <v>146</v>
      </c>
      <c r="B76">
        <v>2010</v>
      </c>
      <c r="C76" t="s">
        <v>147</v>
      </c>
      <c r="D76" t="s">
        <v>180</v>
      </c>
      <c r="E76" t="s">
        <v>160</v>
      </c>
      <c r="F76">
        <v>2012</v>
      </c>
      <c r="G76">
        <v>58667282</v>
      </c>
      <c r="H76" t="s">
        <v>189</v>
      </c>
    </row>
    <row r="77" spans="1:8" hidden="1" x14ac:dyDescent="0.25">
      <c r="A77" t="s">
        <v>146</v>
      </c>
      <c r="B77">
        <v>2010</v>
      </c>
      <c r="C77" t="s">
        <v>147</v>
      </c>
      <c r="D77" t="s">
        <v>180</v>
      </c>
      <c r="E77">
        <v>61</v>
      </c>
      <c r="F77">
        <v>2012</v>
      </c>
      <c r="G77">
        <v>13029125</v>
      </c>
      <c r="H77" t="s">
        <v>189</v>
      </c>
    </row>
    <row r="78" spans="1:8" hidden="1" x14ac:dyDescent="0.25">
      <c r="A78" t="s">
        <v>146</v>
      </c>
      <c r="B78">
        <v>2010</v>
      </c>
      <c r="C78" t="s">
        <v>147</v>
      </c>
      <c r="D78" t="s">
        <v>180</v>
      </c>
      <c r="E78">
        <v>62</v>
      </c>
      <c r="F78">
        <v>2012</v>
      </c>
      <c r="G78">
        <v>11276853</v>
      </c>
      <c r="H78" t="s">
        <v>189</v>
      </c>
    </row>
    <row r="79" spans="1:8" hidden="1" x14ac:dyDescent="0.25">
      <c r="A79" t="s">
        <v>146</v>
      </c>
      <c r="B79">
        <v>2010</v>
      </c>
      <c r="C79" t="s">
        <v>147</v>
      </c>
      <c r="D79" t="s">
        <v>180</v>
      </c>
      <c r="E79">
        <v>63</v>
      </c>
      <c r="F79">
        <v>2012</v>
      </c>
      <c r="G79">
        <v>10791633</v>
      </c>
      <c r="H79" t="s">
        <v>189</v>
      </c>
    </row>
    <row r="80" spans="1:8" hidden="1" x14ac:dyDescent="0.25">
      <c r="A80" t="s">
        <v>146</v>
      </c>
      <c r="B80">
        <v>2010</v>
      </c>
      <c r="C80" t="s">
        <v>147</v>
      </c>
      <c r="D80" t="s">
        <v>180</v>
      </c>
      <c r="E80">
        <v>64</v>
      </c>
      <c r="F80">
        <v>2012</v>
      </c>
      <c r="G80">
        <v>9951467</v>
      </c>
      <c r="H80" t="s">
        <v>189</v>
      </c>
    </row>
    <row r="81" spans="1:8" hidden="1" x14ac:dyDescent="0.25">
      <c r="A81" t="s">
        <v>146</v>
      </c>
      <c r="B81">
        <v>2010</v>
      </c>
      <c r="C81" t="s">
        <v>147</v>
      </c>
      <c r="D81" t="s">
        <v>180</v>
      </c>
      <c r="E81">
        <v>65</v>
      </c>
      <c r="F81">
        <v>2012</v>
      </c>
      <c r="G81">
        <v>9073411</v>
      </c>
      <c r="H81" t="s">
        <v>189</v>
      </c>
    </row>
    <row r="82" spans="1:8" x14ac:dyDescent="0.25">
      <c r="A82" t="s">
        <v>146</v>
      </c>
      <c r="B82">
        <v>2010</v>
      </c>
      <c r="C82" t="s">
        <v>147</v>
      </c>
      <c r="D82" t="s">
        <v>180</v>
      </c>
      <c r="E82" t="s">
        <v>161</v>
      </c>
      <c r="F82">
        <v>2012</v>
      </c>
      <c r="G82">
        <v>41113282</v>
      </c>
      <c r="H82" t="s">
        <v>189</v>
      </c>
    </row>
    <row r="83" spans="1:8" hidden="1" x14ac:dyDescent="0.25">
      <c r="A83" t="s">
        <v>146</v>
      </c>
      <c r="B83">
        <v>2010</v>
      </c>
      <c r="C83" t="s">
        <v>147</v>
      </c>
      <c r="D83" t="s">
        <v>180</v>
      </c>
      <c r="E83">
        <v>66</v>
      </c>
      <c r="F83">
        <v>2012</v>
      </c>
      <c r="G83">
        <v>8640965</v>
      </c>
      <c r="H83" t="s">
        <v>189</v>
      </c>
    </row>
    <row r="84" spans="1:8" hidden="1" x14ac:dyDescent="0.25">
      <c r="A84" t="s">
        <v>146</v>
      </c>
      <c r="B84">
        <v>2010</v>
      </c>
      <c r="C84" t="s">
        <v>147</v>
      </c>
      <c r="D84" t="s">
        <v>180</v>
      </c>
      <c r="E84">
        <v>67</v>
      </c>
      <c r="F84">
        <v>2012</v>
      </c>
      <c r="G84">
        <v>7942141</v>
      </c>
      <c r="H84" t="s">
        <v>189</v>
      </c>
    </row>
    <row r="85" spans="1:8" hidden="1" x14ac:dyDescent="0.25">
      <c r="A85" t="s">
        <v>146</v>
      </c>
      <c r="B85">
        <v>2010</v>
      </c>
      <c r="C85" t="s">
        <v>147</v>
      </c>
      <c r="D85" t="s">
        <v>180</v>
      </c>
      <c r="E85">
        <v>68</v>
      </c>
      <c r="F85">
        <v>2012</v>
      </c>
      <c r="G85">
        <v>7740868</v>
      </c>
      <c r="H85" t="s">
        <v>189</v>
      </c>
    </row>
    <row r="86" spans="1:8" hidden="1" x14ac:dyDescent="0.25">
      <c r="A86" t="s">
        <v>146</v>
      </c>
      <c r="B86">
        <v>2010</v>
      </c>
      <c r="C86" t="s">
        <v>147</v>
      </c>
      <c r="D86" t="s">
        <v>180</v>
      </c>
      <c r="E86">
        <v>69</v>
      </c>
      <c r="F86">
        <v>2012</v>
      </c>
      <c r="G86">
        <v>7715897</v>
      </c>
      <c r="H86" t="s">
        <v>189</v>
      </c>
    </row>
    <row r="87" spans="1:8" hidden="1" x14ac:dyDescent="0.25">
      <c r="A87" t="s">
        <v>146</v>
      </c>
      <c r="B87">
        <v>2010</v>
      </c>
      <c r="C87" t="s">
        <v>147</v>
      </c>
      <c r="D87" t="s">
        <v>180</v>
      </c>
      <c r="E87">
        <v>70</v>
      </c>
      <c r="F87">
        <v>2012</v>
      </c>
      <c r="G87">
        <v>7389412</v>
      </c>
      <c r="H87" t="s">
        <v>189</v>
      </c>
    </row>
    <row r="88" spans="1:8" x14ac:dyDescent="0.25">
      <c r="A88" t="s">
        <v>146</v>
      </c>
      <c r="B88">
        <v>2010</v>
      </c>
      <c r="C88" t="s">
        <v>147</v>
      </c>
      <c r="D88" t="s">
        <v>180</v>
      </c>
      <c r="E88" t="s">
        <v>162</v>
      </c>
      <c r="F88">
        <v>2012</v>
      </c>
      <c r="G88">
        <v>32972397</v>
      </c>
      <c r="H88" t="s">
        <v>189</v>
      </c>
    </row>
    <row r="89" spans="1:8" hidden="1" x14ac:dyDescent="0.25">
      <c r="A89" t="s">
        <v>146</v>
      </c>
      <c r="B89">
        <v>2010</v>
      </c>
      <c r="C89" t="s">
        <v>147</v>
      </c>
      <c r="D89" t="s">
        <v>180</v>
      </c>
      <c r="E89">
        <v>71</v>
      </c>
      <c r="F89">
        <v>2012</v>
      </c>
      <c r="G89">
        <v>6265718</v>
      </c>
      <c r="H89" t="s">
        <v>189</v>
      </c>
    </row>
    <row r="90" spans="1:8" hidden="1" x14ac:dyDescent="0.25">
      <c r="A90" t="s">
        <v>146</v>
      </c>
      <c r="B90">
        <v>2010</v>
      </c>
      <c r="C90" t="s">
        <v>147</v>
      </c>
      <c r="D90" t="s">
        <v>180</v>
      </c>
      <c r="E90">
        <v>72</v>
      </c>
      <c r="F90">
        <v>2012</v>
      </c>
      <c r="G90">
        <v>6893225</v>
      </c>
      <c r="H90" t="s">
        <v>189</v>
      </c>
    </row>
    <row r="91" spans="1:8" hidden="1" x14ac:dyDescent="0.25">
      <c r="A91" t="s">
        <v>146</v>
      </c>
      <c r="B91">
        <v>2010</v>
      </c>
      <c r="C91" t="s">
        <v>147</v>
      </c>
      <c r="D91" t="s">
        <v>180</v>
      </c>
      <c r="E91">
        <v>73</v>
      </c>
      <c r="F91">
        <v>2012</v>
      </c>
      <c r="G91">
        <v>6343869</v>
      </c>
      <c r="H91" t="s">
        <v>189</v>
      </c>
    </row>
    <row r="92" spans="1:8" hidden="1" x14ac:dyDescent="0.25">
      <c r="A92" t="s">
        <v>146</v>
      </c>
      <c r="B92">
        <v>2010</v>
      </c>
      <c r="C92" t="s">
        <v>147</v>
      </c>
      <c r="D92" t="s">
        <v>180</v>
      </c>
      <c r="E92">
        <v>74</v>
      </c>
      <c r="F92">
        <v>2012</v>
      </c>
      <c r="G92">
        <v>6080173</v>
      </c>
      <c r="H92" t="s">
        <v>189</v>
      </c>
    </row>
    <row r="93" spans="1:8" hidden="1" x14ac:dyDescent="0.25">
      <c r="A93" t="s">
        <v>146</v>
      </c>
      <c r="B93">
        <v>2010</v>
      </c>
      <c r="C93" t="s">
        <v>147</v>
      </c>
      <c r="D93" t="s">
        <v>180</v>
      </c>
      <c r="E93">
        <v>75</v>
      </c>
      <c r="F93">
        <v>2012</v>
      </c>
      <c r="G93">
        <v>5632477</v>
      </c>
      <c r="H93" t="s">
        <v>189</v>
      </c>
    </row>
    <row r="94" spans="1:8" x14ac:dyDescent="0.25">
      <c r="A94" t="s">
        <v>146</v>
      </c>
      <c r="B94">
        <v>2010</v>
      </c>
      <c r="C94" t="s">
        <v>147</v>
      </c>
      <c r="D94" t="s">
        <v>180</v>
      </c>
      <c r="E94" t="s">
        <v>163</v>
      </c>
      <c r="F94">
        <v>2012</v>
      </c>
      <c r="G94">
        <v>23852133</v>
      </c>
      <c r="H94" t="s">
        <v>189</v>
      </c>
    </row>
    <row r="95" spans="1:8" hidden="1" x14ac:dyDescent="0.25">
      <c r="A95" t="s">
        <v>146</v>
      </c>
      <c r="B95">
        <v>2010</v>
      </c>
      <c r="C95" t="s">
        <v>147</v>
      </c>
      <c r="D95" t="s">
        <v>180</v>
      </c>
      <c r="E95">
        <v>76</v>
      </c>
      <c r="F95">
        <v>2012</v>
      </c>
      <c r="G95">
        <v>5175500</v>
      </c>
      <c r="H95" t="s">
        <v>189</v>
      </c>
    </row>
    <row r="96" spans="1:8" hidden="1" x14ac:dyDescent="0.25">
      <c r="A96" t="s">
        <v>146</v>
      </c>
      <c r="B96">
        <v>2010</v>
      </c>
      <c r="C96" t="s">
        <v>147</v>
      </c>
      <c r="D96" t="s">
        <v>180</v>
      </c>
      <c r="E96">
        <v>77</v>
      </c>
      <c r="F96">
        <v>2012</v>
      </c>
      <c r="G96">
        <v>5082383</v>
      </c>
      <c r="H96" t="s">
        <v>189</v>
      </c>
    </row>
    <row r="97" spans="1:8" hidden="1" x14ac:dyDescent="0.25">
      <c r="A97" t="s">
        <v>146</v>
      </c>
      <c r="B97">
        <v>2010</v>
      </c>
      <c r="C97" t="s">
        <v>147</v>
      </c>
      <c r="D97" t="s">
        <v>180</v>
      </c>
      <c r="E97">
        <v>78</v>
      </c>
      <c r="F97">
        <v>2012</v>
      </c>
      <c r="G97">
        <v>4254858</v>
      </c>
      <c r="H97" t="s">
        <v>189</v>
      </c>
    </row>
    <row r="98" spans="1:8" hidden="1" x14ac:dyDescent="0.25">
      <c r="A98" t="s">
        <v>146</v>
      </c>
      <c r="B98">
        <v>2010</v>
      </c>
      <c r="C98" t="s">
        <v>147</v>
      </c>
      <c r="D98" t="s">
        <v>180</v>
      </c>
      <c r="E98">
        <v>79</v>
      </c>
      <c r="F98">
        <v>2012</v>
      </c>
      <c r="G98">
        <v>3706915</v>
      </c>
      <c r="H98" t="s">
        <v>189</v>
      </c>
    </row>
    <row r="99" spans="1:8" hidden="1" x14ac:dyDescent="0.25">
      <c r="A99" t="s">
        <v>146</v>
      </c>
      <c r="B99">
        <v>2010</v>
      </c>
      <c r="C99" t="s">
        <v>147</v>
      </c>
      <c r="D99" t="s">
        <v>180</v>
      </c>
      <c r="E99">
        <v>80</v>
      </c>
      <c r="F99">
        <v>2012</v>
      </c>
      <c r="G99">
        <v>3737259</v>
      </c>
      <c r="H99" t="s">
        <v>189</v>
      </c>
    </row>
    <row r="100" spans="1:8" x14ac:dyDescent="0.25">
      <c r="A100" t="s">
        <v>146</v>
      </c>
      <c r="B100">
        <v>2010</v>
      </c>
      <c r="C100" t="s">
        <v>147</v>
      </c>
      <c r="D100" t="s">
        <v>180</v>
      </c>
      <c r="E100" t="s">
        <v>164</v>
      </c>
      <c r="F100">
        <v>2012</v>
      </c>
      <c r="G100">
        <v>13373198</v>
      </c>
      <c r="H100" t="s">
        <v>189</v>
      </c>
    </row>
    <row r="101" spans="1:8" hidden="1" x14ac:dyDescent="0.25">
      <c r="A101" t="s">
        <v>146</v>
      </c>
      <c r="B101">
        <v>2010</v>
      </c>
      <c r="C101" t="s">
        <v>147</v>
      </c>
      <c r="D101" t="s">
        <v>180</v>
      </c>
      <c r="E101">
        <v>81</v>
      </c>
      <c r="F101">
        <v>2012</v>
      </c>
      <c r="G101">
        <v>2816693</v>
      </c>
      <c r="H101" t="s">
        <v>189</v>
      </c>
    </row>
    <row r="102" spans="1:8" hidden="1" x14ac:dyDescent="0.25">
      <c r="A102" t="s">
        <v>146</v>
      </c>
      <c r="B102">
        <v>2010</v>
      </c>
      <c r="C102" t="s">
        <v>147</v>
      </c>
      <c r="D102" t="s">
        <v>180</v>
      </c>
      <c r="E102">
        <v>82</v>
      </c>
      <c r="F102">
        <v>2012</v>
      </c>
      <c r="G102">
        <v>2757918</v>
      </c>
      <c r="H102" t="s">
        <v>189</v>
      </c>
    </row>
    <row r="103" spans="1:8" hidden="1" x14ac:dyDescent="0.25">
      <c r="A103" t="s">
        <v>146</v>
      </c>
      <c r="B103">
        <v>2010</v>
      </c>
      <c r="C103" t="s">
        <v>147</v>
      </c>
      <c r="D103" t="s">
        <v>180</v>
      </c>
      <c r="E103">
        <v>83</v>
      </c>
      <c r="F103">
        <v>2012</v>
      </c>
      <c r="G103">
        <v>2237138</v>
      </c>
      <c r="H103" t="s">
        <v>189</v>
      </c>
    </row>
    <row r="104" spans="1:8" hidden="1" x14ac:dyDescent="0.25">
      <c r="A104" t="s">
        <v>146</v>
      </c>
      <c r="B104">
        <v>2010</v>
      </c>
      <c r="C104" t="s">
        <v>147</v>
      </c>
      <c r="D104" t="s">
        <v>180</v>
      </c>
      <c r="E104">
        <v>84</v>
      </c>
      <c r="F104">
        <v>2012</v>
      </c>
      <c r="G104">
        <v>1824190</v>
      </c>
      <c r="H104" t="s">
        <v>189</v>
      </c>
    </row>
    <row r="105" spans="1:8" hidden="1" x14ac:dyDescent="0.25">
      <c r="A105" t="s">
        <v>146</v>
      </c>
      <c r="B105">
        <v>2010</v>
      </c>
      <c r="C105" t="s">
        <v>147</v>
      </c>
      <c r="D105" t="s">
        <v>180</v>
      </c>
      <c r="E105">
        <v>85</v>
      </c>
      <c r="F105">
        <v>2012</v>
      </c>
      <c r="G105">
        <v>1648160</v>
      </c>
      <c r="H105" t="s">
        <v>189</v>
      </c>
    </row>
    <row r="106" spans="1:8" x14ac:dyDescent="0.25">
      <c r="A106" t="s">
        <v>146</v>
      </c>
      <c r="B106">
        <v>2010</v>
      </c>
      <c r="C106" t="s">
        <v>147</v>
      </c>
      <c r="D106" t="s">
        <v>180</v>
      </c>
      <c r="E106" t="s">
        <v>165</v>
      </c>
      <c r="F106">
        <v>2012</v>
      </c>
      <c r="G106">
        <v>5631928</v>
      </c>
      <c r="H106" t="s">
        <v>189</v>
      </c>
    </row>
    <row r="107" spans="1:8" hidden="1" x14ac:dyDescent="0.25">
      <c r="A107" t="s">
        <v>146</v>
      </c>
      <c r="B107">
        <v>2010</v>
      </c>
      <c r="C107" t="s">
        <v>147</v>
      </c>
      <c r="D107" t="s">
        <v>180</v>
      </c>
      <c r="E107">
        <v>86</v>
      </c>
      <c r="F107">
        <v>2012</v>
      </c>
      <c r="G107">
        <v>1344215</v>
      </c>
      <c r="H107" t="s">
        <v>189</v>
      </c>
    </row>
    <row r="108" spans="1:8" hidden="1" x14ac:dyDescent="0.25">
      <c r="A108" t="s">
        <v>146</v>
      </c>
      <c r="B108">
        <v>2010</v>
      </c>
      <c r="C108" t="s">
        <v>147</v>
      </c>
      <c r="D108" t="s">
        <v>180</v>
      </c>
      <c r="E108">
        <v>87</v>
      </c>
      <c r="F108">
        <v>2012</v>
      </c>
      <c r="G108">
        <v>1065276</v>
      </c>
      <c r="H108" t="s">
        <v>189</v>
      </c>
    </row>
    <row r="109" spans="1:8" hidden="1" x14ac:dyDescent="0.25">
      <c r="A109" t="s">
        <v>146</v>
      </c>
      <c r="B109">
        <v>2010</v>
      </c>
      <c r="C109" t="s">
        <v>147</v>
      </c>
      <c r="D109" t="s">
        <v>180</v>
      </c>
      <c r="E109">
        <v>88</v>
      </c>
      <c r="F109">
        <v>2012</v>
      </c>
      <c r="G109">
        <v>858879</v>
      </c>
      <c r="H109" t="s">
        <v>189</v>
      </c>
    </row>
    <row r="110" spans="1:8" hidden="1" x14ac:dyDescent="0.25">
      <c r="A110" t="s">
        <v>146</v>
      </c>
      <c r="B110">
        <v>2010</v>
      </c>
      <c r="C110" t="s">
        <v>147</v>
      </c>
      <c r="D110" t="s">
        <v>180</v>
      </c>
      <c r="E110">
        <v>89</v>
      </c>
      <c r="F110">
        <v>2012</v>
      </c>
      <c r="G110">
        <v>715398</v>
      </c>
      <c r="H110" t="s">
        <v>189</v>
      </c>
    </row>
    <row r="111" spans="1:8" hidden="1" x14ac:dyDescent="0.25">
      <c r="A111" t="s">
        <v>146</v>
      </c>
      <c r="B111">
        <v>2010</v>
      </c>
      <c r="C111" t="s">
        <v>147</v>
      </c>
      <c r="D111" t="s">
        <v>180</v>
      </c>
      <c r="E111">
        <v>90</v>
      </c>
      <c r="F111">
        <v>2012</v>
      </c>
      <c r="G111">
        <v>553805</v>
      </c>
      <c r="H111" t="s">
        <v>189</v>
      </c>
    </row>
    <row r="112" spans="1:8" x14ac:dyDescent="0.25">
      <c r="A112" t="s">
        <v>146</v>
      </c>
      <c r="B112">
        <v>2010</v>
      </c>
      <c r="C112" t="s">
        <v>147</v>
      </c>
      <c r="D112" t="s">
        <v>180</v>
      </c>
      <c r="E112" t="s">
        <v>166</v>
      </c>
      <c r="F112">
        <v>2012</v>
      </c>
      <c r="G112">
        <v>1578307</v>
      </c>
      <c r="H112" t="s">
        <v>189</v>
      </c>
    </row>
    <row r="113" spans="1:8" hidden="1" x14ac:dyDescent="0.25">
      <c r="A113" t="s">
        <v>146</v>
      </c>
      <c r="B113">
        <v>2010</v>
      </c>
      <c r="C113" t="s">
        <v>147</v>
      </c>
      <c r="D113" t="s">
        <v>180</v>
      </c>
      <c r="E113">
        <v>91</v>
      </c>
      <c r="F113">
        <v>2012</v>
      </c>
      <c r="G113">
        <v>371079</v>
      </c>
      <c r="H113" t="s">
        <v>189</v>
      </c>
    </row>
    <row r="114" spans="1:8" hidden="1" x14ac:dyDescent="0.25">
      <c r="A114" t="s">
        <v>146</v>
      </c>
      <c r="B114">
        <v>2010</v>
      </c>
      <c r="C114" t="s">
        <v>147</v>
      </c>
      <c r="D114" t="s">
        <v>180</v>
      </c>
      <c r="E114">
        <v>92</v>
      </c>
      <c r="F114">
        <v>2012</v>
      </c>
      <c r="G114">
        <v>287676</v>
      </c>
      <c r="H114" t="s">
        <v>189</v>
      </c>
    </row>
    <row r="115" spans="1:8" hidden="1" x14ac:dyDescent="0.25">
      <c r="A115" t="s">
        <v>146</v>
      </c>
      <c r="B115">
        <v>2010</v>
      </c>
      <c r="C115" t="s">
        <v>147</v>
      </c>
      <c r="D115" t="s">
        <v>180</v>
      </c>
      <c r="E115">
        <v>93</v>
      </c>
      <c r="F115">
        <v>2012</v>
      </c>
      <c r="G115">
        <v>209291</v>
      </c>
      <c r="H115" t="s">
        <v>189</v>
      </c>
    </row>
    <row r="116" spans="1:8" hidden="1" x14ac:dyDescent="0.25">
      <c r="A116" t="s">
        <v>146</v>
      </c>
      <c r="B116">
        <v>2010</v>
      </c>
      <c r="C116" t="s">
        <v>147</v>
      </c>
      <c r="D116" t="s">
        <v>180</v>
      </c>
      <c r="E116">
        <v>94</v>
      </c>
      <c r="F116">
        <v>2012</v>
      </c>
      <c r="G116">
        <v>156456</v>
      </c>
      <c r="H116" t="s">
        <v>189</v>
      </c>
    </row>
    <row r="117" spans="1:8" hidden="1" x14ac:dyDescent="0.25">
      <c r="A117" t="s">
        <v>146</v>
      </c>
      <c r="B117">
        <v>2010</v>
      </c>
      <c r="C117" t="s">
        <v>147</v>
      </c>
      <c r="D117" t="s">
        <v>180</v>
      </c>
      <c r="E117">
        <v>95</v>
      </c>
      <c r="F117">
        <v>2012</v>
      </c>
      <c r="G117">
        <v>117522</v>
      </c>
      <c r="H117" t="s">
        <v>189</v>
      </c>
    </row>
    <row r="118" spans="1:8" x14ac:dyDescent="0.25">
      <c r="A118" t="s">
        <v>146</v>
      </c>
      <c r="B118">
        <v>2010</v>
      </c>
      <c r="C118" t="s">
        <v>147</v>
      </c>
      <c r="D118" t="s">
        <v>180</v>
      </c>
      <c r="E118" t="s">
        <v>167</v>
      </c>
      <c r="F118">
        <v>2012</v>
      </c>
      <c r="G118">
        <v>369979</v>
      </c>
      <c r="H118" t="s">
        <v>189</v>
      </c>
    </row>
    <row r="119" spans="1:8" hidden="1" x14ac:dyDescent="0.25">
      <c r="A119" t="s">
        <v>146</v>
      </c>
      <c r="B119">
        <v>2010</v>
      </c>
      <c r="C119" t="s">
        <v>147</v>
      </c>
      <c r="D119" t="s">
        <v>180</v>
      </c>
      <c r="E119">
        <v>96</v>
      </c>
      <c r="F119">
        <v>2012</v>
      </c>
      <c r="G119">
        <v>90889</v>
      </c>
      <c r="H119" t="s">
        <v>189</v>
      </c>
    </row>
    <row r="120" spans="1:8" hidden="1" x14ac:dyDescent="0.25">
      <c r="A120" t="s">
        <v>146</v>
      </c>
      <c r="B120">
        <v>2010</v>
      </c>
      <c r="C120" t="s">
        <v>147</v>
      </c>
      <c r="D120" t="s">
        <v>180</v>
      </c>
      <c r="E120">
        <v>97</v>
      </c>
      <c r="F120">
        <v>2012</v>
      </c>
      <c r="G120">
        <v>68648</v>
      </c>
      <c r="H120" t="s">
        <v>189</v>
      </c>
    </row>
    <row r="121" spans="1:8" hidden="1" x14ac:dyDescent="0.25">
      <c r="A121" t="s">
        <v>146</v>
      </c>
      <c r="B121">
        <v>2010</v>
      </c>
      <c r="C121" t="s">
        <v>147</v>
      </c>
      <c r="D121" t="s">
        <v>180</v>
      </c>
      <c r="E121">
        <v>98</v>
      </c>
      <c r="F121">
        <v>2012</v>
      </c>
      <c r="G121">
        <v>54689</v>
      </c>
      <c r="H121" t="s">
        <v>189</v>
      </c>
    </row>
    <row r="122" spans="1:8" hidden="1" x14ac:dyDescent="0.25">
      <c r="A122" t="s">
        <v>146</v>
      </c>
      <c r="B122">
        <v>2010</v>
      </c>
      <c r="C122" t="s">
        <v>147</v>
      </c>
      <c r="D122" t="s">
        <v>180</v>
      </c>
      <c r="E122">
        <v>99</v>
      </c>
      <c r="F122">
        <v>2012</v>
      </c>
      <c r="G122">
        <v>38231</v>
      </c>
      <c r="H122" t="s">
        <v>189</v>
      </c>
    </row>
    <row r="123" spans="1:8" x14ac:dyDescent="0.25">
      <c r="A123" t="s">
        <v>146</v>
      </c>
      <c r="B123">
        <v>2010</v>
      </c>
      <c r="C123" t="s">
        <v>147</v>
      </c>
      <c r="D123" t="s">
        <v>180</v>
      </c>
      <c r="E123" t="s">
        <v>169</v>
      </c>
      <c r="F123">
        <v>2012</v>
      </c>
      <c r="G123">
        <v>35934</v>
      </c>
      <c r="H123" t="s">
        <v>189</v>
      </c>
    </row>
    <row r="124" spans="1:8" hidden="1" x14ac:dyDescent="0.25">
      <c r="A124" t="s">
        <v>146</v>
      </c>
      <c r="B124">
        <v>2010</v>
      </c>
      <c r="C124" t="s">
        <v>147</v>
      </c>
      <c r="D124" t="s">
        <v>184</v>
      </c>
      <c r="E124" t="s">
        <v>147</v>
      </c>
      <c r="F124">
        <v>2012</v>
      </c>
      <c r="G124">
        <v>682329104</v>
      </c>
      <c r="H124" t="s">
        <v>189</v>
      </c>
    </row>
    <row r="125" spans="1:8" hidden="1" x14ac:dyDescent="0.25">
      <c r="A125" t="s">
        <v>146</v>
      </c>
      <c r="B125">
        <v>2010</v>
      </c>
      <c r="C125" t="s">
        <v>147</v>
      </c>
      <c r="D125" t="s">
        <v>184</v>
      </c>
      <c r="E125">
        <v>0</v>
      </c>
      <c r="F125">
        <v>2012</v>
      </c>
      <c r="G125">
        <v>7461199</v>
      </c>
      <c r="H125" t="s">
        <v>189</v>
      </c>
    </row>
    <row r="126" spans="1:8" hidden="1" x14ac:dyDescent="0.25">
      <c r="A126" t="s">
        <v>146</v>
      </c>
      <c r="B126">
        <v>2010</v>
      </c>
      <c r="C126" t="s">
        <v>147</v>
      </c>
      <c r="D126" t="s">
        <v>184</v>
      </c>
      <c r="E126" t="s">
        <v>148</v>
      </c>
      <c r="F126">
        <v>2012</v>
      </c>
      <c r="G126">
        <v>41062566</v>
      </c>
      <c r="H126" t="s">
        <v>189</v>
      </c>
    </row>
    <row r="127" spans="1:8" hidden="1" x14ac:dyDescent="0.25">
      <c r="A127" t="s">
        <v>146</v>
      </c>
      <c r="B127">
        <v>2010</v>
      </c>
      <c r="C127" t="s">
        <v>147</v>
      </c>
      <c r="D127" t="s">
        <v>184</v>
      </c>
      <c r="E127">
        <v>1</v>
      </c>
      <c r="F127">
        <v>2012</v>
      </c>
      <c r="G127">
        <v>8574973</v>
      </c>
      <c r="H127" t="s">
        <v>189</v>
      </c>
    </row>
    <row r="128" spans="1:8" hidden="1" x14ac:dyDescent="0.25">
      <c r="A128" t="s">
        <v>146</v>
      </c>
      <c r="B128">
        <v>2010</v>
      </c>
      <c r="C128" t="s">
        <v>147</v>
      </c>
      <c r="D128" t="s">
        <v>184</v>
      </c>
      <c r="E128">
        <v>2</v>
      </c>
      <c r="F128">
        <v>2012</v>
      </c>
      <c r="G128">
        <v>8507697</v>
      </c>
      <c r="H128" t="s">
        <v>189</v>
      </c>
    </row>
    <row r="129" spans="1:8" hidden="1" x14ac:dyDescent="0.25">
      <c r="A129" t="s">
        <v>146</v>
      </c>
      <c r="B129">
        <v>2010</v>
      </c>
      <c r="C129" t="s">
        <v>147</v>
      </c>
      <c r="D129" t="s">
        <v>184</v>
      </c>
      <c r="E129">
        <v>3</v>
      </c>
      <c r="F129">
        <v>2012</v>
      </c>
      <c r="G129">
        <v>8272491</v>
      </c>
      <c r="H129" t="s">
        <v>189</v>
      </c>
    </row>
    <row r="130" spans="1:8" hidden="1" x14ac:dyDescent="0.25">
      <c r="A130" t="s">
        <v>146</v>
      </c>
      <c r="B130">
        <v>2010</v>
      </c>
      <c r="C130" t="s">
        <v>147</v>
      </c>
      <c r="D130" t="s">
        <v>184</v>
      </c>
      <c r="E130">
        <v>4</v>
      </c>
      <c r="F130">
        <v>2012</v>
      </c>
      <c r="G130">
        <v>8246206</v>
      </c>
      <c r="H130" t="s">
        <v>189</v>
      </c>
    </row>
    <row r="131" spans="1:8" hidden="1" x14ac:dyDescent="0.25">
      <c r="A131" t="s">
        <v>146</v>
      </c>
      <c r="B131">
        <v>2010</v>
      </c>
      <c r="C131" t="s">
        <v>147</v>
      </c>
      <c r="D131" t="s">
        <v>184</v>
      </c>
      <c r="E131">
        <v>5</v>
      </c>
      <c r="F131">
        <v>2012</v>
      </c>
      <c r="G131">
        <v>7988151</v>
      </c>
      <c r="H131" t="s">
        <v>189</v>
      </c>
    </row>
    <row r="132" spans="1:8" hidden="1" x14ac:dyDescent="0.25">
      <c r="A132" t="s">
        <v>146</v>
      </c>
      <c r="B132">
        <v>2010</v>
      </c>
      <c r="C132" t="s">
        <v>147</v>
      </c>
      <c r="D132" t="s">
        <v>184</v>
      </c>
      <c r="E132" s="21">
        <v>44079</v>
      </c>
      <c r="F132">
        <v>2012</v>
      </c>
      <c r="G132">
        <v>38464665</v>
      </c>
      <c r="H132" t="s">
        <v>189</v>
      </c>
    </row>
    <row r="133" spans="1:8" hidden="1" x14ac:dyDescent="0.25">
      <c r="A133" t="s">
        <v>146</v>
      </c>
      <c r="B133">
        <v>2010</v>
      </c>
      <c r="C133" t="s">
        <v>147</v>
      </c>
      <c r="D133" t="s">
        <v>184</v>
      </c>
      <c r="E133">
        <v>6</v>
      </c>
      <c r="F133">
        <v>2012</v>
      </c>
      <c r="G133">
        <v>8034452</v>
      </c>
      <c r="H133" t="s">
        <v>189</v>
      </c>
    </row>
    <row r="134" spans="1:8" hidden="1" x14ac:dyDescent="0.25">
      <c r="A134" t="s">
        <v>146</v>
      </c>
      <c r="B134">
        <v>2010</v>
      </c>
      <c r="C134" t="s">
        <v>147</v>
      </c>
      <c r="D134" t="s">
        <v>184</v>
      </c>
      <c r="E134">
        <v>7</v>
      </c>
      <c r="F134">
        <v>2012</v>
      </c>
      <c r="G134">
        <v>7292300</v>
      </c>
      <c r="H134" t="s">
        <v>189</v>
      </c>
    </row>
    <row r="135" spans="1:8" hidden="1" x14ac:dyDescent="0.25">
      <c r="A135" t="s">
        <v>146</v>
      </c>
      <c r="B135">
        <v>2010</v>
      </c>
      <c r="C135" t="s">
        <v>147</v>
      </c>
      <c r="D135" t="s">
        <v>184</v>
      </c>
      <c r="E135">
        <v>8</v>
      </c>
      <c r="F135">
        <v>2012</v>
      </c>
      <c r="G135">
        <v>7423559</v>
      </c>
      <c r="H135" t="s">
        <v>189</v>
      </c>
    </row>
    <row r="136" spans="1:8" hidden="1" x14ac:dyDescent="0.25">
      <c r="A136" t="s">
        <v>146</v>
      </c>
      <c r="B136">
        <v>2010</v>
      </c>
      <c r="C136" t="s">
        <v>147</v>
      </c>
      <c r="D136" t="s">
        <v>184</v>
      </c>
      <c r="E136">
        <v>9</v>
      </c>
      <c r="F136">
        <v>2012</v>
      </c>
      <c r="G136">
        <v>7726203</v>
      </c>
      <c r="H136" t="s">
        <v>189</v>
      </c>
    </row>
    <row r="137" spans="1:8" hidden="1" x14ac:dyDescent="0.25">
      <c r="A137" t="s">
        <v>146</v>
      </c>
      <c r="B137">
        <v>2010</v>
      </c>
      <c r="C137" t="s">
        <v>147</v>
      </c>
      <c r="D137" t="s">
        <v>184</v>
      </c>
      <c r="E137">
        <v>10</v>
      </c>
      <c r="F137">
        <v>2012</v>
      </c>
      <c r="G137">
        <v>7830808</v>
      </c>
      <c r="H137" t="s">
        <v>189</v>
      </c>
    </row>
    <row r="138" spans="1:8" hidden="1" x14ac:dyDescent="0.25">
      <c r="A138" t="s">
        <v>146</v>
      </c>
      <c r="B138">
        <v>2010</v>
      </c>
      <c r="C138" t="s">
        <v>147</v>
      </c>
      <c r="D138" t="s">
        <v>184</v>
      </c>
      <c r="E138" s="22">
        <v>41913</v>
      </c>
      <c r="F138">
        <v>2012</v>
      </c>
      <c r="G138">
        <v>40267277</v>
      </c>
      <c r="H138" t="s">
        <v>189</v>
      </c>
    </row>
    <row r="139" spans="1:8" hidden="1" x14ac:dyDescent="0.25">
      <c r="A139" t="s">
        <v>146</v>
      </c>
      <c r="B139">
        <v>2010</v>
      </c>
      <c r="C139" t="s">
        <v>147</v>
      </c>
      <c r="D139" t="s">
        <v>184</v>
      </c>
      <c r="E139">
        <v>11</v>
      </c>
      <c r="F139">
        <v>2012</v>
      </c>
      <c r="G139">
        <v>7522558</v>
      </c>
      <c r="H139" t="s">
        <v>189</v>
      </c>
    </row>
    <row r="140" spans="1:8" hidden="1" x14ac:dyDescent="0.25">
      <c r="A140" t="s">
        <v>146</v>
      </c>
      <c r="B140">
        <v>2010</v>
      </c>
      <c r="C140" t="s">
        <v>147</v>
      </c>
      <c r="D140" t="s">
        <v>184</v>
      </c>
      <c r="E140">
        <v>12</v>
      </c>
      <c r="F140">
        <v>2012</v>
      </c>
      <c r="G140">
        <v>8288987</v>
      </c>
      <c r="H140" t="s">
        <v>189</v>
      </c>
    </row>
    <row r="141" spans="1:8" hidden="1" x14ac:dyDescent="0.25">
      <c r="A141" t="s">
        <v>146</v>
      </c>
      <c r="B141">
        <v>2010</v>
      </c>
      <c r="C141" t="s">
        <v>147</v>
      </c>
      <c r="D141" t="s">
        <v>184</v>
      </c>
      <c r="E141">
        <v>13</v>
      </c>
      <c r="F141">
        <v>2012</v>
      </c>
      <c r="G141">
        <v>8161000</v>
      </c>
      <c r="H141" t="s">
        <v>189</v>
      </c>
    </row>
    <row r="142" spans="1:8" hidden="1" x14ac:dyDescent="0.25">
      <c r="A142" t="s">
        <v>146</v>
      </c>
      <c r="B142">
        <v>2010</v>
      </c>
      <c r="C142" t="s">
        <v>147</v>
      </c>
      <c r="D142" t="s">
        <v>184</v>
      </c>
      <c r="E142">
        <v>14</v>
      </c>
      <c r="F142">
        <v>2012</v>
      </c>
      <c r="G142">
        <v>8463924</v>
      </c>
      <c r="H142" t="s">
        <v>189</v>
      </c>
    </row>
    <row r="143" spans="1:8" hidden="1" x14ac:dyDescent="0.25">
      <c r="A143" t="s">
        <v>146</v>
      </c>
      <c r="B143">
        <v>2010</v>
      </c>
      <c r="C143" t="s">
        <v>147</v>
      </c>
      <c r="D143" t="s">
        <v>184</v>
      </c>
      <c r="E143">
        <v>15</v>
      </c>
      <c r="F143">
        <v>2012</v>
      </c>
      <c r="G143">
        <v>9524898</v>
      </c>
      <c r="H143" t="s">
        <v>189</v>
      </c>
    </row>
    <row r="144" spans="1:8" hidden="1" x14ac:dyDescent="0.25">
      <c r="A144" t="s">
        <v>146</v>
      </c>
      <c r="B144">
        <v>2010</v>
      </c>
      <c r="C144" t="s">
        <v>147</v>
      </c>
      <c r="D144" t="s">
        <v>184</v>
      </c>
      <c r="E144" t="s">
        <v>151</v>
      </c>
      <c r="F144">
        <v>2012</v>
      </c>
      <c r="G144">
        <v>51904830</v>
      </c>
      <c r="H144" t="s">
        <v>189</v>
      </c>
    </row>
    <row r="145" spans="1:8" hidden="1" x14ac:dyDescent="0.25">
      <c r="A145" t="s">
        <v>146</v>
      </c>
      <c r="B145">
        <v>2010</v>
      </c>
      <c r="C145" t="s">
        <v>147</v>
      </c>
      <c r="D145" t="s">
        <v>184</v>
      </c>
      <c r="E145">
        <v>16</v>
      </c>
      <c r="F145">
        <v>2012</v>
      </c>
      <c r="G145">
        <v>9795181</v>
      </c>
      <c r="H145" t="s">
        <v>189</v>
      </c>
    </row>
    <row r="146" spans="1:8" hidden="1" x14ac:dyDescent="0.25">
      <c r="A146" t="s">
        <v>146</v>
      </c>
      <c r="B146">
        <v>2010</v>
      </c>
      <c r="C146" t="s">
        <v>147</v>
      </c>
      <c r="D146" t="s">
        <v>184</v>
      </c>
      <c r="E146">
        <v>17</v>
      </c>
      <c r="F146">
        <v>2012</v>
      </c>
      <c r="G146">
        <v>10760828</v>
      </c>
      <c r="H146" t="s">
        <v>189</v>
      </c>
    </row>
    <row r="147" spans="1:8" hidden="1" x14ac:dyDescent="0.25">
      <c r="A147" t="s">
        <v>146</v>
      </c>
      <c r="B147">
        <v>2010</v>
      </c>
      <c r="C147" t="s">
        <v>147</v>
      </c>
      <c r="D147" t="s">
        <v>184</v>
      </c>
      <c r="E147">
        <v>18</v>
      </c>
      <c r="F147">
        <v>2012</v>
      </c>
      <c r="G147">
        <v>10744556</v>
      </c>
      <c r="H147" t="s">
        <v>189</v>
      </c>
    </row>
    <row r="148" spans="1:8" hidden="1" x14ac:dyDescent="0.25">
      <c r="A148" t="s">
        <v>146</v>
      </c>
      <c r="B148">
        <v>2010</v>
      </c>
      <c r="C148" t="s">
        <v>147</v>
      </c>
      <c r="D148" t="s">
        <v>184</v>
      </c>
      <c r="E148">
        <v>19</v>
      </c>
      <c r="F148">
        <v>2012</v>
      </c>
      <c r="G148">
        <v>11079367</v>
      </c>
      <c r="H148" t="s">
        <v>189</v>
      </c>
    </row>
    <row r="149" spans="1:8" hidden="1" x14ac:dyDescent="0.25">
      <c r="A149" t="s">
        <v>146</v>
      </c>
      <c r="B149">
        <v>2010</v>
      </c>
      <c r="C149" t="s">
        <v>147</v>
      </c>
      <c r="D149" t="s">
        <v>184</v>
      </c>
      <c r="E149">
        <v>20</v>
      </c>
      <c r="F149">
        <v>2012</v>
      </c>
      <c r="G149">
        <v>14201091</v>
      </c>
      <c r="H149" t="s">
        <v>189</v>
      </c>
    </row>
    <row r="150" spans="1:8" hidden="1" x14ac:dyDescent="0.25">
      <c r="A150" t="s">
        <v>146</v>
      </c>
      <c r="B150">
        <v>2010</v>
      </c>
      <c r="C150" t="s">
        <v>147</v>
      </c>
      <c r="D150" t="s">
        <v>184</v>
      </c>
      <c r="E150" t="s">
        <v>152</v>
      </c>
      <c r="F150">
        <v>2012</v>
      </c>
      <c r="G150">
        <v>64008573</v>
      </c>
      <c r="H150" t="s">
        <v>189</v>
      </c>
    </row>
    <row r="151" spans="1:8" hidden="1" x14ac:dyDescent="0.25">
      <c r="A151" t="s">
        <v>146</v>
      </c>
      <c r="B151">
        <v>2010</v>
      </c>
      <c r="C151" t="s">
        <v>147</v>
      </c>
      <c r="D151" t="s">
        <v>184</v>
      </c>
      <c r="E151">
        <v>21</v>
      </c>
      <c r="F151">
        <v>2012</v>
      </c>
      <c r="G151">
        <v>13357755</v>
      </c>
      <c r="H151" t="s">
        <v>189</v>
      </c>
    </row>
    <row r="152" spans="1:8" hidden="1" x14ac:dyDescent="0.25">
      <c r="A152" t="s">
        <v>146</v>
      </c>
      <c r="B152">
        <v>2010</v>
      </c>
      <c r="C152" t="s">
        <v>147</v>
      </c>
      <c r="D152" t="s">
        <v>184</v>
      </c>
      <c r="E152">
        <v>22</v>
      </c>
      <c r="F152">
        <v>2012</v>
      </c>
      <c r="G152">
        <v>12281148</v>
      </c>
      <c r="H152" t="s">
        <v>189</v>
      </c>
    </row>
    <row r="153" spans="1:8" hidden="1" x14ac:dyDescent="0.25">
      <c r="A153" t="s">
        <v>146</v>
      </c>
      <c r="B153">
        <v>2010</v>
      </c>
      <c r="C153" t="s">
        <v>147</v>
      </c>
      <c r="D153" t="s">
        <v>184</v>
      </c>
      <c r="E153">
        <v>23</v>
      </c>
      <c r="F153">
        <v>2012</v>
      </c>
      <c r="G153">
        <v>12876542</v>
      </c>
      <c r="H153" t="s">
        <v>189</v>
      </c>
    </row>
    <row r="154" spans="1:8" hidden="1" x14ac:dyDescent="0.25">
      <c r="A154" t="s">
        <v>146</v>
      </c>
      <c r="B154">
        <v>2010</v>
      </c>
      <c r="C154" t="s">
        <v>147</v>
      </c>
      <c r="D154" t="s">
        <v>184</v>
      </c>
      <c r="E154">
        <v>24</v>
      </c>
      <c r="F154">
        <v>2012</v>
      </c>
      <c r="G154">
        <v>11292037</v>
      </c>
      <c r="H154" t="s">
        <v>189</v>
      </c>
    </row>
    <row r="155" spans="1:8" hidden="1" x14ac:dyDescent="0.25">
      <c r="A155" t="s">
        <v>146</v>
      </c>
      <c r="B155">
        <v>2010</v>
      </c>
      <c r="C155" t="s">
        <v>147</v>
      </c>
      <c r="D155" t="s">
        <v>184</v>
      </c>
      <c r="E155">
        <v>25</v>
      </c>
      <c r="F155">
        <v>2012</v>
      </c>
      <c r="G155">
        <v>9969984</v>
      </c>
      <c r="H155" t="s">
        <v>189</v>
      </c>
    </row>
    <row r="156" spans="1:8" hidden="1" x14ac:dyDescent="0.25">
      <c r="A156" t="s">
        <v>146</v>
      </c>
      <c r="B156">
        <v>2010</v>
      </c>
      <c r="C156" t="s">
        <v>147</v>
      </c>
      <c r="D156" t="s">
        <v>184</v>
      </c>
      <c r="E156" t="s">
        <v>153</v>
      </c>
      <c r="F156">
        <v>2012</v>
      </c>
      <c r="G156">
        <v>50837038</v>
      </c>
      <c r="H156" t="s">
        <v>189</v>
      </c>
    </row>
    <row r="157" spans="1:8" hidden="1" x14ac:dyDescent="0.25">
      <c r="A157" t="s">
        <v>146</v>
      </c>
      <c r="B157">
        <v>2010</v>
      </c>
      <c r="C157" t="s">
        <v>147</v>
      </c>
      <c r="D157" t="s">
        <v>184</v>
      </c>
      <c r="E157">
        <v>26</v>
      </c>
      <c r="F157">
        <v>2012</v>
      </c>
      <c r="G157">
        <v>9879292</v>
      </c>
      <c r="H157" t="s">
        <v>189</v>
      </c>
    </row>
    <row r="158" spans="1:8" hidden="1" x14ac:dyDescent="0.25">
      <c r="A158" t="s">
        <v>146</v>
      </c>
      <c r="B158">
        <v>2010</v>
      </c>
      <c r="C158" t="s">
        <v>147</v>
      </c>
      <c r="D158" t="s">
        <v>184</v>
      </c>
      <c r="E158">
        <v>27</v>
      </c>
      <c r="F158">
        <v>2012</v>
      </c>
      <c r="G158">
        <v>9801611</v>
      </c>
      <c r="H158" t="s">
        <v>189</v>
      </c>
    </row>
    <row r="159" spans="1:8" hidden="1" x14ac:dyDescent="0.25">
      <c r="A159" t="s">
        <v>146</v>
      </c>
      <c r="B159">
        <v>2010</v>
      </c>
      <c r="C159" t="s">
        <v>147</v>
      </c>
      <c r="D159" t="s">
        <v>184</v>
      </c>
      <c r="E159">
        <v>28</v>
      </c>
      <c r="F159">
        <v>2012</v>
      </c>
      <c r="G159">
        <v>11271599</v>
      </c>
      <c r="H159" t="s">
        <v>189</v>
      </c>
    </row>
    <row r="160" spans="1:8" hidden="1" x14ac:dyDescent="0.25">
      <c r="A160" t="s">
        <v>146</v>
      </c>
      <c r="B160">
        <v>2010</v>
      </c>
      <c r="C160" t="s">
        <v>147</v>
      </c>
      <c r="D160" t="s">
        <v>184</v>
      </c>
      <c r="E160">
        <v>29</v>
      </c>
      <c r="F160">
        <v>2012</v>
      </c>
      <c r="G160">
        <v>9914552</v>
      </c>
      <c r="H160" t="s">
        <v>189</v>
      </c>
    </row>
    <row r="161" spans="1:8" hidden="1" x14ac:dyDescent="0.25">
      <c r="A161" t="s">
        <v>146</v>
      </c>
      <c r="B161">
        <v>2010</v>
      </c>
      <c r="C161" t="s">
        <v>147</v>
      </c>
      <c r="D161" t="s">
        <v>184</v>
      </c>
      <c r="E161">
        <v>30</v>
      </c>
      <c r="F161">
        <v>2012</v>
      </c>
      <c r="G161">
        <v>9604727</v>
      </c>
      <c r="H161" t="s">
        <v>189</v>
      </c>
    </row>
    <row r="162" spans="1:8" hidden="1" x14ac:dyDescent="0.25">
      <c r="A162" t="s">
        <v>146</v>
      </c>
      <c r="B162">
        <v>2010</v>
      </c>
      <c r="C162" t="s">
        <v>147</v>
      </c>
      <c r="D162" t="s">
        <v>184</v>
      </c>
      <c r="E162" t="s">
        <v>154</v>
      </c>
      <c r="F162">
        <v>2012</v>
      </c>
      <c r="G162">
        <v>49521822</v>
      </c>
      <c r="H162" t="s">
        <v>189</v>
      </c>
    </row>
    <row r="163" spans="1:8" hidden="1" x14ac:dyDescent="0.25">
      <c r="A163" t="s">
        <v>146</v>
      </c>
      <c r="B163">
        <v>2010</v>
      </c>
      <c r="C163" t="s">
        <v>147</v>
      </c>
      <c r="D163" t="s">
        <v>184</v>
      </c>
      <c r="E163">
        <v>31</v>
      </c>
      <c r="F163">
        <v>2012</v>
      </c>
      <c r="G163">
        <v>10141582</v>
      </c>
      <c r="H163" t="s">
        <v>189</v>
      </c>
    </row>
    <row r="164" spans="1:8" hidden="1" x14ac:dyDescent="0.25">
      <c r="A164" t="s">
        <v>146</v>
      </c>
      <c r="B164">
        <v>2010</v>
      </c>
      <c r="C164" t="s">
        <v>147</v>
      </c>
      <c r="D164" t="s">
        <v>184</v>
      </c>
      <c r="E164">
        <v>32</v>
      </c>
      <c r="F164">
        <v>2012</v>
      </c>
      <c r="G164">
        <v>9909833</v>
      </c>
      <c r="H164" t="s">
        <v>189</v>
      </c>
    </row>
    <row r="165" spans="1:8" hidden="1" x14ac:dyDescent="0.25">
      <c r="A165" t="s">
        <v>146</v>
      </c>
      <c r="B165">
        <v>2010</v>
      </c>
      <c r="C165" t="s">
        <v>147</v>
      </c>
      <c r="D165" t="s">
        <v>184</v>
      </c>
      <c r="E165">
        <v>33</v>
      </c>
      <c r="F165">
        <v>2012</v>
      </c>
      <c r="G165">
        <v>9289224</v>
      </c>
      <c r="H165" t="s">
        <v>189</v>
      </c>
    </row>
    <row r="166" spans="1:8" hidden="1" x14ac:dyDescent="0.25">
      <c r="A166" t="s">
        <v>146</v>
      </c>
      <c r="B166">
        <v>2010</v>
      </c>
      <c r="C166" t="s">
        <v>147</v>
      </c>
      <c r="D166" t="s">
        <v>184</v>
      </c>
      <c r="E166">
        <v>34</v>
      </c>
      <c r="F166">
        <v>2012</v>
      </c>
      <c r="G166">
        <v>10576456</v>
      </c>
      <c r="H166" t="s">
        <v>189</v>
      </c>
    </row>
    <row r="167" spans="1:8" hidden="1" x14ac:dyDescent="0.25">
      <c r="A167" t="s">
        <v>146</v>
      </c>
      <c r="B167">
        <v>2010</v>
      </c>
      <c r="C167" t="s">
        <v>147</v>
      </c>
      <c r="D167" t="s">
        <v>184</v>
      </c>
      <c r="E167">
        <v>35</v>
      </c>
      <c r="F167">
        <v>2012</v>
      </c>
      <c r="G167">
        <v>10817432</v>
      </c>
      <c r="H167" t="s">
        <v>189</v>
      </c>
    </row>
    <row r="168" spans="1:8" hidden="1" x14ac:dyDescent="0.25">
      <c r="A168" t="s">
        <v>146</v>
      </c>
      <c r="B168">
        <v>2010</v>
      </c>
      <c r="C168" t="s">
        <v>147</v>
      </c>
      <c r="D168" t="s">
        <v>184</v>
      </c>
      <c r="E168" t="s">
        <v>155</v>
      </c>
      <c r="F168">
        <v>2012</v>
      </c>
      <c r="G168">
        <v>60391104</v>
      </c>
      <c r="H168" t="s">
        <v>189</v>
      </c>
    </row>
    <row r="169" spans="1:8" hidden="1" x14ac:dyDescent="0.25">
      <c r="A169" t="s">
        <v>146</v>
      </c>
      <c r="B169">
        <v>2010</v>
      </c>
      <c r="C169" t="s">
        <v>147</v>
      </c>
      <c r="D169" t="s">
        <v>184</v>
      </c>
      <c r="E169">
        <v>36</v>
      </c>
      <c r="F169">
        <v>2012</v>
      </c>
      <c r="G169">
        <v>11690644</v>
      </c>
      <c r="H169" t="s">
        <v>189</v>
      </c>
    </row>
    <row r="170" spans="1:8" hidden="1" x14ac:dyDescent="0.25">
      <c r="A170" t="s">
        <v>146</v>
      </c>
      <c r="B170">
        <v>2010</v>
      </c>
      <c r="C170" t="s">
        <v>147</v>
      </c>
      <c r="D170" t="s">
        <v>184</v>
      </c>
      <c r="E170">
        <v>37</v>
      </c>
      <c r="F170">
        <v>2012</v>
      </c>
      <c r="G170">
        <v>12283353</v>
      </c>
      <c r="H170" t="s">
        <v>189</v>
      </c>
    </row>
    <row r="171" spans="1:8" hidden="1" x14ac:dyDescent="0.25">
      <c r="A171" t="s">
        <v>146</v>
      </c>
      <c r="B171">
        <v>2010</v>
      </c>
      <c r="C171" t="s">
        <v>147</v>
      </c>
      <c r="D171" t="s">
        <v>184</v>
      </c>
      <c r="E171">
        <v>38</v>
      </c>
      <c r="F171">
        <v>2012</v>
      </c>
      <c r="G171">
        <v>12662559</v>
      </c>
      <c r="H171" t="s">
        <v>189</v>
      </c>
    </row>
    <row r="172" spans="1:8" hidden="1" x14ac:dyDescent="0.25">
      <c r="A172" t="s">
        <v>146</v>
      </c>
      <c r="B172">
        <v>2010</v>
      </c>
      <c r="C172" t="s">
        <v>147</v>
      </c>
      <c r="D172" t="s">
        <v>184</v>
      </c>
      <c r="E172">
        <v>39</v>
      </c>
      <c r="F172">
        <v>2012</v>
      </c>
      <c r="G172">
        <v>12937116</v>
      </c>
      <c r="H172" t="s">
        <v>189</v>
      </c>
    </row>
    <row r="173" spans="1:8" hidden="1" x14ac:dyDescent="0.25">
      <c r="A173" t="s">
        <v>146</v>
      </c>
      <c r="B173">
        <v>2010</v>
      </c>
      <c r="C173" t="s">
        <v>147</v>
      </c>
      <c r="D173" t="s">
        <v>184</v>
      </c>
      <c r="E173">
        <v>40</v>
      </c>
      <c r="F173">
        <v>2012</v>
      </c>
      <c r="G173">
        <v>13993123</v>
      </c>
      <c r="H173" t="s">
        <v>189</v>
      </c>
    </row>
    <row r="174" spans="1:8" hidden="1" x14ac:dyDescent="0.25">
      <c r="A174" t="s">
        <v>146</v>
      </c>
      <c r="B174">
        <v>2010</v>
      </c>
      <c r="C174" t="s">
        <v>147</v>
      </c>
      <c r="D174" t="s">
        <v>184</v>
      </c>
      <c r="E174" t="s">
        <v>156</v>
      </c>
      <c r="F174">
        <v>2012</v>
      </c>
      <c r="G174">
        <v>63608678</v>
      </c>
      <c r="H174" t="s">
        <v>189</v>
      </c>
    </row>
    <row r="175" spans="1:8" hidden="1" x14ac:dyDescent="0.25">
      <c r="A175" t="s">
        <v>146</v>
      </c>
      <c r="B175">
        <v>2010</v>
      </c>
      <c r="C175" t="s">
        <v>147</v>
      </c>
      <c r="D175" t="s">
        <v>184</v>
      </c>
      <c r="E175">
        <v>41</v>
      </c>
      <c r="F175">
        <v>2012</v>
      </c>
      <c r="G175">
        <v>12723691</v>
      </c>
      <c r="H175" t="s">
        <v>189</v>
      </c>
    </row>
    <row r="176" spans="1:8" hidden="1" x14ac:dyDescent="0.25">
      <c r="A176" t="s">
        <v>146</v>
      </c>
      <c r="B176">
        <v>2010</v>
      </c>
      <c r="C176" t="s">
        <v>147</v>
      </c>
      <c r="D176" t="s">
        <v>184</v>
      </c>
      <c r="E176">
        <v>42</v>
      </c>
      <c r="F176">
        <v>2012</v>
      </c>
      <c r="G176">
        <v>13782610</v>
      </c>
      <c r="H176" t="s">
        <v>189</v>
      </c>
    </row>
    <row r="177" spans="1:8" hidden="1" x14ac:dyDescent="0.25">
      <c r="A177" t="s">
        <v>146</v>
      </c>
      <c r="B177">
        <v>2010</v>
      </c>
      <c r="C177" t="s">
        <v>147</v>
      </c>
      <c r="D177" t="s">
        <v>184</v>
      </c>
      <c r="E177">
        <v>43</v>
      </c>
      <c r="F177">
        <v>2012</v>
      </c>
      <c r="G177">
        <v>10856214</v>
      </c>
      <c r="H177" t="s">
        <v>189</v>
      </c>
    </row>
    <row r="178" spans="1:8" hidden="1" x14ac:dyDescent="0.25">
      <c r="A178" t="s">
        <v>146</v>
      </c>
      <c r="B178">
        <v>2010</v>
      </c>
      <c r="C178" t="s">
        <v>147</v>
      </c>
      <c r="D178" t="s">
        <v>184</v>
      </c>
      <c r="E178">
        <v>44</v>
      </c>
      <c r="F178">
        <v>2012</v>
      </c>
      <c r="G178">
        <v>12253040</v>
      </c>
      <c r="H178" t="s">
        <v>189</v>
      </c>
    </row>
    <row r="179" spans="1:8" hidden="1" x14ac:dyDescent="0.25">
      <c r="A179" t="s">
        <v>146</v>
      </c>
      <c r="B179">
        <v>2010</v>
      </c>
      <c r="C179" t="s">
        <v>147</v>
      </c>
      <c r="D179" t="s">
        <v>184</v>
      </c>
      <c r="E179">
        <v>45</v>
      </c>
      <c r="F179">
        <v>2012</v>
      </c>
      <c r="G179">
        <v>12252515</v>
      </c>
      <c r="H179" t="s">
        <v>189</v>
      </c>
    </row>
    <row r="180" spans="1:8" hidden="1" x14ac:dyDescent="0.25">
      <c r="A180" t="s">
        <v>146</v>
      </c>
      <c r="B180">
        <v>2010</v>
      </c>
      <c r="C180" t="s">
        <v>147</v>
      </c>
      <c r="D180" t="s">
        <v>184</v>
      </c>
      <c r="E180" t="s">
        <v>157</v>
      </c>
      <c r="F180">
        <v>2012</v>
      </c>
      <c r="G180">
        <v>53776418</v>
      </c>
      <c r="H180" t="s">
        <v>189</v>
      </c>
    </row>
    <row r="181" spans="1:8" hidden="1" x14ac:dyDescent="0.25">
      <c r="A181" t="s">
        <v>146</v>
      </c>
      <c r="B181">
        <v>2010</v>
      </c>
      <c r="C181" t="s">
        <v>147</v>
      </c>
      <c r="D181" t="s">
        <v>184</v>
      </c>
      <c r="E181">
        <v>46</v>
      </c>
      <c r="F181">
        <v>2012</v>
      </c>
      <c r="G181">
        <v>11867147</v>
      </c>
      <c r="H181" t="s">
        <v>189</v>
      </c>
    </row>
    <row r="182" spans="1:8" hidden="1" x14ac:dyDescent="0.25">
      <c r="A182" t="s">
        <v>146</v>
      </c>
      <c r="B182">
        <v>2010</v>
      </c>
      <c r="C182" t="s">
        <v>147</v>
      </c>
      <c r="D182" t="s">
        <v>184</v>
      </c>
      <c r="E182">
        <v>47</v>
      </c>
      <c r="F182">
        <v>2012</v>
      </c>
      <c r="G182">
        <v>13803796</v>
      </c>
      <c r="H182" t="s">
        <v>189</v>
      </c>
    </row>
    <row r="183" spans="1:8" hidden="1" x14ac:dyDescent="0.25">
      <c r="A183" t="s">
        <v>146</v>
      </c>
      <c r="B183">
        <v>2010</v>
      </c>
      <c r="C183" t="s">
        <v>147</v>
      </c>
      <c r="D183" t="s">
        <v>184</v>
      </c>
      <c r="E183">
        <v>48</v>
      </c>
      <c r="F183">
        <v>2012</v>
      </c>
      <c r="G183">
        <v>10224798</v>
      </c>
      <c r="H183" t="s">
        <v>189</v>
      </c>
    </row>
    <row r="184" spans="1:8" hidden="1" x14ac:dyDescent="0.25">
      <c r="A184" t="s">
        <v>146</v>
      </c>
      <c r="B184">
        <v>2010</v>
      </c>
      <c r="C184" t="s">
        <v>147</v>
      </c>
      <c r="D184" t="s">
        <v>184</v>
      </c>
      <c r="E184">
        <v>49</v>
      </c>
      <c r="F184">
        <v>2012</v>
      </c>
      <c r="G184">
        <v>5628162</v>
      </c>
      <c r="H184" t="s">
        <v>189</v>
      </c>
    </row>
    <row r="185" spans="1:8" hidden="1" x14ac:dyDescent="0.25">
      <c r="A185" t="s">
        <v>146</v>
      </c>
      <c r="B185">
        <v>2010</v>
      </c>
      <c r="C185" t="s">
        <v>147</v>
      </c>
      <c r="D185" t="s">
        <v>184</v>
      </c>
      <c r="E185">
        <v>50</v>
      </c>
      <c r="F185">
        <v>2012</v>
      </c>
      <c r="G185">
        <v>7205176</v>
      </c>
      <c r="H185" t="s">
        <v>189</v>
      </c>
    </row>
    <row r="186" spans="1:8" hidden="1" x14ac:dyDescent="0.25">
      <c r="A186" t="s">
        <v>146</v>
      </c>
      <c r="B186">
        <v>2010</v>
      </c>
      <c r="C186" t="s">
        <v>147</v>
      </c>
      <c r="D186" t="s">
        <v>184</v>
      </c>
      <c r="E186" t="s">
        <v>158</v>
      </c>
      <c r="F186">
        <v>2012</v>
      </c>
      <c r="G186">
        <v>40363234</v>
      </c>
      <c r="H186" t="s">
        <v>189</v>
      </c>
    </row>
    <row r="187" spans="1:8" hidden="1" x14ac:dyDescent="0.25">
      <c r="A187" t="s">
        <v>146</v>
      </c>
      <c r="B187">
        <v>2010</v>
      </c>
      <c r="C187" t="s">
        <v>147</v>
      </c>
      <c r="D187" t="s">
        <v>184</v>
      </c>
      <c r="E187">
        <v>51</v>
      </c>
      <c r="F187">
        <v>2012</v>
      </c>
      <c r="G187">
        <v>6624865</v>
      </c>
      <c r="H187" t="s">
        <v>189</v>
      </c>
    </row>
    <row r="188" spans="1:8" hidden="1" x14ac:dyDescent="0.25">
      <c r="A188" t="s">
        <v>146</v>
      </c>
      <c r="B188">
        <v>2010</v>
      </c>
      <c r="C188" t="s">
        <v>147</v>
      </c>
      <c r="D188" t="s">
        <v>184</v>
      </c>
      <c r="E188">
        <v>52</v>
      </c>
      <c r="F188">
        <v>2012</v>
      </c>
      <c r="G188">
        <v>8570000</v>
      </c>
      <c r="H188" t="s">
        <v>189</v>
      </c>
    </row>
    <row r="189" spans="1:8" hidden="1" x14ac:dyDescent="0.25">
      <c r="A189" t="s">
        <v>146</v>
      </c>
      <c r="B189">
        <v>2010</v>
      </c>
      <c r="C189" t="s">
        <v>147</v>
      </c>
      <c r="D189" t="s">
        <v>184</v>
      </c>
      <c r="E189">
        <v>53</v>
      </c>
      <c r="F189">
        <v>2012</v>
      </c>
      <c r="G189">
        <v>9422827</v>
      </c>
      <c r="H189" t="s">
        <v>189</v>
      </c>
    </row>
    <row r="190" spans="1:8" hidden="1" x14ac:dyDescent="0.25">
      <c r="A190" t="s">
        <v>146</v>
      </c>
      <c r="B190">
        <v>2010</v>
      </c>
      <c r="C190" t="s">
        <v>147</v>
      </c>
      <c r="D190" t="s">
        <v>184</v>
      </c>
      <c r="E190">
        <v>54</v>
      </c>
      <c r="F190">
        <v>2012</v>
      </c>
      <c r="G190">
        <v>8540366</v>
      </c>
      <c r="H190" t="s">
        <v>189</v>
      </c>
    </row>
    <row r="191" spans="1:8" hidden="1" x14ac:dyDescent="0.25">
      <c r="A191" t="s">
        <v>146</v>
      </c>
      <c r="B191">
        <v>2010</v>
      </c>
      <c r="C191" t="s">
        <v>147</v>
      </c>
      <c r="D191" t="s">
        <v>184</v>
      </c>
      <c r="E191">
        <v>55</v>
      </c>
      <c r="F191">
        <v>2012</v>
      </c>
      <c r="G191">
        <v>8973192</v>
      </c>
      <c r="H191" t="s">
        <v>189</v>
      </c>
    </row>
    <row r="192" spans="1:8" hidden="1" x14ac:dyDescent="0.25">
      <c r="A192" t="s">
        <v>146</v>
      </c>
      <c r="B192">
        <v>2010</v>
      </c>
      <c r="C192" t="s">
        <v>147</v>
      </c>
      <c r="D192" t="s">
        <v>184</v>
      </c>
      <c r="E192" t="s">
        <v>159</v>
      </c>
      <c r="F192">
        <v>2012</v>
      </c>
      <c r="G192">
        <v>41082938</v>
      </c>
      <c r="H192" t="s">
        <v>189</v>
      </c>
    </row>
    <row r="193" spans="1:8" hidden="1" x14ac:dyDescent="0.25">
      <c r="A193" t="s">
        <v>146</v>
      </c>
      <c r="B193">
        <v>2010</v>
      </c>
      <c r="C193" t="s">
        <v>147</v>
      </c>
      <c r="D193" t="s">
        <v>184</v>
      </c>
      <c r="E193">
        <v>56</v>
      </c>
      <c r="F193">
        <v>2012</v>
      </c>
      <c r="G193">
        <v>8981235</v>
      </c>
      <c r="H193" t="s">
        <v>189</v>
      </c>
    </row>
    <row r="194" spans="1:8" hidden="1" x14ac:dyDescent="0.25">
      <c r="A194" t="s">
        <v>146</v>
      </c>
      <c r="B194">
        <v>2010</v>
      </c>
      <c r="C194" t="s">
        <v>147</v>
      </c>
      <c r="D194" t="s">
        <v>184</v>
      </c>
      <c r="E194">
        <v>57</v>
      </c>
      <c r="F194">
        <v>2012</v>
      </c>
      <c r="G194">
        <v>8099033</v>
      </c>
      <c r="H194" t="s">
        <v>189</v>
      </c>
    </row>
    <row r="195" spans="1:8" hidden="1" x14ac:dyDescent="0.25">
      <c r="A195" t="s">
        <v>146</v>
      </c>
      <c r="B195">
        <v>2010</v>
      </c>
      <c r="C195" t="s">
        <v>147</v>
      </c>
      <c r="D195" t="s">
        <v>184</v>
      </c>
      <c r="E195">
        <v>58</v>
      </c>
      <c r="F195">
        <v>2012</v>
      </c>
      <c r="G195">
        <v>8153588</v>
      </c>
      <c r="H195" t="s">
        <v>189</v>
      </c>
    </row>
    <row r="196" spans="1:8" hidden="1" x14ac:dyDescent="0.25">
      <c r="A196" t="s">
        <v>146</v>
      </c>
      <c r="B196">
        <v>2010</v>
      </c>
      <c r="C196" t="s">
        <v>147</v>
      </c>
      <c r="D196" t="s">
        <v>184</v>
      </c>
      <c r="E196">
        <v>59</v>
      </c>
      <c r="F196">
        <v>2012</v>
      </c>
      <c r="G196">
        <v>6875890</v>
      </c>
      <c r="H196" t="s">
        <v>189</v>
      </c>
    </row>
    <row r="197" spans="1:8" hidden="1" x14ac:dyDescent="0.25">
      <c r="A197" t="s">
        <v>146</v>
      </c>
      <c r="B197">
        <v>2010</v>
      </c>
      <c r="C197" t="s">
        <v>147</v>
      </c>
      <c r="D197" t="s">
        <v>184</v>
      </c>
      <c r="E197">
        <v>60</v>
      </c>
      <c r="F197">
        <v>2012</v>
      </c>
      <c r="G197">
        <v>6917026</v>
      </c>
      <c r="H197" t="s">
        <v>189</v>
      </c>
    </row>
    <row r="198" spans="1:8" hidden="1" x14ac:dyDescent="0.25">
      <c r="A198" t="s">
        <v>146</v>
      </c>
      <c r="B198">
        <v>2010</v>
      </c>
      <c r="C198" t="s">
        <v>147</v>
      </c>
      <c r="D198" t="s">
        <v>184</v>
      </c>
      <c r="E198" t="s">
        <v>160</v>
      </c>
      <c r="F198">
        <v>2012</v>
      </c>
      <c r="G198">
        <v>29834426</v>
      </c>
      <c r="H198" t="s">
        <v>189</v>
      </c>
    </row>
    <row r="199" spans="1:8" hidden="1" x14ac:dyDescent="0.25">
      <c r="A199" t="s">
        <v>146</v>
      </c>
      <c r="B199">
        <v>2010</v>
      </c>
      <c r="C199" t="s">
        <v>147</v>
      </c>
      <c r="D199" t="s">
        <v>184</v>
      </c>
      <c r="E199">
        <v>61</v>
      </c>
      <c r="F199">
        <v>2012</v>
      </c>
      <c r="G199">
        <v>6690003</v>
      </c>
      <c r="H199" t="s">
        <v>189</v>
      </c>
    </row>
    <row r="200" spans="1:8" hidden="1" x14ac:dyDescent="0.25">
      <c r="A200" t="s">
        <v>146</v>
      </c>
      <c r="B200">
        <v>2010</v>
      </c>
      <c r="C200" t="s">
        <v>147</v>
      </c>
      <c r="D200" t="s">
        <v>184</v>
      </c>
      <c r="E200">
        <v>62</v>
      </c>
      <c r="F200">
        <v>2012</v>
      </c>
      <c r="G200">
        <v>5719180</v>
      </c>
      <c r="H200" t="s">
        <v>189</v>
      </c>
    </row>
    <row r="201" spans="1:8" hidden="1" x14ac:dyDescent="0.25">
      <c r="A201" t="s">
        <v>146</v>
      </c>
      <c r="B201">
        <v>2010</v>
      </c>
      <c r="C201" t="s">
        <v>147</v>
      </c>
      <c r="D201" t="s">
        <v>184</v>
      </c>
      <c r="E201">
        <v>63</v>
      </c>
      <c r="F201">
        <v>2012</v>
      </c>
      <c r="G201">
        <v>5492805</v>
      </c>
      <c r="H201" t="s">
        <v>189</v>
      </c>
    </row>
    <row r="202" spans="1:8" hidden="1" x14ac:dyDescent="0.25">
      <c r="A202" t="s">
        <v>146</v>
      </c>
      <c r="B202">
        <v>2010</v>
      </c>
      <c r="C202" t="s">
        <v>147</v>
      </c>
      <c r="D202" t="s">
        <v>184</v>
      </c>
      <c r="E202">
        <v>64</v>
      </c>
      <c r="F202">
        <v>2012</v>
      </c>
      <c r="G202">
        <v>5015412</v>
      </c>
      <c r="H202" t="s">
        <v>189</v>
      </c>
    </row>
    <row r="203" spans="1:8" hidden="1" x14ac:dyDescent="0.25">
      <c r="A203" t="s">
        <v>146</v>
      </c>
      <c r="B203">
        <v>2010</v>
      </c>
      <c r="C203" t="s">
        <v>147</v>
      </c>
      <c r="D203" t="s">
        <v>184</v>
      </c>
      <c r="E203">
        <v>65</v>
      </c>
      <c r="F203">
        <v>2012</v>
      </c>
      <c r="G203">
        <v>4564266</v>
      </c>
      <c r="H203" t="s">
        <v>189</v>
      </c>
    </row>
    <row r="204" spans="1:8" hidden="1" x14ac:dyDescent="0.25">
      <c r="A204" t="s">
        <v>146</v>
      </c>
      <c r="B204">
        <v>2010</v>
      </c>
      <c r="C204" t="s">
        <v>147</v>
      </c>
      <c r="D204" t="s">
        <v>184</v>
      </c>
      <c r="E204" t="s">
        <v>161</v>
      </c>
      <c r="F204">
        <v>2012</v>
      </c>
      <c r="G204">
        <v>20748471</v>
      </c>
      <c r="H204" t="s">
        <v>189</v>
      </c>
    </row>
    <row r="205" spans="1:8" hidden="1" x14ac:dyDescent="0.25">
      <c r="A205" t="s">
        <v>146</v>
      </c>
      <c r="B205">
        <v>2010</v>
      </c>
      <c r="C205" t="s">
        <v>147</v>
      </c>
      <c r="D205" t="s">
        <v>184</v>
      </c>
      <c r="E205">
        <v>66</v>
      </c>
      <c r="F205">
        <v>2012</v>
      </c>
      <c r="G205">
        <v>4391409</v>
      </c>
      <c r="H205" t="s">
        <v>189</v>
      </c>
    </row>
    <row r="206" spans="1:8" hidden="1" x14ac:dyDescent="0.25">
      <c r="A206" t="s">
        <v>146</v>
      </c>
      <c r="B206">
        <v>2010</v>
      </c>
      <c r="C206" t="s">
        <v>147</v>
      </c>
      <c r="D206" t="s">
        <v>184</v>
      </c>
      <c r="E206">
        <v>67</v>
      </c>
      <c r="F206">
        <v>2012</v>
      </c>
      <c r="G206">
        <v>4003493</v>
      </c>
      <c r="H206" t="s">
        <v>189</v>
      </c>
    </row>
    <row r="207" spans="1:8" hidden="1" x14ac:dyDescent="0.25">
      <c r="A207" t="s">
        <v>146</v>
      </c>
      <c r="B207">
        <v>2010</v>
      </c>
      <c r="C207" t="s">
        <v>147</v>
      </c>
      <c r="D207" t="s">
        <v>184</v>
      </c>
      <c r="E207">
        <v>68</v>
      </c>
      <c r="F207">
        <v>2012</v>
      </c>
      <c r="G207">
        <v>3904424</v>
      </c>
      <c r="H207" t="s">
        <v>189</v>
      </c>
    </row>
    <row r="208" spans="1:8" hidden="1" x14ac:dyDescent="0.25">
      <c r="A208" t="s">
        <v>146</v>
      </c>
      <c r="B208">
        <v>2010</v>
      </c>
      <c r="C208" t="s">
        <v>147</v>
      </c>
      <c r="D208" t="s">
        <v>184</v>
      </c>
      <c r="E208">
        <v>69</v>
      </c>
      <c r="F208">
        <v>2012</v>
      </c>
      <c r="G208">
        <v>3884879</v>
      </c>
      <c r="H208" t="s">
        <v>189</v>
      </c>
    </row>
    <row r="209" spans="1:8" hidden="1" x14ac:dyDescent="0.25">
      <c r="A209" t="s">
        <v>146</v>
      </c>
      <c r="B209">
        <v>2010</v>
      </c>
      <c r="C209" t="s">
        <v>147</v>
      </c>
      <c r="D209" t="s">
        <v>184</v>
      </c>
      <c r="E209">
        <v>70</v>
      </c>
      <c r="F209">
        <v>2012</v>
      </c>
      <c r="G209">
        <v>3724605</v>
      </c>
      <c r="H209" t="s">
        <v>189</v>
      </c>
    </row>
    <row r="210" spans="1:8" hidden="1" x14ac:dyDescent="0.25">
      <c r="A210" t="s">
        <v>146</v>
      </c>
      <c r="B210">
        <v>2010</v>
      </c>
      <c r="C210" t="s">
        <v>147</v>
      </c>
      <c r="D210" t="s">
        <v>184</v>
      </c>
      <c r="E210" t="s">
        <v>162</v>
      </c>
      <c r="F210">
        <v>2012</v>
      </c>
      <c r="G210">
        <v>16403453</v>
      </c>
      <c r="H210" t="s">
        <v>189</v>
      </c>
    </row>
    <row r="211" spans="1:8" hidden="1" x14ac:dyDescent="0.25">
      <c r="A211" t="s">
        <v>146</v>
      </c>
      <c r="B211">
        <v>2010</v>
      </c>
      <c r="C211" t="s">
        <v>147</v>
      </c>
      <c r="D211" t="s">
        <v>184</v>
      </c>
      <c r="E211">
        <v>71</v>
      </c>
      <c r="F211">
        <v>2012</v>
      </c>
      <c r="G211">
        <v>3116177</v>
      </c>
      <c r="H211" t="s">
        <v>189</v>
      </c>
    </row>
    <row r="212" spans="1:8" hidden="1" x14ac:dyDescent="0.25">
      <c r="A212" t="s">
        <v>146</v>
      </c>
      <c r="B212">
        <v>2010</v>
      </c>
      <c r="C212" t="s">
        <v>147</v>
      </c>
      <c r="D212" t="s">
        <v>184</v>
      </c>
      <c r="E212">
        <v>72</v>
      </c>
      <c r="F212">
        <v>2012</v>
      </c>
      <c r="G212">
        <v>3449237</v>
      </c>
      <c r="H212" t="s">
        <v>189</v>
      </c>
    </row>
    <row r="213" spans="1:8" hidden="1" x14ac:dyDescent="0.25">
      <c r="A213" t="s">
        <v>146</v>
      </c>
      <c r="B213">
        <v>2010</v>
      </c>
      <c r="C213" t="s">
        <v>147</v>
      </c>
      <c r="D213" t="s">
        <v>184</v>
      </c>
      <c r="E213">
        <v>73</v>
      </c>
      <c r="F213">
        <v>2012</v>
      </c>
      <c r="G213">
        <v>3149307</v>
      </c>
      <c r="H213" t="s">
        <v>189</v>
      </c>
    </row>
    <row r="214" spans="1:8" hidden="1" x14ac:dyDescent="0.25">
      <c r="A214" t="s">
        <v>146</v>
      </c>
      <c r="B214">
        <v>2010</v>
      </c>
      <c r="C214" t="s">
        <v>147</v>
      </c>
      <c r="D214" t="s">
        <v>184</v>
      </c>
      <c r="E214">
        <v>74</v>
      </c>
      <c r="F214">
        <v>2012</v>
      </c>
      <c r="G214">
        <v>2964127</v>
      </c>
      <c r="H214" t="s">
        <v>189</v>
      </c>
    </row>
    <row r="215" spans="1:8" hidden="1" x14ac:dyDescent="0.25">
      <c r="A215" t="s">
        <v>146</v>
      </c>
      <c r="B215">
        <v>2010</v>
      </c>
      <c r="C215" t="s">
        <v>147</v>
      </c>
      <c r="D215" t="s">
        <v>184</v>
      </c>
      <c r="E215">
        <v>75</v>
      </c>
      <c r="F215">
        <v>2012</v>
      </c>
      <c r="G215">
        <v>2690547</v>
      </c>
      <c r="H215" t="s">
        <v>189</v>
      </c>
    </row>
    <row r="216" spans="1:8" hidden="1" x14ac:dyDescent="0.25">
      <c r="A216" t="s">
        <v>146</v>
      </c>
      <c r="B216">
        <v>2010</v>
      </c>
      <c r="C216" t="s">
        <v>147</v>
      </c>
      <c r="D216" t="s">
        <v>184</v>
      </c>
      <c r="E216" t="s">
        <v>163</v>
      </c>
      <c r="F216">
        <v>2012</v>
      </c>
      <c r="G216">
        <v>11278859</v>
      </c>
      <c r="H216" t="s">
        <v>189</v>
      </c>
    </row>
    <row r="217" spans="1:8" hidden="1" x14ac:dyDescent="0.25">
      <c r="A217" t="s">
        <v>146</v>
      </c>
      <c r="B217">
        <v>2010</v>
      </c>
      <c r="C217" t="s">
        <v>147</v>
      </c>
      <c r="D217" t="s">
        <v>184</v>
      </c>
      <c r="E217">
        <v>76</v>
      </c>
      <c r="F217">
        <v>2012</v>
      </c>
      <c r="G217">
        <v>2454168</v>
      </c>
      <c r="H217" t="s">
        <v>189</v>
      </c>
    </row>
    <row r="218" spans="1:8" hidden="1" x14ac:dyDescent="0.25">
      <c r="A218" t="s">
        <v>146</v>
      </c>
      <c r="B218">
        <v>2010</v>
      </c>
      <c r="C218" t="s">
        <v>147</v>
      </c>
      <c r="D218" t="s">
        <v>184</v>
      </c>
      <c r="E218">
        <v>77</v>
      </c>
      <c r="F218">
        <v>2012</v>
      </c>
      <c r="G218">
        <v>2420196</v>
      </c>
      <c r="H218" t="s">
        <v>189</v>
      </c>
    </row>
    <row r="219" spans="1:8" hidden="1" x14ac:dyDescent="0.25">
      <c r="A219" t="s">
        <v>146</v>
      </c>
      <c r="B219">
        <v>2010</v>
      </c>
      <c r="C219" t="s">
        <v>147</v>
      </c>
      <c r="D219" t="s">
        <v>184</v>
      </c>
      <c r="E219">
        <v>78</v>
      </c>
      <c r="F219">
        <v>2012</v>
      </c>
      <c r="G219">
        <v>1983724</v>
      </c>
      <c r="H219" t="s">
        <v>189</v>
      </c>
    </row>
    <row r="220" spans="1:8" hidden="1" x14ac:dyDescent="0.25">
      <c r="A220" t="s">
        <v>146</v>
      </c>
      <c r="B220">
        <v>2010</v>
      </c>
      <c r="C220" t="s">
        <v>147</v>
      </c>
      <c r="D220" t="s">
        <v>184</v>
      </c>
      <c r="E220">
        <v>79</v>
      </c>
      <c r="F220">
        <v>2012</v>
      </c>
      <c r="G220">
        <v>1730224</v>
      </c>
      <c r="H220" t="s">
        <v>189</v>
      </c>
    </row>
    <row r="221" spans="1:8" hidden="1" x14ac:dyDescent="0.25">
      <c r="A221" t="s">
        <v>146</v>
      </c>
      <c r="B221">
        <v>2010</v>
      </c>
      <c r="C221" t="s">
        <v>147</v>
      </c>
      <c r="D221" t="s">
        <v>184</v>
      </c>
      <c r="E221">
        <v>80</v>
      </c>
      <c r="F221">
        <v>2012</v>
      </c>
      <c r="G221">
        <v>1716514</v>
      </c>
      <c r="H221" t="s">
        <v>189</v>
      </c>
    </row>
    <row r="222" spans="1:8" hidden="1" x14ac:dyDescent="0.25">
      <c r="A222" t="s">
        <v>146</v>
      </c>
      <c r="B222">
        <v>2010</v>
      </c>
      <c r="C222" t="s">
        <v>147</v>
      </c>
      <c r="D222" t="s">
        <v>184</v>
      </c>
      <c r="E222" t="s">
        <v>164</v>
      </c>
      <c r="F222">
        <v>2012</v>
      </c>
      <c r="G222">
        <v>5917502</v>
      </c>
      <c r="H222" t="s">
        <v>189</v>
      </c>
    </row>
    <row r="223" spans="1:8" hidden="1" x14ac:dyDescent="0.25">
      <c r="A223" t="s">
        <v>146</v>
      </c>
      <c r="B223">
        <v>2010</v>
      </c>
      <c r="C223" t="s">
        <v>147</v>
      </c>
      <c r="D223" t="s">
        <v>184</v>
      </c>
      <c r="E223">
        <v>81</v>
      </c>
      <c r="F223">
        <v>2012</v>
      </c>
      <c r="G223">
        <v>1257795</v>
      </c>
      <c r="H223" t="s">
        <v>189</v>
      </c>
    </row>
    <row r="224" spans="1:8" hidden="1" x14ac:dyDescent="0.25">
      <c r="A224" t="s">
        <v>146</v>
      </c>
      <c r="B224">
        <v>2010</v>
      </c>
      <c r="C224" t="s">
        <v>147</v>
      </c>
      <c r="D224" t="s">
        <v>184</v>
      </c>
      <c r="E224">
        <v>82</v>
      </c>
      <c r="F224">
        <v>2012</v>
      </c>
      <c r="G224">
        <v>1212683</v>
      </c>
      <c r="H224" t="s">
        <v>189</v>
      </c>
    </row>
    <row r="225" spans="1:8" hidden="1" x14ac:dyDescent="0.25">
      <c r="A225" t="s">
        <v>146</v>
      </c>
      <c r="B225">
        <v>2010</v>
      </c>
      <c r="C225" t="s">
        <v>147</v>
      </c>
      <c r="D225" t="s">
        <v>184</v>
      </c>
      <c r="E225">
        <v>83</v>
      </c>
      <c r="F225">
        <v>2012</v>
      </c>
      <c r="G225">
        <v>964710</v>
      </c>
      <c r="H225" t="s">
        <v>189</v>
      </c>
    </row>
    <row r="226" spans="1:8" hidden="1" x14ac:dyDescent="0.25">
      <c r="A226" t="s">
        <v>146</v>
      </c>
      <c r="B226">
        <v>2010</v>
      </c>
      <c r="C226" t="s">
        <v>147</v>
      </c>
      <c r="D226" t="s">
        <v>184</v>
      </c>
      <c r="E226">
        <v>84</v>
      </c>
      <c r="F226">
        <v>2012</v>
      </c>
      <c r="G226">
        <v>765800</v>
      </c>
      <c r="H226" t="s">
        <v>189</v>
      </c>
    </row>
    <row r="227" spans="1:8" hidden="1" x14ac:dyDescent="0.25">
      <c r="A227" t="s">
        <v>146</v>
      </c>
      <c r="B227">
        <v>2010</v>
      </c>
      <c r="C227" t="s">
        <v>147</v>
      </c>
      <c r="D227" t="s">
        <v>184</v>
      </c>
      <c r="E227">
        <v>85</v>
      </c>
      <c r="F227">
        <v>2012</v>
      </c>
      <c r="G227">
        <v>672819</v>
      </c>
      <c r="H227" t="s">
        <v>189</v>
      </c>
    </row>
    <row r="228" spans="1:8" hidden="1" x14ac:dyDescent="0.25">
      <c r="A228" t="s">
        <v>146</v>
      </c>
      <c r="B228">
        <v>2010</v>
      </c>
      <c r="C228" t="s">
        <v>147</v>
      </c>
      <c r="D228" t="s">
        <v>184</v>
      </c>
      <c r="E228" t="s">
        <v>165</v>
      </c>
      <c r="F228">
        <v>2012</v>
      </c>
      <c r="G228">
        <v>2199810</v>
      </c>
      <c r="H228" t="s">
        <v>189</v>
      </c>
    </row>
    <row r="229" spans="1:8" hidden="1" x14ac:dyDescent="0.25">
      <c r="A229" t="s">
        <v>146</v>
      </c>
      <c r="B229">
        <v>2010</v>
      </c>
      <c r="C229" t="s">
        <v>147</v>
      </c>
      <c r="D229" t="s">
        <v>184</v>
      </c>
      <c r="E229">
        <v>86</v>
      </c>
      <c r="F229">
        <v>2012</v>
      </c>
      <c r="G229">
        <v>530641</v>
      </c>
      <c r="H229" t="s">
        <v>189</v>
      </c>
    </row>
    <row r="230" spans="1:8" hidden="1" x14ac:dyDescent="0.25">
      <c r="A230" t="s">
        <v>146</v>
      </c>
      <c r="B230">
        <v>2010</v>
      </c>
      <c r="C230" t="s">
        <v>147</v>
      </c>
      <c r="D230" t="s">
        <v>184</v>
      </c>
      <c r="E230">
        <v>87</v>
      </c>
      <c r="F230">
        <v>2012</v>
      </c>
      <c r="G230">
        <v>408984</v>
      </c>
      <c r="H230" t="s">
        <v>189</v>
      </c>
    </row>
    <row r="231" spans="1:8" hidden="1" x14ac:dyDescent="0.25">
      <c r="A231" t="s">
        <v>146</v>
      </c>
      <c r="B231">
        <v>2010</v>
      </c>
      <c r="C231" t="s">
        <v>147</v>
      </c>
      <c r="D231" t="s">
        <v>184</v>
      </c>
      <c r="E231">
        <v>88</v>
      </c>
      <c r="F231">
        <v>2012</v>
      </c>
      <c r="G231">
        <v>324282</v>
      </c>
      <c r="H231" t="s">
        <v>189</v>
      </c>
    </row>
    <row r="232" spans="1:8" hidden="1" x14ac:dyDescent="0.25">
      <c r="A232" t="s">
        <v>146</v>
      </c>
      <c r="B232">
        <v>2010</v>
      </c>
      <c r="C232" t="s">
        <v>147</v>
      </c>
      <c r="D232" t="s">
        <v>184</v>
      </c>
      <c r="E232">
        <v>89</v>
      </c>
      <c r="F232">
        <v>2012</v>
      </c>
      <c r="G232">
        <v>263084</v>
      </c>
      <c r="H232" t="s">
        <v>189</v>
      </c>
    </row>
    <row r="233" spans="1:8" hidden="1" x14ac:dyDescent="0.25">
      <c r="A233" t="s">
        <v>146</v>
      </c>
      <c r="B233">
        <v>2010</v>
      </c>
      <c r="C233" t="s">
        <v>147</v>
      </c>
      <c r="D233" t="s">
        <v>184</v>
      </c>
      <c r="E233">
        <v>90</v>
      </c>
      <c r="F233">
        <v>2012</v>
      </c>
      <c r="G233">
        <v>193982</v>
      </c>
      <c r="H233" t="s">
        <v>189</v>
      </c>
    </row>
    <row r="234" spans="1:8" hidden="1" x14ac:dyDescent="0.25">
      <c r="A234" t="s">
        <v>146</v>
      </c>
      <c r="B234">
        <v>2010</v>
      </c>
      <c r="C234" t="s">
        <v>147</v>
      </c>
      <c r="D234" t="s">
        <v>184</v>
      </c>
      <c r="E234" t="s">
        <v>166</v>
      </c>
      <c r="F234">
        <v>2012</v>
      </c>
      <c r="G234">
        <v>530872</v>
      </c>
      <c r="H234" t="s">
        <v>189</v>
      </c>
    </row>
    <row r="235" spans="1:8" hidden="1" x14ac:dyDescent="0.25">
      <c r="A235" t="s">
        <v>146</v>
      </c>
      <c r="B235">
        <v>2010</v>
      </c>
      <c r="C235" t="s">
        <v>147</v>
      </c>
      <c r="D235" t="s">
        <v>184</v>
      </c>
      <c r="E235">
        <v>91</v>
      </c>
      <c r="F235">
        <v>2012</v>
      </c>
      <c r="G235">
        <v>126484</v>
      </c>
      <c r="H235" t="s">
        <v>189</v>
      </c>
    </row>
    <row r="236" spans="1:8" hidden="1" x14ac:dyDescent="0.25">
      <c r="A236" t="s">
        <v>146</v>
      </c>
      <c r="B236">
        <v>2010</v>
      </c>
      <c r="C236" t="s">
        <v>147</v>
      </c>
      <c r="D236" t="s">
        <v>184</v>
      </c>
      <c r="E236">
        <v>92</v>
      </c>
      <c r="F236">
        <v>2012</v>
      </c>
      <c r="G236">
        <v>94157</v>
      </c>
      <c r="H236" t="s">
        <v>189</v>
      </c>
    </row>
    <row r="237" spans="1:8" hidden="1" x14ac:dyDescent="0.25">
      <c r="A237" t="s">
        <v>146</v>
      </c>
      <c r="B237">
        <v>2010</v>
      </c>
      <c r="C237" t="s">
        <v>147</v>
      </c>
      <c r="D237" t="s">
        <v>184</v>
      </c>
      <c r="E237">
        <v>93</v>
      </c>
      <c r="F237">
        <v>2012</v>
      </c>
      <c r="G237">
        <v>66717</v>
      </c>
      <c r="H237" t="s">
        <v>189</v>
      </c>
    </row>
    <row r="238" spans="1:8" hidden="1" x14ac:dyDescent="0.25">
      <c r="A238" t="s">
        <v>146</v>
      </c>
      <c r="B238">
        <v>2010</v>
      </c>
      <c r="C238" t="s">
        <v>147</v>
      </c>
      <c r="D238" t="s">
        <v>184</v>
      </c>
      <c r="E238">
        <v>94</v>
      </c>
      <c r="F238">
        <v>2012</v>
      </c>
      <c r="G238">
        <v>49532</v>
      </c>
      <c r="H238" t="s">
        <v>189</v>
      </c>
    </row>
    <row r="239" spans="1:8" hidden="1" x14ac:dyDescent="0.25">
      <c r="A239" t="s">
        <v>146</v>
      </c>
      <c r="B239">
        <v>2010</v>
      </c>
      <c r="C239" t="s">
        <v>147</v>
      </c>
      <c r="D239" t="s">
        <v>184</v>
      </c>
      <c r="E239">
        <v>95</v>
      </c>
      <c r="F239">
        <v>2012</v>
      </c>
      <c r="G239">
        <v>36268</v>
      </c>
      <c r="H239" t="s">
        <v>189</v>
      </c>
    </row>
    <row r="240" spans="1:8" hidden="1" x14ac:dyDescent="0.25">
      <c r="A240" t="s">
        <v>146</v>
      </c>
      <c r="B240">
        <v>2010</v>
      </c>
      <c r="C240" t="s">
        <v>147</v>
      </c>
      <c r="D240" t="s">
        <v>184</v>
      </c>
      <c r="E240" t="s">
        <v>167</v>
      </c>
      <c r="F240">
        <v>2012</v>
      </c>
      <c r="G240">
        <v>117716</v>
      </c>
      <c r="H240" t="s">
        <v>189</v>
      </c>
    </row>
    <row r="241" spans="1:8" hidden="1" x14ac:dyDescent="0.25">
      <c r="A241" t="s">
        <v>146</v>
      </c>
      <c r="B241">
        <v>2010</v>
      </c>
      <c r="C241" t="s">
        <v>147</v>
      </c>
      <c r="D241" t="s">
        <v>184</v>
      </c>
      <c r="E241">
        <v>96</v>
      </c>
      <c r="F241">
        <v>2012</v>
      </c>
      <c r="G241">
        <v>28664</v>
      </c>
      <c r="H241" t="s">
        <v>189</v>
      </c>
    </row>
    <row r="242" spans="1:8" hidden="1" x14ac:dyDescent="0.25">
      <c r="A242" t="s">
        <v>146</v>
      </c>
      <c r="B242">
        <v>2010</v>
      </c>
      <c r="C242" t="s">
        <v>147</v>
      </c>
      <c r="D242" t="s">
        <v>184</v>
      </c>
      <c r="E242">
        <v>97</v>
      </c>
      <c r="F242">
        <v>2012</v>
      </c>
      <c r="G242">
        <v>22045</v>
      </c>
      <c r="H242" t="s">
        <v>189</v>
      </c>
    </row>
    <row r="243" spans="1:8" hidden="1" x14ac:dyDescent="0.25">
      <c r="A243" t="s">
        <v>146</v>
      </c>
      <c r="B243">
        <v>2010</v>
      </c>
      <c r="C243" t="s">
        <v>147</v>
      </c>
      <c r="D243" t="s">
        <v>184</v>
      </c>
      <c r="E243">
        <v>98</v>
      </c>
      <c r="F243">
        <v>2012</v>
      </c>
      <c r="G243">
        <v>18355</v>
      </c>
      <c r="H243" t="s">
        <v>189</v>
      </c>
    </row>
    <row r="244" spans="1:8" hidden="1" x14ac:dyDescent="0.25">
      <c r="A244" t="s">
        <v>146</v>
      </c>
      <c r="B244">
        <v>2010</v>
      </c>
      <c r="C244" t="s">
        <v>147</v>
      </c>
      <c r="D244" t="s">
        <v>184</v>
      </c>
      <c r="E244">
        <v>99</v>
      </c>
      <c r="F244">
        <v>2012</v>
      </c>
      <c r="G244">
        <v>12384</v>
      </c>
      <c r="H244" t="s">
        <v>189</v>
      </c>
    </row>
    <row r="245" spans="1:8" hidden="1" x14ac:dyDescent="0.25">
      <c r="A245" t="s">
        <v>146</v>
      </c>
      <c r="B245">
        <v>2010</v>
      </c>
      <c r="C245" t="s">
        <v>147</v>
      </c>
      <c r="D245" t="s">
        <v>184</v>
      </c>
      <c r="E245" t="s">
        <v>169</v>
      </c>
      <c r="F245">
        <v>2012</v>
      </c>
      <c r="G245">
        <v>8852</v>
      </c>
      <c r="H245" t="s">
        <v>189</v>
      </c>
    </row>
    <row r="246" spans="1:8" hidden="1" x14ac:dyDescent="0.25">
      <c r="A246" t="s">
        <v>146</v>
      </c>
      <c r="B246">
        <v>2010</v>
      </c>
      <c r="C246" t="s">
        <v>147</v>
      </c>
      <c r="D246" t="s">
        <v>185</v>
      </c>
      <c r="E246" t="s">
        <v>147</v>
      </c>
      <c r="F246">
        <v>2012</v>
      </c>
      <c r="G246">
        <v>650481765</v>
      </c>
      <c r="H246" t="s">
        <v>189</v>
      </c>
    </row>
    <row r="247" spans="1:8" hidden="1" x14ac:dyDescent="0.25">
      <c r="A247" t="s">
        <v>146</v>
      </c>
      <c r="B247">
        <v>2010</v>
      </c>
      <c r="C247" t="s">
        <v>147</v>
      </c>
      <c r="D247" t="s">
        <v>185</v>
      </c>
      <c r="E247">
        <v>0</v>
      </c>
      <c r="F247">
        <v>2012</v>
      </c>
      <c r="G247">
        <v>6325235</v>
      </c>
      <c r="H247" t="s">
        <v>189</v>
      </c>
    </row>
    <row r="248" spans="1:8" hidden="1" x14ac:dyDescent="0.25">
      <c r="A248" t="s">
        <v>146</v>
      </c>
      <c r="B248">
        <v>2010</v>
      </c>
      <c r="C248" t="s">
        <v>147</v>
      </c>
      <c r="D248" t="s">
        <v>185</v>
      </c>
      <c r="E248" t="s">
        <v>148</v>
      </c>
      <c r="F248">
        <v>2012</v>
      </c>
      <c r="G248">
        <v>34470044</v>
      </c>
      <c r="H248" t="s">
        <v>189</v>
      </c>
    </row>
    <row r="249" spans="1:8" hidden="1" x14ac:dyDescent="0.25">
      <c r="A249" t="s">
        <v>146</v>
      </c>
      <c r="B249">
        <v>2010</v>
      </c>
      <c r="C249" t="s">
        <v>147</v>
      </c>
      <c r="D249" t="s">
        <v>185</v>
      </c>
      <c r="E249">
        <v>1</v>
      </c>
      <c r="F249">
        <v>2012</v>
      </c>
      <c r="G249">
        <v>7082982</v>
      </c>
      <c r="H249" t="s">
        <v>189</v>
      </c>
    </row>
    <row r="250" spans="1:8" hidden="1" x14ac:dyDescent="0.25">
      <c r="A250" t="s">
        <v>146</v>
      </c>
      <c r="B250">
        <v>2010</v>
      </c>
      <c r="C250" t="s">
        <v>147</v>
      </c>
      <c r="D250" t="s">
        <v>185</v>
      </c>
      <c r="E250">
        <v>2</v>
      </c>
      <c r="F250">
        <v>2012</v>
      </c>
      <c r="G250">
        <v>7109678</v>
      </c>
      <c r="H250" t="s">
        <v>189</v>
      </c>
    </row>
    <row r="251" spans="1:8" hidden="1" x14ac:dyDescent="0.25">
      <c r="A251" t="s">
        <v>146</v>
      </c>
      <c r="B251">
        <v>2010</v>
      </c>
      <c r="C251" t="s">
        <v>147</v>
      </c>
      <c r="D251" t="s">
        <v>185</v>
      </c>
      <c r="E251">
        <v>3</v>
      </c>
      <c r="F251">
        <v>2012</v>
      </c>
      <c r="G251">
        <v>6978314</v>
      </c>
      <c r="H251" t="s">
        <v>189</v>
      </c>
    </row>
    <row r="252" spans="1:8" hidden="1" x14ac:dyDescent="0.25">
      <c r="A252" t="s">
        <v>146</v>
      </c>
      <c r="B252">
        <v>2010</v>
      </c>
      <c r="C252" t="s">
        <v>147</v>
      </c>
      <c r="D252" t="s">
        <v>185</v>
      </c>
      <c r="E252">
        <v>4</v>
      </c>
      <c r="F252">
        <v>2012</v>
      </c>
      <c r="G252">
        <v>6973835</v>
      </c>
      <c r="H252" t="s">
        <v>189</v>
      </c>
    </row>
    <row r="253" spans="1:8" hidden="1" x14ac:dyDescent="0.25">
      <c r="A253" t="s">
        <v>146</v>
      </c>
      <c r="B253">
        <v>2010</v>
      </c>
      <c r="C253" t="s">
        <v>147</v>
      </c>
      <c r="D253" t="s">
        <v>185</v>
      </c>
      <c r="E253">
        <v>5</v>
      </c>
      <c r="F253">
        <v>2012</v>
      </c>
      <c r="G253">
        <v>6743986</v>
      </c>
      <c r="H253" t="s">
        <v>189</v>
      </c>
    </row>
    <row r="254" spans="1:8" hidden="1" x14ac:dyDescent="0.25">
      <c r="A254" t="s">
        <v>146</v>
      </c>
      <c r="B254">
        <v>2010</v>
      </c>
      <c r="C254" t="s">
        <v>147</v>
      </c>
      <c r="D254" t="s">
        <v>185</v>
      </c>
      <c r="E254" s="21">
        <v>44079</v>
      </c>
      <c r="F254">
        <v>2012</v>
      </c>
      <c r="G254">
        <v>32416884</v>
      </c>
      <c r="H254" t="s">
        <v>189</v>
      </c>
    </row>
    <row r="255" spans="1:8" hidden="1" x14ac:dyDescent="0.25">
      <c r="A255" t="s">
        <v>146</v>
      </c>
      <c r="B255">
        <v>2010</v>
      </c>
      <c r="C255" t="s">
        <v>147</v>
      </c>
      <c r="D255" t="s">
        <v>185</v>
      </c>
      <c r="E255">
        <v>6</v>
      </c>
      <c r="F255">
        <v>2012</v>
      </c>
      <c r="G255">
        <v>6770018</v>
      </c>
      <c r="H255" t="s">
        <v>189</v>
      </c>
    </row>
    <row r="256" spans="1:8" hidden="1" x14ac:dyDescent="0.25">
      <c r="A256" t="s">
        <v>146</v>
      </c>
      <c r="B256">
        <v>2010</v>
      </c>
      <c r="C256" t="s">
        <v>147</v>
      </c>
      <c r="D256" t="s">
        <v>185</v>
      </c>
      <c r="E256">
        <v>7</v>
      </c>
      <c r="F256">
        <v>2012</v>
      </c>
      <c r="G256">
        <v>6136861</v>
      </c>
      <c r="H256" t="s">
        <v>189</v>
      </c>
    </row>
    <row r="257" spans="1:8" hidden="1" x14ac:dyDescent="0.25">
      <c r="A257" t="s">
        <v>146</v>
      </c>
      <c r="B257">
        <v>2010</v>
      </c>
      <c r="C257" t="s">
        <v>147</v>
      </c>
      <c r="D257" t="s">
        <v>185</v>
      </c>
      <c r="E257">
        <v>8</v>
      </c>
      <c r="F257">
        <v>2012</v>
      </c>
      <c r="G257">
        <v>6243397</v>
      </c>
      <c r="H257" t="s">
        <v>189</v>
      </c>
    </row>
    <row r="258" spans="1:8" hidden="1" x14ac:dyDescent="0.25">
      <c r="A258" t="s">
        <v>146</v>
      </c>
      <c r="B258">
        <v>2010</v>
      </c>
      <c r="C258" t="s">
        <v>147</v>
      </c>
      <c r="D258" t="s">
        <v>185</v>
      </c>
      <c r="E258">
        <v>9</v>
      </c>
      <c r="F258">
        <v>2012</v>
      </c>
      <c r="G258">
        <v>6522622</v>
      </c>
      <c r="H258" t="s">
        <v>189</v>
      </c>
    </row>
    <row r="259" spans="1:8" hidden="1" x14ac:dyDescent="0.25">
      <c r="A259" t="s">
        <v>146</v>
      </c>
      <c r="B259">
        <v>2010</v>
      </c>
      <c r="C259" t="s">
        <v>147</v>
      </c>
      <c r="D259" t="s">
        <v>185</v>
      </c>
      <c r="E259">
        <v>10</v>
      </c>
      <c r="F259">
        <v>2012</v>
      </c>
      <c r="G259">
        <v>6623549</v>
      </c>
      <c r="H259" t="s">
        <v>189</v>
      </c>
    </row>
    <row r="260" spans="1:8" hidden="1" x14ac:dyDescent="0.25">
      <c r="A260" t="s">
        <v>146</v>
      </c>
      <c r="B260">
        <v>2010</v>
      </c>
      <c r="C260" t="s">
        <v>147</v>
      </c>
      <c r="D260" t="s">
        <v>185</v>
      </c>
      <c r="E260" s="22">
        <v>41913</v>
      </c>
      <c r="F260">
        <v>2012</v>
      </c>
      <c r="G260">
        <v>34641185</v>
      </c>
      <c r="H260" t="s">
        <v>189</v>
      </c>
    </row>
    <row r="261" spans="1:8" hidden="1" x14ac:dyDescent="0.25">
      <c r="A261" t="s">
        <v>146</v>
      </c>
      <c r="B261">
        <v>2010</v>
      </c>
      <c r="C261" t="s">
        <v>147</v>
      </c>
      <c r="D261" t="s">
        <v>185</v>
      </c>
      <c r="E261">
        <v>11</v>
      </c>
      <c r="F261">
        <v>2012</v>
      </c>
      <c r="G261">
        <v>6413156</v>
      </c>
      <c r="H261" t="s">
        <v>189</v>
      </c>
    </row>
    <row r="262" spans="1:8" hidden="1" x14ac:dyDescent="0.25">
      <c r="A262" t="s">
        <v>146</v>
      </c>
      <c r="B262">
        <v>2010</v>
      </c>
      <c r="C262" t="s">
        <v>147</v>
      </c>
      <c r="D262" t="s">
        <v>185</v>
      </c>
      <c r="E262">
        <v>12</v>
      </c>
      <c r="F262">
        <v>2012</v>
      </c>
      <c r="G262">
        <v>7110572</v>
      </c>
      <c r="H262" t="s">
        <v>189</v>
      </c>
    </row>
    <row r="263" spans="1:8" hidden="1" x14ac:dyDescent="0.25">
      <c r="A263" t="s">
        <v>146</v>
      </c>
      <c r="B263">
        <v>2010</v>
      </c>
      <c r="C263" t="s">
        <v>147</v>
      </c>
      <c r="D263" t="s">
        <v>185</v>
      </c>
      <c r="E263">
        <v>13</v>
      </c>
      <c r="F263">
        <v>2012</v>
      </c>
      <c r="G263">
        <v>7064032</v>
      </c>
      <c r="H263" t="s">
        <v>189</v>
      </c>
    </row>
    <row r="264" spans="1:8" hidden="1" x14ac:dyDescent="0.25">
      <c r="A264" t="s">
        <v>146</v>
      </c>
      <c r="B264">
        <v>2010</v>
      </c>
      <c r="C264" t="s">
        <v>147</v>
      </c>
      <c r="D264" t="s">
        <v>185</v>
      </c>
      <c r="E264">
        <v>14</v>
      </c>
      <c r="F264">
        <v>2012</v>
      </c>
      <c r="G264">
        <v>7429876</v>
      </c>
      <c r="H264" t="s">
        <v>189</v>
      </c>
    </row>
    <row r="265" spans="1:8" hidden="1" x14ac:dyDescent="0.25">
      <c r="A265" t="s">
        <v>146</v>
      </c>
      <c r="B265">
        <v>2010</v>
      </c>
      <c r="C265" t="s">
        <v>147</v>
      </c>
      <c r="D265" t="s">
        <v>185</v>
      </c>
      <c r="E265">
        <v>15</v>
      </c>
      <c r="F265">
        <v>2012</v>
      </c>
      <c r="G265">
        <v>8499586</v>
      </c>
      <c r="H265" t="s">
        <v>189</v>
      </c>
    </row>
    <row r="266" spans="1:8" hidden="1" x14ac:dyDescent="0.25">
      <c r="A266" t="s">
        <v>146</v>
      </c>
      <c r="B266">
        <v>2010</v>
      </c>
      <c r="C266" t="s">
        <v>147</v>
      </c>
      <c r="D266" t="s">
        <v>185</v>
      </c>
      <c r="E266" t="s">
        <v>151</v>
      </c>
      <c r="F266">
        <v>2012</v>
      </c>
      <c r="G266">
        <v>47984284</v>
      </c>
      <c r="H266" t="s">
        <v>189</v>
      </c>
    </row>
    <row r="267" spans="1:8" hidden="1" x14ac:dyDescent="0.25">
      <c r="A267" t="s">
        <v>146</v>
      </c>
      <c r="B267">
        <v>2010</v>
      </c>
      <c r="C267" t="s">
        <v>147</v>
      </c>
      <c r="D267" t="s">
        <v>185</v>
      </c>
      <c r="E267">
        <v>16</v>
      </c>
      <c r="F267">
        <v>2012</v>
      </c>
      <c r="G267">
        <v>8995340</v>
      </c>
      <c r="H267" t="s">
        <v>189</v>
      </c>
    </row>
    <row r="268" spans="1:8" hidden="1" x14ac:dyDescent="0.25">
      <c r="A268" t="s">
        <v>146</v>
      </c>
      <c r="B268">
        <v>2010</v>
      </c>
      <c r="C268" t="s">
        <v>147</v>
      </c>
      <c r="D268" t="s">
        <v>185</v>
      </c>
      <c r="E268">
        <v>17</v>
      </c>
      <c r="F268">
        <v>2012</v>
      </c>
      <c r="G268">
        <v>10014541</v>
      </c>
      <c r="H268" t="s">
        <v>189</v>
      </c>
    </row>
    <row r="269" spans="1:8" hidden="1" x14ac:dyDescent="0.25">
      <c r="A269" t="s">
        <v>146</v>
      </c>
      <c r="B269">
        <v>2010</v>
      </c>
      <c r="C269" t="s">
        <v>147</v>
      </c>
      <c r="D269" t="s">
        <v>185</v>
      </c>
      <c r="E269">
        <v>18</v>
      </c>
      <c r="F269">
        <v>2012</v>
      </c>
      <c r="G269">
        <v>10010718</v>
      </c>
      <c r="H269" t="s">
        <v>189</v>
      </c>
    </row>
    <row r="270" spans="1:8" hidden="1" x14ac:dyDescent="0.25">
      <c r="A270" t="s">
        <v>146</v>
      </c>
      <c r="B270">
        <v>2010</v>
      </c>
      <c r="C270" t="s">
        <v>147</v>
      </c>
      <c r="D270" t="s">
        <v>185</v>
      </c>
      <c r="E270">
        <v>19</v>
      </c>
      <c r="F270">
        <v>2012</v>
      </c>
      <c r="G270">
        <v>10464099</v>
      </c>
      <c r="H270" t="s">
        <v>189</v>
      </c>
    </row>
    <row r="271" spans="1:8" hidden="1" x14ac:dyDescent="0.25">
      <c r="A271" t="s">
        <v>146</v>
      </c>
      <c r="B271">
        <v>2010</v>
      </c>
      <c r="C271" t="s">
        <v>147</v>
      </c>
      <c r="D271" t="s">
        <v>185</v>
      </c>
      <c r="E271">
        <v>20</v>
      </c>
      <c r="F271">
        <v>2012</v>
      </c>
      <c r="G271">
        <v>13825863</v>
      </c>
      <c r="H271" t="s">
        <v>189</v>
      </c>
    </row>
    <row r="272" spans="1:8" hidden="1" x14ac:dyDescent="0.25">
      <c r="A272" t="s">
        <v>146</v>
      </c>
      <c r="B272">
        <v>2010</v>
      </c>
      <c r="C272" t="s">
        <v>147</v>
      </c>
      <c r="D272" t="s">
        <v>185</v>
      </c>
      <c r="E272" t="s">
        <v>152</v>
      </c>
      <c r="F272">
        <v>2012</v>
      </c>
      <c r="G272">
        <v>63403945</v>
      </c>
      <c r="H272" t="s">
        <v>189</v>
      </c>
    </row>
    <row r="273" spans="1:8" hidden="1" x14ac:dyDescent="0.25">
      <c r="A273" t="s">
        <v>146</v>
      </c>
      <c r="B273">
        <v>2010</v>
      </c>
      <c r="C273" t="s">
        <v>147</v>
      </c>
      <c r="D273" t="s">
        <v>185</v>
      </c>
      <c r="E273">
        <v>21</v>
      </c>
      <c r="F273">
        <v>2012</v>
      </c>
      <c r="G273">
        <v>13198894</v>
      </c>
      <c r="H273" t="s">
        <v>189</v>
      </c>
    </row>
    <row r="274" spans="1:8" hidden="1" x14ac:dyDescent="0.25">
      <c r="A274" t="s">
        <v>146</v>
      </c>
      <c r="B274">
        <v>2010</v>
      </c>
      <c r="C274" t="s">
        <v>147</v>
      </c>
      <c r="D274" t="s">
        <v>185</v>
      </c>
      <c r="E274">
        <v>22</v>
      </c>
      <c r="F274">
        <v>2012</v>
      </c>
      <c r="G274">
        <v>12193044</v>
      </c>
      <c r="H274" t="s">
        <v>189</v>
      </c>
    </row>
    <row r="275" spans="1:8" hidden="1" x14ac:dyDescent="0.25">
      <c r="A275" t="s">
        <v>146</v>
      </c>
      <c r="B275">
        <v>2010</v>
      </c>
      <c r="C275" t="s">
        <v>147</v>
      </c>
      <c r="D275" t="s">
        <v>185</v>
      </c>
      <c r="E275">
        <v>23</v>
      </c>
      <c r="F275">
        <v>2012</v>
      </c>
      <c r="G275">
        <v>12819413</v>
      </c>
      <c r="H275" t="s">
        <v>189</v>
      </c>
    </row>
    <row r="276" spans="1:8" hidden="1" x14ac:dyDescent="0.25">
      <c r="A276" t="s">
        <v>146</v>
      </c>
      <c r="B276">
        <v>2010</v>
      </c>
      <c r="C276" t="s">
        <v>147</v>
      </c>
      <c r="D276" t="s">
        <v>185</v>
      </c>
      <c r="E276">
        <v>24</v>
      </c>
      <c r="F276">
        <v>2012</v>
      </c>
      <c r="G276">
        <v>11366731</v>
      </c>
      <c r="H276" t="s">
        <v>189</v>
      </c>
    </row>
    <row r="277" spans="1:8" hidden="1" x14ac:dyDescent="0.25">
      <c r="A277" t="s">
        <v>146</v>
      </c>
      <c r="B277">
        <v>2010</v>
      </c>
      <c r="C277" t="s">
        <v>147</v>
      </c>
      <c r="D277" t="s">
        <v>185</v>
      </c>
      <c r="E277">
        <v>25</v>
      </c>
      <c r="F277">
        <v>2012</v>
      </c>
      <c r="G277">
        <v>9963699</v>
      </c>
      <c r="H277" t="s">
        <v>189</v>
      </c>
    </row>
    <row r="278" spans="1:8" hidden="1" x14ac:dyDescent="0.25">
      <c r="A278" t="s">
        <v>146</v>
      </c>
      <c r="B278">
        <v>2010</v>
      </c>
      <c r="C278" t="s">
        <v>147</v>
      </c>
      <c r="D278" t="s">
        <v>185</v>
      </c>
      <c r="E278" t="s">
        <v>153</v>
      </c>
      <c r="F278">
        <v>2012</v>
      </c>
      <c r="G278">
        <v>50176814</v>
      </c>
      <c r="H278" t="s">
        <v>189</v>
      </c>
    </row>
    <row r="279" spans="1:8" hidden="1" x14ac:dyDescent="0.25">
      <c r="A279" t="s">
        <v>146</v>
      </c>
      <c r="B279">
        <v>2010</v>
      </c>
      <c r="C279" t="s">
        <v>147</v>
      </c>
      <c r="D279" t="s">
        <v>185</v>
      </c>
      <c r="E279">
        <v>26</v>
      </c>
      <c r="F279">
        <v>2012</v>
      </c>
      <c r="G279">
        <v>9829885</v>
      </c>
      <c r="H279" t="s">
        <v>189</v>
      </c>
    </row>
    <row r="280" spans="1:8" hidden="1" x14ac:dyDescent="0.25">
      <c r="A280" t="s">
        <v>146</v>
      </c>
      <c r="B280">
        <v>2010</v>
      </c>
      <c r="C280" t="s">
        <v>147</v>
      </c>
      <c r="D280" t="s">
        <v>185</v>
      </c>
      <c r="E280">
        <v>27</v>
      </c>
      <c r="F280">
        <v>2012</v>
      </c>
      <c r="G280">
        <v>9679225</v>
      </c>
      <c r="H280" t="s">
        <v>189</v>
      </c>
    </row>
    <row r="281" spans="1:8" hidden="1" x14ac:dyDescent="0.25">
      <c r="A281" t="s">
        <v>146</v>
      </c>
      <c r="B281">
        <v>2010</v>
      </c>
      <c r="C281" t="s">
        <v>147</v>
      </c>
      <c r="D281" t="s">
        <v>185</v>
      </c>
      <c r="E281">
        <v>28</v>
      </c>
      <c r="F281">
        <v>2012</v>
      </c>
      <c r="G281">
        <v>11050548</v>
      </c>
      <c r="H281" t="s">
        <v>189</v>
      </c>
    </row>
    <row r="282" spans="1:8" hidden="1" x14ac:dyDescent="0.25">
      <c r="A282" t="s">
        <v>146</v>
      </c>
      <c r="B282">
        <v>2010</v>
      </c>
      <c r="C282" t="s">
        <v>147</v>
      </c>
      <c r="D282" t="s">
        <v>185</v>
      </c>
      <c r="E282">
        <v>29</v>
      </c>
      <c r="F282">
        <v>2012</v>
      </c>
      <c r="G282">
        <v>9653457</v>
      </c>
      <c r="H282" t="s">
        <v>189</v>
      </c>
    </row>
    <row r="283" spans="1:8" hidden="1" x14ac:dyDescent="0.25">
      <c r="A283" t="s">
        <v>146</v>
      </c>
      <c r="B283">
        <v>2010</v>
      </c>
      <c r="C283" t="s">
        <v>147</v>
      </c>
      <c r="D283" t="s">
        <v>185</v>
      </c>
      <c r="E283">
        <v>30</v>
      </c>
      <c r="F283">
        <v>2012</v>
      </c>
      <c r="G283">
        <v>9323642</v>
      </c>
      <c r="H283" t="s">
        <v>189</v>
      </c>
    </row>
    <row r="284" spans="1:8" hidden="1" x14ac:dyDescent="0.25">
      <c r="A284" t="s">
        <v>146</v>
      </c>
      <c r="B284">
        <v>2010</v>
      </c>
      <c r="C284" t="s">
        <v>147</v>
      </c>
      <c r="D284" t="s">
        <v>185</v>
      </c>
      <c r="E284" t="s">
        <v>154</v>
      </c>
      <c r="F284">
        <v>2012</v>
      </c>
      <c r="G284">
        <v>47616381</v>
      </c>
      <c r="H284" t="s">
        <v>189</v>
      </c>
    </row>
    <row r="285" spans="1:8" hidden="1" x14ac:dyDescent="0.25">
      <c r="A285" t="s">
        <v>146</v>
      </c>
      <c r="B285">
        <v>2010</v>
      </c>
      <c r="C285" t="s">
        <v>147</v>
      </c>
      <c r="D285" t="s">
        <v>185</v>
      </c>
      <c r="E285">
        <v>31</v>
      </c>
      <c r="F285">
        <v>2012</v>
      </c>
      <c r="G285">
        <v>9724876</v>
      </c>
      <c r="H285" t="s">
        <v>189</v>
      </c>
    </row>
    <row r="286" spans="1:8" hidden="1" x14ac:dyDescent="0.25">
      <c r="A286" t="s">
        <v>146</v>
      </c>
      <c r="B286">
        <v>2010</v>
      </c>
      <c r="C286" t="s">
        <v>147</v>
      </c>
      <c r="D286" t="s">
        <v>185</v>
      </c>
      <c r="E286">
        <v>32</v>
      </c>
      <c r="F286">
        <v>2012</v>
      </c>
      <c r="G286">
        <v>9565041</v>
      </c>
      <c r="H286" t="s">
        <v>189</v>
      </c>
    </row>
    <row r="287" spans="1:8" hidden="1" x14ac:dyDescent="0.25">
      <c r="A287" t="s">
        <v>146</v>
      </c>
      <c r="B287">
        <v>2010</v>
      </c>
      <c r="C287" t="s">
        <v>147</v>
      </c>
      <c r="D287" t="s">
        <v>185</v>
      </c>
      <c r="E287">
        <v>33</v>
      </c>
      <c r="F287">
        <v>2012</v>
      </c>
      <c r="G287">
        <v>8890254</v>
      </c>
      <c r="H287" t="s">
        <v>189</v>
      </c>
    </row>
    <row r="288" spans="1:8" hidden="1" x14ac:dyDescent="0.25">
      <c r="A288" t="s">
        <v>146</v>
      </c>
      <c r="B288">
        <v>2010</v>
      </c>
      <c r="C288" t="s">
        <v>147</v>
      </c>
      <c r="D288" t="s">
        <v>185</v>
      </c>
      <c r="E288">
        <v>34</v>
      </c>
      <c r="F288">
        <v>2012</v>
      </c>
      <c r="G288">
        <v>10112568</v>
      </c>
      <c r="H288" t="s">
        <v>189</v>
      </c>
    </row>
    <row r="289" spans="1:8" hidden="1" x14ac:dyDescent="0.25">
      <c r="A289" t="s">
        <v>146</v>
      </c>
      <c r="B289">
        <v>2010</v>
      </c>
      <c r="C289" t="s">
        <v>147</v>
      </c>
      <c r="D289" t="s">
        <v>185</v>
      </c>
      <c r="E289">
        <v>35</v>
      </c>
      <c r="F289">
        <v>2012</v>
      </c>
      <c r="G289">
        <v>10369084</v>
      </c>
      <c r="H289" t="s">
        <v>189</v>
      </c>
    </row>
    <row r="290" spans="1:8" hidden="1" x14ac:dyDescent="0.25">
      <c r="A290" t="s">
        <v>146</v>
      </c>
      <c r="B290">
        <v>2010</v>
      </c>
      <c r="C290" t="s">
        <v>147</v>
      </c>
      <c r="D290" t="s">
        <v>185</v>
      </c>
      <c r="E290" t="s">
        <v>155</v>
      </c>
      <c r="F290">
        <v>2012</v>
      </c>
      <c r="G290">
        <v>57634855</v>
      </c>
      <c r="H290" t="s">
        <v>189</v>
      </c>
    </row>
    <row r="291" spans="1:8" hidden="1" x14ac:dyDescent="0.25">
      <c r="A291" t="s">
        <v>146</v>
      </c>
      <c r="B291">
        <v>2010</v>
      </c>
      <c r="C291" t="s">
        <v>147</v>
      </c>
      <c r="D291" t="s">
        <v>185</v>
      </c>
      <c r="E291">
        <v>36</v>
      </c>
      <c r="F291">
        <v>2012</v>
      </c>
      <c r="G291">
        <v>11216336</v>
      </c>
      <c r="H291" t="s">
        <v>189</v>
      </c>
    </row>
    <row r="292" spans="1:8" hidden="1" x14ac:dyDescent="0.25">
      <c r="A292" t="s">
        <v>146</v>
      </c>
      <c r="B292">
        <v>2010</v>
      </c>
      <c r="C292" t="s">
        <v>147</v>
      </c>
      <c r="D292" t="s">
        <v>185</v>
      </c>
      <c r="E292">
        <v>37</v>
      </c>
      <c r="F292">
        <v>2012</v>
      </c>
      <c r="G292">
        <v>11706855</v>
      </c>
      <c r="H292" t="s">
        <v>189</v>
      </c>
    </row>
    <row r="293" spans="1:8" hidden="1" x14ac:dyDescent="0.25">
      <c r="A293" t="s">
        <v>146</v>
      </c>
      <c r="B293">
        <v>2010</v>
      </c>
      <c r="C293" t="s">
        <v>147</v>
      </c>
      <c r="D293" t="s">
        <v>185</v>
      </c>
      <c r="E293">
        <v>38</v>
      </c>
      <c r="F293">
        <v>2012</v>
      </c>
      <c r="G293">
        <v>12067901</v>
      </c>
      <c r="H293" t="s">
        <v>189</v>
      </c>
    </row>
    <row r="294" spans="1:8" hidden="1" x14ac:dyDescent="0.25">
      <c r="A294" t="s">
        <v>146</v>
      </c>
      <c r="B294">
        <v>2010</v>
      </c>
      <c r="C294" t="s">
        <v>147</v>
      </c>
      <c r="D294" t="s">
        <v>185</v>
      </c>
      <c r="E294">
        <v>39</v>
      </c>
      <c r="F294">
        <v>2012</v>
      </c>
      <c r="G294">
        <v>12274679</v>
      </c>
      <c r="H294" t="s">
        <v>189</v>
      </c>
    </row>
    <row r="295" spans="1:8" hidden="1" x14ac:dyDescent="0.25">
      <c r="A295" t="s">
        <v>146</v>
      </c>
      <c r="B295">
        <v>2010</v>
      </c>
      <c r="C295" t="s">
        <v>147</v>
      </c>
      <c r="D295" t="s">
        <v>185</v>
      </c>
      <c r="E295">
        <v>40</v>
      </c>
      <c r="F295">
        <v>2012</v>
      </c>
      <c r="G295">
        <v>13404096</v>
      </c>
      <c r="H295" t="s">
        <v>189</v>
      </c>
    </row>
    <row r="296" spans="1:8" hidden="1" x14ac:dyDescent="0.25">
      <c r="A296" t="s">
        <v>146</v>
      </c>
      <c r="B296">
        <v>2010</v>
      </c>
      <c r="C296" t="s">
        <v>147</v>
      </c>
      <c r="D296" t="s">
        <v>185</v>
      </c>
      <c r="E296" t="s">
        <v>156</v>
      </c>
      <c r="F296">
        <v>2012</v>
      </c>
      <c r="G296">
        <v>61145286</v>
      </c>
      <c r="H296" t="s">
        <v>189</v>
      </c>
    </row>
    <row r="297" spans="1:8" hidden="1" x14ac:dyDescent="0.25">
      <c r="A297" t="s">
        <v>146</v>
      </c>
      <c r="B297">
        <v>2010</v>
      </c>
      <c r="C297" t="s">
        <v>147</v>
      </c>
      <c r="D297" t="s">
        <v>185</v>
      </c>
      <c r="E297">
        <v>41</v>
      </c>
      <c r="F297">
        <v>2012</v>
      </c>
      <c r="G297">
        <v>12232606</v>
      </c>
      <c r="H297" t="s">
        <v>189</v>
      </c>
    </row>
    <row r="298" spans="1:8" hidden="1" x14ac:dyDescent="0.25">
      <c r="A298" t="s">
        <v>146</v>
      </c>
      <c r="B298">
        <v>2010</v>
      </c>
      <c r="C298" t="s">
        <v>147</v>
      </c>
      <c r="D298" t="s">
        <v>185</v>
      </c>
      <c r="E298">
        <v>42</v>
      </c>
      <c r="F298">
        <v>2012</v>
      </c>
      <c r="G298">
        <v>13249932</v>
      </c>
      <c r="H298" t="s">
        <v>189</v>
      </c>
    </row>
    <row r="299" spans="1:8" hidden="1" x14ac:dyDescent="0.25">
      <c r="A299" t="s">
        <v>146</v>
      </c>
      <c r="B299">
        <v>2010</v>
      </c>
      <c r="C299" t="s">
        <v>147</v>
      </c>
      <c r="D299" t="s">
        <v>185</v>
      </c>
      <c r="E299">
        <v>43</v>
      </c>
      <c r="F299">
        <v>2012</v>
      </c>
      <c r="G299">
        <v>10499534</v>
      </c>
      <c r="H299" t="s">
        <v>189</v>
      </c>
    </row>
    <row r="300" spans="1:8" hidden="1" x14ac:dyDescent="0.25">
      <c r="A300" t="s">
        <v>146</v>
      </c>
      <c r="B300">
        <v>2010</v>
      </c>
      <c r="C300" t="s">
        <v>147</v>
      </c>
      <c r="D300" t="s">
        <v>185</v>
      </c>
      <c r="E300">
        <v>44</v>
      </c>
      <c r="F300">
        <v>2012</v>
      </c>
      <c r="G300">
        <v>11759118</v>
      </c>
      <c r="H300" t="s">
        <v>189</v>
      </c>
    </row>
    <row r="301" spans="1:8" hidden="1" x14ac:dyDescent="0.25">
      <c r="A301" t="s">
        <v>146</v>
      </c>
      <c r="B301">
        <v>2010</v>
      </c>
      <c r="C301" t="s">
        <v>147</v>
      </c>
      <c r="D301" t="s">
        <v>185</v>
      </c>
      <c r="E301">
        <v>45</v>
      </c>
      <c r="F301">
        <v>2012</v>
      </c>
      <c r="G301">
        <v>11710059</v>
      </c>
      <c r="H301" t="s">
        <v>189</v>
      </c>
    </row>
    <row r="302" spans="1:8" hidden="1" x14ac:dyDescent="0.25">
      <c r="A302" t="s">
        <v>146</v>
      </c>
      <c r="B302">
        <v>2010</v>
      </c>
      <c r="C302" t="s">
        <v>147</v>
      </c>
      <c r="D302" t="s">
        <v>185</v>
      </c>
      <c r="E302" t="s">
        <v>157</v>
      </c>
      <c r="F302">
        <v>2012</v>
      </c>
      <c r="G302">
        <v>51818135</v>
      </c>
      <c r="H302" t="s">
        <v>189</v>
      </c>
    </row>
    <row r="303" spans="1:8" hidden="1" x14ac:dyDescent="0.25">
      <c r="A303" t="s">
        <v>146</v>
      </c>
      <c r="B303">
        <v>2010</v>
      </c>
      <c r="C303" t="s">
        <v>147</v>
      </c>
      <c r="D303" t="s">
        <v>185</v>
      </c>
      <c r="E303">
        <v>46</v>
      </c>
      <c r="F303">
        <v>2012</v>
      </c>
      <c r="G303">
        <v>11488631</v>
      </c>
      <c r="H303" t="s">
        <v>189</v>
      </c>
    </row>
    <row r="304" spans="1:8" hidden="1" x14ac:dyDescent="0.25">
      <c r="A304" t="s">
        <v>146</v>
      </c>
      <c r="B304">
        <v>2010</v>
      </c>
      <c r="C304" t="s">
        <v>147</v>
      </c>
      <c r="D304" t="s">
        <v>185</v>
      </c>
      <c r="E304">
        <v>47</v>
      </c>
      <c r="F304">
        <v>2012</v>
      </c>
      <c r="G304">
        <v>13168361</v>
      </c>
      <c r="H304" t="s">
        <v>189</v>
      </c>
    </row>
    <row r="305" spans="1:8" hidden="1" x14ac:dyDescent="0.25">
      <c r="A305" t="s">
        <v>146</v>
      </c>
      <c r="B305">
        <v>2010</v>
      </c>
      <c r="C305" t="s">
        <v>147</v>
      </c>
      <c r="D305" t="s">
        <v>185</v>
      </c>
      <c r="E305">
        <v>48</v>
      </c>
      <c r="F305">
        <v>2012</v>
      </c>
      <c r="G305">
        <v>9850286</v>
      </c>
      <c r="H305" t="s">
        <v>189</v>
      </c>
    </row>
    <row r="306" spans="1:8" hidden="1" x14ac:dyDescent="0.25">
      <c r="A306" t="s">
        <v>146</v>
      </c>
      <c r="B306">
        <v>2010</v>
      </c>
      <c r="C306" t="s">
        <v>147</v>
      </c>
      <c r="D306" t="s">
        <v>185</v>
      </c>
      <c r="E306">
        <v>49</v>
      </c>
      <c r="F306">
        <v>2012</v>
      </c>
      <c r="G306">
        <v>5600798</v>
      </c>
      <c r="H306" t="s">
        <v>189</v>
      </c>
    </row>
    <row r="307" spans="1:8" hidden="1" x14ac:dyDescent="0.25">
      <c r="A307" t="s">
        <v>146</v>
      </c>
      <c r="B307">
        <v>2010</v>
      </c>
      <c r="C307" t="s">
        <v>147</v>
      </c>
      <c r="D307" t="s">
        <v>185</v>
      </c>
      <c r="E307">
        <v>50</v>
      </c>
      <c r="F307">
        <v>2012</v>
      </c>
      <c r="G307">
        <v>6891832</v>
      </c>
      <c r="H307" t="s">
        <v>189</v>
      </c>
    </row>
    <row r="308" spans="1:8" hidden="1" x14ac:dyDescent="0.25">
      <c r="A308" t="s">
        <v>146</v>
      </c>
      <c r="B308">
        <v>2010</v>
      </c>
      <c r="C308" t="s">
        <v>147</v>
      </c>
      <c r="D308" t="s">
        <v>185</v>
      </c>
      <c r="E308" t="s">
        <v>158</v>
      </c>
      <c r="F308">
        <v>2012</v>
      </c>
      <c r="G308">
        <v>38389937</v>
      </c>
      <c r="H308" t="s">
        <v>189</v>
      </c>
    </row>
    <row r="309" spans="1:8" hidden="1" x14ac:dyDescent="0.25">
      <c r="A309" t="s">
        <v>146</v>
      </c>
      <c r="B309">
        <v>2010</v>
      </c>
      <c r="C309" t="s">
        <v>147</v>
      </c>
      <c r="D309" t="s">
        <v>185</v>
      </c>
      <c r="E309">
        <v>51</v>
      </c>
      <c r="F309">
        <v>2012</v>
      </c>
      <c r="G309">
        <v>6213967</v>
      </c>
      <c r="H309" t="s">
        <v>189</v>
      </c>
    </row>
    <row r="310" spans="1:8" hidden="1" x14ac:dyDescent="0.25">
      <c r="A310" t="s">
        <v>146</v>
      </c>
      <c r="B310">
        <v>2010</v>
      </c>
      <c r="C310" t="s">
        <v>147</v>
      </c>
      <c r="D310" t="s">
        <v>185</v>
      </c>
      <c r="E310">
        <v>52</v>
      </c>
      <c r="F310">
        <v>2012</v>
      </c>
      <c r="G310">
        <v>8047709</v>
      </c>
      <c r="H310" t="s">
        <v>189</v>
      </c>
    </row>
    <row r="311" spans="1:8" hidden="1" x14ac:dyDescent="0.25">
      <c r="A311" t="s">
        <v>146</v>
      </c>
      <c r="B311">
        <v>2010</v>
      </c>
      <c r="C311" t="s">
        <v>147</v>
      </c>
      <c r="D311" t="s">
        <v>185</v>
      </c>
      <c r="E311">
        <v>53</v>
      </c>
      <c r="F311">
        <v>2012</v>
      </c>
      <c r="G311">
        <v>8929153</v>
      </c>
      <c r="H311" t="s">
        <v>189</v>
      </c>
    </row>
    <row r="312" spans="1:8" hidden="1" x14ac:dyDescent="0.25">
      <c r="A312" t="s">
        <v>146</v>
      </c>
      <c r="B312">
        <v>2010</v>
      </c>
      <c r="C312" t="s">
        <v>147</v>
      </c>
      <c r="D312" t="s">
        <v>185</v>
      </c>
      <c r="E312">
        <v>54</v>
      </c>
      <c r="F312">
        <v>2012</v>
      </c>
      <c r="G312">
        <v>8307276</v>
      </c>
      <c r="H312" t="s">
        <v>189</v>
      </c>
    </row>
    <row r="313" spans="1:8" hidden="1" x14ac:dyDescent="0.25">
      <c r="A313" t="s">
        <v>146</v>
      </c>
      <c r="B313">
        <v>2010</v>
      </c>
      <c r="C313" t="s">
        <v>147</v>
      </c>
      <c r="D313" t="s">
        <v>185</v>
      </c>
      <c r="E313">
        <v>55</v>
      </c>
      <c r="F313">
        <v>2012</v>
      </c>
      <c r="G313">
        <v>8637336</v>
      </c>
      <c r="H313" t="s">
        <v>189</v>
      </c>
    </row>
    <row r="314" spans="1:8" hidden="1" x14ac:dyDescent="0.25">
      <c r="A314" t="s">
        <v>146</v>
      </c>
      <c r="B314">
        <v>2010</v>
      </c>
      <c r="C314" t="s">
        <v>147</v>
      </c>
      <c r="D314" t="s">
        <v>185</v>
      </c>
      <c r="E314" t="s">
        <v>159</v>
      </c>
      <c r="F314">
        <v>2012</v>
      </c>
      <c r="G314">
        <v>40229536</v>
      </c>
      <c r="H314" t="s">
        <v>189</v>
      </c>
    </row>
    <row r="315" spans="1:8" hidden="1" x14ac:dyDescent="0.25">
      <c r="A315" t="s">
        <v>146</v>
      </c>
      <c r="B315">
        <v>2010</v>
      </c>
      <c r="C315" t="s">
        <v>147</v>
      </c>
      <c r="D315" t="s">
        <v>185</v>
      </c>
      <c r="E315">
        <v>56</v>
      </c>
      <c r="F315">
        <v>2012</v>
      </c>
      <c r="G315">
        <v>8756892</v>
      </c>
      <c r="H315" t="s">
        <v>189</v>
      </c>
    </row>
    <row r="316" spans="1:8" hidden="1" x14ac:dyDescent="0.25">
      <c r="A316" t="s">
        <v>146</v>
      </c>
      <c r="B316">
        <v>2010</v>
      </c>
      <c r="C316" t="s">
        <v>147</v>
      </c>
      <c r="D316" t="s">
        <v>185</v>
      </c>
      <c r="E316">
        <v>57</v>
      </c>
      <c r="F316">
        <v>2012</v>
      </c>
      <c r="G316">
        <v>7994855</v>
      </c>
      <c r="H316" t="s">
        <v>189</v>
      </c>
    </row>
    <row r="317" spans="1:8" hidden="1" x14ac:dyDescent="0.25">
      <c r="A317" t="s">
        <v>146</v>
      </c>
      <c r="B317">
        <v>2010</v>
      </c>
      <c r="C317" t="s">
        <v>147</v>
      </c>
      <c r="D317" t="s">
        <v>185</v>
      </c>
      <c r="E317">
        <v>58</v>
      </c>
      <c r="F317">
        <v>2012</v>
      </c>
      <c r="G317">
        <v>8014345</v>
      </c>
      <c r="H317" t="s">
        <v>189</v>
      </c>
    </row>
    <row r="318" spans="1:8" hidden="1" x14ac:dyDescent="0.25">
      <c r="A318" t="s">
        <v>146</v>
      </c>
      <c r="B318">
        <v>2010</v>
      </c>
      <c r="C318" t="s">
        <v>147</v>
      </c>
      <c r="D318" t="s">
        <v>185</v>
      </c>
      <c r="E318">
        <v>59</v>
      </c>
      <c r="F318">
        <v>2012</v>
      </c>
      <c r="G318">
        <v>6826108</v>
      </c>
      <c r="H318" t="s">
        <v>189</v>
      </c>
    </row>
    <row r="319" spans="1:8" hidden="1" x14ac:dyDescent="0.25">
      <c r="A319" t="s">
        <v>146</v>
      </c>
      <c r="B319">
        <v>2010</v>
      </c>
      <c r="C319" t="s">
        <v>147</v>
      </c>
      <c r="D319" t="s">
        <v>185</v>
      </c>
      <c r="E319">
        <v>60</v>
      </c>
      <c r="F319">
        <v>2012</v>
      </c>
      <c r="G319">
        <v>6701178</v>
      </c>
      <c r="H319" t="s">
        <v>189</v>
      </c>
    </row>
    <row r="320" spans="1:8" hidden="1" x14ac:dyDescent="0.25">
      <c r="A320" t="s">
        <v>146</v>
      </c>
      <c r="B320">
        <v>2010</v>
      </c>
      <c r="C320" t="s">
        <v>147</v>
      </c>
      <c r="D320" t="s">
        <v>185</v>
      </c>
      <c r="E320" t="s">
        <v>160</v>
      </c>
      <c r="F320">
        <v>2012</v>
      </c>
      <c r="G320">
        <v>28832856</v>
      </c>
      <c r="H320" t="s">
        <v>189</v>
      </c>
    </row>
    <row r="321" spans="1:8" hidden="1" x14ac:dyDescent="0.25">
      <c r="A321" t="s">
        <v>146</v>
      </c>
      <c r="B321">
        <v>2010</v>
      </c>
      <c r="C321" t="s">
        <v>147</v>
      </c>
      <c r="D321" t="s">
        <v>185</v>
      </c>
      <c r="E321">
        <v>61</v>
      </c>
      <c r="F321">
        <v>2012</v>
      </c>
      <c r="G321">
        <v>6339122</v>
      </c>
      <c r="H321" t="s">
        <v>189</v>
      </c>
    </row>
    <row r="322" spans="1:8" hidden="1" x14ac:dyDescent="0.25">
      <c r="A322" t="s">
        <v>146</v>
      </c>
      <c r="B322">
        <v>2010</v>
      </c>
      <c r="C322" t="s">
        <v>147</v>
      </c>
      <c r="D322" t="s">
        <v>185</v>
      </c>
      <c r="E322">
        <v>62</v>
      </c>
      <c r="F322">
        <v>2012</v>
      </c>
      <c r="G322">
        <v>5557673</v>
      </c>
      <c r="H322" t="s">
        <v>189</v>
      </c>
    </row>
    <row r="323" spans="1:8" hidden="1" x14ac:dyDescent="0.25">
      <c r="A323" t="s">
        <v>146</v>
      </c>
      <c r="B323">
        <v>2010</v>
      </c>
      <c r="C323" t="s">
        <v>147</v>
      </c>
      <c r="D323" t="s">
        <v>185</v>
      </c>
      <c r="E323">
        <v>63</v>
      </c>
      <c r="F323">
        <v>2012</v>
      </c>
      <c r="G323">
        <v>5298828</v>
      </c>
      <c r="H323" t="s">
        <v>189</v>
      </c>
    </row>
    <row r="324" spans="1:8" hidden="1" x14ac:dyDescent="0.25">
      <c r="A324" t="s">
        <v>146</v>
      </c>
      <c r="B324">
        <v>2010</v>
      </c>
      <c r="C324" t="s">
        <v>147</v>
      </c>
      <c r="D324" t="s">
        <v>185</v>
      </c>
      <c r="E324">
        <v>64</v>
      </c>
      <c r="F324">
        <v>2012</v>
      </c>
      <c r="G324">
        <v>4936055</v>
      </c>
      <c r="H324" t="s">
        <v>189</v>
      </c>
    </row>
    <row r="325" spans="1:8" hidden="1" x14ac:dyDescent="0.25">
      <c r="A325" t="s">
        <v>146</v>
      </c>
      <c r="B325">
        <v>2010</v>
      </c>
      <c r="C325" t="s">
        <v>147</v>
      </c>
      <c r="D325" t="s">
        <v>185</v>
      </c>
      <c r="E325">
        <v>65</v>
      </c>
      <c r="F325">
        <v>2012</v>
      </c>
      <c r="G325">
        <v>4509145</v>
      </c>
      <c r="H325" t="s">
        <v>189</v>
      </c>
    </row>
    <row r="326" spans="1:8" hidden="1" x14ac:dyDescent="0.25">
      <c r="A326" t="s">
        <v>146</v>
      </c>
      <c r="B326">
        <v>2010</v>
      </c>
      <c r="C326" t="s">
        <v>147</v>
      </c>
      <c r="D326" t="s">
        <v>185</v>
      </c>
      <c r="E326" t="s">
        <v>161</v>
      </c>
      <c r="F326">
        <v>2012</v>
      </c>
      <c r="G326">
        <v>20364811</v>
      </c>
      <c r="H326" t="s">
        <v>189</v>
      </c>
    </row>
    <row r="327" spans="1:8" hidden="1" x14ac:dyDescent="0.25">
      <c r="A327" t="s">
        <v>146</v>
      </c>
      <c r="B327">
        <v>2010</v>
      </c>
      <c r="C327" t="s">
        <v>147</v>
      </c>
      <c r="D327" t="s">
        <v>185</v>
      </c>
      <c r="E327">
        <v>66</v>
      </c>
      <c r="F327">
        <v>2012</v>
      </c>
      <c r="G327">
        <v>4249556</v>
      </c>
      <c r="H327" t="s">
        <v>189</v>
      </c>
    </row>
    <row r="328" spans="1:8" hidden="1" x14ac:dyDescent="0.25">
      <c r="A328" t="s">
        <v>146</v>
      </c>
      <c r="B328">
        <v>2010</v>
      </c>
      <c r="C328" t="s">
        <v>147</v>
      </c>
      <c r="D328" t="s">
        <v>185</v>
      </c>
      <c r="E328">
        <v>67</v>
      </c>
      <c r="F328">
        <v>2012</v>
      </c>
      <c r="G328">
        <v>3938648</v>
      </c>
      <c r="H328" t="s">
        <v>189</v>
      </c>
    </row>
    <row r="329" spans="1:8" hidden="1" x14ac:dyDescent="0.25">
      <c r="A329" t="s">
        <v>146</v>
      </c>
      <c r="B329">
        <v>2010</v>
      </c>
      <c r="C329" t="s">
        <v>147</v>
      </c>
      <c r="D329" t="s">
        <v>185</v>
      </c>
      <c r="E329">
        <v>68</v>
      </c>
      <c r="F329">
        <v>2012</v>
      </c>
      <c r="G329">
        <v>3836444</v>
      </c>
      <c r="H329" t="s">
        <v>189</v>
      </c>
    </row>
    <row r="330" spans="1:8" hidden="1" x14ac:dyDescent="0.25">
      <c r="A330" t="s">
        <v>146</v>
      </c>
      <c r="B330">
        <v>2010</v>
      </c>
      <c r="C330" t="s">
        <v>147</v>
      </c>
      <c r="D330" t="s">
        <v>185</v>
      </c>
      <c r="E330">
        <v>69</v>
      </c>
      <c r="F330">
        <v>2012</v>
      </c>
      <c r="G330">
        <v>3831018</v>
      </c>
      <c r="H330" t="s">
        <v>189</v>
      </c>
    </row>
    <row r="331" spans="1:8" hidden="1" x14ac:dyDescent="0.25">
      <c r="A331" t="s">
        <v>146</v>
      </c>
      <c r="B331">
        <v>2010</v>
      </c>
      <c r="C331" t="s">
        <v>147</v>
      </c>
      <c r="D331" t="s">
        <v>185</v>
      </c>
      <c r="E331">
        <v>70</v>
      </c>
      <c r="F331">
        <v>2012</v>
      </c>
      <c r="G331">
        <v>3664807</v>
      </c>
      <c r="H331" t="s">
        <v>189</v>
      </c>
    </row>
    <row r="332" spans="1:8" hidden="1" x14ac:dyDescent="0.25">
      <c r="A332" t="s">
        <v>146</v>
      </c>
      <c r="B332">
        <v>2010</v>
      </c>
      <c r="C332" t="s">
        <v>147</v>
      </c>
      <c r="D332" t="s">
        <v>185</v>
      </c>
      <c r="E332" t="s">
        <v>162</v>
      </c>
      <c r="F332">
        <v>2012</v>
      </c>
      <c r="G332">
        <v>16568944</v>
      </c>
      <c r="H332" t="s">
        <v>189</v>
      </c>
    </row>
    <row r="333" spans="1:8" hidden="1" x14ac:dyDescent="0.25">
      <c r="A333" t="s">
        <v>146</v>
      </c>
      <c r="B333">
        <v>2010</v>
      </c>
      <c r="C333" t="s">
        <v>147</v>
      </c>
      <c r="D333" t="s">
        <v>185</v>
      </c>
      <c r="E333">
        <v>71</v>
      </c>
      <c r="F333">
        <v>2012</v>
      </c>
      <c r="G333">
        <v>3149541</v>
      </c>
      <c r="H333" t="s">
        <v>189</v>
      </c>
    </row>
    <row r="334" spans="1:8" hidden="1" x14ac:dyDescent="0.25">
      <c r="A334" t="s">
        <v>146</v>
      </c>
      <c r="B334">
        <v>2010</v>
      </c>
      <c r="C334" t="s">
        <v>147</v>
      </c>
      <c r="D334" t="s">
        <v>185</v>
      </c>
      <c r="E334">
        <v>72</v>
      </c>
      <c r="F334">
        <v>2012</v>
      </c>
      <c r="G334">
        <v>3443988</v>
      </c>
      <c r="H334" t="s">
        <v>189</v>
      </c>
    </row>
    <row r="335" spans="1:8" hidden="1" x14ac:dyDescent="0.25">
      <c r="A335" t="s">
        <v>146</v>
      </c>
      <c r="B335">
        <v>2010</v>
      </c>
      <c r="C335" t="s">
        <v>147</v>
      </c>
      <c r="D335" t="s">
        <v>185</v>
      </c>
      <c r="E335">
        <v>73</v>
      </c>
      <c r="F335">
        <v>2012</v>
      </c>
      <c r="G335">
        <v>3194562</v>
      </c>
      <c r="H335" t="s">
        <v>189</v>
      </c>
    </row>
    <row r="336" spans="1:8" hidden="1" x14ac:dyDescent="0.25">
      <c r="A336" t="s">
        <v>146</v>
      </c>
      <c r="B336">
        <v>2010</v>
      </c>
      <c r="C336" t="s">
        <v>147</v>
      </c>
      <c r="D336" t="s">
        <v>185</v>
      </c>
      <c r="E336">
        <v>74</v>
      </c>
      <c r="F336">
        <v>2012</v>
      </c>
      <c r="G336">
        <v>3116046</v>
      </c>
      <c r="H336" t="s">
        <v>189</v>
      </c>
    </row>
    <row r="337" spans="1:8" hidden="1" x14ac:dyDescent="0.25">
      <c r="A337" t="s">
        <v>146</v>
      </c>
      <c r="B337">
        <v>2010</v>
      </c>
      <c r="C337" t="s">
        <v>147</v>
      </c>
      <c r="D337" t="s">
        <v>185</v>
      </c>
      <c r="E337">
        <v>75</v>
      </c>
      <c r="F337">
        <v>2012</v>
      </c>
      <c r="G337">
        <v>2941930</v>
      </c>
      <c r="H337" t="s">
        <v>189</v>
      </c>
    </row>
    <row r="338" spans="1:8" hidden="1" x14ac:dyDescent="0.25">
      <c r="A338" t="s">
        <v>146</v>
      </c>
      <c r="B338">
        <v>2010</v>
      </c>
      <c r="C338" t="s">
        <v>147</v>
      </c>
      <c r="D338" t="s">
        <v>185</v>
      </c>
      <c r="E338" t="s">
        <v>163</v>
      </c>
      <c r="F338">
        <v>2012</v>
      </c>
      <c r="G338">
        <v>12573274</v>
      </c>
      <c r="H338" t="s">
        <v>189</v>
      </c>
    </row>
    <row r="339" spans="1:8" hidden="1" x14ac:dyDescent="0.25">
      <c r="A339" t="s">
        <v>146</v>
      </c>
      <c r="B339">
        <v>2010</v>
      </c>
      <c r="C339" t="s">
        <v>147</v>
      </c>
      <c r="D339" t="s">
        <v>185</v>
      </c>
      <c r="E339">
        <v>76</v>
      </c>
      <c r="F339">
        <v>2012</v>
      </c>
      <c r="G339">
        <v>2721332</v>
      </c>
      <c r="H339" t="s">
        <v>189</v>
      </c>
    </row>
    <row r="340" spans="1:8" hidden="1" x14ac:dyDescent="0.25">
      <c r="A340" t="s">
        <v>146</v>
      </c>
      <c r="B340">
        <v>2010</v>
      </c>
      <c r="C340" t="s">
        <v>147</v>
      </c>
      <c r="D340" t="s">
        <v>185</v>
      </c>
      <c r="E340">
        <v>77</v>
      </c>
      <c r="F340">
        <v>2012</v>
      </c>
      <c r="G340">
        <v>2662187</v>
      </c>
      <c r="H340" t="s">
        <v>189</v>
      </c>
    </row>
    <row r="341" spans="1:8" hidden="1" x14ac:dyDescent="0.25">
      <c r="A341" t="s">
        <v>146</v>
      </c>
      <c r="B341">
        <v>2010</v>
      </c>
      <c r="C341" t="s">
        <v>147</v>
      </c>
      <c r="D341" t="s">
        <v>185</v>
      </c>
      <c r="E341">
        <v>78</v>
      </c>
      <c r="F341">
        <v>2012</v>
      </c>
      <c r="G341">
        <v>2271134</v>
      </c>
      <c r="H341" t="s">
        <v>189</v>
      </c>
    </row>
    <row r="342" spans="1:8" hidden="1" x14ac:dyDescent="0.25">
      <c r="A342" t="s">
        <v>146</v>
      </c>
      <c r="B342">
        <v>2010</v>
      </c>
      <c r="C342" t="s">
        <v>147</v>
      </c>
      <c r="D342" t="s">
        <v>185</v>
      </c>
      <c r="E342">
        <v>79</v>
      </c>
      <c r="F342">
        <v>2012</v>
      </c>
      <c r="G342">
        <v>1976691</v>
      </c>
      <c r="H342" t="s">
        <v>189</v>
      </c>
    </row>
    <row r="343" spans="1:8" hidden="1" x14ac:dyDescent="0.25">
      <c r="A343" t="s">
        <v>146</v>
      </c>
      <c r="B343">
        <v>2010</v>
      </c>
      <c r="C343" t="s">
        <v>147</v>
      </c>
      <c r="D343" t="s">
        <v>185</v>
      </c>
      <c r="E343">
        <v>80</v>
      </c>
      <c r="F343">
        <v>2012</v>
      </c>
      <c r="G343">
        <v>2020745</v>
      </c>
      <c r="H343" t="s">
        <v>189</v>
      </c>
    </row>
    <row r="344" spans="1:8" hidden="1" x14ac:dyDescent="0.25">
      <c r="A344" t="s">
        <v>146</v>
      </c>
      <c r="B344">
        <v>2010</v>
      </c>
      <c r="C344" t="s">
        <v>147</v>
      </c>
      <c r="D344" t="s">
        <v>185</v>
      </c>
      <c r="E344" t="s">
        <v>164</v>
      </c>
      <c r="F344">
        <v>2012</v>
      </c>
      <c r="G344">
        <v>7455696</v>
      </c>
      <c r="H344" t="s">
        <v>189</v>
      </c>
    </row>
    <row r="345" spans="1:8" hidden="1" x14ac:dyDescent="0.25">
      <c r="A345" t="s">
        <v>146</v>
      </c>
      <c r="B345">
        <v>2010</v>
      </c>
      <c r="C345" t="s">
        <v>147</v>
      </c>
      <c r="D345" t="s">
        <v>185</v>
      </c>
      <c r="E345">
        <v>81</v>
      </c>
      <c r="F345">
        <v>2012</v>
      </c>
      <c r="G345">
        <v>1558898</v>
      </c>
      <c r="H345" t="s">
        <v>189</v>
      </c>
    </row>
    <row r="346" spans="1:8" hidden="1" x14ac:dyDescent="0.25">
      <c r="A346" t="s">
        <v>146</v>
      </c>
      <c r="B346">
        <v>2010</v>
      </c>
      <c r="C346" t="s">
        <v>147</v>
      </c>
      <c r="D346" t="s">
        <v>185</v>
      </c>
      <c r="E346">
        <v>82</v>
      </c>
      <c r="F346">
        <v>2012</v>
      </c>
      <c r="G346">
        <v>1545235</v>
      </c>
      <c r="H346" t="s">
        <v>189</v>
      </c>
    </row>
    <row r="347" spans="1:8" hidden="1" x14ac:dyDescent="0.25">
      <c r="A347" t="s">
        <v>146</v>
      </c>
      <c r="B347">
        <v>2010</v>
      </c>
      <c r="C347" t="s">
        <v>147</v>
      </c>
      <c r="D347" t="s">
        <v>185</v>
      </c>
      <c r="E347">
        <v>83</v>
      </c>
      <c r="F347">
        <v>2012</v>
      </c>
      <c r="G347">
        <v>1272428</v>
      </c>
      <c r="H347" t="s">
        <v>189</v>
      </c>
    </row>
    <row r="348" spans="1:8" hidden="1" x14ac:dyDescent="0.25">
      <c r="A348" t="s">
        <v>146</v>
      </c>
      <c r="B348">
        <v>2010</v>
      </c>
      <c r="C348" t="s">
        <v>147</v>
      </c>
      <c r="D348" t="s">
        <v>185</v>
      </c>
      <c r="E348">
        <v>84</v>
      </c>
      <c r="F348">
        <v>2012</v>
      </c>
      <c r="G348">
        <v>1058390</v>
      </c>
      <c r="H348" t="s">
        <v>189</v>
      </c>
    </row>
    <row r="349" spans="1:8" hidden="1" x14ac:dyDescent="0.25">
      <c r="A349" t="s">
        <v>146</v>
      </c>
      <c r="B349">
        <v>2010</v>
      </c>
      <c r="C349" t="s">
        <v>147</v>
      </c>
      <c r="D349" t="s">
        <v>185</v>
      </c>
      <c r="E349">
        <v>85</v>
      </c>
      <c r="F349">
        <v>2012</v>
      </c>
      <c r="G349">
        <v>975341</v>
      </c>
      <c r="H349" t="s">
        <v>189</v>
      </c>
    </row>
    <row r="350" spans="1:8" hidden="1" x14ac:dyDescent="0.25">
      <c r="A350" t="s">
        <v>146</v>
      </c>
      <c r="B350">
        <v>2010</v>
      </c>
      <c r="C350" t="s">
        <v>147</v>
      </c>
      <c r="D350" t="s">
        <v>185</v>
      </c>
      <c r="E350" t="s">
        <v>165</v>
      </c>
      <c r="F350">
        <v>2012</v>
      </c>
      <c r="G350">
        <v>3432118</v>
      </c>
      <c r="H350" t="s">
        <v>189</v>
      </c>
    </row>
    <row r="351" spans="1:8" hidden="1" x14ac:dyDescent="0.25">
      <c r="A351" t="s">
        <v>146</v>
      </c>
      <c r="B351">
        <v>2010</v>
      </c>
      <c r="C351" t="s">
        <v>147</v>
      </c>
      <c r="D351" t="s">
        <v>185</v>
      </c>
      <c r="E351">
        <v>86</v>
      </c>
      <c r="F351">
        <v>2012</v>
      </c>
      <c r="G351">
        <v>813574</v>
      </c>
      <c r="H351" t="s">
        <v>189</v>
      </c>
    </row>
    <row r="352" spans="1:8" hidden="1" x14ac:dyDescent="0.25">
      <c r="A352" t="s">
        <v>146</v>
      </c>
      <c r="B352">
        <v>2010</v>
      </c>
      <c r="C352" t="s">
        <v>147</v>
      </c>
      <c r="D352" t="s">
        <v>185</v>
      </c>
      <c r="E352">
        <v>87</v>
      </c>
      <c r="F352">
        <v>2012</v>
      </c>
      <c r="G352">
        <v>656292</v>
      </c>
      <c r="H352" t="s">
        <v>189</v>
      </c>
    </row>
    <row r="353" spans="1:8" hidden="1" x14ac:dyDescent="0.25">
      <c r="A353" t="s">
        <v>146</v>
      </c>
      <c r="B353">
        <v>2010</v>
      </c>
      <c r="C353" t="s">
        <v>147</v>
      </c>
      <c r="D353" t="s">
        <v>185</v>
      </c>
      <c r="E353">
        <v>88</v>
      </c>
      <c r="F353">
        <v>2012</v>
      </c>
      <c r="G353">
        <v>534597</v>
      </c>
      <c r="H353" t="s">
        <v>189</v>
      </c>
    </row>
    <row r="354" spans="1:8" hidden="1" x14ac:dyDescent="0.25">
      <c r="A354" t="s">
        <v>146</v>
      </c>
      <c r="B354">
        <v>2010</v>
      </c>
      <c r="C354" t="s">
        <v>147</v>
      </c>
      <c r="D354" t="s">
        <v>185</v>
      </c>
      <c r="E354">
        <v>89</v>
      </c>
      <c r="F354">
        <v>2012</v>
      </c>
      <c r="G354">
        <v>452314</v>
      </c>
      <c r="H354" t="s">
        <v>189</v>
      </c>
    </row>
    <row r="355" spans="1:8" hidden="1" x14ac:dyDescent="0.25">
      <c r="A355" t="s">
        <v>146</v>
      </c>
      <c r="B355">
        <v>2010</v>
      </c>
      <c r="C355" t="s">
        <v>147</v>
      </c>
      <c r="D355" t="s">
        <v>185</v>
      </c>
      <c r="E355">
        <v>90</v>
      </c>
      <c r="F355">
        <v>2012</v>
      </c>
      <c r="G355">
        <v>359823</v>
      </c>
      <c r="H355" t="s">
        <v>189</v>
      </c>
    </row>
    <row r="356" spans="1:8" hidden="1" x14ac:dyDescent="0.25">
      <c r="A356" t="s">
        <v>146</v>
      </c>
      <c r="B356">
        <v>2010</v>
      </c>
      <c r="C356" t="s">
        <v>147</v>
      </c>
      <c r="D356" t="s">
        <v>185</v>
      </c>
      <c r="E356" t="s">
        <v>166</v>
      </c>
      <c r="F356">
        <v>2012</v>
      </c>
      <c r="G356">
        <v>1047435</v>
      </c>
      <c r="H356" t="s">
        <v>189</v>
      </c>
    </row>
    <row r="357" spans="1:8" hidden="1" x14ac:dyDescent="0.25">
      <c r="A357" t="s">
        <v>146</v>
      </c>
      <c r="B357">
        <v>2010</v>
      </c>
      <c r="C357" t="s">
        <v>147</v>
      </c>
      <c r="D357" t="s">
        <v>185</v>
      </c>
      <c r="E357">
        <v>91</v>
      </c>
      <c r="F357">
        <v>2012</v>
      </c>
      <c r="G357">
        <v>244595</v>
      </c>
      <c r="H357" t="s">
        <v>189</v>
      </c>
    </row>
    <row r="358" spans="1:8" hidden="1" x14ac:dyDescent="0.25">
      <c r="A358" t="s">
        <v>146</v>
      </c>
      <c r="B358">
        <v>2010</v>
      </c>
      <c r="C358" t="s">
        <v>147</v>
      </c>
      <c r="D358" t="s">
        <v>185</v>
      </c>
      <c r="E358">
        <v>92</v>
      </c>
      <c r="F358">
        <v>2012</v>
      </c>
      <c r="G358">
        <v>193519</v>
      </c>
      <c r="H358" t="s">
        <v>189</v>
      </c>
    </row>
    <row r="359" spans="1:8" hidden="1" x14ac:dyDescent="0.25">
      <c r="A359" t="s">
        <v>146</v>
      </c>
      <c r="B359">
        <v>2010</v>
      </c>
      <c r="C359" t="s">
        <v>147</v>
      </c>
      <c r="D359" t="s">
        <v>185</v>
      </c>
      <c r="E359">
        <v>93</v>
      </c>
      <c r="F359">
        <v>2012</v>
      </c>
      <c r="G359">
        <v>142574</v>
      </c>
      <c r="H359" t="s">
        <v>189</v>
      </c>
    </row>
    <row r="360" spans="1:8" hidden="1" x14ac:dyDescent="0.25">
      <c r="A360" t="s">
        <v>146</v>
      </c>
      <c r="B360">
        <v>2010</v>
      </c>
      <c r="C360" t="s">
        <v>147</v>
      </c>
      <c r="D360" t="s">
        <v>185</v>
      </c>
      <c r="E360">
        <v>94</v>
      </c>
      <c r="F360">
        <v>2012</v>
      </c>
      <c r="G360">
        <v>106924</v>
      </c>
      <c r="H360" t="s">
        <v>189</v>
      </c>
    </row>
    <row r="361" spans="1:8" hidden="1" x14ac:dyDescent="0.25">
      <c r="A361" t="s">
        <v>146</v>
      </c>
      <c r="B361">
        <v>2010</v>
      </c>
      <c r="C361" t="s">
        <v>147</v>
      </c>
      <c r="D361" t="s">
        <v>185</v>
      </c>
      <c r="E361">
        <v>95</v>
      </c>
      <c r="F361">
        <v>2012</v>
      </c>
      <c r="G361">
        <v>81254</v>
      </c>
      <c r="H361" t="s">
        <v>189</v>
      </c>
    </row>
    <row r="362" spans="1:8" hidden="1" x14ac:dyDescent="0.25">
      <c r="A362" t="s">
        <v>146</v>
      </c>
      <c r="B362">
        <v>2010</v>
      </c>
      <c r="C362" t="s">
        <v>147</v>
      </c>
      <c r="D362" t="s">
        <v>185</v>
      </c>
      <c r="E362" t="s">
        <v>167</v>
      </c>
      <c r="F362">
        <v>2012</v>
      </c>
      <c r="G362">
        <v>252263</v>
      </c>
      <c r="H362" t="s">
        <v>189</v>
      </c>
    </row>
    <row r="363" spans="1:8" hidden="1" x14ac:dyDescent="0.25">
      <c r="A363" t="s">
        <v>146</v>
      </c>
      <c r="B363">
        <v>2010</v>
      </c>
      <c r="C363" t="s">
        <v>147</v>
      </c>
      <c r="D363" t="s">
        <v>185</v>
      </c>
      <c r="E363">
        <v>96</v>
      </c>
      <c r="F363">
        <v>2012</v>
      </c>
      <c r="G363">
        <v>62225</v>
      </c>
      <c r="H363" t="s">
        <v>189</v>
      </c>
    </row>
    <row r="364" spans="1:8" hidden="1" x14ac:dyDescent="0.25">
      <c r="A364" t="s">
        <v>146</v>
      </c>
      <c r="B364">
        <v>2010</v>
      </c>
      <c r="C364" t="s">
        <v>147</v>
      </c>
      <c r="D364" t="s">
        <v>185</v>
      </c>
      <c r="E364">
        <v>97</v>
      </c>
      <c r="F364">
        <v>2012</v>
      </c>
      <c r="G364">
        <v>46603</v>
      </c>
      <c r="H364" t="s">
        <v>189</v>
      </c>
    </row>
    <row r="365" spans="1:8" hidden="1" x14ac:dyDescent="0.25">
      <c r="A365" t="s">
        <v>146</v>
      </c>
      <c r="B365">
        <v>2010</v>
      </c>
      <c r="C365" t="s">
        <v>147</v>
      </c>
      <c r="D365" t="s">
        <v>185</v>
      </c>
      <c r="E365">
        <v>98</v>
      </c>
      <c r="F365">
        <v>2012</v>
      </c>
      <c r="G365">
        <v>36334</v>
      </c>
      <c r="H365" t="s">
        <v>189</v>
      </c>
    </row>
    <row r="366" spans="1:8" hidden="1" x14ac:dyDescent="0.25">
      <c r="A366" t="s">
        <v>146</v>
      </c>
      <c r="B366">
        <v>2010</v>
      </c>
      <c r="C366" t="s">
        <v>147</v>
      </c>
      <c r="D366" t="s">
        <v>185</v>
      </c>
      <c r="E366">
        <v>99</v>
      </c>
      <c r="F366">
        <v>2012</v>
      </c>
      <c r="G366">
        <v>25847</v>
      </c>
      <c r="H366" t="s">
        <v>189</v>
      </c>
    </row>
    <row r="367" spans="1:8" hidden="1" x14ac:dyDescent="0.25">
      <c r="A367" t="s">
        <v>146</v>
      </c>
      <c r="B367">
        <v>2010</v>
      </c>
      <c r="C367" t="s">
        <v>147</v>
      </c>
      <c r="D367" t="s">
        <v>185</v>
      </c>
      <c r="E367" t="s">
        <v>169</v>
      </c>
      <c r="F367">
        <v>2012</v>
      </c>
      <c r="G367">
        <v>27082</v>
      </c>
      <c r="H367" t="s">
        <v>189</v>
      </c>
    </row>
    <row r="368" spans="1:8" hidden="1" x14ac:dyDescent="0.25">
      <c r="A368" t="s">
        <v>146</v>
      </c>
      <c r="B368">
        <v>2010</v>
      </c>
      <c r="C368" t="s">
        <v>190</v>
      </c>
      <c r="D368" t="s">
        <v>180</v>
      </c>
      <c r="E368" t="s">
        <v>147</v>
      </c>
      <c r="F368">
        <v>2012</v>
      </c>
      <c r="G368">
        <v>670005546</v>
      </c>
      <c r="H368" t="s">
        <v>189</v>
      </c>
    </row>
    <row r="369" spans="1:8" hidden="1" x14ac:dyDescent="0.25">
      <c r="A369" t="s">
        <v>146</v>
      </c>
      <c r="B369">
        <v>2010</v>
      </c>
      <c r="C369" t="s">
        <v>190</v>
      </c>
      <c r="D369" t="s">
        <v>180</v>
      </c>
      <c r="E369">
        <v>0</v>
      </c>
      <c r="F369">
        <v>2012</v>
      </c>
      <c r="G369">
        <v>5375279</v>
      </c>
      <c r="H369" t="s">
        <v>189</v>
      </c>
    </row>
    <row r="370" spans="1:8" hidden="1" x14ac:dyDescent="0.25">
      <c r="A370" t="s">
        <v>146</v>
      </c>
      <c r="B370">
        <v>2010</v>
      </c>
      <c r="C370" t="s">
        <v>190</v>
      </c>
      <c r="D370" t="s">
        <v>180</v>
      </c>
      <c r="E370" t="s">
        <v>148</v>
      </c>
      <c r="F370">
        <v>2012</v>
      </c>
      <c r="G370">
        <v>30936470</v>
      </c>
      <c r="H370" t="s">
        <v>189</v>
      </c>
    </row>
    <row r="371" spans="1:8" hidden="1" x14ac:dyDescent="0.25">
      <c r="A371" t="s">
        <v>146</v>
      </c>
      <c r="B371">
        <v>2010</v>
      </c>
      <c r="C371" t="s">
        <v>190</v>
      </c>
      <c r="D371" t="s">
        <v>180</v>
      </c>
      <c r="E371">
        <v>1</v>
      </c>
      <c r="F371">
        <v>2012</v>
      </c>
      <c r="G371">
        <v>6422596</v>
      </c>
      <c r="H371" t="s">
        <v>189</v>
      </c>
    </row>
    <row r="372" spans="1:8" hidden="1" x14ac:dyDescent="0.25">
      <c r="A372" t="s">
        <v>146</v>
      </c>
      <c r="B372">
        <v>2010</v>
      </c>
      <c r="C372" t="s">
        <v>190</v>
      </c>
      <c r="D372" t="s">
        <v>180</v>
      </c>
      <c r="E372">
        <v>2</v>
      </c>
      <c r="F372">
        <v>2012</v>
      </c>
      <c r="G372">
        <v>6437420</v>
      </c>
      <c r="H372" t="s">
        <v>189</v>
      </c>
    </row>
    <row r="373" spans="1:8" hidden="1" x14ac:dyDescent="0.25">
      <c r="A373" t="s">
        <v>146</v>
      </c>
      <c r="B373">
        <v>2010</v>
      </c>
      <c r="C373" t="s">
        <v>190</v>
      </c>
      <c r="D373" t="s">
        <v>180</v>
      </c>
      <c r="E373">
        <v>3</v>
      </c>
      <c r="F373">
        <v>2012</v>
      </c>
      <c r="G373">
        <v>6440086</v>
      </c>
      <c r="H373" t="s">
        <v>189</v>
      </c>
    </row>
    <row r="374" spans="1:8" hidden="1" x14ac:dyDescent="0.25">
      <c r="A374" t="s">
        <v>146</v>
      </c>
      <c r="B374">
        <v>2010</v>
      </c>
      <c r="C374" t="s">
        <v>190</v>
      </c>
      <c r="D374" t="s">
        <v>180</v>
      </c>
      <c r="E374">
        <v>4</v>
      </c>
      <c r="F374">
        <v>2012</v>
      </c>
      <c r="G374">
        <v>6261089</v>
      </c>
      <c r="H374" t="s">
        <v>189</v>
      </c>
    </row>
    <row r="375" spans="1:8" hidden="1" x14ac:dyDescent="0.25">
      <c r="A375" t="s">
        <v>146</v>
      </c>
      <c r="B375">
        <v>2010</v>
      </c>
      <c r="C375" t="s">
        <v>190</v>
      </c>
      <c r="D375" t="s">
        <v>180</v>
      </c>
      <c r="E375">
        <v>5</v>
      </c>
      <c r="F375">
        <v>2012</v>
      </c>
      <c r="G375">
        <v>6231577</v>
      </c>
      <c r="H375" t="s">
        <v>189</v>
      </c>
    </row>
    <row r="376" spans="1:8" hidden="1" x14ac:dyDescent="0.25">
      <c r="A376" t="s">
        <v>146</v>
      </c>
      <c r="B376">
        <v>2010</v>
      </c>
      <c r="C376" t="s">
        <v>190</v>
      </c>
      <c r="D376" t="s">
        <v>180</v>
      </c>
      <c r="E376" s="21">
        <v>44079</v>
      </c>
      <c r="F376">
        <v>2012</v>
      </c>
      <c r="G376">
        <v>30565659</v>
      </c>
      <c r="H376" t="s">
        <v>189</v>
      </c>
    </row>
    <row r="377" spans="1:8" hidden="1" x14ac:dyDescent="0.25">
      <c r="A377" t="s">
        <v>146</v>
      </c>
      <c r="B377">
        <v>2010</v>
      </c>
      <c r="C377" t="s">
        <v>190</v>
      </c>
      <c r="D377" t="s">
        <v>180</v>
      </c>
      <c r="E377">
        <v>6</v>
      </c>
      <c r="F377">
        <v>2012</v>
      </c>
      <c r="G377">
        <v>6334279</v>
      </c>
      <c r="H377" t="s">
        <v>189</v>
      </c>
    </row>
    <row r="378" spans="1:8" hidden="1" x14ac:dyDescent="0.25">
      <c r="A378" t="s">
        <v>146</v>
      </c>
      <c r="B378">
        <v>2010</v>
      </c>
      <c r="C378" t="s">
        <v>190</v>
      </c>
      <c r="D378" t="s">
        <v>180</v>
      </c>
      <c r="E378">
        <v>7</v>
      </c>
      <c r="F378">
        <v>2012</v>
      </c>
      <c r="G378">
        <v>5701919</v>
      </c>
      <c r="H378" t="s">
        <v>189</v>
      </c>
    </row>
    <row r="379" spans="1:8" hidden="1" x14ac:dyDescent="0.25">
      <c r="A379" t="s">
        <v>146</v>
      </c>
      <c r="B379">
        <v>2010</v>
      </c>
      <c r="C379" t="s">
        <v>190</v>
      </c>
      <c r="D379" t="s">
        <v>180</v>
      </c>
      <c r="E379">
        <v>8</v>
      </c>
      <c r="F379">
        <v>2012</v>
      </c>
      <c r="G379">
        <v>6029449</v>
      </c>
      <c r="H379" t="s">
        <v>189</v>
      </c>
    </row>
    <row r="380" spans="1:8" hidden="1" x14ac:dyDescent="0.25">
      <c r="A380" t="s">
        <v>146</v>
      </c>
      <c r="B380">
        <v>2010</v>
      </c>
      <c r="C380" t="s">
        <v>190</v>
      </c>
      <c r="D380" t="s">
        <v>180</v>
      </c>
      <c r="E380">
        <v>9</v>
      </c>
      <c r="F380">
        <v>2012</v>
      </c>
      <c r="G380">
        <v>6268435</v>
      </c>
      <c r="H380" t="s">
        <v>189</v>
      </c>
    </row>
    <row r="381" spans="1:8" hidden="1" x14ac:dyDescent="0.25">
      <c r="A381" t="s">
        <v>146</v>
      </c>
      <c r="B381">
        <v>2010</v>
      </c>
      <c r="C381" t="s">
        <v>190</v>
      </c>
      <c r="D381" t="s">
        <v>180</v>
      </c>
      <c r="E381">
        <v>10</v>
      </c>
      <c r="F381">
        <v>2012</v>
      </c>
      <c r="G381">
        <v>6482094</v>
      </c>
      <c r="H381" t="s">
        <v>189</v>
      </c>
    </row>
    <row r="382" spans="1:8" hidden="1" x14ac:dyDescent="0.25">
      <c r="A382" t="s">
        <v>146</v>
      </c>
      <c r="B382">
        <v>2010</v>
      </c>
      <c r="C382" t="s">
        <v>190</v>
      </c>
      <c r="D382" t="s">
        <v>180</v>
      </c>
      <c r="E382" s="22">
        <v>41913</v>
      </c>
      <c r="F382">
        <v>2012</v>
      </c>
      <c r="G382">
        <v>32807526</v>
      </c>
      <c r="H382" t="s">
        <v>189</v>
      </c>
    </row>
    <row r="383" spans="1:8" hidden="1" x14ac:dyDescent="0.25">
      <c r="A383" t="s">
        <v>146</v>
      </c>
      <c r="B383">
        <v>2010</v>
      </c>
      <c r="C383" t="s">
        <v>190</v>
      </c>
      <c r="D383" t="s">
        <v>180</v>
      </c>
      <c r="E383">
        <v>11</v>
      </c>
      <c r="F383">
        <v>2012</v>
      </c>
      <c r="G383">
        <v>6132357</v>
      </c>
      <c r="H383" t="s">
        <v>189</v>
      </c>
    </row>
    <row r="384" spans="1:8" hidden="1" x14ac:dyDescent="0.25">
      <c r="A384" t="s">
        <v>146</v>
      </c>
      <c r="B384">
        <v>2010</v>
      </c>
      <c r="C384" t="s">
        <v>190</v>
      </c>
      <c r="D384" t="s">
        <v>180</v>
      </c>
      <c r="E384">
        <v>12</v>
      </c>
      <c r="F384">
        <v>2012</v>
      </c>
      <c r="G384">
        <v>6657054</v>
      </c>
      <c r="H384" t="s">
        <v>189</v>
      </c>
    </row>
    <row r="385" spans="1:8" hidden="1" x14ac:dyDescent="0.25">
      <c r="A385" t="s">
        <v>146</v>
      </c>
      <c r="B385">
        <v>2010</v>
      </c>
      <c r="C385" t="s">
        <v>190</v>
      </c>
      <c r="D385" t="s">
        <v>180</v>
      </c>
      <c r="E385">
        <v>13</v>
      </c>
      <c r="F385">
        <v>2012</v>
      </c>
      <c r="G385">
        <v>6583590</v>
      </c>
      <c r="H385" t="s">
        <v>189</v>
      </c>
    </row>
    <row r="386" spans="1:8" hidden="1" x14ac:dyDescent="0.25">
      <c r="A386" t="s">
        <v>146</v>
      </c>
      <c r="B386">
        <v>2010</v>
      </c>
      <c r="C386" t="s">
        <v>190</v>
      </c>
      <c r="D386" t="s">
        <v>180</v>
      </c>
      <c r="E386">
        <v>14</v>
      </c>
      <c r="F386">
        <v>2012</v>
      </c>
      <c r="G386">
        <v>6952431</v>
      </c>
      <c r="H386" t="s">
        <v>189</v>
      </c>
    </row>
    <row r="387" spans="1:8" hidden="1" x14ac:dyDescent="0.25">
      <c r="A387" t="s">
        <v>146</v>
      </c>
      <c r="B387">
        <v>2010</v>
      </c>
      <c r="C387" t="s">
        <v>190</v>
      </c>
      <c r="D387" t="s">
        <v>180</v>
      </c>
      <c r="E387">
        <v>15</v>
      </c>
      <c r="F387">
        <v>2012</v>
      </c>
      <c r="G387">
        <v>8547125</v>
      </c>
      <c r="H387" t="s">
        <v>189</v>
      </c>
    </row>
    <row r="388" spans="1:8" hidden="1" x14ac:dyDescent="0.25">
      <c r="A388" t="s">
        <v>146</v>
      </c>
      <c r="B388">
        <v>2010</v>
      </c>
      <c r="C388" t="s">
        <v>190</v>
      </c>
      <c r="D388" t="s">
        <v>180</v>
      </c>
      <c r="E388" t="s">
        <v>151</v>
      </c>
      <c r="F388">
        <v>2012</v>
      </c>
      <c r="G388">
        <v>53589992</v>
      </c>
      <c r="H388" t="s">
        <v>189</v>
      </c>
    </row>
    <row r="389" spans="1:8" hidden="1" x14ac:dyDescent="0.25">
      <c r="A389" t="s">
        <v>146</v>
      </c>
      <c r="B389">
        <v>2010</v>
      </c>
      <c r="C389" t="s">
        <v>190</v>
      </c>
      <c r="D389" t="s">
        <v>180</v>
      </c>
      <c r="E389">
        <v>16</v>
      </c>
      <c r="F389">
        <v>2012</v>
      </c>
      <c r="G389">
        <v>10041894</v>
      </c>
      <c r="H389" t="s">
        <v>189</v>
      </c>
    </row>
    <row r="390" spans="1:8" hidden="1" x14ac:dyDescent="0.25">
      <c r="A390" t="s">
        <v>146</v>
      </c>
      <c r="B390">
        <v>2010</v>
      </c>
      <c r="C390" t="s">
        <v>190</v>
      </c>
      <c r="D390" t="s">
        <v>180</v>
      </c>
      <c r="E390">
        <v>17</v>
      </c>
      <c r="F390">
        <v>2012</v>
      </c>
      <c r="G390">
        <v>11578930</v>
      </c>
      <c r="H390" t="s">
        <v>189</v>
      </c>
    </row>
    <row r="391" spans="1:8" hidden="1" x14ac:dyDescent="0.25">
      <c r="A391" t="s">
        <v>146</v>
      </c>
      <c r="B391">
        <v>2010</v>
      </c>
      <c r="C391" t="s">
        <v>190</v>
      </c>
      <c r="D391" t="s">
        <v>180</v>
      </c>
      <c r="E391">
        <v>18</v>
      </c>
      <c r="F391">
        <v>2012</v>
      </c>
      <c r="G391">
        <v>11487150</v>
      </c>
      <c r="H391" t="s">
        <v>189</v>
      </c>
    </row>
    <row r="392" spans="1:8" hidden="1" x14ac:dyDescent="0.25">
      <c r="A392" t="s">
        <v>146</v>
      </c>
      <c r="B392">
        <v>2010</v>
      </c>
      <c r="C392" t="s">
        <v>190</v>
      </c>
      <c r="D392" t="s">
        <v>180</v>
      </c>
      <c r="E392">
        <v>19</v>
      </c>
      <c r="F392">
        <v>2012</v>
      </c>
      <c r="G392">
        <v>11934893</v>
      </c>
      <c r="H392" t="s">
        <v>189</v>
      </c>
    </row>
    <row r="393" spans="1:8" hidden="1" x14ac:dyDescent="0.25">
      <c r="A393" t="s">
        <v>146</v>
      </c>
      <c r="B393">
        <v>2010</v>
      </c>
      <c r="C393" t="s">
        <v>190</v>
      </c>
      <c r="D393" t="s">
        <v>180</v>
      </c>
      <c r="E393">
        <v>20</v>
      </c>
      <c r="F393">
        <v>2012</v>
      </c>
      <c r="G393">
        <v>15689966</v>
      </c>
      <c r="H393" t="s">
        <v>189</v>
      </c>
    </row>
    <row r="394" spans="1:8" hidden="1" x14ac:dyDescent="0.25">
      <c r="A394" t="s">
        <v>146</v>
      </c>
      <c r="B394">
        <v>2010</v>
      </c>
      <c r="C394" t="s">
        <v>190</v>
      </c>
      <c r="D394" t="s">
        <v>180</v>
      </c>
      <c r="E394" t="s">
        <v>152</v>
      </c>
      <c r="F394">
        <v>2012</v>
      </c>
      <c r="G394">
        <v>71058518</v>
      </c>
      <c r="H394" t="s">
        <v>189</v>
      </c>
    </row>
    <row r="395" spans="1:8" hidden="1" x14ac:dyDescent="0.25">
      <c r="A395" t="s">
        <v>146</v>
      </c>
      <c r="B395">
        <v>2010</v>
      </c>
      <c r="C395" t="s">
        <v>190</v>
      </c>
      <c r="D395" t="s">
        <v>180</v>
      </c>
      <c r="E395">
        <v>21</v>
      </c>
      <c r="F395">
        <v>2012</v>
      </c>
      <c r="G395">
        <v>15061118</v>
      </c>
      <c r="H395" t="s">
        <v>189</v>
      </c>
    </row>
    <row r="396" spans="1:8" hidden="1" x14ac:dyDescent="0.25">
      <c r="A396" t="s">
        <v>146</v>
      </c>
      <c r="B396">
        <v>2010</v>
      </c>
      <c r="C396" t="s">
        <v>190</v>
      </c>
      <c r="D396" t="s">
        <v>180</v>
      </c>
      <c r="E396">
        <v>22</v>
      </c>
      <c r="F396">
        <v>2012</v>
      </c>
      <c r="G396">
        <v>13674158</v>
      </c>
      <c r="H396" t="s">
        <v>189</v>
      </c>
    </row>
    <row r="397" spans="1:8" hidden="1" x14ac:dyDescent="0.25">
      <c r="A397" t="s">
        <v>146</v>
      </c>
      <c r="B397">
        <v>2010</v>
      </c>
      <c r="C397" t="s">
        <v>190</v>
      </c>
      <c r="D397" t="s">
        <v>180</v>
      </c>
      <c r="E397">
        <v>23</v>
      </c>
      <c r="F397">
        <v>2012</v>
      </c>
      <c r="G397">
        <v>14135397</v>
      </c>
      <c r="H397" t="s">
        <v>189</v>
      </c>
    </row>
    <row r="398" spans="1:8" hidden="1" x14ac:dyDescent="0.25">
      <c r="A398" t="s">
        <v>146</v>
      </c>
      <c r="B398">
        <v>2010</v>
      </c>
      <c r="C398" t="s">
        <v>190</v>
      </c>
      <c r="D398" t="s">
        <v>180</v>
      </c>
      <c r="E398">
        <v>24</v>
      </c>
      <c r="F398">
        <v>2012</v>
      </c>
      <c r="G398">
        <v>12497879</v>
      </c>
      <c r="H398" t="s">
        <v>189</v>
      </c>
    </row>
    <row r="399" spans="1:8" hidden="1" x14ac:dyDescent="0.25">
      <c r="A399" t="s">
        <v>146</v>
      </c>
      <c r="B399">
        <v>2010</v>
      </c>
      <c r="C399" t="s">
        <v>190</v>
      </c>
      <c r="D399" t="s">
        <v>180</v>
      </c>
      <c r="E399">
        <v>25</v>
      </c>
      <c r="F399">
        <v>2012</v>
      </c>
      <c r="G399">
        <v>11035389</v>
      </c>
      <c r="H399" t="s">
        <v>189</v>
      </c>
    </row>
    <row r="400" spans="1:8" hidden="1" x14ac:dyDescent="0.25">
      <c r="A400" t="s">
        <v>146</v>
      </c>
      <c r="B400">
        <v>2010</v>
      </c>
      <c r="C400" t="s">
        <v>190</v>
      </c>
      <c r="D400" t="s">
        <v>180</v>
      </c>
      <c r="E400" t="s">
        <v>153</v>
      </c>
      <c r="F400">
        <v>2012</v>
      </c>
      <c r="G400">
        <v>57679956</v>
      </c>
      <c r="H400" t="s">
        <v>189</v>
      </c>
    </row>
    <row r="401" spans="1:8" hidden="1" x14ac:dyDescent="0.25">
      <c r="A401" t="s">
        <v>146</v>
      </c>
      <c r="B401">
        <v>2010</v>
      </c>
      <c r="C401" t="s">
        <v>190</v>
      </c>
      <c r="D401" t="s">
        <v>180</v>
      </c>
      <c r="E401">
        <v>26</v>
      </c>
      <c r="F401">
        <v>2012</v>
      </c>
      <c r="G401">
        <v>11063548</v>
      </c>
      <c r="H401" t="s">
        <v>189</v>
      </c>
    </row>
    <row r="402" spans="1:8" hidden="1" x14ac:dyDescent="0.25">
      <c r="A402" t="s">
        <v>146</v>
      </c>
      <c r="B402">
        <v>2010</v>
      </c>
      <c r="C402" t="s">
        <v>190</v>
      </c>
      <c r="D402" t="s">
        <v>180</v>
      </c>
      <c r="E402">
        <v>27</v>
      </c>
      <c r="F402">
        <v>2012</v>
      </c>
      <c r="G402">
        <v>11235111</v>
      </c>
      <c r="H402" t="s">
        <v>189</v>
      </c>
    </row>
    <row r="403" spans="1:8" hidden="1" x14ac:dyDescent="0.25">
      <c r="A403" t="s">
        <v>146</v>
      </c>
      <c r="B403">
        <v>2010</v>
      </c>
      <c r="C403" t="s">
        <v>190</v>
      </c>
      <c r="D403" t="s">
        <v>180</v>
      </c>
      <c r="E403">
        <v>28</v>
      </c>
      <c r="F403">
        <v>2012</v>
      </c>
      <c r="G403">
        <v>13032548</v>
      </c>
      <c r="H403" t="s">
        <v>189</v>
      </c>
    </row>
    <row r="404" spans="1:8" hidden="1" x14ac:dyDescent="0.25">
      <c r="A404" t="s">
        <v>146</v>
      </c>
      <c r="B404">
        <v>2010</v>
      </c>
      <c r="C404" t="s">
        <v>190</v>
      </c>
      <c r="D404" t="s">
        <v>180</v>
      </c>
      <c r="E404">
        <v>29</v>
      </c>
      <c r="F404">
        <v>2012</v>
      </c>
      <c r="G404">
        <v>11313360</v>
      </c>
      <c r="H404" t="s">
        <v>189</v>
      </c>
    </row>
    <row r="405" spans="1:8" hidden="1" x14ac:dyDescent="0.25">
      <c r="A405" t="s">
        <v>146</v>
      </c>
      <c r="B405">
        <v>2010</v>
      </c>
      <c r="C405" t="s">
        <v>190</v>
      </c>
      <c r="D405" t="s">
        <v>180</v>
      </c>
      <c r="E405">
        <v>30</v>
      </c>
      <c r="F405">
        <v>2012</v>
      </c>
      <c r="G405">
        <v>10862255</v>
      </c>
      <c r="H405" t="s">
        <v>189</v>
      </c>
    </row>
    <row r="406" spans="1:8" hidden="1" x14ac:dyDescent="0.25">
      <c r="A406" t="s">
        <v>146</v>
      </c>
      <c r="B406">
        <v>2010</v>
      </c>
      <c r="C406" t="s">
        <v>190</v>
      </c>
      <c r="D406" t="s">
        <v>180</v>
      </c>
      <c r="E406" t="s">
        <v>154</v>
      </c>
      <c r="F406">
        <v>2012</v>
      </c>
      <c r="G406">
        <v>56010957</v>
      </c>
      <c r="H406" t="s">
        <v>189</v>
      </c>
    </row>
    <row r="407" spans="1:8" hidden="1" x14ac:dyDescent="0.25">
      <c r="A407" t="s">
        <v>146</v>
      </c>
      <c r="B407">
        <v>2010</v>
      </c>
      <c r="C407" t="s">
        <v>190</v>
      </c>
      <c r="D407" t="s">
        <v>180</v>
      </c>
      <c r="E407">
        <v>31</v>
      </c>
      <c r="F407">
        <v>2012</v>
      </c>
      <c r="G407">
        <v>11581456</v>
      </c>
      <c r="H407" t="s">
        <v>189</v>
      </c>
    </row>
    <row r="408" spans="1:8" hidden="1" x14ac:dyDescent="0.25">
      <c r="A408" t="s">
        <v>146</v>
      </c>
      <c r="B408">
        <v>2010</v>
      </c>
      <c r="C408" t="s">
        <v>190</v>
      </c>
      <c r="D408" t="s">
        <v>180</v>
      </c>
      <c r="E408">
        <v>32</v>
      </c>
      <c r="F408">
        <v>2012</v>
      </c>
      <c r="G408">
        <v>11292170</v>
      </c>
      <c r="H408" t="s">
        <v>189</v>
      </c>
    </row>
    <row r="409" spans="1:8" hidden="1" x14ac:dyDescent="0.25">
      <c r="A409" t="s">
        <v>146</v>
      </c>
      <c r="B409">
        <v>2010</v>
      </c>
      <c r="C409" t="s">
        <v>190</v>
      </c>
      <c r="D409" t="s">
        <v>180</v>
      </c>
      <c r="E409">
        <v>33</v>
      </c>
      <c r="F409">
        <v>2012</v>
      </c>
      <c r="G409">
        <v>10498339</v>
      </c>
      <c r="H409" t="s">
        <v>189</v>
      </c>
    </row>
    <row r="410" spans="1:8" hidden="1" x14ac:dyDescent="0.25">
      <c r="A410" t="s">
        <v>146</v>
      </c>
      <c r="B410">
        <v>2010</v>
      </c>
      <c r="C410" t="s">
        <v>190</v>
      </c>
      <c r="D410" t="s">
        <v>180</v>
      </c>
      <c r="E410">
        <v>34</v>
      </c>
      <c r="F410">
        <v>2012</v>
      </c>
      <c r="G410">
        <v>11776737</v>
      </c>
      <c r="H410" t="s">
        <v>189</v>
      </c>
    </row>
    <row r="411" spans="1:8" hidden="1" x14ac:dyDescent="0.25">
      <c r="A411" t="s">
        <v>146</v>
      </c>
      <c r="B411">
        <v>2010</v>
      </c>
      <c r="C411" t="s">
        <v>190</v>
      </c>
      <c r="D411" t="s">
        <v>180</v>
      </c>
      <c r="E411">
        <v>35</v>
      </c>
      <c r="F411">
        <v>2012</v>
      </c>
      <c r="G411">
        <v>11942210</v>
      </c>
      <c r="H411" t="s">
        <v>189</v>
      </c>
    </row>
    <row r="412" spans="1:8" hidden="1" x14ac:dyDescent="0.25">
      <c r="A412" t="s">
        <v>146</v>
      </c>
      <c r="B412">
        <v>2010</v>
      </c>
      <c r="C412" t="s">
        <v>190</v>
      </c>
      <c r="D412" t="s">
        <v>180</v>
      </c>
      <c r="E412" t="s">
        <v>155</v>
      </c>
      <c r="F412">
        <v>2012</v>
      </c>
      <c r="G412">
        <v>65025365</v>
      </c>
      <c r="H412" t="s">
        <v>189</v>
      </c>
    </row>
    <row r="413" spans="1:8" hidden="1" x14ac:dyDescent="0.25">
      <c r="A413" t="s">
        <v>146</v>
      </c>
      <c r="B413">
        <v>2010</v>
      </c>
      <c r="C413" t="s">
        <v>190</v>
      </c>
      <c r="D413" t="s">
        <v>180</v>
      </c>
      <c r="E413">
        <v>36</v>
      </c>
      <c r="F413">
        <v>2012</v>
      </c>
      <c r="G413">
        <v>12681983</v>
      </c>
      <c r="H413" t="s">
        <v>189</v>
      </c>
    </row>
    <row r="414" spans="1:8" hidden="1" x14ac:dyDescent="0.25">
      <c r="A414" t="s">
        <v>146</v>
      </c>
      <c r="B414">
        <v>2010</v>
      </c>
      <c r="C414" t="s">
        <v>190</v>
      </c>
      <c r="D414" t="s">
        <v>180</v>
      </c>
      <c r="E414">
        <v>37</v>
      </c>
      <c r="F414">
        <v>2012</v>
      </c>
      <c r="G414">
        <v>13272600</v>
      </c>
      <c r="H414" t="s">
        <v>189</v>
      </c>
    </row>
    <row r="415" spans="1:8" hidden="1" x14ac:dyDescent="0.25">
      <c r="A415" t="s">
        <v>146</v>
      </c>
      <c r="B415">
        <v>2010</v>
      </c>
      <c r="C415" t="s">
        <v>190</v>
      </c>
      <c r="D415" t="s">
        <v>180</v>
      </c>
      <c r="E415">
        <v>38</v>
      </c>
      <c r="F415">
        <v>2012</v>
      </c>
      <c r="G415">
        <v>13505676</v>
      </c>
      <c r="H415" t="s">
        <v>189</v>
      </c>
    </row>
    <row r="416" spans="1:8" hidden="1" x14ac:dyDescent="0.25">
      <c r="A416" t="s">
        <v>146</v>
      </c>
      <c r="B416">
        <v>2010</v>
      </c>
      <c r="C416" t="s">
        <v>190</v>
      </c>
      <c r="D416" t="s">
        <v>180</v>
      </c>
      <c r="E416">
        <v>39</v>
      </c>
      <c r="F416">
        <v>2012</v>
      </c>
      <c r="G416">
        <v>13622896</v>
      </c>
      <c r="H416" t="s">
        <v>189</v>
      </c>
    </row>
    <row r="417" spans="1:8" hidden="1" x14ac:dyDescent="0.25">
      <c r="A417" t="s">
        <v>146</v>
      </c>
      <c r="B417">
        <v>2010</v>
      </c>
      <c r="C417" t="s">
        <v>190</v>
      </c>
      <c r="D417" t="s">
        <v>180</v>
      </c>
      <c r="E417">
        <v>40</v>
      </c>
      <c r="F417">
        <v>2012</v>
      </c>
      <c r="G417">
        <v>14576001</v>
      </c>
      <c r="H417" t="s">
        <v>189</v>
      </c>
    </row>
    <row r="418" spans="1:8" hidden="1" x14ac:dyDescent="0.25">
      <c r="A418" t="s">
        <v>146</v>
      </c>
      <c r="B418">
        <v>2010</v>
      </c>
      <c r="C418" t="s">
        <v>190</v>
      </c>
      <c r="D418" t="s">
        <v>180</v>
      </c>
      <c r="E418" t="s">
        <v>156</v>
      </c>
      <c r="F418">
        <v>2012</v>
      </c>
      <c r="G418">
        <v>63786496</v>
      </c>
      <c r="H418" t="s">
        <v>189</v>
      </c>
    </row>
    <row r="419" spans="1:8" hidden="1" x14ac:dyDescent="0.25">
      <c r="A419" t="s">
        <v>146</v>
      </c>
      <c r="B419">
        <v>2010</v>
      </c>
      <c r="C419" t="s">
        <v>190</v>
      </c>
      <c r="D419" t="s">
        <v>180</v>
      </c>
      <c r="E419">
        <v>41</v>
      </c>
      <c r="F419">
        <v>2012</v>
      </c>
      <c r="G419">
        <v>13081469</v>
      </c>
      <c r="H419" t="s">
        <v>189</v>
      </c>
    </row>
    <row r="420" spans="1:8" hidden="1" x14ac:dyDescent="0.25">
      <c r="A420" t="s">
        <v>146</v>
      </c>
      <c r="B420">
        <v>2010</v>
      </c>
      <c r="C420" t="s">
        <v>190</v>
      </c>
      <c r="D420" t="s">
        <v>180</v>
      </c>
      <c r="E420">
        <v>42</v>
      </c>
      <c r="F420">
        <v>2012</v>
      </c>
      <c r="G420">
        <v>13881224</v>
      </c>
      <c r="H420" t="s">
        <v>189</v>
      </c>
    </row>
    <row r="421" spans="1:8" hidden="1" x14ac:dyDescent="0.25">
      <c r="A421" t="s">
        <v>146</v>
      </c>
      <c r="B421">
        <v>2010</v>
      </c>
      <c r="C421" t="s">
        <v>190</v>
      </c>
      <c r="D421" t="s">
        <v>180</v>
      </c>
      <c r="E421">
        <v>43</v>
      </c>
      <c r="F421">
        <v>2012</v>
      </c>
      <c r="G421">
        <v>10477792</v>
      </c>
      <c r="H421" t="s">
        <v>189</v>
      </c>
    </row>
    <row r="422" spans="1:8" hidden="1" x14ac:dyDescent="0.25">
      <c r="A422" t="s">
        <v>146</v>
      </c>
      <c r="B422">
        <v>2010</v>
      </c>
      <c r="C422" t="s">
        <v>190</v>
      </c>
      <c r="D422" t="s">
        <v>180</v>
      </c>
      <c r="E422">
        <v>44</v>
      </c>
      <c r="F422">
        <v>2012</v>
      </c>
      <c r="G422">
        <v>11770010</v>
      </c>
      <c r="H422" t="s">
        <v>189</v>
      </c>
    </row>
    <row r="423" spans="1:8" hidden="1" x14ac:dyDescent="0.25">
      <c r="A423" t="s">
        <v>146</v>
      </c>
      <c r="B423">
        <v>2010</v>
      </c>
      <c r="C423" t="s">
        <v>190</v>
      </c>
      <c r="D423" t="s">
        <v>180</v>
      </c>
      <c r="E423">
        <v>45</v>
      </c>
      <c r="F423">
        <v>2012</v>
      </c>
      <c r="G423">
        <v>12009672</v>
      </c>
      <c r="H423" t="s">
        <v>189</v>
      </c>
    </row>
    <row r="424" spans="1:8" hidden="1" x14ac:dyDescent="0.25">
      <c r="A424" t="s">
        <v>146</v>
      </c>
      <c r="B424">
        <v>2010</v>
      </c>
      <c r="C424" t="s">
        <v>190</v>
      </c>
      <c r="D424" t="s">
        <v>180</v>
      </c>
      <c r="E424" t="s">
        <v>157</v>
      </c>
      <c r="F424">
        <v>2012</v>
      </c>
      <c r="G424">
        <v>53629541</v>
      </c>
      <c r="H424" t="s">
        <v>189</v>
      </c>
    </row>
    <row r="425" spans="1:8" hidden="1" x14ac:dyDescent="0.25">
      <c r="A425" t="s">
        <v>146</v>
      </c>
      <c r="B425">
        <v>2010</v>
      </c>
      <c r="C425" t="s">
        <v>190</v>
      </c>
      <c r="D425" t="s">
        <v>180</v>
      </c>
      <c r="E425">
        <v>46</v>
      </c>
      <c r="F425">
        <v>2012</v>
      </c>
      <c r="G425">
        <v>11935030</v>
      </c>
      <c r="H425" t="s">
        <v>189</v>
      </c>
    </row>
    <row r="426" spans="1:8" hidden="1" x14ac:dyDescent="0.25">
      <c r="A426" t="s">
        <v>146</v>
      </c>
      <c r="B426">
        <v>2010</v>
      </c>
      <c r="C426" t="s">
        <v>190</v>
      </c>
      <c r="D426" t="s">
        <v>180</v>
      </c>
      <c r="E426">
        <v>47</v>
      </c>
      <c r="F426">
        <v>2012</v>
      </c>
      <c r="G426">
        <v>13971065</v>
      </c>
      <c r="H426" t="s">
        <v>189</v>
      </c>
    </row>
    <row r="427" spans="1:8" hidden="1" x14ac:dyDescent="0.25">
      <c r="A427" t="s">
        <v>146</v>
      </c>
      <c r="B427">
        <v>2010</v>
      </c>
      <c r="C427" t="s">
        <v>190</v>
      </c>
      <c r="D427" t="s">
        <v>180</v>
      </c>
      <c r="E427">
        <v>48</v>
      </c>
      <c r="F427">
        <v>2012</v>
      </c>
      <c r="G427">
        <v>9983191</v>
      </c>
      <c r="H427" t="s">
        <v>189</v>
      </c>
    </row>
    <row r="428" spans="1:8" hidden="1" x14ac:dyDescent="0.25">
      <c r="A428" t="s">
        <v>146</v>
      </c>
      <c r="B428">
        <v>2010</v>
      </c>
      <c r="C428" t="s">
        <v>190</v>
      </c>
      <c r="D428" t="s">
        <v>180</v>
      </c>
      <c r="E428">
        <v>49</v>
      </c>
      <c r="F428">
        <v>2012</v>
      </c>
      <c r="G428">
        <v>5730583</v>
      </c>
      <c r="H428" t="s">
        <v>189</v>
      </c>
    </row>
    <row r="429" spans="1:8" hidden="1" x14ac:dyDescent="0.25">
      <c r="A429" t="s">
        <v>146</v>
      </c>
      <c r="B429">
        <v>2010</v>
      </c>
      <c r="C429" t="s">
        <v>190</v>
      </c>
      <c r="D429" t="s">
        <v>180</v>
      </c>
      <c r="E429">
        <v>50</v>
      </c>
      <c r="F429">
        <v>2012</v>
      </c>
      <c r="G429">
        <v>7324260</v>
      </c>
      <c r="H429" t="s">
        <v>189</v>
      </c>
    </row>
    <row r="430" spans="1:8" hidden="1" x14ac:dyDescent="0.25">
      <c r="A430" t="s">
        <v>146</v>
      </c>
      <c r="B430">
        <v>2010</v>
      </c>
      <c r="C430" t="s">
        <v>190</v>
      </c>
      <c r="D430" t="s">
        <v>180</v>
      </c>
      <c r="E430" t="s">
        <v>158</v>
      </c>
      <c r="F430">
        <v>2012</v>
      </c>
      <c r="G430">
        <v>39186388</v>
      </c>
      <c r="H430" t="s">
        <v>189</v>
      </c>
    </row>
    <row r="431" spans="1:8" hidden="1" x14ac:dyDescent="0.25">
      <c r="A431" t="s">
        <v>146</v>
      </c>
      <c r="B431">
        <v>2010</v>
      </c>
      <c r="C431" t="s">
        <v>190</v>
      </c>
      <c r="D431" t="s">
        <v>180</v>
      </c>
      <c r="E431">
        <v>51</v>
      </c>
      <c r="F431">
        <v>2012</v>
      </c>
      <c r="G431">
        <v>6561315</v>
      </c>
      <c r="H431" t="s">
        <v>189</v>
      </c>
    </row>
    <row r="432" spans="1:8" hidden="1" x14ac:dyDescent="0.25">
      <c r="A432" t="s">
        <v>146</v>
      </c>
      <c r="B432">
        <v>2010</v>
      </c>
      <c r="C432" t="s">
        <v>190</v>
      </c>
      <c r="D432" t="s">
        <v>180</v>
      </c>
      <c r="E432">
        <v>52</v>
      </c>
      <c r="F432">
        <v>2012</v>
      </c>
      <c r="G432">
        <v>8324372</v>
      </c>
      <c r="H432" t="s">
        <v>189</v>
      </c>
    </row>
    <row r="433" spans="1:8" hidden="1" x14ac:dyDescent="0.25">
      <c r="A433" t="s">
        <v>146</v>
      </c>
      <c r="B433">
        <v>2010</v>
      </c>
      <c r="C433" t="s">
        <v>190</v>
      </c>
      <c r="D433" t="s">
        <v>180</v>
      </c>
      <c r="E433">
        <v>53</v>
      </c>
      <c r="F433">
        <v>2012</v>
      </c>
      <c r="G433">
        <v>8902000</v>
      </c>
      <c r="H433" t="s">
        <v>189</v>
      </c>
    </row>
    <row r="434" spans="1:8" hidden="1" x14ac:dyDescent="0.25">
      <c r="A434" t="s">
        <v>146</v>
      </c>
      <c r="B434">
        <v>2010</v>
      </c>
      <c r="C434" t="s">
        <v>190</v>
      </c>
      <c r="D434" t="s">
        <v>180</v>
      </c>
      <c r="E434">
        <v>54</v>
      </c>
      <c r="F434">
        <v>2012</v>
      </c>
      <c r="G434">
        <v>8074441</v>
      </c>
      <c r="H434" t="s">
        <v>189</v>
      </c>
    </row>
    <row r="435" spans="1:8" hidden="1" x14ac:dyDescent="0.25">
      <c r="A435" t="s">
        <v>146</v>
      </c>
      <c r="B435">
        <v>2010</v>
      </c>
      <c r="C435" t="s">
        <v>190</v>
      </c>
      <c r="D435" t="s">
        <v>180</v>
      </c>
      <c r="E435">
        <v>55</v>
      </c>
      <c r="F435">
        <v>2012</v>
      </c>
      <c r="G435">
        <v>8296747</v>
      </c>
      <c r="H435" t="s">
        <v>189</v>
      </c>
    </row>
    <row r="436" spans="1:8" hidden="1" x14ac:dyDescent="0.25">
      <c r="A436" t="s">
        <v>146</v>
      </c>
      <c r="B436">
        <v>2010</v>
      </c>
      <c r="C436" t="s">
        <v>190</v>
      </c>
      <c r="D436" t="s">
        <v>180</v>
      </c>
      <c r="E436" t="s">
        <v>159</v>
      </c>
      <c r="F436">
        <v>2012</v>
      </c>
      <c r="G436">
        <v>37437535</v>
      </c>
      <c r="H436" t="s">
        <v>189</v>
      </c>
    </row>
    <row r="437" spans="1:8" hidden="1" x14ac:dyDescent="0.25">
      <c r="A437" t="s">
        <v>146</v>
      </c>
      <c r="B437">
        <v>2010</v>
      </c>
      <c r="C437" t="s">
        <v>190</v>
      </c>
      <c r="D437" t="s">
        <v>180</v>
      </c>
      <c r="E437">
        <v>56</v>
      </c>
      <c r="F437">
        <v>2012</v>
      </c>
      <c r="G437">
        <v>8320707</v>
      </c>
      <c r="H437" t="s">
        <v>189</v>
      </c>
    </row>
    <row r="438" spans="1:8" hidden="1" x14ac:dyDescent="0.25">
      <c r="A438" t="s">
        <v>146</v>
      </c>
      <c r="B438">
        <v>2010</v>
      </c>
      <c r="C438" t="s">
        <v>190</v>
      </c>
      <c r="D438" t="s">
        <v>180</v>
      </c>
      <c r="E438">
        <v>57</v>
      </c>
      <c r="F438">
        <v>2012</v>
      </c>
      <c r="G438">
        <v>7356416</v>
      </c>
      <c r="H438" t="s">
        <v>189</v>
      </c>
    </row>
    <row r="439" spans="1:8" hidden="1" x14ac:dyDescent="0.25">
      <c r="A439" t="s">
        <v>146</v>
      </c>
      <c r="B439">
        <v>2010</v>
      </c>
      <c r="C439" t="s">
        <v>190</v>
      </c>
      <c r="D439" t="s">
        <v>180</v>
      </c>
      <c r="E439">
        <v>58</v>
      </c>
      <c r="F439">
        <v>2012</v>
      </c>
      <c r="G439">
        <v>7276912</v>
      </c>
      <c r="H439" t="s">
        <v>189</v>
      </c>
    </row>
    <row r="440" spans="1:8" hidden="1" x14ac:dyDescent="0.25">
      <c r="A440" t="s">
        <v>146</v>
      </c>
      <c r="B440">
        <v>2010</v>
      </c>
      <c r="C440" t="s">
        <v>190</v>
      </c>
      <c r="D440" t="s">
        <v>180</v>
      </c>
      <c r="E440">
        <v>59</v>
      </c>
      <c r="F440">
        <v>2012</v>
      </c>
      <c r="G440">
        <v>6186753</v>
      </c>
      <c r="H440" t="s">
        <v>189</v>
      </c>
    </row>
    <row r="441" spans="1:8" hidden="1" x14ac:dyDescent="0.25">
      <c r="A441" t="s">
        <v>146</v>
      </c>
      <c r="B441">
        <v>2010</v>
      </c>
      <c r="C441" t="s">
        <v>190</v>
      </c>
      <c r="D441" t="s">
        <v>180</v>
      </c>
      <c r="E441">
        <v>60</v>
      </c>
      <c r="F441">
        <v>2012</v>
      </c>
      <c r="G441">
        <v>6167728</v>
      </c>
      <c r="H441" t="s">
        <v>189</v>
      </c>
    </row>
    <row r="442" spans="1:8" hidden="1" x14ac:dyDescent="0.25">
      <c r="A442" t="s">
        <v>146</v>
      </c>
      <c r="B442">
        <v>2010</v>
      </c>
      <c r="C442" t="s">
        <v>190</v>
      </c>
      <c r="D442" t="s">
        <v>180</v>
      </c>
      <c r="E442" t="s">
        <v>160</v>
      </c>
      <c r="F442">
        <v>2012</v>
      </c>
      <c r="G442">
        <v>26036917</v>
      </c>
      <c r="H442" t="s">
        <v>189</v>
      </c>
    </row>
    <row r="443" spans="1:8" hidden="1" x14ac:dyDescent="0.25">
      <c r="A443" t="s">
        <v>146</v>
      </c>
      <c r="B443">
        <v>2010</v>
      </c>
      <c r="C443" t="s">
        <v>190</v>
      </c>
      <c r="D443" t="s">
        <v>180</v>
      </c>
      <c r="E443">
        <v>61</v>
      </c>
      <c r="F443">
        <v>2012</v>
      </c>
      <c r="G443">
        <v>5788932</v>
      </c>
      <c r="H443" t="s">
        <v>189</v>
      </c>
    </row>
    <row r="444" spans="1:8" hidden="1" x14ac:dyDescent="0.25">
      <c r="A444" t="s">
        <v>146</v>
      </c>
      <c r="B444">
        <v>2010</v>
      </c>
      <c r="C444" t="s">
        <v>190</v>
      </c>
      <c r="D444" t="s">
        <v>180</v>
      </c>
      <c r="E444">
        <v>62</v>
      </c>
      <c r="F444">
        <v>2012</v>
      </c>
      <c r="G444">
        <v>4954390</v>
      </c>
      <c r="H444" t="s">
        <v>189</v>
      </c>
    </row>
    <row r="445" spans="1:8" hidden="1" x14ac:dyDescent="0.25">
      <c r="A445" t="s">
        <v>146</v>
      </c>
      <c r="B445">
        <v>2010</v>
      </c>
      <c r="C445" t="s">
        <v>190</v>
      </c>
      <c r="D445" t="s">
        <v>180</v>
      </c>
      <c r="E445">
        <v>63</v>
      </c>
      <c r="F445">
        <v>2012</v>
      </c>
      <c r="G445">
        <v>4751147</v>
      </c>
      <c r="H445" t="s">
        <v>189</v>
      </c>
    </row>
    <row r="446" spans="1:8" hidden="1" x14ac:dyDescent="0.25">
      <c r="A446" t="s">
        <v>146</v>
      </c>
      <c r="B446">
        <v>2010</v>
      </c>
      <c r="C446" t="s">
        <v>190</v>
      </c>
      <c r="D446" t="s">
        <v>180</v>
      </c>
      <c r="E446">
        <v>64</v>
      </c>
      <c r="F446">
        <v>2012</v>
      </c>
      <c r="G446">
        <v>4374720</v>
      </c>
      <c r="H446" t="s">
        <v>189</v>
      </c>
    </row>
    <row r="447" spans="1:8" hidden="1" x14ac:dyDescent="0.25">
      <c r="A447" t="s">
        <v>146</v>
      </c>
      <c r="B447">
        <v>2010</v>
      </c>
      <c r="C447" t="s">
        <v>190</v>
      </c>
      <c r="D447" t="s">
        <v>180</v>
      </c>
      <c r="E447">
        <v>65</v>
      </c>
      <c r="F447">
        <v>2012</v>
      </c>
      <c r="G447">
        <v>3940064</v>
      </c>
      <c r="H447" t="s">
        <v>189</v>
      </c>
    </row>
    <row r="448" spans="1:8" hidden="1" x14ac:dyDescent="0.25">
      <c r="A448" t="s">
        <v>146</v>
      </c>
      <c r="B448">
        <v>2010</v>
      </c>
      <c r="C448" t="s">
        <v>190</v>
      </c>
      <c r="D448" t="s">
        <v>180</v>
      </c>
      <c r="E448" t="s">
        <v>161</v>
      </c>
      <c r="F448">
        <v>2012</v>
      </c>
      <c r="G448">
        <v>17910329</v>
      </c>
      <c r="H448" t="s">
        <v>189</v>
      </c>
    </row>
    <row r="449" spans="1:8" hidden="1" x14ac:dyDescent="0.25">
      <c r="A449" t="s">
        <v>146</v>
      </c>
      <c r="B449">
        <v>2010</v>
      </c>
      <c r="C449" t="s">
        <v>190</v>
      </c>
      <c r="D449" t="s">
        <v>180</v>
      </c>
      <c r="E449">
        <v>66</v>
      </c>
      <c r="F449">
        <v>2012</v>
      </c>
      <c r="G449">
        <v>3717055</v>
      </c>
      <c r="H449" t="s">
        <v>189</v>
      </c>
    </row>
    <row r="450" spans="1:8" hidden="1" x14ac:dyDescent="0.25">
      <c r="A450" t="s">
        <v>146</v>
      </c>
      <c r="B450">
        <v>2010</v>
      </c>
      <c r="C450" t="s">
        <v>190</v>
      </c>
      <c r="D450" t="s">
        <v>180</v>
      </c>
      <c r="E450">
        <v>67</v>
      </c>
      <c r="F450">
        <v>2012</v>
      </c>
      <c r="G450">
        <v>3430163</v>
      </c>
      <c r="H450" t="s">
        <v>189</v>
      </c>
    </row>
    <row r="451" spans="1:8" hidden="1" x14ac:dyDescent="0.25">
      <c r="A451" t="s">
        <v>146</v>
      </c>
      <c r="B451">
        <v>2010</v>
      </c>
      <c r="C451" t="s">
        <v>190</v>
      </c>
      <c r="D451" t="s">
        <v>180</v>
      </c>
      <c r="E451">
        <v>68</v>
      </c>
      <c r="F451">
        <v>2012</v>
      </c>
      <c r="G451">
        <v>3424183</v>
      </c>
      <c r="H451" t="s">
        <v>189</v>
      </c>
    </row>
    <row r="452" spans="1:8" hidden="1" x14ac:dyDescent="0.25">
      <c r="A452" t="s">
        <v>146</v>
      </c>
      <c r="B452">
        <v>2010</v>
      </c>
      <c r="C452" t="s">
        <v>190</v>
      </c>
      <c r="D452" t="s">
        <v>180</v>
      </c>
      <c r="E452">
        <v>69</v>
      </c>
      <c r="F452">
        <v>2012</v>
      </c>
      <c r="G452">
        <v>3398864</v>
      </c>
      <c r="H452" t="s">
        <v>189</v>
      </c>
    </row>
    <row r="453" spans="1:8" hidden="1" x14ac:dyDescent="0.25">
      <c r="A453" t="s">
        <v>146</v>
      </c>
      <c r="B453">
        <v>2010</v>
      </c>
      <c r="C453" t="s">
        <v>190</v>
      </c>
      <c r="D453" t="s">
        <v>180</v>
      </c>
      <c r="E453">
        <v>70</v>
      </c>
      <c r="F453">
        <v>2012</v>
      </c>
      <c r="G453">
        <v>3315788</v>
      </c>
      <c r="H453" t="s">
        <v>189</v>
      </c>
    </row>
    <row r="454" spans="1:8" hidden="1" x14ac:dyDescent="0.25">
      <c r="A454" t="s">
        <v>146</v>
      </c>
      <c r="B454">
        <v>2010</v>
      </c>
      <c r="C454" t="s">
        <v>190</v>
      </c>
      <c r="D454" t="s">
        <v>180</v>
      </c>
      <c r="E454" t="s">
        <v>162</v>
      </c>
      <c r="F454">
        <v>2012</v>
      </c>
      <c r="G454">
        <v>14777260</v>
      </c>
      <c r="H454" t="s">
        <v>189</v>
      </c>
    </row>
    <row r="455" spans="1:8" hidden="1" x14ac:dyDescent="0.25">
      <c r="A455" t="s">
        <v>146</v>
      </c>
      <c r="B455">
        <v>2010</v>
      </c>
      <c r="C455" t="s">
        <v>190</v>
      </c>
      <c r="D455" t="s">
        <v>180</v>
      </c>
      <c r="E455">
        <v>71</v>
      </c>
      <c r="F455">
        <v>2012</v>
      </c>
      <c r="G455">
        <v>2834118</v>
      </c>
      <c r="H455" t="s">
        <v>189</v>
      </c>
    </row>
    <row r="456" spans="1:8" hidden="1" x14ac:dyDescent="0.25">
      <c r="A456" t="s">
        <v>146</v>
      </c>
      <c r="B456">
        <v>2010</v>
      </c>
      <c r="C456" t="s">
        <v>190</v>
      </c>
      <c r="D456" t="s">
        <v>180</v>
      </c>
      <c r="E456">
        <v>72</v>
      </c>
      <c r="F456">
        <v>2012</v>
      </c>
      <c r="G456">
        <v>3081471</v>
      </c>
      <c r="H456" t="s">
        <v>189</v>
      </c>
    </row>
    <row r="457" spans="1:8" hidden="1" x14ac:dyDescent="0.25">
      <c r="A457" t="s">
        <v>146</v>
      </c>
      <c r="B457">
        <v>2010</v>
      </c>
      <c r="C457" t="s">
        <v>190</v>
      </c>
      <c r="D457" t="s">
        <v>180</v>
      </c>
      <c r="E457">
        <v>73</v>
      </c>
      <c r="F457">
        <v>2012</v>
      </c>
      <c r="G457">
        <v>2831559</v>
      </c>
      <c r="H457" t="s">
        <v>189</v>
      </c>
    </row>
    <row r="458" spans="1:8" hidden="1" x14ac:dyDescent="0.25">
      <c r="A458" t="s">
        <v>146</v>
      </c>
      <c r="B458">
        <v>2010</v>
      </c>
      <c r="C458" t="s">
        <v>190</v>
      </c>
      <c r="D458" t="s">
        <v>180</v>
      </c>
      <c r="E458">
        <v>74</v>
      </c>
      <c r="F458">
        <v>2012</v>
      </c>
      <c r="G458">
        <v>2714324</v>
      </c>
      <c r="H458" t="s">
        <v>189</v>
      </c>
    </row>
    <row r="459" spans="1:8" hidden="1" x14ac:dyDescent="0.25">
      <c r="A459" t="s">
        <v>146</v>
      </c>
      <c r="B459">
        <v>2010</v>
      </c>
      <c r="C459" t="s">
        <v>190</v>
      </c>
      <c r="D459" t="s">
        <v>180</v>
      </c>
      <c r="E459">
        <v>75</v>
      </c>
      <c r="F459">
        <v>2012</v>
      </c>
      <c r="G459">
        <v>2517979</v>
      </c>
      <c r="H459" t="s">
        <v>189</v>
      </c>
    </row>
    <row r="460" spans="1:8" hidden="1" x14ac:dyDescent="0.25">
      <c r="A460" t="s">
        <v>146</v>
      </c>
      <c r="B460">
        <v>2010</v>
      </c>
      <c r="C460" t="s">
        <v>190</v>
      </c>
      <c r="D460" t="s">
        <v>180</v>
      </c>
      <c r="E460" t="s">
        <v>163</v>
      </c>
      <c r="F460">
        <v>2012</v>
      </c>
      <c r="G460">
        <v>10531503</v>
      </c>
      <c r="H460" t="s">
        <v>189</v>
      </c>
    </row>
    <row r="461" spans="1:8" hidden="1" x14ac:dyDescent="0.25">
      <c r="A461" t="s">
        <v>146</v>
      </c>
      <c r="B461">
        <v>2010</v>
      </c>
      <c r="C461" t="s">
        <v>190</v>
      </c>
      <c r="D461" t="s">
        <v>180</v>
      </c>
      <c r="E461">
        <v>76</v>
      </c>
      <c r="F461">
        <v>2012</v>
      </c>
      <c r="G461">
        <v>2298248</v>
      </c>
      <c r="H461" t="s">
        <v>189</v>
      </c>
    </row>
    <row r="462" spans="1:8" hidden="1" x14ac:dyDescent="0.25">
      <c r="A462" t="s">
        <v>146</v>
      </c>
      <c r="B462">
        <v>2010</v>
      </c>
      <c r="C462" t="s">
        <v>190</v>
      </c>
      <c r="D462" t="s">
        <v>180</v>
      </c>
      <c r="E462">
        <v>77</v>
      </c>
      <c r="F462">
        <v>2012</v>
      </c>
      <c r="G462">
        <v>2244702</v>
      </c>
      <c r="H462" t="s">
        <v>189</v>
      </c>
    </row>
    <row r="463" spans="1:8" hidden="1" x14ac:dyDescent="0.25">
      <c r="A463" t="s">
        <v>146</v>
      </c>
      <c r="B463">
        <v>2010</v>
      </c>
      <c r="C463" t="s">
        <v>190</v>
      </c>
      <c r="D463" t="s">
        <v>180</v>
      </c>
      <c r="E463">
        <v>78</v>
      </c>
      <c r="F463">
        <v>2012</v>
      </c>
      <c r="G463">
        <v>1856730</v>
      </c>
      <c r="H463" t="s">
        <v>189</v>
      </c>
    </row>
    <row r="464" spans="1:8" hidden="1" x14ac:dyDescent="0.25">
      <c r="A464" t="s">
        <v>146</v>
      </c>
      <c r="B464">
        <v>2010</v>
      </c>
      <c r="C464" t="s">
        <v>190</v>
      </c>
      <c r="D464" t="s">
        <v>180</v>
      </c>
      <c r="E464">
        <v>79</v>
      </c>
      <c r="F464">
        <v>2012</v>
      </c>
      <c r="G464">
        <v>1613844</v>
      </c>
      <c r="H464" t="s">
        <v>189</v>
      </c>
    </row>
    <row r="465" spans="1:8" hidden="1" x14ac:dyDescent="0.25">
      <c r="A465" t="s">
        <v>146</v>
      </c>
      <c r="B465">
        <v>2010</v>
      </c>
      <c r="C465" t="s">
        <v>190</v>
      </c>
      <c r="D465" t="s">
        <v>180</v>
      </c>
      <c r="E465">
        <v>80</v>
      </c>
      <c r="F465">
        <v>2012</v>
      </c>
      <c r="G465">
        <v>1624227</v>
      </c>
      <c r="H465" t="s">
        <v>189</v>
      </c>
    </row>
    <row r="466" spans="1:8" hidden="1" x14ac:dyDescent="0.25">
      <c r="A466" t="s">
        <v>146</v>
      </c>
      <c r="B466">
        <v>2010</v>
      </c>
      <c r="C466" t="s">
        <v>190</v>
      </c>
      <c r="D466" t="s">
        <v>180</v>
      </c>
      <c r="E466" t="s">
        <v>164</v>
      </c>
      <c r="F466">
        <v>2012</v>
      </c>
      <c r="G466">
        <v>5762828</v>
      </c>
      <c r="H466" t="s">
        <v>189</v>
      </c>
    </row>
    <row r="467" spans="1:8" hidden="1" x14ac:dyDescent="0.25">
      <c r="A467" t="s">
        <v>146</v>
      </c>
      <c r="B467">
        <v>2010</v>
      </c>
      <c r="C467" t="s">
        <v>190</v>
      </c>
      <c r="D467" t="s">
        <v>180</v>
      </c>
      <c r="E467">
        <v>81</v>
      </c>
      <c r="F467">
        <v>2012</v>
      </c>
      <c r="G467">
        <v>1224900</v>
      </c>
      <c r="H467" t="s">
        <v>189</v>
      </c>
    </row>
    <row r="468" spans="1:8" hidden="1" x14ac:dyDescent="0.25">
      <c r="A468" t="s">
        <v>146</v>
      </c>
      <c r="B468">
        <v>2010</v>
      </c>
      <c r="C468" t="s">
        <v>190</v>
      </c>
      <c r="D468" t="s">
        <v>180</v>
      </c>
      <c r="E468">
        <v>82</v>
      </c>
      <c r="F468">
        <v>2012</v>
      </c>
      <c r="G468">
        <v>1175148</v>
      </c>
      <c r="H468" t="s">
        <v>189</v>
      </c>
    </row>
    <row r="469" spans="1:8" hidden="1" x14ac:dyDescent="0.25">
      <c r="A469" t="s">
        <v>146</v>
      </c>
      <c r="B469">
        <v>2010</v>
      </c>
      <c r="C469" t="s">
        <v>190</v>
      </c>
      <c r="D469" t="s">
        <v>180</v>
      </c>
      <c r="E469">
        <v>83</v>
      </c>
      <c r="F469">
        <v>2012</v>
      </c>
      <c r="G469">
        <v>957935</v>
      </c>
      <c r="H469" t="s">
        <v>189</v>
      </c>
    </row>
    <row r="470" spans="1:8" hidden="1" x14ac:dyDescent="0.25">
      <c r="A470" t="s">
        <v>146</v>
      </c>
      <c r="B470">
        <v>2010</v>
      </c>
      <c r="C470" t="s">
        <v>190</v>
      </c>
      <c r="D470" t="s">
        <v>180</v>
      </c>
      <c r="E470">
        <v>84</v>
      </c>
      <c r="F470">
        <v>2012</v>
      </c>
      <c r="G470">
        <v>780618</v>
      </c>
      <c r="H470" t="s">
        <v>189</v>
      </c>
    </row>
    <row r="471" spans="1:8" hidden="1" x14ac:dyDescent="0.25">
      <c r="A471" t="s">
        <v>146</v>
      </c>
      <c r="B471">
        <v>2010</v>
      </c>
      <c r="C471" t="s">
        <v>190</v>
      </c>
      <c r="D471" t="s">
        <v>180</v>
      </c>
      <c r="E471">
        <v>85</v>
      </c>
      <c r="F471">
        <v>2012</v>
      </c>
      <c r="G471">
        <v>697531</v>
      </c>
      <c r="H471" t="s">
        <v>189</v>
      </c>
    </row>
    <row r="472" spans="1:8" hidden="1" x14ac:dyDescent="0.25">
      <c r="A472" t="s">
        <v>146</v>
      </c>
      <c r="B472">
        <v>2010</v>
      </c>
      <c r="C472" t="s">
        <v>190</v>
      </c>
      <c r="D472" t="s">
        <v>180</v>
      </c>
      <c r="E472" t="s">
        <v>165</v>
      </c>
      <c r="F472">
        <v>2012</v>
      </c>
      <c r="G472">
        <v>2392190</v>
      </c>
      <c r="H472" t="s">
        <v>189</v>
      </c>
    </row>
    <row r="473" spans="1:8" hidden="1" x14ac:dyDescent="0.25">
      <c r="A473" t="s">
        <v>146</v>
      </c>
      <c r="B473">
        <v>2010</v>
      </c>
      <c r="C473" t="s">
        <v>190</v>
      </c>
      <c r="D473" t="s">
        <v>180</v>
      </c>
      <c r="E473">
        <v>86</v>
      </c>
      <c r="F473">
        <v>2012</v>
      </c>
      <c r="G473">
        <v>568519</v>
      </c>
      <c r="H473" t="s">
        <v>189</v>
      </c>
    </row>
    <row r="474" spans="1:8" hidden="1" x14ac:dyDescent="0.25">
      <c r="A474" t="s">
        <v>146</v>
      </c>
      <c r="B474">
        <v>2010</v>
      </c>
      <c r="C474" t="s">
        <v>190</v>
      </c>
      <c r="D474" t="s">
        <v>180</v>
      </c>
      <c r="E474">
        <v>87</v>
      </c>
      <c r="F474">
        <v>2012</v>
      </c>
      <c r="G474">
        <v>449577</v>
      </c>
      <c r="H474" t="s">
        <v>189</v>
      </c>
    </row>
    <row r="475" spans="1:8" hidden="1" x14ac:dyDescent="0.25">
      <c r="A475" t="s">
        <v>146</v>
      </c>
      <c r="B475">
        <v>2010</v>
      </c>
      <c r="C475" t="s">
        <v>190</v>
      </c>
      <c r="D475" t="s">
        <v>180</v>
      </c>
      <c r="E475">
        <v>88</v>
      </c>
      <c r="F475">
        <v>2012</v>
      </c>
      <c r="G475">
        <v>370318</v>
      </c>
      <c r="H475" t="s">
        <v>189</v>
      </c>
    </row>
    <row r="476" spans="1:8" hidden="1" x14ac:dyDescent="0.25">
      <c r="A476" t="s">
        <v>146</v>
      </c>
      <c r="B476">
        <v>2010</v>
      </c>
      <c r="C476" t="s">
        <v>190</v>
      </c>
      <c r="D476" t="s">
        <v>180</v>
      </c>
      <c r="E476">
        <v>89</v>
      </c>
      <c r="F476">
        <v>2012</v>
      </c>
      <c r="G476">
        <v>306245</v>
      </c>
      <c r="H476" t="s">
        <v>189</v>
      </c>
    </row>
    <row r="477" spans="1:8" hidden="1" x14ac:dyDescent="0.25">
      <c r="A477" t="s">
        <v>146</v>
      </c>
      <c r="B477">
        <v>2010</v>
      </c>
      <c r="C477" t="s">
        <v>190</v>
      </c>
      <c r="D477" t="s">
        <v>180</v>
      </c>
      <c r="E477">
        <v>90</v>
      </c>
      <c r="F477">
        <v>2012</v>
      </c>
      <c r="G477">
        <v>234552</v>
      </c>
      <c r="H477" t="s">
        <v>189</v>
      </c>
    </row>
    <row r="478" spans="1:8" hidden="1" x14ac:dyDescent="0.25">
      <c r="A478" t="s">
        <v>146</v>
      </c>
      <c r="B478">
        <v>2010</v>
      </c>
      <c r="C478" t="s">
        <v>190</v>
      </c>
      <c r="D478" t="s">
        <v>180</v>
      </c>
      <c r="E478" t="s">
        <v>166</v>
      </c>
      <c r="F478">
        <v>2012</v>
      </c>
      <c r="G478">
        <v>687763</v>
      </c>
      <c r="H478" t="s">
        <v>189</v>
      </c>
    </row>
    <row r="479" spans="1:8" hidden="1" x14ac:dyDescent="0.25">
      <c r="A479" t="s">
        <v>146</v>
      </c>
      <c r="B479">
        <v>2010</v>
      </c>
      <c r="C479" t="s">
        <v>190</v>
      </c>
      <c r="D479" t="s">
        <v>180</v>
      </c>
      <c r="E479">
        <v>91</v>
      </c>
      <c r="F479">
        <v>2012</v>
      </c>
      <c r="G479">
        <v>161906</v>
      </c>
      <c r="H479" t="s">
        <v>189</v>
      </c>
    </row>
    <row r="480" spans="1:8" hidden="1" x14ac:dyDescent="0.25">
      <c r="A480" t="s">
        <v>146</v>
      </c>
      <c r="B480">
        <v>2010</v>
      </c>
      <c r="C480" t="s">
        <v>190</v>
      </c>
      <c r="D480" t="s">
        <v>180</v>
      </c>
      <c r="E480">
        <v>92</v>
      </c>
      <c r="F480">
        <v>2012</v>
      </c>
      <c r="G480">
        <v>126867</v>
      </c>
      <c r="H480" t="s">
        <v>189</v>
      </c>
    </row>
    <row r="481" spans="1:8" hidden="1" x14ac:dyDescent="0.25">
      <c r="A481" t="s">
        <v>146</v>
      </c>
      <c r="B481">
        <v>2010</v>
      </c>
      <c r="C481" t="s">
        <v>190</v>
      </c>
      <c r="D481" t="s">
        <v>180</v>
      </c>
      <c r="E481">
        <v>93</v>
      </c>
      <c r="F481">
        <v>2012</v>
      </c>
      <c r="G481">
        <v>93662</v>
      </c>
      <c r="H481" t="s">
        <v>189</v>
      </c>
    </row>
    <row r="482" spans="1:8" hidden="1" x14ac:dyDescent="0.25">
      <c r="A482" t="s">
        <v>146</v>
      </c>
      <c r="B482">
        <v>2010</v>
      </c>
      <c r="C482" t="s">
        <v>190</v>
      </c>
      <c r="D482" t="s">
        <v>180</v>
      </c>
      <c r="E482">
        <v>94</v>
      </c>
      <c r="F482">
        <v>2012</v>
      </c>
      <c r="G482">
        <v>70776</v>
      </c>
      <c r="H482" t="s">
        <v>189</v>
      </c>
    </row>
    <row r="483" spans="1:8" hidden="1" x14ac:dyDescent="0.25">
      <c r="A483" t="s">
        <v>146</v>
      </c>
      <c r="B483">
        <v>2010</v>
      </c>
      <c r="C483" t="s">
        <v>190</v>
      </c>
      <c r="D483" t="s">
        <v>180</v>
      </c>
      <c r="E483">
        <v>95</v>
      </c>
      <c r="F483">
        <v>2012</v>
      </c>
      <c r="G483">
        <v>54087</v>
      </c>
      <c r="H483" t="s">
        <v>189</v>
      </c>
    </row>
    <row r="484" spans="1:8" hidden="1" x14ac:dyDescent="0.25">
      <c r="A484" t="s">
        <v>146</v>
      </c>
      <c r="B484">
        <v>2010</v>
      </c>
      <c r="C484" t="s">
        <v>190</v>
      </c>
      <c r="D484" t="s">
        <v>180</v>
      </c>
      <c r="E484" t="s">
        <v>167</v>
      </c>
      <c r="F484">
        <v>2012</v>
      </c>
      <c r="G484">
        <v>176542</v>
      </c>
      <c r="H484" t="s">
        <v>189</v>
      </c>
    </row>
    <row r="485" spans="1:8" hidden="1" x14ac:dyDescent="0.25">
      <c r="A485" t="s">
        <v>146</v>
      </c>
      <c r="B485">
        <v>2010</v>
      </c>
      <c r="C485" t="s">
        <v>190</v>
      </c>
      <c r="D485" t="s">
        <v>180</v>
      </c>
      <c r="E485">
        <v>96</v>
      </c>
      <c r="F485">
        <v>2012</v>
      </c>
      <c r="G485">
        <v>42759</v>
      </c>
      <c r="H485" t="s">
        <v>189</v>
      </c>
    </row>
    <row r="486" spans="1:8" hidden="1" x14ac:dyDescent="0.25">
      <c r="A486" t="s">
        <v>146</v>
      </c>
      <c r="B486">
        <v>2010</v>
      </c>
      <c r="C486" t="s">
        <v>190</v>
      </c>
      <c r="D486" t="s">
        <v>180</v>
      </c>
      <c r="E486">
        <v>97</v>
      </c>
      <c r="F486">
        <v>2012</v>
      </c>
      <c r="G486">
        <v>33041</v>
      </c>
      <c r="H486" t="s">
        <v>189</v>
      </c>
    </row>
    <row r="487" spans="1:8" hidden="1" x14ac:dyDescent="0.25">
      <c r="A487" t="s">
        <v>146</v>
      </c>
      <c r="B487">
        <v>2010</v>
      </c>
      <c r="C487" t="s">
        <v>190</v>
      </c>
      <c r="D487" t="s">
        <v>180</v>
      </c>
      <c r="E487">
        <v>98</v>
      </c>
      <c r="F487">
        <v>2012</v>
      </c>
      <c r="G487">
        <v>27368</v>
      </c>
      <c r="H487" t="s">
        <v>189</v>
      </c>
    </row>
    <row r="488" spans="1:8" hidden="1" x14ac:dyDescent="0.25">
      <c r="A488" t="s">
        <v>146</v>
      </c>
      <c r="B488">
        <v>2010</v>
      </c>
      <c r="C488" t="s">
        <v>190</v>
      </c>
      <c r="D488" t="s">
        <v>180</v>
      </c>
      <c r="E488">
        <v>99</v>
      </c>
      <c r="F488">
        <v>2012</v>
      </c>
      <c r="G488">
        <v>19287</v>
      </c>
      <c r="H488" t="s">
        <v>189</v>
      </c>
    </row>
    <row r="489" spans="1:8" hidden="1" x14ac:dyDescent="0.25">
      <c r="A489" t="s">
        <v>146</v>
      </c>
      <c r="B489">
        <v>2010</v>
      </c>
      <c r="C489" t="s">
        <v>190</v>
      </c>
      <c r="D489" t="s">
        <v>180</v>
      </c>
      <c r="E489" t="s">
        <v>169</v>
      </c>
      <c r="F489">
        <v>2012</v>
      </c>
      <c r="G489">
        <v>15811</v>
      </c>
      <c r="H489" t="s">
        <v>189</v>
      </c>
    </row>
    <row r="490" spans="1:8" hidden="1" x14ac:dyDescent="0.25">
      <c r="A490" t="s">
        <v>146</v>
      </c>
      <c r="B490">
        <v>2010</v>
      </c>
      <c r="C490" t="s">
        <v>190</v>
      </c>
      <c r="D490" t="s">
        <v>184</v>
      </c>
      <c r="E490" t="s">
        <v>147</v>
      </c>
      <c r="F490">
        <v>2012</v>
      </c>
      <c r="G490">
        <v>343040783</v>
      </c>
      <c r="H490" t="s">
        <v>189</v>
      </c>
    </row>
    <row r="491" spans="1:8" hidden="1" x14ac:dyDescent="0.25">
      <c r="A491" t="s">
        <v>146</v>
      </c>
      <c r="B491">
        <v>2010</v>
      </c>
      <c r="C491" t="s">
        <v>190</v>
      </c>
      <c r="D491" t="s">
        <v>184</v>
      </c>
      <c r="E491">
        <v>0</v>
      </c>
      <c r="F491">
        <v>2012</v>
      </c>
      <c r="G491">
        <v>2889097</v>
      </c>
      <c r="H491" t="s">
        <v>189</v>
      </c>
    </row>
    <row r="492" spans="1:8" hidden="1" x14ac:dyDescent="0.25">
      <c r="A492" t="s">
        <v>146</v>
      </c>
      <c r="B492">
        <v>2010</v>
      </c>
      <c r="C492" t="s">
        <v>190</v>
      </c>
      <c r="D492" t="s">
        <v>184</v>
      </c>
      <c r="E492" t="s">
        <v>148</v>
      </c>
      <c r="F492">
        <v>2012</v>
      </c>
      <c r="G492">
        <v>16749729</v>
      </c>
      <c r="H492" t="s">
        <v>189</v>
      </c>
    </row>
    <row r="493" spans="1:8" hidden="1" x14ac:dyDescent="0.25">
      <c r="A493" t="s">
        <v>146</v>
      </c>
      <c r="B493">
        <v>2010</v>
      </c>
      <c r="C493" t="s">
        <v>190</v>
      </c>
      <c r="D493" t="s">
        <v>184</v>
      </c>
      <c r="E493">
        <v>1</v>
      </c>
      <c r="F493">
        <v>2012</v>
      </c>
      <c r="G493">
        <v>3499940</v>
      </c>
      <c r="H493" t="s">
        <v>189</v>
      </c>
    </row>
    <row r="494" spans="1:8" hidden="1" x14ac:dyDescent="0.25">
      <c r="A494" t="s">
        <v>146</v>
      </c>
      <c r="B494">
        <v>2010</v>
      </c>
      <c r="C494" t="s">
        <v>190</v>
      </c>
      <c r="D494" t="s">
        <v>184</v>
      </c>
      <c r="E494">
        <v>2</v>
      </c>
      <c r="F494">
        <v>2012</v>
      </c>
      <c r="G494">
        <v>3491673</v>
      </c>
      <c r="H494" t="s">
        <v>189</v>
      </c>
    </row>
    <row r="495" spans="1:8" hidden="1" x14ac:dyDescent="0.25">
      <c r="A495" t="s">
        <v>146</v>
      </c>
      <c r="B495">
        <v>2010</v>
      </c>
      <c r="C495" t="s">
        <v>190</v>
      </c>
      <c r="D495" t="s">
        <v>184</v>
      </c>
      <c r="E495">
        <v>3</v>
      </c>
      <c r="F495">
        <v>2012</v>
      </c>
      <c r="G495">
        <v>3481651</v>
      </c>
      <c r="H495" t="s">
        <v>189</v>
      </c>
    </row>
    <row r="496" spans="1:8" hidden="1" x14ac:dyDescent="0.25">
      <c r="A496" t="s">
        <v>146</v>
      </c>
      <c r="B496">
        <v>2010</v>
      </c>
      <c r="C496" t="s">
        <v>190</v>
      </c>
      <c r="D496" t="s">
        <v>184</v>
      </c>
      <c r="E496">
        <v>4</v>
      </c>
      <c r="F496">
        <v>2012</v>
      </c>
      <c r="G496">
        <v>3387368</v>
      </c>
      <c r="H496" t="s">
        <v>189</v>
      </c>
    </row>
    <row r="497" spans="1:8" hidden="1" x14ac:dyDescent="0.25">
      <c r="A497" t="s">
        <v>146</v>
      </c>
      <c r="B497">
        <v>2010</v>
      </c>
      <c r="C497" t="s">
        <v>190</v>
      </c>
      <c r="D497" t="s">
        <v>184</v>
      </c>
      <c r="E497">
        <v>5</v>
      </c>
      <c r="F497">
        <v>2012</v>
      </c>
      <c r="G497">
        <v>3375773</v>
      </c>
      <c r="H497" t="s">
        <v>189</v>
      </c>
    </row>
    <row r="498" spans="1:8" hidden="1" x14ac:dyDescent="0.25">
      <c r="A498" t="s">
        <v>146</v>
      </c>
      <c r="B498">
        <v>2010</v>
      </c>
      <c r="C498" t="s">
        <v>190</v>
      </c>
      <c r="D498" t="s">
        <v>184</v>
      </c>
      <c r="E498" s="21">
        <v>44079</v>
      </c>
      <c r="F498">
        <v>2012</v>
      </c>
      <c r="G498">
        <v>16580910</v>
      </c>
      <c r="H498" t="s">
        <v>189</v>
      </c>
    </row>
    <row r="499" spans="1:8" hidden="1" x14ac:dyDescent="0.25">
      <c r="A499" t="s">
        <v>146</v>
      </c>
      <c r="B499">
        <v>2010</v>
      </c>
      <c r="C499" t="s">
        <v>190</v>
      </c>
      <c r="D499" t="s">
        <v>184</v>
      </c>
      <c r="E499">
        <v>6</v>
      </c>
      <c r="F499">
        <v>2012</v>
      </c>
      <c r="G499">
        <v>3434610</v>
      </c>
      <c r="H499" t="s">
        <v>189</v>
      </c>
    </row>
    <row r="500" spans="1:8" hidden="1" x14ac:dyDescent="0.25">
      <c r="A500" t="s">
        <v>146</v>
      </c>
      <c r="B500">
        <v>2010</v>
      </c>
      <c r="C500" t="s">
        <v>190</v>
      </c>
      <c r="D500" t="s">
        <v>184</v>
      </c>
      <c r="E500">
        <v>7</v>
      </c>
      <c r="F500">
        <v>2012</v>
      </c>
      <c r="G500">
        <v>3099498</v>
      </c>
      <c r="H500" t="s">
        <v>189</v>
      </c>
    </row>
    <row r="501" spans="1:8" hidden="1" x14ac:dyDescent="0.25">
      <c r="A501" t="s">
        <v>146</v>
      </c>
      <c r="B501">
        <v>2010</v>
      </c>
      <c r="C501" t="s">
        <v>190</v>
      </c>
      <c r="D501" t="s">
        <v>184</v>
      </c>
      <c r="E501">
        <v>8</v>
      </c>
      <c r="F501">
        <v>2012</v>
      </c>
      <c r="G501">
        <v>3271155</v>
      </c>
      <c r="H501" t="s">
        <v>189</v>
      </c>
    </row>
    <row r="502" spans="1:8" hidden="1" x14ac:dyDescent="0.25">
      <c r="A502" t="s">
        <v>146</v>
      </c>
      <c r="B502">
        <v>2010</v>
      </c>
      <c r="C502" t="s">
        <v>190</v>
      </c>
      <c r="D502" t="s">
        <v>184</v>
      </c>
      <c r="E502">
        <v>9</v>
      </c>
      <c r="F502">
        <v>2012</v>
      </c>
      <c r="G502">
        <v>3399874</v>
      </c>
      <c r="H502" t="s">
        <v>189</v>
      </c>
    </row>
    <row r="503" spans="1:8" hidden="1" x14ac:dyDescent="0.25">
      <c r="A503" t="s">
        <v>146</v>
      </c>
      <c r="B503">
        <v>2010</v>
      </c>
      <c r="C503" t="s">
        <v>190</v>
      </c>
      <c r="D503" t="s">
        <v>184</v>
      </c>
      <c r="E503">
        <v>10</v>
      </c>
      <c r="F503">
        <v>2012</v>
      </c>
      <c r="G503">
        <v>3516968</v>
      </c>
      <c r="H503" t="s">
        <v>189</v>
      </c>
    </row>
    <row r="504" spans="1:8" hidden="1" x14ac:dyDescent="0.25">
      <c r="A504" t="s">
        <v>146</v>
      </c>
      <c r="B504">
        <v>2010</v>
      </c>
      <c r="C504" t="s">
        <v>190</v>
      </c>
      <c r="D504" t="s">
        <v>184</v>
      </c>
      <c r="E504" s="22">
        <v>41913</v>
      </c>
      <c r="F504">
        <v>2012</v>
      </c>
      <c r="G504">
        <v>17664790</v>
      </c>
      <c r="H504" t="s">
        <v>189</v>
      </c>
    </row>
    <row r="505" spans="1:8" hidden="1" x14ac:dyDescent="0.25">
      <c r="A505" t="s">
        <v>146</v>
      </c>
      <c r="B505">
        <v>2010</v>
      </c>
      <c r="C505" t="s">
        <v>190</v>
      </c>
      <c r="D505" t="s">
        <v>184</v>
      </c>
      <c r="E505">
        <v>11</v>
      </c>
      <c r="F505">
        <v>2012</v>
      </c>
      <c r="G505">
        <v>3315087</v>
      </c>
      <c r="H505" t="s">
        <v>189</v>
      </c>
    </row>
    <row r="506" spans="1:8" hidden="1" x14ac:dyDescent="0.25">
      <c r="A506" t="s">
        <v>146</v>
      </c>
      <c r="B506">
        <v>2010</v>
      </c>
      <c r="C506" t="s">
        <v>190</v>
      </c>
      <c r="D506" t="s">
        <v>184</v>
      </c>
      <c r="E506">
        <v>12</v>
      </c>
      <c r="F506">
        <v>2012</v>
      </c>
      <c r="G506">
        <v>3595850</v>
      </c>
      <c r="H506" t="s">
        <v>189</v>
      </c>
    </row>
    <row r="507" spans="1:8" hidden="1" x14ac:dyDescent="0.25">
      <c r="A507" t="s">
        <v>146</v>
      </c>
      <c r="B507">
        <v>2010</v>
      </c>
      <c r="C507" t="s">
        <v>190</v>
      </c>
      <c r="D507" t="s">
        <v>184</v>
      </c>
      <c r="E507">
        <v>13</v>
      </c>
      <c r="F507">
        <v>2012</v>
      </c>
      <c r="G507">
        <v>3534506</v>
      </c>
      <c r="H507" t="s">
        <v>189</v>
      </c>
    </row>
    <row r="508" spans="1:8" hidden="1" x14ac:dyDescent="0.25">
      <c r="A508" t="s">
        <v>146</v>
      </c>
      <c r="B508">
        <v>2010</v>
      </c>
      <c r="C508" t="s">
        <v>190</v>
      </c>
      <c r="D508" t="s">
        <v>184</v>
      </c>
      <c r="E508">
        <v>14</v>
      </c>
      <c r="F508">
        <v>2012</v>
      </c>
      <c r="G508">
        <v>3702379</v>
      </c>
      <c r="H508" t="s">
        <v>189</v>
      </c>
    </row>
    <row r="509" spans="1:8" hidden="1" x14ac:dyDescent="0.25">
      <c r="A509" t="s">
        <v>146</v>
      </c>
      <c r="B509">
        <v>2010</v>
      </c>
      <c r="C509" t="s">
        <v>190</v>
      </c>
      <c r="D509" t="s">
        <v>184</v>
      </c>
      <c r="E509">
        <v>15</v>
      </c>
      <c r="F509">
        <v>2012</v>
      </c>
      <c r="G509">
        <v>4486427</v>
      </c>
      <c r="H509" t="s">
        <v>189</v>
      </c>
    </row>
    <row r="510" spans="1:8" hidden="1" x14ac:dyDescent="0.25">
      <c r="A510" t="s">
        <v>146</v>
      </c>
      <c r="B510">
        <v>2010</v>
      </c>
      <c r="C510" t="s">
        <v>190</v>
      </c>
      <c r="D510" t="s">
        <v>184</v>
      </c>
      <c r="E510" t="s">
        <v>151</v>
      </c>
      <c r="F510">
        <v>2012</v>
      </c>
      <c r="G510">
        <v>27603777</v>
      </c>
      <c r="H510" t="s">
        <v>189</v>
      </c>
    </row>
    <row r="511" spans="1:8" hidden="1" x14ac:dyDescent="0.25">
      <c r="A511" t="s">
        <v>146</v>
      </c>
      <c r="B511">
        <v>2010</v>
      </c>
      <c r="C511" t="s">
        <v>190</v>
      </c>
      <c r="D511" t="s">
        <v>184</v>
      </c>
      <c r="E511">
        <v>16</v>
      </c>
      <c r="F511">
        <v>2012</v>
      </c>
      <c r="G511">
        <v>5177039</v>
      </c>
      <c r="H511" t="s">
        <v>189</v>
      </c>
    </row>
    <row r="512" spans="1:8" hidden="1" x14ac:dyDescent="0.25">
      <c r="A512" t="s">
        <v>146</v>
      </c>
      <c r="B512">
        <v>2010</v>
      </c>
      <c r="C512" t="s">
        <v>190</v>
      </c>
      <c r="D512" t="s">
        <v>184</v>
      </c>
      <c r="E512">
        <v>17</v>
      </c>
      <c r="F512">
        <v>2012</v>
      </c>
      <c r="G512">
        <v>5927757</v>
      </c>
      <c r="H512" t="s">
        <v>189</v>
      </c>
    </row>
    <row r="513" spans="1:8" hidden="1" x14ac:dyDescent="0.25">
      <c r="A513" t="s">
        <v>146</v>
      </c>
      <c r="B513">
        <v>2010</v>
      </c>
      <c r="C513" t="s">
        <v>190</v>
      </c>
      <c r="D513" t="s">
        <v>184</v>
      </c>
      <c r="E513">
        <v>18</v>
      </c>
      <c r="F513">
        <v>2012</v>
      </c>
      <c r="G513">
        <v>5902404</v>
      </c>
      <c r="H513" t="s">
        <v>189</v>
      </c>
    </row>
    <row r="514" spans="1:8" hidden="1" x14ac:dyDescent="0.25">
      <c r="A514" t="s">
        <v>146</v>
      </c>
      <c r="B514">
        <v>2010</v>
      </c>
      <c r="C514" t="s">
        <v>190</v>
      </c>
      <c r="D514" t="s">
        <v>184</v>
      </c>
      <c r="E514">
        <v>19</v>
      </c>
      <c r="F514">
        <v>2012</v>
      </c>
      <c r="G514">
        <v>6110150</v>
      </c>
      <c r="H514" t="s">
        <v>189</v>
      </c>
    </row>
    <row r="515" spans="1:8" hidden="1" x14ac:dyDescent="0.25">
      <c r="A515" t="s">
        <v>146</v>
      </c>
      <c r="B515">
        <v>2010</v>
      </c>
      <c r="C515" t="s">
        <v>190</v>
      </c>
      <c r="D515" t="s">
        <v>184</v>
      </c>
      <c r="E515">
        <v>20</v>
      </c>
      <c r="F515">
        <v>2012</v>
      </c>
      <c r="G515">
        <v>7965933</v>
      </c>
      <c r="H515" t="s">
        <v>189</v>
      </c>
    </row>
    <row r="516" spans="1:8" hidden="1" x14ac:dyDescent="0.25">
      <c r="A516" t="s">
        <v>146</v>
      </c>
      <c r="B516">
        <v>2010</v>
      </c>
      <c r="C516" t="s">
        <v>190</v>
      </c>
      <c r="D516" t="s">
        <v>184</v>
      </c>
      <c r="E516" t="s">
        <v>152</v>
      </c>
      <c r="F516">
        <v>2012</v>
      </c>
      <c r="G516">
        <v>36041784</v>
      </c>
      <c r="H516" t="s">
        <v>189</v>
      </c>
    </row>
    <row r="517" spans="1:8" hidden="1" x14ac:dyDescent="0.25">
      <c r="A517" t="s">
        <v>146</v>
      </c>
      <c r="B517">
        <v>2010</v>
      </c>
      <c r="C517" t="s">
        <v>190</v>
      </c>
      <c r="D517" t="s">
        <v>184</v>
      </c>
      <c r="E517">
        <v>21</v>
      </c>
      <c r="F517">
        <v>2012</v>
      </c>
      <c r="G517">
        <v>7653337</v>
      </c>
      <c r="H517" t="s">
        <v>189</v>
      </c>
    </row>
    <row r="518" spans="1:8" hidden="1" x14ac:dyDescent="0.25">
      <c r="A518" t="s">
        <v>146</v>
      </c>
      <c r="B518">
        <v>2010</v>
      </c>
      <c r="C518" t="s">
        <v>190</v>
      </c>
      <c r="D518" t="s">
        <v>184</v>
      </c>
      <c r="E518">
        <v>22</v>
      </c>
      <c r="F518">
        <v>2012</v>
      </c>
      <c r="G518">
        <v>6964330</v>
      </c>
      <c r="H518" t="s">
        <v>189</v>
      </c>
    </row>
    <row r="519" spans="1:8" hidden="1" x14ac:dyDescent="0.25">
      <c r="A519" t="s">
        <v>146</v>
      </c>
      <c r="B519">
        <v>2010</v>
      </c>
      <c r="C519" t="s">
        <v>190</v>
      </c>
      <c r="D519" t="s">
        <v>184</v>
      </c>
      <c r="E519">
        <v>23</v>
      </c>
      <c r="F519">
        <v>2012</v>
      </c>
      <c r="G519">
        <v>7168660</v>
      </c>
      <c r="H519" t="s">
        <v>189</v>
      </c>
    </row>
    <row r="520" spans="1:8" hidden="1" x14ac:dyDescent="0.25">
      <c r="A520" t="s">
        <v>146</v>
      </c>
      <c r="B520">
        <v>2010</v>
      </c>
      <c r="C520" t="s">
        <v>190</v>
      </c>
      <c r="D520" t="s">
        <v>184</v>
      </c>
      <c r="E520">
        <v>24</v>
      </c>
      <c r="F520">
        <v>2012</v>
      </c>
      <c r="G520">
        <v>6289524</v>
      </c>
      <c r="H520" t="s">
        <v>189</v>
      </c>
    </row>
    <row r="521" spans="1:8" hidden="1" x14ac:dyDescent="0.25">
      <c r="A521" t="s">
        <v>146</v>
      </c>
      <c r="B521">
        <v>2010</v>
      </c>
      <c r="C521" t="s">
        <v>190</v>
      </c>
      <c r="D521" t="s">
        <v>184</v>
      </c>
      <c r="E521">
        <v>25</v>
      </c>
      <c r="F521">
        <v>2012</v>
      </c>
      <c r="G521">
        <v>5555047</v>
      </c>
      <c r="H521" t="s">
        <v>189</v>
      </c>
    </row>
    <row r="522" spans="1:8" hidden="1" x14ac:dyDescent="0.25">
      <c r="A522" t="s">
        <v>146</v>
      </c>
      <c r="B522">
        <v>2010</v>
      </c>
      <c r="C522" t="s">
        <v>190</v>
      </c>
      <c r="D522" t="s">
        <v>184</v>
      </c>
      <c r="E522" t="s">
        <v>153</v>
      </c>
      <c r="F522">
        <v>2012</v>
      </c>
      <c r="G522">
        <v>28973516</v>
      </c>
      <c r="H522" t="s">
        <v>189</v>
      </c>
    </row>
    <row r="523" spans="1:8" hidden="1" x14ac:dyDescent="0.25">
      <c r="A523" t="s">
        <v>146</v>
      </c>
      <c r="B523">
        <v>2010</v>
      </c>
      <c r="C523" t="s">
        <v>190</v>
      </c>
      <c r="D523" t="s">
        <v>184</v>
      </c>
      <c r="E523">
        <v>26</v>
      </c>
      <c r="F523">
        <v>2012</v>
      </c>
      <c r="G523">
        <v>5553333</v>
      </c>
      <c r="H523" t="s">
        <v>189</v>
      </c>
    </row>
    <row r="524" spans="1:8" hidden="1" x14ac:dyDescent="0.25">
      <c r="A524" t="s">
        <v>146</v>
      </c>
      <c r="B524">
        <v>2010</v>
      </c>
      <c r="C524" t="s">
        <v>190</v>
      </c>
      <c r="D524" t="s">
        <v>184</v>
      </c>
      <c r="E524">
        <v>27</v>
      </c>
      <c r="F524">
        <v>2012</v>
      </c>
      <c r="G524">
        <v>5635314</v>
      </c>
      <c r="H524" t="s">
        <v>189</v>
      </c>
    </row>
    <row r="525" spans="1:8" hidden="1" x14ac:dyDescent="0.25">
      <c r="A525" t="s">
        <v>146</v>
      </c>
      <c r="B525">
        <v>2010</v>
      </c>
      <c r="C525" t="s">
        <v>190</v>
      </c>
      <c r="D525" t="s">
        <v>184</v>
      </c>
      <c r="E525">
        <v>28</v>
      </c>
      <c r="F525">
        <v>2012</v>
      </c>
      <c r="G525">
        <v>6534253</v>
      </c>
      <c r="H525" t="s">
        <v>189</v>
      </c>
    </row>
    <row r="526" spans="1:8" hidden="1" x14ac:dyDescent="0.25">
      <c r="A526" t="s">
        <v>146</v>
      </c>
      <c r="B526">
        <v>2010</v>
      </c>
      <c r="C526" t="s">
        <v>190</v>
      </c>
      <c r="D526" t="s">
        <v>184</v>
      </c>
      <c r="E526">
        <v>29</v>
      </c>
      <c r="F526">
        <v>2012</v>
      </c>
      <c r="G526">
        <v>5695569</v>
      </c>
      <c r="H526" t="s">
        <v>189</v>
      </c>
    </row>
    <row r="527" spans="1:8" hidden="1" x14ac:dyDescent="0.25">
      <c r="A527" t="s">
        <v>146</v>
      </c>
      <c r="B527">
        <v>2010</v>
      </c>
      <c r="C527" t="s">
        <v>190</v>
      </c>
      <c r="D527" t="s">
        <v>184</v>
      </c>
      <c r="E527">
        <v>30</v>
      </c>
      <c r="F527">
        <v>2012</v>
      </c>
      <c r="G527">
        <v>5497846</v>
      </c>
      <c r="H527" t="s">
        <v>189</v>
      </c>
    </row>
    <row r="528" spans="1:8" hidden="1" x14ac:dyDescent="0.25">
      <c r="A528" t="s">
        <v>146</v>
      </c>
      <c r="B528">
        <v>2010</v>
      </c>
      <c r="C528" t="s">
        <v>190</v>
      </c>
      <c r="D528" t="s">
        <v>184</v>
      </c>
      <c r="E528" t="s">
        <v>154</v>
      </c>
      <c r="F528">
        <v>2012</v>
      </c>
      <c r="G528">
        <v>28432073</v>
      </c>
      <c r="H528" t="s">
        <v>189</v>
      </c>
    </row>
    <row r="529" spans="1:8" hidden="1" x14ac:dyDescent="0.25">
      <c r="A529" t="s">
        <v>146</v>
      </c>
      <c r="B529">
        <v>2010</v>
      </c>
      <c r="C529" t="s">
        <v>190</v>
      </c>
      <c r="D529" t="s">
        <v>184</v>
      </c>
      <c r="E529">
        <v>31</v>
      </c>
      <c r="F529">
        <v>2012</v>
      </c>
      <c r="G529">
        <v>5874146</v>
      </c>
      <c r="H529" t="s">
        <v>189</v>
      </c>
    </row>
    <row r="530" spans="1:8" hidden="1" x14ac:dyDescent="0.25">
      <c r="A530" t="s">
        <v>146</v>
      </c>
      <c r="B530">
        <v>2010</v>
      </c>
      <c r="C530" t="s">
        <v>190</v>
      </c>
      <c r="D530" t="s">
        <v>184</v>
      </c>
      <c r="E530">
        <v>32</v>
      </c>
      <c r="F530">
        <v>2012</v>
      </c>
      <c r="G530">
        <v>5722101</v>
      </c>
      <c r="H530" t="s">
        <v>189</v>
      </c>
    </row>
    <row r="531" spans="1:8" hidden="1" x14ac:dyDescent="0.25">
      <c r="A531" t="s">
        <v>146</v>
      </c>
      <c r="B531">
        <v>2010</v>
      </c>
      <c r="C531" t="s">
        <v>190</v>
      </c>
      <c r="D531" t="s">
        <v>184</v>
      </c>
      <c r="E531">
        <v>33</v>
      </c>
      <c r="F531">
        <v>2012</v>
      </c>
      <c r="G531">
        <v>5332132</v>
      </c>
      <c r="H531" t="s">
        <v>189</v>
      </c>
    </row>
    <row r="532" spans="1:8" hidden="1" x14ac:dyDescent="0.25">
      <c r="A532" t="s">
        <v>146</v>
      </c>
      <c r="B532">
        <v>2010</v>
      </c>
      <c r="C532" t="s">
        <v>190</v>
      </c>
      <c r="D532" t="s">
        <v>184</v>
      </c>
      <c r="E532">
        <v>34</v>
      </c>
      <c r="F532">
        <v>2012</v>
      </c>
      <c r="G532">
        <v>6005848</v>
      </c>
      <c r="H532" t="s">
        <v>189</v>
      </c>
    </row>
    <row r="533" spans="1:8" hidden="1" x14ac:dyDescent="0.25">
      <c r="A533" t="s">
        <v>146</v>
      </c>
      <c r="B533">
        <v>2010</v>
      </c>
      <c r="C533" t="s">
        <v>190</v>
      </c>
      <c r="D533" t="s">
        <v>184</v>
      </c>
      <c r="E533">
        <v>35</v>
      </c>
      <c r="F533">
        <v>2012</v>
      </c>
      <c r="G533">
        <v>6086693</v>
      </c>
      <c r="H533" t="s">
        <v>189</v>
      </c>
    </row>
    <row r="534" spans="1:8" hidden="1" x14ac:dyDescent="0.25">
      <c r="A534" t="s">
        <v>146</v>
      </c>
      <c r="B534">
        <v>2010</v>
      </c>
      <c r="C534" t="s">
        <v>190</v>
      </c>
      <c r="D534" t="s">
        <v>184</v>
      </c>
      <c r="E534" t="s">
        <v>155</v>
      </c>
      <c r="F534">
        <v>2012</v>
      </c>
      <c r="G534">
        <v>33349280</v>
      </c>
      <c r="H534" t="s">
        <v>189</v>
      </c>
    </row>
    <row r="535" spans="1:8" hidden="1" x14ac:dyDescent="0.25">
      <c r="A535" t="s">
        <v>146</v>
      </c>
      <c r="B535">
        <v>2010</v>
      </c>
      <c r="C535" t="s">
        <v>190</v>
      </c>
      <c r="D535" t="s">
        <v>184</v>
      </c>
      <c r="E535">
        <v>36</v>
      </c>
      <c r="F535">
        <v>2012</v>
      </c>
      <c r="G535">
        <v>6475509</v>
      </c>
      <c r="H535" t="s">
        <v>189</v>
      </c>
    </row>
    <row r="536" spans="1:8" hidden="1" x14ac:dyDescent="0.25">
      <c r="A536" t="s">
        <v>146</v>
      </c>
      <c r="B536">
        <v>2010</v>
      </c>
      <c r="C536" t="s">
        <v>190</v>
      </c>
      <c r="D536" t="s">
        <v>184</v>
      </c>
      <c r="E536">
        <v>37</v>
      </c>
      <c r="F536">
        <v>2012</v>
      </c>
      <c r="G536">
        <v>6810241</v>
      </c>
      <c r="H536" t="s">
        <v>189</v>
      </c>
    </row>
    <row r="537" spans="1:8" hidden="1" x14ac:dyDescent="0.25">
      <c r="A537" t="s">
        <v>146</v>
      </c>
      <c r="B537">
        <v>2010</v>
      </c>
      <c r="C537" t="s">
        <v>190</v>
      </c>
      <c r="D537" t="s">
        <v>184</v>
      </c>
      <c r="E537">
        <v>38</v>
      </c>
      <c r="F537">
        <v>2012</v>
      </c>
      <c r="G537">
        <v>6953583</v>
      </c>
      <c r="H537" t="s">
        <v>189</v>
      </c>
    </row>
    <row r="538" spans="1:8" hidden="1" x14ac:dyDescent="0.25">
      <c r="A538" t="s">
        <v>146</v>
      </c>
      <c r="B538">
        <v>2010</v>
      </c>
      <c r="C538" t="s">
        <v>190</v>
      </c>
      <c r="D538" t="s">
        <v>184</v>
      </c>
      <c r="E538">
        <v>39</v>
      </c>
      <c r="F538">
        <v>2012</v>
      </c>
      <c r="G538">
        <v>7023254</v>
      </c>
      <c r="H538" t="s">
        <v>189</v>
      </c>
    </row>
    <row r="539" spans="1:8" hidden="1" x14ac:dyDescent="0.25">
      <c r="A539" t="s">
        <v>146</v>
      </c>
      <c r="B539">
        <v>2010</v>
      </c>
      <c r="C539" t="s">
        <v>190</v>
      </c>
      <c r="D539" t="s">
        <v>184</v>
      </c>
      <c r="E539">
        <v>40</v>
      </c>
      <c r="F539">
        <v>2012</v>
      </c>
      <c r="G539">
        <v>7510800</v>
      </c>
      <c r="H539" t="s">
        <v>189</v>
      </c>
    </row>
    <row r="540" spans="1:8" hidden="1" x14ac:dyDescent="0.25">
      <c r="A540" t="s">
        <v>146</v>
      </c>
      <c r="B540">
        <v>2010</v>
      </c>
      <c r="C540" t="s">
        <v>190</v>
      </c>
      <c r="D540" t="s">
        <v>184</v>
      </c>
      <c r="E540" t="s">
        <v>156</v>
      </c>
      <c r="F540">
        <v>2012</v>
      </c>
      <c r="G540">
        <v>32845769</v>
      </c>
      <c r="H540" t="s">
        <v>189</v>
      </c>
    </row>
    <row r="541" spans="1:8" hidden="1" x14ac:dyDescent="0.25">
      <c r="A541" t="s">
        <v>146</v>
      </c>
      <c r="B541">
        <v>2010</v>
      </c>
      <c r="C541" t="s">
        <v>190</v>
      </c>
      <c r="D541" t="s">
        <v>184</v>
      </c>
      <c r="E541">
        <v>41</v>
      </c>
      <c r="F541">
        <v>2012</v>
      </c>
      <c r="G541">
        <v>6722746</v>
      </c>
      <c r="H541" t="s">
        <v>189</v>
      </c>
    </row>
    <row r="542" spans="1:8" hidden="1" x14ac:dyDescent="0.25">
      <c r="A542" t="s">
        <v>146</v>
      </c>
      <c r="B542">
        <v>2010</v>
      </c>
      <c r="C542" t="s">
        <v>190</v>
      </c>
      <c r="D542" t="s">
        <v>184</v>
      </c>
      <c r="E542">
        <v>42</v>
      </c>
      <c r="F542">
        <v>2012</v>
      </c>
      <c r="G542">
        <v>7153387</v>
      </c>
      <c r="H542" t="s">
        <v>189</v>
      </c>
    </row>
    <row r="543" spans="1:8" hidden="1" x14ac:dyDescent="0.25">
      <c r="A543" t="s">
        <v>146</v>
      </c>
      <c r="B543">
        <v>2010</v>
      </c>
      <c r="C543" t="s">
        <v>190</v>
      </c>
      <c r="D543" t="s">
        <v>184</v>
      </c>
      <c r="E543">
        <v>43</v>
      </c>
      <c r="F543">
        <v>2012</v>
      </c>
      <c r="G543">
        <v>5393827</v>
      </c>
      <c r="H543" t="s">
        <v>189</v>
      </c>
    </row>
    <row r="544" spans="1:8" hidden="1" x14ac:dyDescent="0.25">
      <c r="A544" t="s">
        <v>146</v>
      </c>
      <c r="B544">
        <v>2010</v>
      </c>
      <c r="C544" t="s">
        <v>190</v>
      </c>
      <c r="D544" t="s">
        <v>184</v>
      </c>
      <c r="E544">
        <v>44</v>
      </c>
      <c r="F544">
        <v>2012</v>
      </c>
      <c r="G544">
        <v>6065009</v>
      </c>
      <c r="H544" t="s">
        <v>189</v>
      </c>
    </row>
    <row r="545" spans="1:8" hidden="1" x14ac:dyDescent="0.25">
      <c r="A545" t="s">
        <v>146</v>
      </c>
      <c r="B545">
        <v>2010</v>
      </c>
      <c r="C545" t="s">
        <v>190</v>
      </c>
      <c r="D545" t="s">
        <v>184</v>
      </c>
      <c r="E545">
        <v>45</v>
      </c>
      <c r="F545">
        <v>2012</v>
      </c>
      <c r="G545">
        <v>6220564</v>
      </c>
      <c r="H545" t="s">
        <v>189</v>
      </c>
    </row>
    <row r="546" spans="1:8" hidden="1" x14ac:dyDescent="0.25">
      <c r="A546" t="s">
        <v>146</v>
      </c>
      <c r="B546">
        <v>2010</v>
      </c>
      <c r="C546" t="s">
        <v>190</v>
      </c>
      <c r="D546" t="s">
        <v>184</v>
      </c>
      <c r="E546" t="s">
        <v>157</v>
      </c>
      <c r="F546">
        <v>2012</v>
      </c>
      <c r="G546">
        <v>27723132</v>
      </c>
      <c r="H546" t="s">
        <v>189</v>
      </c>
    </row>
    <row r="547" spans="1:8" hidden="1" x14ac:dyDescent="0.25">
      <c r="A547" t="s">
        <v>146</v>
      </c>
      <c r="B547">
        <v>2010</v>
      </c>
      <c r="C547" t="s">
        <v>190</v>
      </c>
      <c r="D547" t="s">
        <v>184</v>
      </c>
      <c r="E547">
        <v>46</v>
      </c>
      <c r="F547">
        <v>2012</v>
      </c>
      <c r="G547">
        <v>6163026</v>
      </c>
      <c r="H547" t="s">
        <v>189</v>
      </c>
    </row>
    <row r="548" spans="1:8" hidden="1" x14ac:dyDescent="0.25">
      <c r="A548" t="s">
        <v>146</v>
      </c>
      <c r="B548">
        <v>2010</v>
      </c>
      <c r="C548" t="s">
        <v>190</v>
      </c>
      <c r="D548" t="s">
        <v>184</v>
      </c>
      <c r="E548">
        <v>47</v>
      </c>
      <c r="F548">
        <v>2012</v>
      </c>
      <c r="G548">
        <v>7237991</v>
      </c>
      <c r="H548" t="s">
        <v>189</v>
      </c>
    </row>
    <row r="549" spans="1:8" hidden="1" x14ac:dyDescent="0.25">
      <c r="A549" t="s">
        <v>146</v>
      </c>
      <c r="B549">
        <v>2010</v>
      </c>
      <c r="C549" t="s">
        <v>190</v>
      </c>
      <c r="D549" t="s">
        <v>184</v>
      </c>
      <c r="E549">
        <v>48</v>
      </c>
      <c r="F549">
        <v>2012</v>
      </c>
      <c r="G549">
        <v>5173467</v>
      </c>
      <c r="H549" t="s">
        <v>189</v>
      </c>
    </row>
    <row r="550" spans="1:8" hidden="1" x14ac:dyDescent="0.25">
      <c r="A550" t="s">
        <v>146</v>
      </c>
      <c r="B550">
        <v>2010</v>
      </c>
      <c r="C550" t="s">
        <v>190</v>
      </c>
      <c r="D550" t="s">
        <v>184</v>
      </c>
      <c r="E550">
        <v>49</v>
      </c>
      <c r="F550">
        <v>2012</v>
      </c>
      <c r="G550">
        <v>2928084</v>
      </c>
      <c r="H550" t="s">
        <v>189</v>
      </c>
    </row>
    <row r="551" spans="1:8" hidden="1" x14ac:dyDescent="0.25">
      <c r="A551" t="s">
        <v>146</v>
      </c>
      <c r="B551">
        <v>2010</v>
      </c>
      <c r="C551" t="s">
        <v>190</v>
      </c>
      <c r="D551" t="s">
        <v>184</v>
      </c>
      <c r="E551">
        <v>50</v>
      </c>
      <c r="F551">
        <v>2012</v>
      </c>
      <c r="G551">
        <v>3783305</v>
      </c>
      <c r="H551" t="s">
        <v>189</v>
      </c>
    </row>
    <row r="552" spans="1:8" hidden="1" x14ac:dyDescent="0.25">
      <c r="A552" t="s">
        <v>146</v>
      </c>
      <c r="B552">
        <v>2010</v>
      </c>
      <c r="C552" t="s">
        <v>190</v>
      </c>
      <c r="D552" t="s">
        <v>184</v>
      </c>
      <c r="E552" t="s">
        <v>158</v>
      </c>
      <c r="F552">
        <v>2012</v>
      </c>
      <c r="G552">
        <v>20130395</v>
      </c>
      <c r="H552" t="s">
        <v>189</v>
      </c>
    </row>
    <row r="553" spans="1:8" hidden="1" x14ac:dyDescent="0.25">
      <c r="A553" t="s">
        <v>146</v>
      </c>
      <c r="B553">
        <v>2010</v>
      </c>
      <c r="C553" t="s">
        <v>190</v>
      </c>
      <c r="D553" t="s">
        <v>184</v>
      </c>
      <c r="E553">
        <v>51</v>
      </c>
      <c r="F553">
        <v>2012</v>
      </c>
      <c r="G553">
        <v>3398406</v>
      </c>
      <c r="H553" t="s">
        <v>189</v>
      </c>
    </row>
    <row r="554" spans="1:8" hidden="1" x14ac:dyDescent="0.25">
      <c r="A554" t="s">
        <v>146</v>
      </c>
      <c r="B554">
        <v>2010</v>
      </c>
      <c r="C554" t="s">
        <v>190</v>
      </c>
      <c r="D554" t="s">
        <v>184</v>
      </c>
      <c r="E554">
        <v>52</v>
      </c>
      <c r="F554">
        <v>2012</v>
      </c>
      <c r="G554">
        <v>4306232</v>
      </c>
      <c r="H554" t="s">
        <v>189</v>
      </c>
    </row>
    <row r="555" spans="1:8" hidden="1" x14ac:dyDescent="0.25">
      <c r="A555" t="s">
        <v>146</v>
      </c>
      <c r="B555">
        <v>2010</v>
      </c>
      <c r="C555" t="s">
        <v>190</v>
      </c>
      <c r="D555" t="s">
        <v>184</v>
      </c>
      <c r="E555">
        <v>53</v>
      </c>
      <c r="F555">
        <v>2012</v>
      </c>
      <c r="G555">
        <v>4557560</v>
      </c>
      <c r="H555" t="s">
        <v>189</v>
      </c>
    </row>
    <row r="556" spans="1:8" hidden="1" x14ac:dyDescent="0.25">
      <c r="A556" t="s">
        <v>146</v>
      </c>
      <c r="B556">
        <v>2010</v>
      </c>
      <c r="C556" t="s">
        <v>190</v>
      </c>
      <c r="D556" t="s">
        <v>184</v>
      </c>
      <c r="E556">
        <v>54</v>
      </c>
      <c r="F556">
        <v>2012</v>
      </c>
      <c r="G556">
        <v>4084892</v>
      </c>
      <c r="H556" t="s">
        <v>189</v>
      </c>
    </row>
    <row r="557" spans="1:8" hidden="1" x14ac:dyDescent="0.25">
      <c r="A557" t="s">
        <v>146</v>
      </c>
      <c r="B557">
        <v>2010</v>
      </c>
      <c r="C557" t="s">
        <v>190</v>
      </c>
      <c r="D557" t="s">
        <v>184</v>
      </c>
      <c r="E557">
        <v>55</v>
      </c>
      <c r="F557">
        <v>2012</v>
      </c>
      <c r="G557">
        <v>4198946</v>
      </c>
      <c r="H557" t="s">
        <v>189</v>
      </c>
    </row>
    <row r="558" spans="1:8" hidden="1" x14ac:dyDescent="0.25">
      <c r="A558" t="s">
        <v>146</v>
      </c>
      <c r="B558">
        <v>2010</v>
      </c>
      <c r="C558" t="s">
        <v>190</v>
      </c>
      <c r="D558" t="s">
        <v>184</v>
      </c>
      <c r="E558" t="s">
        <v>159</v>
      </c>
      <c r="F558">
        <v>2012</v>
      </c>
      <c r="G558">
        <v>18762887</v>
      </c>
      <c r="H558" t="s">
        <v>189</v>
      </c>
    </row>
    <row r="559" spans="1:8" hidden="1" x14ac:dyDescent="0.25">
      <c r="A559" t="s">
        <v>146</v>
      </c>
      <c r="B559">
        <v>2010</v>
      </c>
      <c r="C559" t="s">
        <v>190</v>
      </c>
      <c r="D559" t="s">
        <v>184</v>
      </c>
      <c r="E559">
        <v>56</v>
      </c>
      <c r="F559">
        <v>2012</v>
      </c>
      <c r="G559">
        <v>4186432</v>
      </c>
      <c r="H559" t="s">
        <v>189</v>
      </c>
    </row>
    <row r="560" spans="1:8" hidden="1" x14ac:dyDescent="0.25">
      <c r="A560" t="s">
        <v>146</v>
      </c>
      <c r="B560">
        <v>2010</v>
      </c>
      <c r="C560" t="s">
        <v>190</v>
      </c>
      <c r="D560" t="s">
        <v>184</v>
      </c>
      <c r="E560">
        <v>57</v>
      </c>
      <c r="F560">
        <v>2012</v>
      </c>
      <c r="G560">
        <v>3667990</v>
      </c>
      <c r="H560" t="s">
        <v>189</v>
      </c>
    </row>
    <row r="561" spans="1:8" hidden="1" x14ac:dyDescent="0.25">
      <c r="A561" t="s">
        <v>146</v>
      </c>
      <c r="B561">
        <v>2010</v>
      </c>
      <c r="C561" t="s">
        <v>190</v>
      </c>
      <c r="D561" t="s">
        <v>184</v>
      </c>
      <c r="E561">
        <v>58</v>
      </c>
      <c r="F561">
        <v>2012</v>
      </c>
      <c r="G561">
        <v>3632239</v>
      </c>
      <c r="H561" t="s">
        <v>189</v>
      </c>
    </row>
    <row r="562" spans="1:8" hidden="1" x14ac:dyDescent="0.25">
      <c r="A562" t="s">
        <v>146</v>
      </c>
      <c r="B562">
        <v>2010</v>
      </c>
      <c r="C562" t="s">
        <v>190</v>
      </c>
      <c r="D562" t="s">
        <v>184</v>
      </c>
      <c r="E562">
        <v>59</v>
      </c>
      <c r="F562">
        <v>2012</v>
      </c>
      <c r="G562">
        <v>3077280</v>
      </c>
      <c r="H562" t="s">
        <v>189</v>
      </c>
    </row>
    <row r="563" spans="1:8" hidden="1" x14ac:dyDescent="0.25">
      <c r="A563" t="s">
        <v>146</v>
      </c>
      <c r="B563">
        <v>2010</v>
      </c>
      <c r="C563" t="s">
        <v>190</v>
      </c>
      <c r="D563" t="s">
        <v>184</v>
      </c>
      <c r="E563">
        <v>60</v>
      </c>
      <c r="F563">
        <v>2012</v>
      </c>
      <c r="G563">
        <v>3106933</v>
      </c>
      <c r="H563" t="s">
        <v>189</v>
      </c>
    </row>
    <row r="564" spans="1:8" hidden="1" x14ac:dyDescent="0.25">
      <c r="A564" t="s">
        <v>146</v>
      </c>
      <c r="B564">
        <v>2010</v>
      </c>
      <c r="C564" t="s">
        <v>190</v>
      </c>
      <c r="D564" t="s">
        <v>184</v>
      </c>
      <c r="E564" t="s">
        <v>160</v>
      </c>
      <c r="F564">
        <v>2012</v>
      </c>
      <c r="G564">
        <v>13067045</v>
      </c>
      <c r="H564" t="s">
        <v>189</v>
      </c>
    </row>
    <row r="565" spans="1:8" hidden="1" x14ac:dyDescent="0.25">
      <c r="A565" t="s">
        <v>146</v>
      </c>
      <c r="B565">
        <v>2010</v>
      </c>
      <c r="C565" t="s">
        <v>190</v>
      </c>
      <c r="D565" t="s">
        <v>184</v>
      </c>
      <c r="E565">
        <v>61</v>
      </c>
      <c r="F565">
        <v>2012</v>
      </c>
      <c r="G565">
        <v>2917830</v>
      </c>
      <c r="H565" t="s">
        <v>189</v>
      </c>
    </row>
    <row r="566" spans="1:8" hidden="1" x14ac:dyDescent="0.25">
      <c r="A566" t="s">
        <v>146</v>
      </c>
      <c r="B566">
        <v>2010</v>
      </c>
      <c r="C566" t="s">
        <v>190</v>
      </c>
      <c r="D566" t="s">
        <v>184</v>
      </c>
      <c r="E566">
        <v>62</v>
      </c>
      <c r="F566">
        <v>2012</v>
      </c>
      <c r="G566">
        <v>2468204</v>
      </c>
      <c r="H566" t="s">
        <v>189</v>
      </c>
    </row>
    <row r="567" spans="1:8" hidden="1" x14ac:dyDescent="0.25">
      <c r="A567" t="s">
        <v>146</v>
      </c>
      <c r="B567">
        <v>2010</v>
      </c>
      <c r="C567" t="s">
        <v>190</v>
      </c>
      <c r="D567" t="s">
        <v>184</v>
      </c>
      <c r="E567">
        <v>63</v>
      </c>
      <c r="F567">
        <v>2012</v>
      </c>
      <c r="G567">
        <v>2386725</v>
      </c>
      <c r="H567" t="s">
        <v>189</v>
      </c>
    </row>
    <row r="568" spans="1:8" hidden="1" x14ac:dyDescent="0.25">
      <c r="A568" t="s">
        <v>146</v>
      </c>
      <c r="B568">
        <v>2010</v>
      </c>
      <c r="C568" t="s">
        <v>190</v>
      </c>
      <c r="D568" t="s">
        <v>184</v>
      </c>
      <c r="E568">
        <v>64</v>
      </c>
      <c r="F568">
        <v>2012</v>
      </c>
      <c r="G568">
        <v>2187353</v>
      </c>
      <c r="H568" t="s">
        <v>189</v>
      </c>
    </row>
    <row r="569" spans="1:8" hidden="1" x14ac:dyDescent="0.25">
      <c r="A569" t="s">
        <v>146</v>
      </c>
      <c r="B569">
        <v>2010</v>
      </c>
      <c r="C569" t="s">
        <v>190</v>
      </c>
      <c r="D569" t="s">
        <v>184</v>
      </c>
      <c r="E569">
        <v>65</v>
      </c>
      <c r="F569">
        <v>2012</v>
      </c>
      <c r="G569">
        <v>1955906</v>
      </c>
      <c r="H569" t="s">
        <v>189</v>
      </c>
    </row>
    <row r="570" spans="1:8" hidden="1" x14ac:dyDescent="0.25">
      <c r="A570" t="s">
        <v>146</v>
      </c>
      <c r="B570">
        <v>2010</v>
      </c>
      <c r="C570" t="s">
        <v>190</v>
      </c>
      <c r="D570" t="s">
        <v>184</v>
      </c>
      <c r="E570" t="s">
        <v>161</v>
      </c>
      <c r="F570">
        <v>2012</v>
      </c>
      <c r="G570">
        <v>8866594</v>
      </c>
      <c r="H570" t="s">
        <v>189</v>
      </c>
    </row>
    <row r="571" spans="1:8" hidden="1" x14ac:dyDescent="0.25">
      <c r="A571" t="s">
        <v>146</v>
      </c>
      <c r="B571">
        <v>2010</v>
      </c>
      <c r="C571" t="s">
        <v>190</v>
      </c>
      <c r="D571" t="s">
        <v>184</v>
      </c>
      <c r="E571">
        <v>66</v>
      </c>
      <c r="F571">
        <v>2012</v>
      </c>
      <c r="G571">
        <v>1849417</v>
      </c>
      <c r="H571" t="s">
        <v>189</v>
      </c>
    </row>
    <row r="572" spans="1:8" hidden="1" x14ac:dyDescent="0.25">
      <c r="A572" t="s">
        <v>146</v>
      </c>
      <c r="B572">
        <v>2010</v>
      </c>
      <c r="C572" t="s">
        <v>190</v>
      </c>
      <c r="D572" t="s">
        <v>184</v>
      </c>
      <c r="E572">
        <v>67</v>
      </c>
      <c r="F572">
        <v>2012</v>
      </c>
      <c r="G572">
        <v>1695879</v>
      </c>
      <c r="H572" t="s">
        <v>189</v>
      </c>
    </row>
    <row r="573" spans="1:8" hidden="1" x14ac:dyDescent="0.25">
      <c r="A573" t="s">
        <v>146</v>
      </c>
      <c r="B573">
        <v>2010</v>
      </c>
      <c r="C573" t="s">
        <v>190</v>
      </c>
      <c r="D573" t="s">
        <v>184</v>
      </c>
      <c r="E573">
        <v>68</v>
      </c>
      <c r="F573">
        <v>2012</v>
      </c>
      <c r="G573">
        <v>1688732</v>
      </c>
      <c r="H573" t="s">
        <v>189</v>
      </c>
    </row>
    <row r="574" spans="1:8" hidden="1" x14ac:dyDescent="0.25">
      <c r="A574" t="s">
        <v>146</v>
      </c>
      <c r="B574">
        <v>2010</v>
      </c>
      <c r="C574" t="s">
        <v>190</v>
      </c>
      <c r="D574" t="s">
        <v>184</v>
      </c>
      <c r="E574">
        <v>69</v>
      </c>
      <c r="F574">
        <v>2012</v>
      </c>
      <c r="G574">
        <v>1676660</v>
      </c>
      <c r="H574" t="s">
        <v>189</v>
      </c>
    </row>
    <row r="575" spans="1:8" hidden="1" x14ac:dyDescent="0.25">
      <c r="A575" t="s">
        <v>146</v>
      </c>
      <c r="B575">
        <v>2010</v>
      </c>
      <c r="C575" t="s">
        <v>190</v>
      </c>
      <c r="D575" t="s">
        <v>184</v>
      </c>
      <c r="E575">
        <v>70</v>
      </c>
      <c r="F575">
        <v>2012</v>
      </c>
      <c r="G575">
        <v>1641565</v>
      </c>
      <c r="H575" t="s">
        <v>189</v>
      </c>
    </row>
    <row r="576" spans="1:8" hidden="1" x14ac:dyDescent="0.25">
      <c r="A576" t="s">
        <v>146</v>
      </c>
      <c r="B576">
        <v>2010</v>
      </c>
      <c r="C576" t="s">
        <v>190</v>
      </c>
      <c r="D576" t="s">
        <v>184</v>
      </c>
      <c r="E576" t="s">
        <v>162</v>
      </c>
      <c r="F576">
        <v>2012</v>
      </c>
      <c r="G576">
        <v>7241891</v>
      </c>
      <c r="H576" t="s">
        <v>189</v>
      </c>
    </row>
    <row r="577" spans="1:8" hidden="1" x14ac:dyDescent="0.25">
      <c r="A577" t="s">
        <v>146</v>
      </c>
      <c r="B577">
        <v>2010</v>
      </c>
      <c r="C577" t="s">
        <v>190</v>
      </c>
      <c r="D577" t="s">
        <v>184</v>
      </c>
      <c r="E577">
        <v>71</v>
      </c>
      <c r="F577">
        <v>2012</v>
      </c>
      <c r="G577">
        <v>1379366</v>
      </c>
      <c r="H577" t="s">
        <v>189</v>
      </c>
    </row>
    <row r="578" spans="1:8" hidden="1" x14ac:dyDescent="0.25">
      <c r="A578" t="s">
        <v>146</v>
      </c>
      <c r="B578">
        <v>2010</v>
      </c>
      <c r="C578" t="s">
        <v>190</v>
      </c>
      <c r="D578" t="s">
        <v>184</v>
      </c>
      <c r="E578">
        <v>72</v>
      </c>
      <c r="F578">
        <v>2012</v>
      </c>
      <c r="G578">
        <v>1513051</v>
      </c>
      <c r="H578" t="s">
        <v>189</v>
      </c>
    </row>
    <row r="579" spans="1:8" hidden="1" x14ac:dyDescent="0.25">
      <c r="A579" t="s">
        <v>146</v>
      </c>
      <c r="B579">
        <v>2010</v>
      </c>
      <c r="C579" t="s">
        <v>190</v>
      </c>
      <c r="D579" t="s">
        <v>184</v>
      </c>
      <c r="E579">
        <v>73</v>
      </c>
      <c r="F579">
        <v>2012</v>
      </c>
      <c r="G579">
        <v>1392794</v>
      </c>
      <c r="H579" t="s">
        <v>189</v>
      </c>
    </row>
    <row r="580" spans="1:8" hidden="1" x14ac:dyDescent="0.25">
      <c r="A580" t="s">
        <v>146</v>
      </c>
      <c r="B580">
        <v>2010</v>
      </c>
      <c r="C580" t="s">
        <v>190</v>
      </c>
      <c r="D580" t="s">
        <v>184</v>
      </c>
      <c r="E580">
        <v>74</v>
      </c>
      <c r="F580">
        <v>2012</v>
      </c>
      <c r="G580">
        <v>1315115</v>
      </c>
      <c r="H580" t="s">
        <v>189</v>
      </c>
    </row>
    <row r="581" spans="1:8" hidden="1" x14ac:dyDescent="0.25">
      <c r="A581" t="s">
        <v>146</v>
      </c>
      <c r="B581">
        <v>2010</v>
      </c>
      <c r="C581" t="s">
        <v>190</v>
      </c>
      <c r="D581" t="s">
        <v>184</v>
      </c>
      <c r="E581">
        <v>75</v>
      </c>
      <c r="F581">
        <v>2012</v>
      </c>
      <c r="G581">
        <v>1198920</v>
      </c>
      <c r="H581" t="s">
        <v>189</v>
      </c>
    </row>
    <row r="582" spans="1:8" hidden="1" x14ac:dyDescent="0.25">
      <c r="A582" t="s">
        <v>146</v>
      </c>
      <c r="B582">
        <v>2010</v>
      </c>
      <c r="C582" t="s">
        <v>190</v>
      </c>
      <c r="D582" t="s">
        <v>184</v>
      </c>
      <c r="E582" t="s">
        <v>163</v>
      </c>
      <c r="F582">
        <v>2012</v>
      </c>
      <c r="G582">
        <v>5048471</v>
      </c>
      <c r="H582" t="s">
        <v>189</v>
      </c>
    </row>
    <row r="583" spans="1:8" hidden="1" x14ac:dyDescent="0.25">
      <c r="A583" t="s">
        <v>146</v>
      </c>
      <c r="B583">
        <v>2010</v>
      </c>
      <c r="C583" t="s">
        <v>190</v>
      </c>
      <c r="D583" t="s">
        <v>184</v>
      </c>
      <c r="E583">
        <v>76</v>
      </c>
      <c r="F583">
        <v>2012</v>
      </c>
      <c r="G583">
        <v>1094161</v>
      </c>
      <c r="H583" t="s">
        <v>189</v>
      </c>
    </row>
    <row r="584" spans="1:8" hidden="1" x14ac:dyDescent="0.25">
      <c r="A584" t="s">
        <v>146</v>
      </c>
      <c r="B584">
        <v>2010</v>
      </c>
      <c r="C584" t="s">
        <v>190</v>
      </c>
      <c r="D584" t="s">
        <v>184</v>
      </c>
      <c r="E584">
        <v>77</v>
      </c>
      <c r="F584">
        <v>2012</v>
      </c>
      <c r="G584">
        <v>1085489</v>
      </c>
      <c r="H584" t="s">
        <v>189</v>
      </c>
    </row>
    <row r="585" spans="1:8" hidden="1" x14ac:dyDescent="0.25">
      <c r="A585" t="s">
        <v>146</v>
      </c>
      <c r="B585">
        <v>2010</v>
      </c>
      <c r="C585" t="s">
        <v>190</v>
      </c>
      <c r="D585" t="s">
        <v>184</v>
      </c>
      <c r="E585">
        <v>78</v>
      </c>
      <c r="F585">
        <v>2012</v>
      </c>
      <c r="G585">
        <v>885643</v>
      </c>
      <c r="H585" t="s">
        <v>189</v>
      </c>
    </row>
    <row r="586" spans="1:8" hidden="1" x14ac:dyDescent="0.25">
      <c r="A586" t="s">
        <v>146</v>
      </c>
      <c r="B586">
        <v>2010</v>
      </c>
      <c r="C586" t="s">
        <v>190</v>
      </c>
      <c r="D586" t="s">
        <v>184</v>
      </c>
      <c r="E586">
        <v>79</v>
      </c>
      <c r="F586">
        <v>2012</v>
      </c>
      <c r="G586">
        <v>784258</v>
      </c>
      <c r="H586" t="s">
        <v>189</v>
      </c>
    </row>
    <row r="587" spans="1:8" hidden="1" x14ac:dyDescent="0.25">
      <c r="A587" t="s">
        <v>146</v>
      </c>
      <c r="B587">
        <v>2010</v>
      </c>
      <c r="C587" t="s">
        <v>190</v>
      </c>
      <c r="D587" t="s">
        <v>184</v>
      </c>
      <c r="E587">
        <v>80</v>
      </c>
      <c r="F587">
        <v>2012</v>
      </c>
      <c r="G587">
        <v>779161</v>
      </c>
      <c r="H587" t="s">
        <v>189</v>
      </c>
    </row>
    <row r="588" spans="1:8" hidden="1" x14ac:dyDescent="0.25">
      <c r="A588" t="s">
        <v>146</v>
      </c>
      <c r="B588">
        <v>2010</v>
      </c>
      <c r="C588" t="s">
        <v>190</v>
      </c>
      <c r="D588" t="s">
        <v>184</v>
      </c>
      <c r="E588" t="s">
        <v>164</v>
      </c>
      <c r="F588">
        <v>2012</v>
      </c>
      <c r="G588">
        <v>2665218</v>
      </c>
      <c r="H588" t="s">
        <v>189</v>
      </c>
    </row>
    <row r="589" spans="1:8" hidden="1" x14ac:dyDescent="0.25">
      <c r="A589" t="s">
        <v>146</v>
      </c>
      <c r="B589">
        <v>2010</v>
      </c>
      <c r="C589" t="s">
        <v>190</v>
      </c>
      <c r="D589" t="s">
        <v>184</v>
      </c>
      <c r="E589">
        <v>81</v>
      </c>
      <c r="F589">
        <v>2012</v>
      </c>
      <c r="G589">
        <v>570384</v>
      </c>
      <c r="H589" t="s">
        <v>189</v>
      </c>
    </row>
    <row r="590" spans="1:8" hidden="1" x14ac:dyDescent="0.25">
      <c r="A590" t="s">
        <v>146</v>
      </c>
      <c r="B590">
        <v>2010</v>
      </c>
      <c r="C590" t="s">
        <v>190</v>
      </c>
      <c r="D590" t="s">
        <v>184</v>
      </c>
      <c r="E590">
        <v>82</v>
      </c>
      <c r="F590">
        <v>2012</v>
      </c>
      <c r="G590">
        <v>538794</v>
      </c>
      <c r="H590" t="s">
        <v>189</v>
      </c>
    </row>
    <row r="591" spans="1:8" hidden="1" x14ac:dyDescent="0.25">
      <c r="A591" t="s">
        <v>146</v>
      </c>
      <c r="B591">
        <v>2010</v>
      </c>
      <c r="C591" t="s">
        <v>190</v>
      </c>
      <c r="D591" t="s">
        <v>184</v>
      </c>
      <c r="E591">
        <v>83</v>
      </c>
      <c r="F591">
        <v>2012</v>
      </c>
      <c r="G591">
        <v>432986</v>
      </c>
      <c r="H591" t="s">
        <v>189</v>
      </c>
    </row>
    <row r="592" spans="1:8" hidden="1" x14ac:dyDescent="0.25">
      <c r="A592" t="s">
        <v>146</v>
      </c>
      <c r="B592">
        <v>2010</v>
      </c>
      <c r="C592" t="s">
        <v>190</v>
      </c>
      <c r="D592" t="s">
        <v>184</v>
      </c>
      <c r="E592">
        <v>84</v>
      </c>
      <c r="F592">
        <v>2012</v>
      </c>
      <c r="G592">
        <v>343893</v>
      </c>
      <c r="H592" t="s">
        <v>189</v>
      </c>
    </row>
    <row r="593" spans="1:8" hidden="1" x14ac:dyDescent="0.25">
      <c r="A593" t="s">
        <v>146</v>
      </c>
      <c r="B593">
        <v>2010</v>
      </c>
      <c r="C593" t="s">
        <v>190</v>
      </c>
      <c r="D593" t="s">
        <v>184</v>
      </c>
      <c r="E593">
        <v>85</v>
      </c>
      <c r="F593">
        <v>2012</v>
      </c>
      <c r="G593">
        <v>298646</v>
      </c>
      <c r="H593" t="s">
        <v>189</v>
      </c>
    </row>
    <row r="594" spans="1:8" hidden="1" x14ac:dyDescent="0.25">
      <c r="A594" t="s">
        <v>146</v>
      </c>
      <c r="B594">
        <v>2010</v>
      </c>
      <c r="C594" t="s">
        <v>190</v>
      </c>
      <c r="D594" t="s">
        <v>184</v>
      </c>
      <c r="E594" t="s">
        <v>165</v>
      </c>
      <c r="F594">
        <v>2012</v>
      </c>
      <c r="G594">
        <v>982284</v>
      </c>
      <c r="H594" t="s">
        <v>189</v>
      </c>
    </row>
    <row r="595" spans="1:8" hidden="1" x14ac:dyDescent="0.25">
      <c r="A595" t="s">
        <v>146</v>
      </c>
      <c r="B595">
        <v>2010</v>
      </c>
      <c r="C595" t="s">
        <v>190</v>
      </c>
      <c r="D595" t="s">
        <v>184</v>
      </c>
      <c r="E595">
        <v>86</v>
      </c>
      <c r="F595">
        <v>2012</v>
      </c>
      <c r="G595">
        <v>235522</v>
      </c>
      <c r="H595" t="s">
        <v>189</v>
      </c>
    </row>
    <row r="596" spans="1:8" hidden="1" x14ac:dyDescent="0.25">
      <c r="A596" t="s">
        <v>146</v>
      </c>
      <c r="B596">
        <v>2010</v>
      </c>
      <c r="C596" t="s">
        <v>190</v>
      </c>
      <c r="D596" t="s">
        <v>184</v>
      </c>
      <c r="E596">
        <v>87</v>
      </c>
      <c r="F596">
        <v>2012</v>
      </c>
      <c r="G596">
        <v>181537</v>
      </c>
      <c r="H596" t="s">
        <v>189</v>
      </c>
    </row>
    <row r="597" spans="1:8" hidden="1" x14ac:dyDescent="0.25">
      <c r="A597" t="s">
        <v>146</v>
      </c>
      <c r="B597">
        <v>2010</v>
      </c>
      <c r="C597" t="s">
        <v>190</v>
      </c>
      <c r="D597" t="s">
        <v>184</v>
      </c>
      <c r="E597">
        <v>88</v>
      </c>
      <c r="F597">
        <v>2012</v>
      </c>
      <c r="G597">
        <v>147244</v>
      </c>
      <c r="H597" t="s">
        <v>189</v>
      </c>
    </row>
    <row r="598" spans="1:8" hidden="1" x14ac:dyDescent="0.25">
      <c r="A598" t="s">
        <v>146</v>
      </c>
      <c r="B598">
        <v>2010</v>
      </c>
      <c r="C598" t="s">
        <v>190</v>
      </c>
      <c r="D598" t="s">
        <v>184</v>
      </c>
      <c r="E598">
        <v>89</v>
      </c>
      <c r="F598">
        <v>2012</v>
      </c>
      <c r="G598">
        <v>119335</v>
      </c>
      <c r="H598" t="s">
        <v>189</v>
      </c>
    </row>
    <row r="599" spans="1:8" hidden="1" x14ac:dyDescent="0.25">
      <c r="A599" t="s">
        <v>146</v>
      </c>
      <c r="B599">
        <v>2010</v>
      </c>
      <c r="C599" t="s">
        <v>190</v>
      </c>
      <c r="D599" t="s">
        <v>184</v>
      </c>
      <c r="E599">
        <v>90</v>
      </c>
      <c r="F599">
        <v>2012</v>
      </c>
      <c r="G599">
        <v>86571</v>
      </c>
      <c r="H599" t="s">
        <v>189</v>
      </c>
    </row>
    <row r="600" spans="1:8" hidden="1" x14ac:dyDescent="0.25">
      <c r="A600" t="s">
        <v>146</v>
      </c>
      <c r="B600">
        <v>2010</v>
      </c>
      <c r="C600" t="s">
        <v>190</v>
      </c>
      <c r="D600" t="s">
        <v>184</v>
      </c>
      <c r="E600" t="s">
        <v>166</v>
      </c>
      <c r="F600">
        <v>2012</v>
      </c>
      <c r="G600">
        <v>246031</v>
      </c>
      <c r="H600" t="s">
        <v>189</v>
      </c>
    </row>
    <row r="601" spans="1:8" hidden="1" x14ac:dyDescent="0.25">
      <c r="A601" t="s">
        <v>146</v>
      </c>
      <c r="B601">
        <v>2010</v>
      </c>
      <c r="C601" t="s">
        <v>190</v>
      </c>
      <c r="D601" t="s">
        <v>184</v>
      </c>
      <c r="E601">
        <v>91</v>
      </c>
      <c r="F601">
        <v>2012</v>
      </c>
      <c r="G601">
        <v>59051</v>
      </c>
      <c r="H601" t="s">
        <v>189</v>
      </c>
    </row>
    <row r="602" spans="1:8" hidden="1" x14ac:dyDescent="0.25">
      <c r="A602" t="s">
        <v>146</v>
      </c>
      <c r="B602">
        <v>2010</v>
      </c>
      <c r="C602" t="s">
        <v>190</v>
      </c>
      <c r="D602" t="s">
        <v>184</v>
      </c>
      <c r="E602">
        <v>92</v>
      </c>
      <c r="F602">
        <v>2012</v>
      </c>
      <c r="G602">
        <v>44162</v>
      </c>
      <c r="H602" t="s">
        <v>189</v>
      </c>
    </row>
    <row r="603" spans="1:8" hidden="1" x14ac:dyDescent="0.25">
      <c r="A603" t="s">
        <v>146</v>
      </c>
      <c r="B603">
        <v>2010</v>
      </c>
      <c r="C603" t="s">
        <v>190</v>
      </c>
      <c r="D603" t="s">
        <v>184</v>
      </c>
      <c r="E603">
        <v>93</v>
      </c>
      <c r="F603">
        <v>2012</v>
      </c>
      <c r="G603">
        <v>32096</v>
      </c>
      <c r="H603" t="s">
        <v>189</v>
      </c>
    </row>
    <row r="604" spans="1:8" hidden="1" x14ac:dyDescent="0.25">
      <c r="A604" t="s">
        <v>146</v>
      </c>
      <c r="B604">
        <v>2010</v>
      </c>
      <c r="C604" t="s">
        <v>190</v>
      </c>
      <c r="D604" t="s">
        <v>184</v>
      </c>
      <c r="E604">
        <v>94</v>
      </c>
      <c r="F604">
        <v>2012</v>
      </c>
      <c r="G604">
        <v>24151</v>
      </c>
      <c r="H604" t="s">
        <v>189</v>
      </c>
    </row>
    <row r="605" spans="1:8" hidden="1" x14ac:dyDescent="0.25">
      <c r="A605" t="s">
        <v>146</v>
      </c>
      <c r="B605">
        <v>2010</v>
      </c>
      <c r="C605" t="s">
        <v>190</v>
      </c>
      <c r="D605" t="s">
        <v>184</v>
      </c>
      <c r="E605">
        <v>95</v>
      </c>
      <c r="F605">
        <v>2012</v>
      </c>
      <c r="G605">
        <v>18018</v>
      </c>
      <c r="H605" t="s">
        <v>189</v>
      </c>
    </row>
    <row r="606" spans="1:8" hidden="1" x14ac:dyDescent="0.25">
      <c r="A606" t="s">
        <v>146</v>
      </c>
      <c r="B606">
        <v>2010</v>
      </c>
      <c r="C606" t="s">
        <v>190</v>
      </c>
      <c r="D606" t="s">
        <v>184</v>
      </c>
      <c r="E606" t="s">
        <v>167</v>
      </c>
      <c r="F606">
        <v>2012</v>
      </c>
      <c r="G606">
        <v>60991</v>
      </c>
      <c r="H606" t="s">
        <v>189</v>
      </c>
    </row>
    <row r="607" spans="1:8" hidden="1" x14ac:dyDescent="0.25">
      <c r="A607" t="s">
        <v>146</v>
      </c>
      <c r="B607">
        <v>2010</v>
      </c>
      <c r="C607" t="s">
        <v>190</v>
      </c>
      <c r="D607" t="s">
        <v>184</v>
      </c>
      <c r="E607">
        <v>96</v>
      </c>
      <c r="F607">
        <v>2012</v>
      </c>
      <c r="G607">
        <v>14578</v>
      </c>
      <c r="H607" t="s">
        <v>189</v>
      </c>
    </row>
    <row r="608" spans="1:8" hidden="1" x14ac:dyDescent="0.25">
      <c r="A608" t="s">
        <v>146</v>
      </c>
      <c r="B608">
        <v>2010</v>
      </c>
      <c r="C608" t="s">
        <v>190</v>
      </c>
      <c r="D608" t="s">
        <v>184</v>
      </c>
      <c r="E608">
        <v>97</v>
      </c>
      <c r="F608">
        <v>2012</v>
      </c>
      <c r="G608">
        <v>11522</v>
      </c>
      <c r="H608" t="s">
        <v>189</v>
      </c>
    </row>
    <row r="609" spans="1:8" hidden="1" x14ac:dyDescent="0.25">
      <c r="A609" t="s">
        <v>146</v>
      </c>
      <c r="B609">
        <v>2010</v>
      </c>
      <c r="C609" t="s">
        <v>190</v>
      </c>
      <c r="D609" t="s">
        <v>184</v>
      </c>
      <c r="E609">
        <v>98</v>
      </c>
      <c r="F609">
        <v>2012</v>
      </c>
      <c r="G609">
        <v>10021</v>
      </c>
      <c r="H609" t="s">
        <v>189</v>
      </c>
    </row>
    <row r="610" spans="1:8" hidden="1" x14ac:dyDescent="0.25">
      <c r="A610" t="s">
        <v>146</v>
      </c>
      <c r="B610">
        <v>2010</v>
      </c>
      <c r="C610" t="s">
        <v>190</v>
      </c>
      <c r="D610" t="s">
        <v>184</v>
      </c>
      <c r="E610">
        <v>99</v>
      </c>
      <c r="F610">
        <v>2012</v>
      </c>
      <c r="G610">
        <v>6852</v>
      </c>
      <c r="H610" t="s">
        <v>189</v>
      </c>
    </row>
    <row r="611" spans="1:8" hidden="1" x14ac:dyDescent="0.25">
      <c r="A611" t="s">
        <v>146</v>
      </c>
      <c r="B611">
        <v>2010</v>
      </c>
      <c r="C611" t="s">
        <v>190</v>
      </c>
      <c r="D611" t="s">
        <v>184</v>
      </c>
      <c r="E611" t="s">
        <v>169</v>
      </c>
      <c r="F611">
        <v>2012</v>
      </c>
      <c r="G611">
        <v>4216</v>
      </c>
      <c r="H611" t="s">
        <v>189</v>
      </c>
    </row>
    <row r="612" spans="1:8" hidden="1" x14ac:dyDescent="0.25">
      <c r="A612" t="s">
        <v>146</v>
      </c>
      <c r="B612">
        <v>2010</v>
      </c>
      <c r="C612" t="s">
        <v>190</v>
      </c>
      <c r="D612" t="s">
        <v>185</v>
      </c>
      <c r="E612" t="s">
        <v>147</v>
      </c>
      <c r="F612">
        <v>2012</v>
      </c>
      <c r="G612">
        <v>326964763</v>
      </c>
      <c r="H612" t="s">
        <v>189</v>
      </c>
    </row>
    <row r="613" spans="1:8" hidden="1" x14ac:dyDescent="0.25">
      <c r="A613" t="s">
        <v>146</v>
      </c>
      <c r="B613">
        <v>2010</v>
      </c>
      <c r="C613" t="s">
        <v>190</v>
      </c>
      <c r="D613" t="s">
        <v>185</v>
      </c>
      <c r="E613">
        <v>0</v>
      </c>
      <c r="F613">
        <v>2012</v>
      </c>
      <c r="G613">
        <v>2486182</v>
      </c>
      <c r="H613" t="s">
        <v>189</v>
      </c>
    </row>
    <row r="614" spans="1:8" hidden="1" x14ac:dyDescent="0.25">
      <c r="A614" t="s">
        <v>146</v>
      </c>
      <c r="B614">
        <v>2010</v>
      </c>
      <c r="C614" t="s">
        <v>190</v>
      </c>
      <c r="D614" t="s">
        <v>185</v>
      </c>
      <c r="E614" t="s">
        <v>148</v>
      </c>
      <c r="F614">
        <v>2012</v>
      </c>
      <c r="G614">
        <v>14186741</v>
      </c>
      <c r="H614" t="s">
        <v>189</v>
      </c>
    </row>
    <row r="615" spans="1:8" hidden="1" x14ac:dyDescent="0.25">
      <c r="A615" t="s">
        <v>146</v>
      </c>
      <c r="B615">
        <v>2010</v>
      </c>
      <c r="C615" t="s">
        <v>190</v>
      </c>
      <c r="D615" t="s">
        <v>185</v>
      </c>
      <c r="E615">
        <v>1</v>
      </c>
      <c r="F615">
        <v>2012</v>
      </c>
      <c r="G615">
        <v>2922656</v>
      </c>
      <c r="H615" t="s">
        <v>189</v>
      </c>
    </row>
    <row r="616" spans="1:8" hidden="1" x14ac:dyDescent="0.25">
      <c r="A616" t="s">
        <v>146</v>
      </c>
      <c r="B616">
        <v>2010</v>
      </c>
      <c r="C616" t="s">
        <v>190</v>
      </c>
      <c r="D616" t="s">
        <v>185</v>
      </c>
      <c r="E616">
        <v>2</v>
      </c>
      <c r="F616">
        <v>2012</v>
      </c>
      <c r="G616">
        <v>2945747</v>
      </c>
      <c r="H616" t="s">
        <v>189</v>
      </c>
    </row>
    <row r="617" spans="1:8" hidden="1" x14ac:dyDescent="0.25">
      <c r="A617" t="s">
        <v>146</v>
      </c>
      <c r="B617">
        <v>2010</v>
      </c>
      <c r="C617" t="s">
        <v>190</v>
      </c>
      <c r="D617" t="s">
        <v>185</v>
      </c>
      <c r="E617">
        <v>3</v>
      </c>
      <c r="F617">
        <v>2012</v>
      </c>
      <c r="G617">
        <v>2958435</v>
      </c>
      <c r="H617" t="s">
        <v>189</v>
      </c>
    </row>
    <row r="618" spans="1:8" hidden="1" x14ac:dyDescent="0.25">
      <c r="A618" t="s">
        <v>146</v>
      </c>
      <c r="B618">
        <v>2010</v>
      </c>
      <c r="C618" t="s">
        <v>190</v>
      </c>
      <c r="D618" t="s">
        <v>185</v>
      </c>
      <c r="E618">
        <v>4</v>
      </c>
      <c r="F618">
        <v>2012</v>
      </c>
      <c r="G618">
        <v>2873721</v>
      </c>
      <c r="H618" t="s">
        <v>189</v>
      </c>
    </row>
    <row r="619" spans="1:8" hidden="1" x14ac:dyDescent="0.25">
      <c r="A619" t="s">
        <v>146</v>
      </c>
      <c r="B619">
        <v>2010</v>
      </c>
      <c r="C619" t="s">
        <v>190</v>
      </c>
      <c r="D619" t="s">
        <v>185</v>
      </c>
      <c r="E619">
        <v>5</v>
      </c>
      <c r="F619">
        <v>2012</v>
      </c>
      <c r="G619">
        <v>2855804</v>
      </c>
      <c r="H619" t="s">
        <v>189</v>
      </c>
    </row>
    <row r="620" spans="1:8" hidden="1" x14ac:dyDescent="0.25">
      <c r="A620" t="s">
        <v>146</v>
      </c>
      <c r="B620">
        <v>2010</v>
      </c>
      <c r="C620" t="s">
        <v>190</v>
      </c>
      <c r="D620" t="s">
        <v>185</v>
      </c>
      <c r="E620" s="21">
        <v>44079</v>
      </c>
      <c r="F620">
        <v>2012</v>
      </c>
      <c r="G620">
        <v>13984749</v>
      </c>
      <c r="H620" t="s">
        <v>189</v>
      </c>
    </row>
    <row r="621" spans="1:8" hidden="1" x14ac:dyDescent="0.25">
      <c r="A621" t="s">
        <v>146</v>
      </c>
      <c r="B621">
        <v>2010</v>
      </c>
      <c r="C621" t="s">
        <v>190</v>
      </c>
      <c r="D621" t="s">
        <v>185</v>
      </c>
      <c r="E621">
        <v>6</v>
      </c>
      <c r="F621">
        <v>2012</v>
      </c>
      <c r="G621">
        <v>2899669</v>
      </c>
      <c r="H621" t="s">
        <v>189</v>
      </c>
    </row>
    <row r="622" spans="1:8" hidden="1" x14ac:dyDescent="0.25">
      <c r="A622" t="s">
        <v>146</v>
      </c>
      <c r="B622">
        <v>2010</v>
      </c>
      <c r="C622" t="s">
        <v>190</v>
      </c>
      <c r="D622" t="s">
        <v>185</v>
      </c>
      <c r="E622">
        <v>7</v>
      </c>
      <c r="F622">
        <v>2012</v>
      </c>
      <c r="G622">
        <v>2602421</v>
      </c>
      <c r="H622" t="s">
        <v>189</v>
      </c>
    </row>
    <row r="623" spans="1:8" hidden="1" x14ac:dyDescent="0.25">
      <c r="A623" t="s">
        <v>146</v>
      </c>
      <c r="B623">
        <v>2010</v>
      </c>
      <c r="C623" t="s">
        <v>190</v>
      </c>
      <c r="D623" t="s">
        <v>185</v>
      </c>
      <c r="E623">
        <v>8</v>
      </c>
      <c r="F623">
        <v>2012</v>
      </c>
      <c r="G623">
        <v>2758294</v>
      </c>
      <c r="H623" t="s">
        <v>189</v>
      </c>
    </row>
    <row r="624" spans="1:8" hidden="1" x14ac:dyDescent="0.25">
      <c r="A624" t="s">
        <v>146</v>
      </c>
      <c r="B624">
        <v>2010</v>
      </c>
      <c r="C624" t="s">
        <v>190</v>
      </c>
      <c r="D624" t="s">
        <v>185</v>
      </c>
      <c r="E624">
        <v>9</v>
      </c>
      <c r="F624">
        <v>2012</v>
      </c>
      <c r="G624">
        <v>2868561</v>
      </c>
      <c r="H624" t="s">
        <v>189</v>
      </c>
    </row>
    <row r="625" spans="1:8" hidden="1" x14ac:dyDescent="0.25">
      <c r="A625" t="s">
        <v>146</v>
      </c>
      <c r="B625">
        <v>2010</v>
      </c>
      <c r="C625" t="s">
        <v>190</v>
      </c>
      <c r="D625" t="s">
        <v>185</v>
      </c>
      <c r="E625">
        <v>10</v>
      </c>
      <c r="F625">
        <v>2012</v>
      </c>
      <c r="G625">
        <v>2965126</v>
      </c>
      <c r="H625" t="s">
        <v>189</v>
      </c>
    </row>
    <row r="626" spans="1:8" hidden="1" x14ac:dyDescent="0.25">
      <c r="A626" t="s">
        <v>146</v>
      </c>
      <c r="B626">
        <v>2010</v>
      </c>
      <c r="C626" t="s">
        <v>190</v>
      </c>
      <c r="D626" t="s">
        <v>185</v>
      </c>
      <c r="E626" s="22">
        <v>41913</v>
      </c>
      <c r="F626">
        <v>2012</v>
      </c>
      <c r="G626">
        <v>15142736</v>
      </c>
      <c r="H626" t="s">
        <v>189</v>
      </c>
    </row>
    <row r="627" spans="1:8" hidden="1" x14ac:dyDescent="0.25">
      <c r="A627" t="s">
        <v>146</v>
      </c>
      <c r="B627">
        <v>2010</v>
      </c>
      <c r="C627" t="s">
        <v>190</v>
      </c>
      <c r="D627" t="s">
        <v>185</v>
      </c>
      <c r="E627">
        <v>11</v>
      </c>
      <c r="F627">
        <v>2012</v>
      </c>
      <c r="G627">
        <v>2817270</v>
      </c>
      <c r="H627" t="s">
        <v>189</v>
      </c>
    </row>
    <row r="628" spans="1:8" hidden="1" x14ac:dyDescent="0.25">
      <c r="A628" t="s">
        <v>146</v>
      </c>
      <c r="B628">
        <v>2010</v>
      </c>
      <c r="C628" t="s">
        <v>190</v>
      </c>
      <c r="D628" t="s">
        <v>185</v>
      </c>
      <c r="E628">
        <v>12</v>
      </c>
      <c r="F628">
        <v>2012</v>
      </c>
      <c r="G628">
        <v>3061204</v>
      </c>
      <c r="H628" t="s">
        <v>189</v>
      </c>
    </row>
    <row r="629" spans="1:8" hidden="1" x14ac:dyDescent="0.25">
      <c r="A629" t="s">
        <v>146</v>
      </c>
      <c r="B629">
        <v>2010</v>
      </c>
      <c r="C629" t="s">
        <v>190</v>
      </c>
      <c r="D629" t="s">
        <v>185</v>
      </c>
      <c r="E629">
        <v>13</v>
      </c>
      <c r="F629">
        <v>2012</v>
      </c>
      <c r="G629">
        <v>3049084</v>
      </c>
      <c r="H629" t="s">
        <v>189</v>
      </c>
    </row>
    <row r="630" spans="1:8" hidden="1" x14ac:dyDescent="0.25">
      <c r="A630" t="s">
        <v>146</v>
      </c>
      <c r="B630">
        <v>2010</v>
      </c>
      <c r="C630" t="s">
        <v>190</v>
      </c>
      <c r="D630" t="s">
        <v>185</v>
      </c>
      <c r="E630">
        <v>14</v>
      </c>
      <c r="F630">
        <v>2012</v>
      </c>
      <c r="G630">
        <v>3250052</v>
      </c>
      <c r="H630" t="s">
        <v>189</v>
      </c>
    </row>
    <row r="631" spans="1:8" hidden="1" x14ac:dyDescent="0.25">
      <c r="A631" t="s">
        <v>146</v>
      </c>
      <c r="B631">
        <v>2010</v>
      </c>
      <c r="C631" t="s">
        <v>190</v>
      </c>
      <c r="D631" t="s">
        <v>185</v>
      </c>
      <c r="E631">
        <v>15</v>
      </c>
      <c r="F631">
        <v>2012</v>
      </c>
      <c r="G631">
        <v>4060698</v>
      </c>
      <c r="H631" t="s">
        <v>189</v>
      </c>
    </row>
    <row r="632" spans="1:8" hidden="1" x14ac:dyDescent="0.25">
      <c r="A632" t="s">
        <v>146</v>
      </c>
      <c r="B632">
        <v>2010</v>
      </c>
      <c r="C632" t="s">
        <v>190</v>
      </c>
      <c r="D632" t="s">
        <v>185</v>
      </c>
      <c r="E632" t="s">
        <v>151</v>
      </c>
      <c r="F632">
        <v>2012</v>
      </c>
      <c r="G632">
        <v>25986215</v>
      </c>
      <c r="H632" t="s">
        <v>189</v>
      </c>
    </row>
    <row r="633" spans="1:8" hidden="1" x14ac:dyDescent="0.25">
      <c r="A633" t="s">
        <v>146</v>
      </c>
      <c r="B633">
        <v>2010</v>
      </c>
      <c r="C633" t="s">
        <v>190</v>
      </c>
      <c r="D633" t="s">
        <v>185</v>
      </c>
      <c r="E633">
        <v>16</v>
      </c>
      <c r="F633">
        <v>2012</v>
      </c>
      <c r="G633">
        <v>4864855</v>
      </c>
      <c r="H633" t="s">
        <v>189</v>
      </c>
    </row>
    <row r="634" spans="1:8" hidden="1" x14ac:dyDescent="0.25">
      <c r="A634" t="s">
        <v>146</v>
      </c>
      <c r="B634">
        <v>2010</v>
      </c>
      <c r="C634" t="s">
        <v>190</v>
      </c>
      <c r="D634" t="s">
        <v>185</v>
      </c>
      <c r="E634">
        <v>17</v>
      </c>
      <c r="F634">
        <v>2012</v>
      </c>
      <c r="G634">
        <v>5651173</v>
      </c>
      <c r="H634" t="s">
        <v>189</v>
      </c>
    </row>
    <row r="635" spans="1:8" hidden="1" x14ac:dyDescent="0.25">
      <c r="A635" t="s">
        <v>146</v>
      </c>
      <c r="B635">
        <v>2010</v>
      </c>
      <c r="C635" t="s">
        <v>190</v>
      </c>
      <c r="D635" t="s">
        <v>185</v>
      </c>
      <c r="E635">
        <v>18</v>
      </c>
      <c r="F635">
        <v>2012</v>
      </c>
      <c r="G635">
        <v>5584746</v>
      </c>
      <c r="H635" t="s">
        <v>189</v>
      </c>
    </row>
    <row r="636" spans="1:8" hidden="1" x14ac:dyDescent="0.25">
      <c r="A636" t="s">
        <v>146</v>
      </c>
      <c r="B636">
        <v>2010</v>
      </c>
      <c r="C636" t="s">
        <v>190</v>
      </c>
      <c r="D636" t="s">
        <v>185</v>
      </c>
      <c r="E636">
        <v>19</v>
      </c>
      <c r="F636">
        <v>2012</v>
      </c>
      <c r="G636">
        <v>5824743</v>
      </c>
      <c r="H636" t="s">
        <v>189</v>
      </c>
    </row>
    <row r="637" spans="1:8" hidden="1" x14ac:dyDescent="0.25">
      <c r="A637" t="s">
        <v>146</v>
      </c>
      <c r="B637">
        <v>2010</v>
      </c>
      <c r="C637" t="s">
        <v>190</v>
      </c>
      <c r="D637" t="s">
        <v>185</v>
      </c>
      <c r="E637">
        <v>20</v>
      </c>
      <c r="F637">
        <v>2012</v>
      </c>
      <c r="G637">
        <v>7724033</v>
      </c>
      <c r="H637" t="s">
        <v>189</v>
      </c>
    </row>
    <row r="638" spans="1:8" hidden="1" x14ac:dyDescent="0.25">
      <c r="A638" t="s">
        <v>146</v>
      </c>
      <c r="B638">
        <v>2010</v>
      </c>
      <c r="C638" t="s">
        <v>190</v>
      </c>
      <c r="D638" t="s">
        <v>185</v>
      </c>
      <c r="E638" t="s">
        <v>152</v>
      </c>
      <c r="F638">
        <v>2012</v>
      </c>
      <c r="G638">
        <v>35016734</v>
      </c>
      <c r="H638" t="s">
        <v>189</v>
      </c>
    </row>
    <row r="639" spans="1:8" hidden="1" x14ac:dyDescent="0.25">
      <c r="A639" t="s">
        <v>146</v>
      </c>
      <c r="B639">
        <v>2010</v>
      </c>
      <c r="C639" t="s">
        <v>190</v>
      </c>
      <c r="D639" t="s">
        <v>185</v>
      </c>
      <c r="E639">
        <v>21</v>
      </c>
      <c r="F639">
        <v>2012</v>
      </c>
      <c r="G639">
        <v>7407781</v>
      </c>
      <c r="H639" t="s">
        <v>189</v>
      </c>
    </row>
    <row r="640" spans="1:8" hidden="1" x14ac:dyDescent="0.25">
      <c r="A640" t="s">
        <v>146</v>
      </c>
      <c r="B640">
        <v>2010</v>
      </c>
      <c r="C640" t="s">
        <v>190</v>
      </c>
      <c r="D640" t="s">
        <v>185</v>
      </c>
      <c r="E640">
        <v>22</v>
      </c>
      <c r="F640">
        <v>2012</v>
      </c>
      <c r="G640">
        <v>6709828</v>
      </c>
      <c r="H640" t="s">
        <v>189</v>
      </c>
    </row>
    <row r="641" spans="1:8" hidden="1" x14ac:dyDescent="0.25">
      <c r="A641" t="s">
        <v>146</v>
      </c>
      <c r="B641">
        <v>2010</v>
      </c>
      <c r="C641" t="s">
        <v>190</v>
      </c>
      <c r="D641" t="s">
        <v>185</v>
      </c>
      <c r="E641">
        <v>23</v>
      </c>
      <c r="F641">
        <v>2012</v>
      </c>
      <c r="G641">
        <v>6966737</v>
      </c>
      <c r="H641" t="s">
        <v>189</v>
      </c>
    </row>
    <row r="642" spans="1:8" hidden="1" x14ac:dyDescent="0.25">
      <c r="A642" t="s">
        <v>146</v>
      </c>
      <c r="B642">
        <v>2010</v>
      </c>
      <c r="C642" t="s">
        <v>190</v>
      </c>
      <c r="D642" t="s">
        <v>185</v>
      </c>
      <c r="E642">
        <v>24</v>
      </c>
      <c r="F642">
        <v>2012</v>
      </c>
      <c r="G642">
        <v>6208355</v>
      </c>
      <c r="H642" t="s">
        <v>189</v>
      </c>
    </row>
    <row r="643" spans="1:8" hidden="1" x14ac:dyDescent="0.25">
      <c r="A643" t="s">
        <v>146</v>
      </c>
      <c r="B643">
        <v>2010</v>
      </c>
      <c r="C643" t="s">
        <v>190</v>
      </c>
      <c r="D643" t="s">
        <v>185</v>
      </c>
      <c r="E643">
        <v>25</v>
      </c>
      <c r="F643">
        <v>2012</v>
      </c>
      <c r="G643">
        <v>5480342</v>
      </c>
      <c r="H643" t="s">
        <v>189</v>
      </c>
    </row>
    <row r="644" spans="1:8" hidden="1" x14ac:dyDescent="0.25">
      <c r="A644" t="s">
        <v>146</v>
      </c>
      <c r="B644">
        <v>2010</v>
      </c>
      <c r="C644" t="s">
        <v>190</v>
      </c>
      <c r="D644" t="s">
        <v>185</v>
      </c>
      <c r="E644" t="s">
        <v>153</v>
      </c>
      <c r="F644">
        <v>2012</v>
      </c>
      <c r="G644">
        <v>28706440</v>
      </c>
      <c r="H644" t="s">
        <v>189</v>
      </c>
    </row>
    <row r="645" spans="1:8" hidden="1" x14ac:dyDescent="0.25">
      <c r="A645" t="s">
        <v>146</v>
      </c>
      <c r="B645">
        <v>2010</v>
      </c>
      <c r="C645" t="s">
        <v>190</v>
      </c>
      <c r="D645" t="s">
        <v>185</v>
      </c>
      <c r="E645">
        <v>26</v>
      </c>
      <c r="F645">
        <v>2012</v>
      </c>
      <c r="G645">
        <v>5510215</v>
      </c>
      <c r="H645" t="s">
        <v>189</v>
      </c>
    </row>
    <row r="646" spans="1:8" hidden="1" x14ac:dyDescent="0.25">
      <c r="A646" t="s">
        <v>146</v>
      </c>
      <c r="B646">
        <v>2010</v>
      </c>
      <c r="C646" t="s">
        <v>190</v>
      </c>
      <c r="D646" t="s">
        <v>185</v>
      </c>
      <c r="E646">
        <v>27</v>
      </c>
      <c r="F646">
        <v>2012</v>
      </c>
      <c r="G646">
        <v>5599797</v>
      </c>
      <c r="H646" t="s">
        <v>189</v>
      </c>
    </row>
    <row r="647" spans="1:8" hidden="1" x14ac:dyDescent="0.25">
      <c r="A647" t="s">
        <v>146</v>
      </c>
      <c r="B647">
        <v>2010</v>
      </c>
      <c r="C647" t="s">
        <v>190</v>
      </c>
      <c r="D647" t="s">
        <v>185</v>
      </c>
      <c r="E647">
        <v>28</v>
      </c>
      <c r="F647">
        <v>2012</v>
      </c>
      <c r="G647">
        <v>6498295</v>
      </c>
      <c r="H647" t="s">
        <v>189</v>
      </c>
    </row>
    <row r="648" spans="1:8" hidden="1" x14ac:dyDescent="0.25">
      <c r="A648" t="s">
        <v>146</v>
      </c>
      <c r="B648">
        <v>2010</v>
      </c>
      <c r="C648" t="s">
        <v>190</v>
      </c>
      <c r="D648" t="s">
        <v>185</v>
      </c>
      <c r="E648">
        <v>29</v>
      </c>
      <c r="F648">
        <v>2012</v>
      </c>
      <c r="G648">
        <v>5617791</v>
      </c>
      <c r="H648" t="s">
        <v>189</v>
      </c>
    </row>
    <row r="649" spans="1:8" hidden="1" x14ac:dyDescent="0.25">
      <c r="A649" t="s">
        <v>146</v>
      </c>
      <c r="B649">
        <v>2010</v>
      </c>
      <c r="C649" t="s">
        <v>190</v>
      </c>
      <c r="D649" t="s">
        <v>185</v>
      </c>
      <c r="E649">
        <v>30</v>
      </c>
      <c r="F649">
        <v>2012</v>
      </c>
      <c r="G649">
        <v>5364409</v>
      </c>
      <c r="H649" t="s">
        <v>189</v>
      </c>
    </row>
    <row r="650" spans="1:8" hidden="1" x14ac:dyDescent="0.25">
      <c r="A650" t="s">
        <v>146</v>
      </c>
      <c r="B650">
        <v>2010</v>
      </c>
      <c r="C650" t="s">
        <v>190</v>
      </c>
      <c r="D650" t="s">
        <v>185</v>
      </c>
      <c r="E650" t="s">
        <v>154</v>
      </c>
      <c r="F650">
        <v>2012</v>
      </c>
      <c r="G650">
        <v>27578884</v>
      </c>
      <c r="H650" t="s">
        <v>189</v>
      </c>
    </row>
    <row r="651" spans="1:8" hidden="1" x14ac:dyDescent="0.25">
      <c r="A651" t="s">
        <v>146</v>
      </c>
      <c r="B651">
        <v>2010</v>
      </c>
      <c r="C651" t="s">
        <v>190</v>
      </c>
      <c r="D651" t="s">
        <v>185</v>
      </c>
      <c r="E651">
        <v>31</v>
      </c>
      <c r="F651">
        <v>2012</v>
      </c>
      <c r="G651">
        <v>5707310</v>
      </c>
      <c r="H651" t="s">
        <v>189</v>
      </c>
    </row>
    <row r="652" spans="1:8" hidden="1" x14ac:dyDescent="0.25">
      <c r="A652" t="s">
        <v>146</v>
      </c>
      <c r="B652">
        <v>2010</v>
      </c>
      <c r="C652" t="s">
        <v>190</v>
      </c>
      <c r="D652" t="s">
        <v>185</v>
      </c>
      <c r="E652">
        <v>32</v>
      </c>
      <c r="F652">
        <v>2012</v>
      </c>
      <c r="G652">
        <v>5570069</v>
      </c>
      <c r="H652" t="s">
        <v>189</v>
      </c>
    </row>
    <row r="653" spans="1:8" hidden="1" x14ac:dyDescent="0.25">
      <c r="A653" t="s">
        <v>146</v>
      </c>
      <c r="B653">
        <v>2010</v>
      </c>
      <c r="C653" t="s">
        <v>190</v>
      </c>
      <c r="D653" t="s">
        <v>185</v>
      </c>
      <c r="E653">
        <v>33</v>
      </c>
      <c r="F653">
        <v>2012</v>
      </c>
      <c r="G653">
        <v>5166207</v>
      </c>
      <c r="H653" t="s">
        <v>189</v>
      </c>
    </row>
    <row r="654" spans="1:8" hidden="1" x14ac:dyDescent="0.25">
      <c r="A654" t="s">
        <v>146</v>
      </c>
      <c r="B654">
        <v>2010</v>
      </c>
      <c r="C654" t="s">
        <v>190</v>
      </c>
      <c r="D654" t="s">
        <v>185</v>
      </c>
      <c r="E654">
        <v>34</v>
      </c>
      <c r="F654">
        <v>2012</v>
      </c>
      <c r="G654">
        <v>5770889</v>
      </c>
      <c r="H654" t="s">
        <v>189</v>
      </c>
    </row>
    <row r="655" spans="1:8" hidden="1" x14ac:dyDescent="0.25">
      <c r="A655" t="s">
        <v>146</v>
      </c>
      <c r="B655">
        <v>2010</v>
      </c>
      <c r="C655" t="s">
        <v>190</v>
      </c>
      <c r="D655" t="s">
        <v>185</v>
      </c>
      <c r="E655">
        <v>35</v>
      </c>
      <c r="F655">
        <v>2012</v>
      </c>
      <c r="G655">
        <v>5855517</v>
      </c>
      <c r="H655" t="s">
        <v>189</v>
      </c>
    </row>
    <row r="656" spans="1:8" hidden="1" x14ac:dyDescent="0.25">
      <c r="A656" t="s">
        <v>146</v>
      </c>
      <c r="B656">
        <v>2010</v>
      </c>
      <c r="C656" t="s">
        <v>190</v>
      </c>
      <c r="D656" t="s">
        <v>185</v>
      </c>
      <c r="E656" t="s">
        <v>155</v>
      </c>
      <c r="F656">
        <v>2012</v>
      </c>
      <c r="G656">
        <v>31676085</v>
      </c>
      <c r="H656" t="s">
        <v>189</v>
      </c>
    </row>
    <row r="657" spans="1:8" hidden="1" x14ac:dyDescent="0.25">
      <c r="A657" t="s">
        <v>146</v>
      </c>
      <c r="B657">
        <v>2010</v>
      </c>
      <c r="C657" t="s">
        <v>190</v>
      </c>
      <c r="D657" t="s">
        <v>185</v>
      </c>
      <c r="E657">
        <v>36</v>
      </c>
      <c r="F657">
        <v>2012</v>
      </c>
      <c r="G657">
        <v>6206474</v>
      </c>
      <c r="H657" t="s">
        <v>189</v>
      </c>
    </row>
    <row r="658" spans="1:8" hidden="1" x14ac:dyDescent="0.25">
      <c r="A658" t="s">
        <v>146</v>
      </c>
      <c r="B658">
        <v>2010</v>
      </c>
      <c r="C658" t="s">
        <v>190</v>
      </c>
      <c r="D658" t="s">
        <v>185</v>
      </c>
      <c r="E658">
        <v>37</v>
      </c>
      <c r="F658">
        <v>2012</v>
      </c>
      <c r="G658">
        <v>6462359</v>
      </c>
      <c r="H658" t="s">
        <v>189</v>
      </c>
    </row>
    <row r="659" spans="1:8" hidden="1" x14ac:dyDescent="0.25">
      <c r="A659" t="s">
        <v>146</v>
      </c>
      <c r="B659">
        <v>2010</v>
      </c>
      <c r="C659" t="s">
        <v>190</v>
      </c>
      <c r="D659" t="s">
        <v>185</v>
      </c>
      <c r="E659">
        <v>38</v>
      </c>
      <c r="F659">
        <v>2012</v>
      </c>
      <c r="G659">
        <v>6552093</v>
      </c>
      <c r="H659" t="s">
        <v>189</v>
      </c>
    </row>
    <row r="660" spans="1:8" hidden="1" x14ac:dyDescent="0.25">
      <c r="A660" t="s">
        <v>146</v>
      </c>
      <c r="B660">
        <v>2010</v>
      </c>
      <c r="C660" t="s">
        <v>190</v>
      </c>
      <c r="D660" t="s">
        <v>185</v>
      </c>
      <c r="E660">
        <v>39</v>
      </c>
      <c r="F660">
        <v>2012</v>
      </c>
      <c r="G660">
        <v>6599642</v>
      </c>
      <c r="H660" t="s">
        <v>189</v>
      </c>
    </row>
    <row r="661" spans="1:8" hidden="1" x14ac:dyDescent="0.25">
      <c r="A661" t="s">
        <v>146</v>
      </c>
      <c r="B661">
        <v>2010</v>
      </c>
      <c r="C661" t="s">
        <v>190</v>
      </c>
      <c r="D661" t="s">
        <v>185</v>
      </c>
      <c r="E661">
        <v>40</v>
      </c>
      <c r="F661">
        <v>2012</v>
      </c>
      <c r="G661">
        <v>7065201</v>
      </c>
      <c r="H661" t="s">
        <v>189</v>
      </c>
    </row>
    <row r="662" spans="1:8" hidden="1" x14ac:dyDescent="0.25">
      <c r="A662" t="s">
        <v>146</v>
      </c>
      <c r="B662">
        <v>2010</v>
      </c>
      <c r="C662" t="s">
        <v>190</v>
      </c>
      <c r="D662" t="s">
        <v>185</v>
      </c>
      <c r="E662" t="s">
        <v>156</v>
      </c>
      <c r="F662">
        <v>2012</v>
      </c>
      <c r="G662">
        <v>30940727</v>
      </c>
      <c r="H662" t="s">
        <v>189</v>
      </c>
    </row>
    <row r="663" spans="1:8" hidden="1" x14ac:dyDescent="0.25">
      <c r="A663" t="s">
        <v>146</v>
      </c>
      <c r="B663">
        <v>2010</v>
      </c>
      <c r="C663" t="s">
        <v>190</v>
      </c>
      <c r="D663" t="s">
        <v>185</v>
      </c>
      <c r="E663">
        <v>41</v>
      </c>
      <c r="F663">
        <v>2012</v>
      </c>
      <c r="G663">
        <v>6358723</v>
      </c>
      <c r="H663" t="s">
        <v>189</v>
      </c>
    </row>
    <row r="664" spans="1:8" hidden="1" x14ac:dyDescent="0.25">
      <c r="A664" t="s">
        <v>146</v>
      </c>
      <c r="B664">
        <v>2010</v>
      </c>
      <c r="C664" t="s">
        <v>190</v>
      </c>
      <c r="D664" t="s">
        <v>185</v>
      </c>
      <c r="E664">
        <v>42</v>
      </c>
      <c r="F664">
        <v>2012</v>
      </c>
      <c r="G664">
        <v>6727837</v>
      </c>
      <c r="H664" t="s">
        <v>189</v>
      </c>
    </row>
    <row r="665" spans="1:8" hidden="1" x14ac:dyDescent="0.25">
      <c r="A665" t="s">
        <v>146</v>
      </c>
      <c r="B665">
        <v>2010</v>
      </c>
      <c r="C665" t="s">
        <v>190</v>
      </c>
      <c r="D665" t="s">
        <v>185</v>
      </c>
      <c r="E665">
        <v>43</v>
      </c>
      <c r="F665">
        <v>2012</v>
      </c>
      <c r="G665">
        <v>5083965</v>
      </c>
      <c r="H665" t="s">
        <v>189</v>
      </c>
    </row>
    <row r="666" spans="1:8" hidden="1" x14ac:dyDescent="0.25">
      <c r="A666" t="s">
        <v>146</v>
      </c>
      <c r="B666">
        <v>2010</v>
      </c>
      <c r="C666" t="s">
        <v>190</v>
      </c>
      <c r="D666" t="s">
        <v>185</v>
      </c>
      <c r="E666">
        <v>44</v>
      </c>
      <c r="F666">
        <v>2012</v>
      </c>
      <c r="G666">
        <v>5705001</v>
      </c>
      <c r="H666" t="s">
        <v>189</v>
      </c>
    </row>
    <row r="667" spans="1:8" hidden="1" x14ac:dyDescent="0.25">
      <c r="A667" t="s">
        <v>146</v>
      </c>
      <c r="B667">
        <v>2010</v>
      </c>
      <c r="C667" t="s">
        <v>190</v>
      </c>
      <c r="D667" t="s">
        <v>185</v>
      </c>
      <c r="E667">
        <v>45</v>
      </c>
      <c r="F667">
        <v>2012</v>
      </c>
      <c r="G667">
        <v>5789108</v>
      </c>
      <c r="H667" t="s">
        <v>189</v>
      </c>
    </row>
    <row r="668" spans="1:8" hidden="1" x14ac:dyDescent="0.25">
      <c r="A668" t="s">
        <v>146</v>
      </c>
      <c r="B668">
        <v>2010</v>
      </c>
      <c r="C668" t="s">
        <v>190</v>
      </c>
      <c r="D668" t="s">
        <v>185</v>
      </c>
      <c r="E668" t="s">
        <v>157</v>
      </c>
      <c r="F668">
        <v>2012</v>
      </c>
      <c r="G668">
        <v>25906409</v>
      </c>
      <c r="H668" t="s">
        <v>189</v>
      </c>
    </row>
    <row r="669" spans="1:8" hidden="1" x14ac:dyDescent="0.25">
      <c r="A669" t="s">
        <v>146</v>
      </c>
      <c r="B669">
        <v>2010</v>
      </c>
      <c r="C669" t="s">
        <v>190</v>
      </c>
      <c r="D669" t="s">
        <v>185</v>
      </c>
      <c r="E669">
        <v>46</v>
      </c>
      <c r="F669">
        <v>2012</v>
      </c>
      <c r="G669">
        <v>5772004</v>
      </c>
      <c r="H669" t="s">
        <v>189</v>
      </c>
    </row>
    <row r="670" spans="1:8" hidden="1" x14ac:dyDescent="0.25">
      <c r="A670" t="s">
        <v>146</v>
      </c>
      <c r="B670">
        <v>2010</v>
      </c>
      <c r="C670" t="s">
        <v>190</v>
      </c>
      <c r="D670" t="s">
        <v>185</v>
      </c>
      <c r="E670">
        <v>47</v>
      </c>
      <c r="F670">
        <v>2012</v>
      </c>
      <c r="G670">
        <v>6733074</v>
      </c>
      <c r="H670" t="s">
        <v>189</v>
      </c>
    </row>
    <row r="671" spans="1:8" hidden="1" x14ac:dyDescent="0.25">
      <c r="A671" t="s">
        <v>146</v>
      </c>
      <c r="B671">
        <v>2010</v>
      </c>
      <c r="C671" t="s">
        <v>190</v>
      </c>
      <c r="D671" t="s">
        <v>185</v>
      </c>
      <c r="E671">
        <v>48</v>
      </c>
      <c r="F671">
        <v>2012</v>
      </c>
      <c r="G671">
        <v>4809724</v>
      </c>
      <c r="H671" t="s">
        <v>189</v>
      </c>
    </row>
    <row r="672" spans="1:8" hidden="1" x14ac:dyDescent="0.25">
      <c r="A672" t="s">
        <v>146</v>
      </c>
      <c r="B672">
        <v>2010</v>
      </c>
      <c r="C672" t="s">
        <v>190</v>
      </c>
      <c r="D672" t="s">
        <v>185</v>
      </c>
      <c r="E672">
        <v>49</v>
      </c>
      <c r="F672">
        <v>2012</v>
      </c>
      <c r="G672">
        <v>2802499</v>
      </c>
      <c r="H672" t="s">
        <v>189</v>
      </c>
    </row>
    <row r="673" spans="1:8" hidden="1" x14ac:dyDescent="0.25">
      <c r="A673" t="s">
        <v>146</v>
      </c>
      <c r="B673">
        <v>2010</v>
      </c>
      <c r="C673" t="s">
        <v>190</v>
      </c>
      <c r="D673" t="s">
        <v>185</v>
      </c>
      <c r="E673">
        <v>50</v>
      </c>
      <c r="F673">
        <v>2012</v>
      </c>
      <c r="G673">
        <v>3540955</v>
      </c>
      <c r="H673" t="s">
        <v>189</v>
      </c>
    </row>
    <row r="674" spans="1:8" hidden="1" x14ac:dyDescent="0.25">
      <c r="A674" t="s">
        <v>146</v>
      </c>
      <c r="B674">
        <v>2010</v>
      </c>
      <c r="C674" t="s">
        <v>190</v>
      </c>
      <c r="D674" t="s">
        <v>185</v>
      </c>
      <c r="E674" t="s">
        <v>158</v>
      </c>
      <c r="F674">
        <v>2012</v>
      </c>
      <c r="G674">
        <v>19055993</v>
      </c>
      <c r="H674" t="s">
        <v>189</v>
      </c>
    </row>
    <row r="675" spans="1:8" hidden="1" x14ac:dyDescent="0.25">
      <c r="A675" t="s">
        <v>146</v>
      </c>
      <c r="B675">
        <v>2010</v>
      </c>
      <c r="C675" t="s">
        <v>190</v>
      </c>
      <c r="D675" t="s">
        <v>185</v>
      </c>
      <c r="E675">
        <v>51</v>
      </c>
      <c r="F675">
        <v>2012</v>
      </c>
      <c r="G675">
        <v>3162909</v>
      </c>
      <c r="H675" t="s">
        <v>189</v>
      </c>
    </row>
    <row r="676" spans="1:8" hidden="1" x14ac:dyDescent="0.25">
      <c r="A676" t="s">
        <v>146</v>
      </c>
      <c r="B676">
        <v>2010</v>
      </c>
      <c r="C676" t="s">
        <v>190</v>
      </c>
      <c r="D676" t="s">
        <v>185</v>
      </c>
      <c r="E676">
        <v>52</v>
      </c>
      <c r="F676">
        <v>2012</v>
      </c>
      <c r="G676">
        <v>4018140</v>
      </c>
      <c r="H676" t="s">
        <v>189</v>
      </c>
    </row>
    <row r="677" spans="1:8" hidden="1" x14ac:dyDescent="0.25">
      <c r="A677" t="s">
        <v>146</v>
      </c>
      <c r="B677">
        <v>2010</v>
      </c>
      <c r="C677" t="s">
        <v>190</v>
      </c>
      <c r="D677" t="s">
        <v>185</v>
      </c>
      <c r="E677">
        <v>53</v>
      </c>
      <c r="F677">
        <v>2012</v>
      </c>
      <c r="G677">
        <v>4344440</v>
      </c>
      <c r="H677" t="s">
        <v>189</v>
      </c>
    </row>
    <row r="678" spans="1:8" hidden="1" x14ac:dyDescent="0.25">
      <c r="A678" t="s">
        <v>146</v>
      </c>
      <c r="B678">
        <v>2010</v>
      </c>
      <c r="C678" t="s">
        <v>190</v>
      </c>
      <c r="D678" t="s">
        <v>185</v>
      </c>
      <c r="E678">
        <v>54</v>
      </c>
      <c r="F678">
        <v>2012</v>
      </c>
      <c r="G678">
        <v>3989549</v>
      </c>
      <c r="H678" t="s">
        <v>189</v>
      </c>
    </row>
    <row r="679" spans="1:8" hidden="1" x14ac:dyDescent="0.25">
      <c r="A679" t="s">
        <v>146</v>
      </c>
      <c r="B679">
        <v>2010</v>
      </c>
      <c r="C679" t="s">
        <v>190</v>
      </c>
      <c r="D679" t="s">
        <v>185</v>
      </c>
      <c r="E679">
        <v>55</v>
      </c>
      <c r="F679">
        <v>2012</v>
      </c>
      <c r="G679">
        <v>4097801</v>
      </c>
      <c r="H679" t="s">
        <v>189</v>
      </c>
    </row>
    <row r="680" spans="1:8" hidden="1" x14ac:dyDescent="0.25">
      <c r="A680" t="s">
        <v>146</v>
      </c>
      <c r="B680">
        <v>2010</v>
      </c>
      <c r="C680" t="s">
        <v>190</v>
      </c>
      <c r="D680" t="s">
        <v>185</v>
      </c>
      <c r="E680" t="s">
        <v>159</v>
      </c>
      <c r="F680">
        <v>2012</v>
      </c>
      <c r="G680">
        <v>18674648</v>
      </c>
      <c r="H680" t="s">
        <v>189</v>
      </c>
    </row>
    <row r="681" spans="1:8" hidden="1" x14ac:dyDescent="0.25">
      <c r="A681" t="s">
        <v>146</v>
      </c>
      <c r="B681">
        <v>2010</v>
      </c>
      <c r="C681" t="s">
        <v>190</v>
      </c>
      <c r="D681" t="s">
        <v>185</v>
      </c>
      <c r="E681">
        <v>56</v>
      </c>
      <c r="F681">
        <v>2012</v>
      </c>
      <c r="G681">
        <v>4134275</v>
      </c>
      <c r="H681" t="s">
        <v>189</v>
      </c>
    </row>
    <row r="682" spans="1:8" hidden="1" x14ac:dyDescent="0.25">
      <c r="A682" t="s">
        <v>146</v>
      </c>
      <c r="B682">
        <v>2010</v>
      </c>
      <c r="C682" t="s">
        <v>190</v>
      </c>
      <c r="D682" t="s">
        <v>185</v>
      </c>
      <c r="E682">
        <v>57</v>
      </c>
      <c r="F682">
        <v>2012</v>
      </c>
      <c r="G682">
        <v>3688426</v>
      </c>
      <c r="H682" t="s">
        <v>189</v>
      </c>
    </row>
    <row r="683" spans="1:8" hidden="1" x14ac:dyDescent="0.25">
      <c r="A683" t="s">
        <v>146</v>
      </c>
      <c r="B683">
        <v>2010</v>
      </c>
      <c r="C683" t="s">
        <v>190</v>
      </c>
      <c r="D683" t="s">
        <v>185</v>
      </c>
      <c r="E683">
        <v>58</v>
      </c>
      <c r="F683">
        <v>2012</v>
      </c>
      <c r="G683">
        <v>3644673</v>
      </c>
      <c r="H683" t="s">
        <v>189</v>
      </c>
    </row>
    <row r="684" spans="1:8" hidden="1" x14ac:dyDescent="0.25">
      <c r="A684" t="s">
        <v>146</v>
      </c>
      <c r="B684">
        <v>2010</v>
      </c>
      <c r="C684" t="s">
        <v>190</v>
      </c>
      <c r="D684" t="s">
        <v>185</v>
      </c>
      <c r="E684">
        <v>59</v>
      </c>
      <c r="F684">
        <v>2012</v>
      </c>
      <c r="G684">
        <v>3109473</v>
      </c>
      <c r="H684" t="s">
        <v>189</v>
      </c>
    </row>
    <row r="685" spans="1:8" hidden="1" x14ac:dyDescent="0.25">
      <c r="A685" t="s">
        <v>146</v>
      </c>
      <c r="B685">
        <v>2010</v>
      </c>
      <c r="C685" t="s">
        <v>190</v>
      </c>
      <c r="D685" t="s">
        <v>185</v>
      </c>
      <c r="E685">
        <v>60</v>
      </c>
      <c r="F685">
        <v>2012</v>
      </c>
      <c r="G685">
        <v>3060795</v>
      </c>
      <c r="H685" t="s">
        <v>189</v>
      </c>
    </row>
    <row r="686" spans="1:8" hidden="1" x14ac:dyDescent="0.25">
      <c r="A686" t="s">
        <v>146</v>
      </c>
      <c r="B686">
        <v>2010</v>
      </c>
      <c r="C686" t="s">
        <v>190</v>
      </c>
      <c r="D686" t="s">
        <v>185</v>
      </c>
      <c r="E686" t="s">
        <v>160</v>
      </c>
      <c r="F686">
        <v>2012</v>
      </c>
      <c r="G686">
        <v>12969872</v>
      </c>
      <c r="H686" t="s">
        <v>189</v>
      </c>
    </row>
    <row r="687" spans="1:8" hidden="1" x14ac:dyDescent="0.25">
      <c r="A687" t="s">
        <v>146</v>
      </c>
      <c r="B687">
        <v>2010</v>
      </c>
      <c r="C687" t="s">
        <v>190</v>
      </c>
      <c r="D687" t="s">
        <v>185</v>
      </c>
      <c r="E687">
        <v>61</v>
      </c>
      <c r="F687">
        <v>2012</v>
      </c>
      <c r="G687">
        <v>2871102</v>
      </c>
      <c r="H687" t="s">
        <v>189</v>
      </c>
    </row>
    <row r="688" spans="1:8" hidden="1" x14ac:dyDescent="0.25">
      <c r="A688" t="s">
        <v>146</v>
      </c>
      <c r="B688">
        <v>2010</v>
      </c>
      <c r="C688" t="s">
        <v>190</v>
      </c>
      <c r="D688" t="s">
        <v>185</v>
      </c>
      <c r="E688">
        <v>62</v>
      </c>
      <c r="F688">
        <v>2012</v>
      </c>
      <c r="G688">
        <v>2486186</v>
      </c>
      <c r="H688" t="s">
        <v>189</v>
      </c>
    </row>
    <row r="689" spans="1:8" hidden="1" x14ac:dyDescent="0.25">
      <c r="A689" t="s">
        <v>146</v>
      </c>
      <c r="B689">
        <v>2010</v>
      </c>
      <c r="C689" t="s">
        <v>190</v>
      </c>
      <c r="D689" t="s">
        <v>185</v>
      </c>
      <c r="E689">
        <v>63</v>
      </c>
      <c r="F689">
        <v>2012</v>
      </c>
      <c r="G689">
        <v>2364422</v>
      </c>
      <c r="H689" t="s">
        <v>189</v>
      </c>
    </row>
    <row r="690" spans="1:8" hidden="1" x14ac:dyDescent="0.25">
      <c r="A690" t="s">
        <v>146</v>
      </c>
      <c r="B690">
        <v>2010</v>
      </c>
      <c r="C690" t="s">
        <v>190</v>
      </c>
      <c r="D690" t="s">
        <v>185</v>
      </c>
      <c r="E690">
        <v>64</v>
      </c>
      <c r="F690">
        <v>2012</v>
      </c>
      <c r="G690">
        <v>2187367</v>
      </c>
      <c r="H690" t="s">
        <v>189</v>
      </c>
    </row>
    <row r="691" spans="1:8" hidden="1" x14ac:dyDescent="0.25">
      <c r="A691" t="s">
        <v>146</v>
      </c>
      <c r="B691">
        <v>2010</v>
      </c>
      <c r="C691" t="s">
        <v>190</v>
      </c>
      <c r="D691" t="s">
        <v>185</v>
      </c>
      <c r="E691">
        <v>65</v>
      </c>
      <c r="F691">
        <v>2012</v>
      </c>
      <c r="G691">
        <v>1984158</v>
      </c>
      <c r="H691" t="s">
        <v>189</v>
      </c>
    </row>
    <row r="692" spans="1:8" hidden="1" x14ac:dyDescent="0.25">
      <c r="A692" t="s">
        <v>146</v>
      </c>
      <c r="B692">
        <v>2010</v>
      </c>
      <c r="C692" t="s">
        <v>190</v>
      </c>
      <c r="D692" t="s">
        <v>185</v>
      </c>
      <c r="E692" t="s">
        <v>161</v>
      </c>
      <c r="F692">
        <v>2012</v>
      </c>
      <c r="G692">
        <v>9043735</v>
      </c>
      <c r="H692" t="s">
        <v>189</v>
      </c>
    </row>
    <row r="693" spans="1:8" hidden="1" x14ac:dyDescent="0.25">
      <c r="A693" t="s">
        <v>146</v>
      </c>
      <c r="B693">
        <v>2010</v>
      </c>
      <c r="C693" t="s">
        <v>190</v>
      </c>
      <c r="D693" t="s">
        <v>185</v>
      </c>
      <c r="E693">
        <v>66</v>
      </c>
      <c r="F693">
        <v>2012</v>
      </c>
      <c r="G693">
        <v>1867638</v>
      </c>
      <c r="H693" t="s">
        <v>189</v>
      </c>
    </row>
    <row r="694" spans="1:8" hidden="1" x14ac:dyDescent="0.25">
      <c r="A694" t="s">
        <v>146</v>
      </c>
      <c r="B694">
        <v>2010</v>
      </c>
      <c r="C694" t="s">
        <v>190</v>
      </c>
      <c r="D694" t="s">
        <v>185</v>
      </c>
      <c r="E694">
        <v>67</v>
      </c>
      <c r="F694">
        <v>2012</v>
      </c>
      <c r="G694">
        <v>1734284</v>
      </c>
      <c r="H694" t="s">
        <v>189</v>
      </c>
    </row>
    <row r="695" spans="1:8" hidden="1" x14ac:dyDescent="0.25">
      <c r="A695" t="s">
        <v>146</v>
      </c>
      <c r="B695">
        <v>2010</v>
      </c>
      <c r="C695" t="s">
        <v>190</v>
      </c>
      <c r="D695" t="s">
        <v>185</v>
      </c>
      <c r="E695">
        <v>68</v>
      </c>
      <c r="F695">
        <v>2012</v>
      </c>
      <c r="G695">
        <v>1735451</v>
      </c>
      <c r="H695" t="s">
        <v>189</v>
      </c>
    </row>
    <row r="696" spans="1:8" hidden="1" x14ac:dyDescent="0.25">
      <c r="A696" t="s">
        <v>146</v>
      </c>
      <c r="B696">
        <v>2010</v>
      </c>
      <c r="C696" t="s">
        <v>190</v>
      </c>
      <c r="D696" t="s">
        <v>185</v>
      </c>
      <c r="E696">
        <v>69</v>
      </c>
      <c r="F696">
        <v>2012</v>
      </c>
      <c r="G696">
        <v>1722204</v>
      </c>
      <c r="H696" t="s">
        <v>189</v>
      </c>
    </row>
    <row r="697" spans="1:8" hidden="1" x14ac:dyDescent="0.25">
      <c r="A697" t="s">
        <v>146</v>
      </c>
      <c r="B697">
        <v>2010</v>
      </c>
      <c r="C697" t="s">
        <v>190</v>
      </c>
      <c r="D697" t="s">
        <v>185</v>
      </c>
      <c r="E697">
        <v>70</v>
      </c>
      <c r="F697">
        <v>2012</v>
      </c>
      <c r="G697">
        <v>1674223</v>
      </c>
      <c r="H697" t="s">
        <v>189</v>
      </c>
    </row>
    <row r="698" spans="1:8" hidden="1" x14ac:dyDescent="0.25">
      <c r="A698" t="s">
        <v>146</v>
      </c>
      <c r="B698">
        <v>2010</v>
      </c>
      <c r="C698" t="s">
        <v>190</v>
      </c>
      <c r="D698" t="s">
        <v>185</v>
      </c>
      <c r="E698" t="s">
        <v>162</v>
      </c>
      <c r="F698">
        <v>2012</v>
      </c>
      <c r="G698">
        <v>7535369</v>
      </c>
      <c r="H698" t="s">
        <v>189</v>
      </c>
    </row>
    <row r="699" spans="1:8" hidden="1" x14ac:dyDescent="0.25">
      <c r="A699" t="s">
        <v>146</v>
      </c>
      <c r="B699">
        <v>2010</v>
      </c>
      <c r="C699" t="s">
        <v>190</v>
      </c>
      <c r="D699" t="s">
        <v>185</v>
      </c>
      <c r="E699">
        <v>71</v>
      </c>
      <c r="F699">
        <v>2012</v>
      </c>
      <c r="G699">
        <v>1454752</v>
      </c>
      <c r="H699" t="s">
        <v>189</v>
      </c>
    </row>
    <row r="700" spans="1:8" hidden="1" x14ac:dyDescent="0.25">
      <c r="A700" t="s">
        <v>146</v>
      </c>
      <c r="B700">
        <v>2010</v>
      </c>
      <c r="C700" t="s">
        <v>190</v>
      </c>
      <c r="D700" t="s">
        <v>185</v>
      </c>
      <c r="E700">
        <v>72</v>
      </c>
      <c r="F700">
        <v>2012</v>
      </c>
      <c r="G700">
        <v>1568420</v>
      </c>
      <c r="H700" t="s">
        <v>189</v>
      </c>
    </row>
    <row r="701" spans="1:8" hidden="1" x14ac:dyDescent="0.25">
      <c r="A701" t="s">
        <v>146</v>
      </c>
      <c r="B701">
        <v>2010</v>
      </c>
      <c r="C701" t="s">
        <v>190</v>
      </c>
      <c r="D701" t="s">
        <v>185</v>
      </c>
      <c r="E701">
        <v>73</v>
      </c>
      <c r="F701">
        <v>2012</v>
      </c>
      <c r="G701">
        <v>1438765</v>
      </c>
      <c r="H701" t="s">
        <v>189</v>
      </c>
    </row>
    <row r="702" spans="1:8" hidden="1" x14ac:dyDescent="0.25">
      <c r="A702" t="s">
        <v>146</v>
      </c>
      <c r="B702">
        <v>2010</v>
      </c>
      <c r="C702" t="s">
        <v>190</v>
      </c>
      <c r="D702" t="s">
        <v>185</v>
      </c>
      <c r="E702">
        <v>74</v>
      </c>
      <c r="F702">
        <v>2012</v>
      </c>
      <c r="G702">
        <v>1399209</v>
      </c>
      <c r="H702" t="s">
        <v>189</v>
      </c>
    </row>
    <row r="703" spans="1:8" hidden="1" x14ac:dyDescent="0.25">
      <c r="A703" t="s">
        <v>146</v>
      </c>
      <c r="B703">
        <v>2010</v>
      </c>
      <c r="C703" t="s">
        <v>190</v>
      </c>
      <c r="D703" t="s">
        <v>185</v>
      </c>
      <c r="E703">
        <v>75</v>
      </c>
      <c r="F703">
        <v>2012</v>
      </c>
      <c r="G703">
        <v>1319059</v>
      </c>
      <c r="H703" t="s">
        <v>189</v>
      </c>
    </row>
    <row r="704" spans="1:8" hidden="1" x14ac:dyDescent="0.25">
      <c r="A704" t="s">
        <v>146</v>
      </c>
      <c r="B704">
        <v>2010</v>
      </c>
      <c r="C704" t="s">
        <v>190</v>
      </c>
      <c r="D704" t="s">
        <v>185</v>
      </c>
      <c r="E704" t="s">
        <v>163</v>
      </c>
      <c r="F704">
        <v>2012</v>
      </c>
      <c r="G704">
        <v>5483032</v>
      </c>
      <c r="H704" t="s">
        <v>189</v>
      </c>
    </row>
    <row r="705" spans="1:8" hidden="1" x14ac:dyDescent="0.25">
      <c r="A705" t="s">
        <v>146</v>
      </c>
      <c r="B705">
        <v>2010</v>
      </c>
      <c r="C705" t="s">
        <v>190</v>
      </c>
      <c r="D705" t="s">
        <v>185</v>
      </c>
      <c r="E705">
        <v>76</v>
      </c>
      <c r="F705">
        <v>2012</v>
      </c>
      <c r="G705">
        <v>1204087</v>
      </c>
      <c r="H705" t="s">
        <v>189</v>
      </c>
    </row>
    <row r="706" spans="1:8" hidden="1" x14ac:dyDescent="0.25">
      <c r="A706" t="s">
        <v>146</v>
      </c>
      <c r="B706">
        <v>2010</v>
      </c>
      <c r="C706" t="s">
        <v>190</v>
      </c>
      <c r="D706" t="s">
        <v>185</v>
      </c>
      <c r="E706">
        <v>77</v>
      </c>
      <c r="F706">
        <v>2012</v>
      </c>
      <c r="G706">
        <v>1159213</v>
      </c>
      <c r="H706" t="s">
        <v>189</v>
      </c>
    </row>
    <row r="707" spans="1:8" hidden="1" x14ac:dyDescent="0.25">
      <c r="A707" t="s">
        <v>146</v>
      </c>
      <c r="B707">
        <v>2010</v>
      </c>
      <c r="C707" t="s">
        <v>190</v>
      </c>
      <c r="D707" t="s">
        <v>185</v>
      </c>
      <c r="E707">
        <v>78</v>
      </c>
      <c r="F707">
        <v>2012</v>
      </c>
      <c r="G707">
        <v>971087</v>
      </c>
      <c r="H707" t="s">
        <v>189</v>
      </c>
    </row>
    <row r="708" spans="1:8" hidden="1" x14ac:dyDescent="0.25">
      <c r="A708" t="s">
        <v>146</v>
      </c>
      <c r="B708">
        <v>2010</v>
      </c>
      <c r="C708" t="s">
        <v>190</v>
      </c>
      <c r="D708" t="s">
        <v>185</v>
      </c>
      <c r="E708">
        <v>79</v>
      </c>
      <c r="F708">
        <v>2012</v>
      </c>
      <c r="G708">
        <v>829586</v>
      </c>
      <c r="H708" t="s">
        <v>189</v>
      </c>
    </row>
    <row r="709" spans="1:8" hidden="1" x14ac:dyDescent="0.25">
      <c r="A709" t="s">
        <v>146</v>
      </c>
      <c r="B709">
        <v>2010</v>
      </c>
      <c r="C709" t="s">
        <v>190</v>
      </c>
      <c r="D709" t="s">
        <v>185</v>
      </c>
      <c r="E709">
        <v>80</v>
      </c>
      <c r="F709">
        <v>2012</v>
      </c>
      <c r="G709">
        <v>845066</v>
      </c>
      <c r="H709" t="s">
        <v>189</v>
      </c>
    </row>
    <row r="710" spans="1:8" hidden="1" x14ac:dyDescent="0.25">
      <c r="A710" t="s">
        <v>146</v>
      </c>
      <c r="B710">
        <v>2010</v>
      </c>
      <c r="C710" t="s">
        <v>190</v>
      </c>
      <c r="D710" t="s">
        <v>185</v>
      </c>
      <c r="E710" t="s">
        <v>164</v>
      </c>
      <c r="F710">
        <v>2012</v>
      </c>
      <c r="G710">
        <v>3097610</v>
      </c>
      <c r="H710" t="s">
        <v>189</v>
      </c>
    </row>
    <row r="711" spans="1:8" hidden="1" x14ac:dyDescent="0.25">
      <c r="A711" t="s">
        <v>146</v>
      </c>
      <c r="B711">
        <v>2010</v>
      </c>
      <c r="C711" t="s">
        <v>190</v>
      </c>
      <c r="D711" t="s">
        <v>185</v>
      </c>
      <c r="E711">
        <v>81</v>
      </c>
      <c r="F711">
        <v>2012</v>
      </c>
      <c r="G711">
        <v>654516</v>
      </c>
      <c r="H711" t="s">
        <v>189</v>
      </c>
    </row>
    <row r="712" spans="1:8" hidden="1" x14ac:dyDescent="0.25">
      <c r="A712" t="s">
        <v>146</v>
      </c>
      <c r="B712">
        <v>2010</v>
      </c>
      <c r="C712" t="s">
        <v>190</v>
      </c>
      <c r="D712" t="s">
        <v>185</v>
      </c>
      <c r="E712">
        <v>82</v>
      </c>
      <c r="F712">
        <v>2012</v>
      </c>
      <c r="G712">
        <v>636354</v>
      </c>
      <c r="H712" t="s">
        <v>189</v>
      </c>
    </row>
    <row r="713" spans="1:8" hidden="1" x14ac:dyDescent="0.25">
      <c r="A713" t="s">
        <v>146</v>
      </c>
      <c r="B713">
        <v>2010</v>
      </c>
      <c r="C713" t="s">
        <v>190</v>
      </c>
      <c r="D713" t="s">
        <v>185</v>
      </c>
      <c r="E713">
        <v>83</v>
      </c>
      <c r="F713">
        <v>2012</v>
      </c>
      <c r="G713">
        <v>524949</v>
      </c>
      <c r="H713" t="s">
        <v>189</v>
      </c>
    </row>
    <row r="714" spans="1:8" hidden="1" x14ac:dyDescent="0.25">
      <c r="A714" t="s">
        <v>146</v>
      </c>
      <c r="B714">
        <v>2010</v>
      </c>
      <c r="C714" t="s">
        <v>190</v>
      </c>
      <c r="D714" t="s">
        <v>185</v>
      </c>
      <c r="E714">
        <v>84</v>
      </c>
      <c r="F714">
        <v>2012</v>
      </c>
      <c r="G714">
        <v>436725</v>
      </c>
      <c r="H714" t="s">
        <v>189</v>
      </c>
    </row>
    <row r="715" spans="1:8" hidden="1" x14ac:dyDescent="0.25">
      <c r="A715" t="s">
        <v>146</v>
      </c>
      <c r="B715">
        <v>2010</v>
      </c>
      <c r="C715" t="s">
        <v>190</v>
      </c>
      <c r="D715" t="s">
        <v>185</v>
      </c>
      <c r="E715">
        <v>85</v>
      </c>
      <c r="F715">
        <v>2012</v>
      </c>
      <c r="G715">
        <v>398885</v>
      </c>
      <c r="H715" t="s">
        <v>189</v>
      </c>
    </row>
    <row r="716" spans="1:8" hidden="1" x14ac:dyDescent="0.25">
      <c r="A716" t="s">
        <v>146</v>
      </c>
      <c r="B716">
        <v>2010</v>
      </c>
      <c r="C716" t="s">
        <v>190</v>
      </c>
      <c r="D716" t="s">
        <v>185</v>
      </c>
      <c r="E716" t="s">
        <v>165</v>
      </c>
      <c r="F716">
        <v>2012</v>
      </c>
      <c r="G716">
        <v>1409906</v>
      </c>
      <c r="H716" t="s">
        <v>189</v>
      </c>
    </row>
    <row r="717" spans="1:8" hidden="1" x14ac:dyDescent="0.25">
      <c r="A717" t="s">
        <v>146</v>
      </c>
      <c r="B717">
        <v>2010</v>
      </c>
      <c r="C717" t="s">
        <v>190</v>
      </c>
      <c r="D717" t="s">
        <v>185</v>
      </c>
      <c r="E717">
        <v>86</v>
      </c>
      <c r="F717">
        <v>2012</v>
      </c>
      <c r="G717">
        <v>332997</v>
      </c>
      <c r="H717" t="s">
        <v>189</v>
      </c>
    </row>
    <row r="718" spans="1:8" hidden="1" x14ac:dyDescent="0.25">
      <c r="A718" t="s">
        <v>146</v>
      </c>
      <c r="B718">
        <v>2010</v>
      </c>
      <c r="C718" t="s">
        <v>190</v>
      </c>
      <c r="D718" t="s">
        <v>185</v>
      </c>
      <c r="E718">
        <v>87</v>
      </c>
      <c r="F718">
        <v>2012</v>
      </c>
      <c r="G718">
        <v>268040</v>
      </c>
      <c r="H718" t="s">
        <v>189</v>
      </c>
    </row>
    <row r="719" spans="1:8" hidden="1" x14ac:dyDescent="0.25">
      <c r="A719" t="s">
        <v>146</v>
      </c>
      <c r="B719">
        <v>2010</v>
      </c>
      <c r="C719" t="s">
        <v>190</v>
      </c>
      <c r="D719" t="s">
        <v>185</v>
      </c>
      <c r="E719">
        <v>88</v>
      </c>
      <c r="F719">
        <v>2012</v>
      </c>
      <c r="G719">
        <v>223074</v>
      </c>
      <c r="H719" t="s">
        <v>189</v>
      </c>
    </row>
    <row r="720" spans="1:8" hidden="1" x14ac:dyDescent="0.25">
      <c r="A720" t="s">
        <v>146</v>
      </c>
      <c r="B720">
        <v>2010</v>
      </c>
      <c r="C720" t="s">
        <v>190</v>
      </c>
      <c r="D720" t="s">
        <v>185</v>
      </c>
      <c r="E720">
        <v>89</v>
      </c>
      <c r="F720">
        <v>2012</v>
      </c>
      <c r="G720">
        <v>186910</v>
      </c>
      <c r="H720" t="s">
        <v>189</v>
      </c>
    </row>
    <row r="721" spans="1:8" hidden="1" x14ac:dyDescent="0.25">
      <c r="A721" t="s">
        <v>146</v>
      </c>
      <c r="B721">
        <v>2010</v>
      </c>
      <c r="C721" t="s">
        <v>190</v>
      </c>
      <c r="D721" t="s">
        <v>185</v>
      </c>
      <c r="E721">
        <v>90</v>
      </c>
      <c r="F721">
        <v>2012</v>
      </c>
      <c r="G721">
        <v>147981</v>
      </c>
      <c r="H721" t="s">
        <v>189</v>
      </c>
    </row>
    <row r="722" spans="1:8" hidden="1" x14ac:dyDescent="0.25">
      <c r="A722" t="s">
        <v>146</v>
      </c>
      <c r="B722">
        <v>2010</v>
      </c>
      <c r="C722" t="s">
        <v>190</v>
      </c>
      <c r="D722" t="s">
        <v>185</v>
      </c>
      <c r="E722" t="s">
        <v>166</v>
      </c>
      <c r="F722">
        <v>2012</v>
      </c>
      <c r="G722">
        <v>441732</v>
      </c>
      <c r="H722" t="s">
        <v>189</v>
      </c>
    </row>
    <row r="723" spans="1:8" hidden="1" x14ac:dyDescent="0.25">
      <c r="A723" t="s">
        <v>146</v>
      </c>
      <c r="B723">
        <v>2010</v>
      </c>
      <c r="C723" t="s">
        <v>190</v>
      </c>
      <c r="D723" t="s">
        <v>185</v>
      </c>
      <c r="E723">
        <v>91</v>
      </c>
      <c r="F723">
        <v>2012</v>
      </c>
      <c r="G723">
        <v>102855</v>
      </c>
      <c r="H723" t="s">
        <v>189</v>
      </c>
    </row>
    <row r="724" spans="1:8" hidden="1" x14ac:dyDescent="0.25">
      <c r="A724" t="s">
        <v>146</v>
      </c>
      <c r="B724">
        <v>2010</v>
      </c>
      <c r="C724" t="s">
        <v>190</v>
      </c>
      <c r="D724" t="s">
        <v>185</v>
      </c>
      <c r="E724">
        <v>92</v>
      </c>
      <c r="F724">
        <v>2012</v>
      </c>
      <c r="G724">
        <v>82705</v>
      </c>
      <c r="H724" t="s">
        <v>189</v>
      </c>
    </row>
    <row r="725" spans="1:8" hidden="1" x14ac:dyDescent="0.25">
      <c r="A725" t="s">
        <v>146</v>
      </c>
      <c r="B725">
        <v>2010</v>
      </c>
      <c r="C725" t="s">
        <v>190</v>
      </c>
      <c r="D725" t="s">
        <v>185</v>
      </c>
      <c r="E725">
        <v>93</v>
      </c>
      <c r="F725">
        <v>2012</v>
      </c>
      <c r="G725">
        <v>61566</v>
      </c>
      <c r="H725" t="s">
        <v>189</v>
      </c>
    </row>
    <row r="726" spans="1:8" hidden="1" x14ac:dyDescent="0.25">
      <c r="A726" t="s">
        <v>146</v>
      </c>
      <c r="B726">
        <v>2010</v>
      </c>
      <c r="C726" t="s">
        <v>190</v>
      </c>
      <c r="D726" t="s">
        <v>185</v>
      </c>
      <c r="E726">
        <v>94</v>
      </c>
      <c r="F726">
        <v>2012</v>
      </c>
      <c r="G726">
        <v>46625</v>
      </c>
      <c r="H726" t="s">
        <v>189</v>
      </c>
    </row>
    <row r="727" spans="1:8" hidden="1" x14ac:dyDescent="0.25">
      <c r="A727" t="s">
        <v>146</v>
      </c>
      <c r="B727">
        <v>2010</v>
      </c>
      <c r="C727" t="s">
        <v>190</v>
      </c>
      <c r="D727" t="s">
        <v>185</v>
      </c>
      <c r="E727">
        <v>95</v>
      </c>
      <c r="F727">
        <v>2012</v>
      </c>
      <c r="G727">
        <v>36069</v>
      </c>
      <c r="H727" t="s">
        <v>189</v>
      </c>
    </row>
    <row r="728" spans="1:8" hidden="1" x14ac:dyDescent="0.25">
      <c r="A728" t="s">
        <v>146</v>
      </c>
      <c r="B728">
        <v>2010</v>
      </c>
      <c r="C728" t="s">
        <v>190</v>
      </c>
      <c r="D728" t="s">
        <v>185</v>
      </c>
      <c r="E728" t="s">
        <v>167</v>
      </c>
      <c r="F728">
        <v>2012</v>
      </c>
      <c r="G728">
        <v>115551</v>
      </c>
      <c r="H728" t="s">
        <v>189</v>
      </c>
    </row>
    <row r="729" spans="1:8" hidden="1" x14ac:dyDescent="0.25">
      <c r="A729" t="s">
        <v>146</v>
      </c>
      <c r="B729">
        <v>2010</v>
      </c>
      <c r="C729" t="s">
        <v>190</v>
      </c>
      <c r="D729" t="s">
        <v>185</v>
      </c>
      <c r="E729">
        <v>96</v>
      </c>
      <c r="F729">
        <v>2012</v>
      </c>
      <c r="G729">
        <v>28181</v>
      </c>
      <c r="H729" t="s">
        <v>189</v>
      </c>
    </row>
    <row r="730" spans="1:8" hidden="1" x14ac:dyDescent="0.25">
      <c r="A730" t="s">
        <v>146</v>
      </c>
      <c r="B730">
        <v>2010</v>
      </c>
      <c r="C730" t="s">
        <v>190</v>
      </c>
      <c r="D730" t="s">
        <v>185</v>
      </c>
      <c r="E730">
        <v>97</v>
      </c>
      <c r="F730">
        <v>2012</v>
      </c>
      <c r="G730">
        <v>21519</v>
      </c>
      <c r="H730" t="s">
        <v>189</v>
      </c>
    </row>
    <row r="731" spans="1:8" hidden="1" x14ac:dyDescent="0.25">
      <c r="A731" t="s">
        <v>146</v>
      </c>
      <c r="B731">
        <v>2010</v>
      </c>
      <c r="C731" t="s">
        <v>190</v>
      </c>
      <c r="D731" t="s">
        <v>185</v>
      </c>
      <c r="E731">
        <v>98</v>
      </c>
      <c r="F731">
        <v>2012</v>
      </c>
      <c r="G731">
        <v>17347</v>
      </c>
      <c r="H731" t="s">
        <v>189</v>
      </c>
    </row>
    <row r="732" spans="1:8" hidden="1" x14ac:dyDescent="0.25">
      <c r="A732" t="s">
        <v>146</v>
      </c>
      <c r="B732">
        <v>2010</v>
      </c>
      <c r="C732" t="s">
        <v>190</v>
      </c>
      <c r="D732" t="s">
        <v>185</v>
      </c>
      <c r="E732">
        <v>99</v>
      </c>
      <c r="F732">
        <v>2012</v>
      </c>
      <c r="G732">
        <v>12435</v>
      </c>
      <c r="H732" t="s">
        <v>189</v>
      </c>
    </row>
    <row r="733" spans="1:8" hidden="1" x14ac:dyDescent="0.25">
      <c r="A733" t="s">
        <v>146</v>
      </c>
      <c r="B733">
        <v>2010</v>
      </c>
      <c r="C733" t="s">
        <v>190</v>
      </c>
      <c r="D733" t="s">
        <v>185</v>
      </c>
      <c r="E733" t="s">
        <v>169</v>
      </c>
      <c r="F733">
        <v>2012</v>
      </c>
      <c r="G733">
        <v>11595</v>
      </c>
      <c r="H733" t="s">
        <v>189</v>
      </c>
    </row>
    <row r="734" spans="1:8" hidden="1" x14ac:dyDescent="0.25">
      <c r="A734" t="s">
        <v>146</v>
      </c>
      <c r="B734">
        <v>2010</v>
      </c>
      <c r="C734" t="s">
        <v>191</v>
      </c>
      <c r="D734" t="s">
        <v>180</v>
      </c>
      <c r="E734" t="s">
        <v>147</v>
      </c>
      <c r="F734">
        <v>2012</v>
      </c>
      <c r="G734">
        <v>662805323</v>
      </c>
      <c r="H734" t="s">
        <v>189</v>
      </c>
    </row>
    <row r="735" spans="1:8" hidden="1" x14ac:dyDescent="0.25">
      <c r="A735" t="s">
        <v>146</v>
      </c>
      <c r="B735">
        <v>2010</v>
      </c>
      <c r="C735" t="s">
        <v>191</v>
      </c>
      <c r="D735" t="s">
        <v>180</v>
      </c>
      <c r="E735">
        <v>0</v>
      </c>
      <c r="F735">
        <v>2012</v>
      </c>
      <c r="G735">
        <v>8411155</v>
      </c>
      <c r="H735" t="s">
        <v>189</v>
      </c>
    </row>
    <row r="736" spans="1:8" hidden="1" x14ac:dyDescent="0.25">
      <c r="A736" t="s">
        <v>146</v>
      </c>
      <c r="B736">
        <v>2010</v>
      </c>
      <c r="C736" t="s">
        <v>191</v>
      </c>
      <c r="D736" t="s">
        <v>180</v>
      </c>
      <c r="E736" t="s">
        <v>148</v>
      </c>
      <c r="F736">
        <v>2012</v>
      </c>
      <c r="G736">
        <v>44596140</v>
      </c>
      <c r="H736" t="s">
        <v>189</v>
      </c>
    </row>
    <row r="737" spans="1:8" hidden="1" x14ac:dyDescent="0.25">
      <c r="A737" t="s">
        <v>146</v>
      </c>
      <c r="B737">
        <v>2010</v>
      </c>
      <c r="C737" t="s">
        <v>191</v>
      </c>
      <c r="D737" t="s">
        <v>180</v>
      </c>
      <c r="E737">
        <v>1</v>
      </c>
      <c r="F737">
        <v>2012</v>
      </c>
      <c r="G737">
        <v>9235359</v>
      </c>
      <c r="H737" t="s">
        <v>189</v>
      </c>
    </row>
    <row r="738" spans="1:8" hidden="1" x14ac:dyDescent="0.25">
      <c r="A738" t="s">
        <v>146</v>
      </c>
      <c r="B738">
        <v>2010</v>
      </c>
      <c r="C738" t="s">
        <v>191</v>
      </c>
      <c r="D738" t="s">
        <v>180</v>
      </c>
      <c r="E738">
        <v>2</v>
      </c>
      <c r="F738">
        <v>2012</v>
      </c>
      <c r="G738">
        <v>9179955</v>
      </c>
      <c r="H738" t="s">
        <v>189</v>
      </c>
    </row>
    <row r="739" spans="1:8" hidden="1" x14ac:dyDescent="0.25">
      <c r="A739" t="s">
        <v>146</v>
      </c>
      <c r="B739">
        <v>2010</v>
      </c>
      <c r="C739" t="s">
        <v>191</v>
      </c>
      <c r="D739" t="s">
        <v>180</v>
      </c>
      <c r="E739">
        <v>3</v>
      </c>
      <c r="F739">
        <v>2012</v>
      </c>
      <c r="G739">
        <v>8810719</v>
      </c>
      <c r="H739" t="s">
        <v>189</v>
      </c>
    </row>
    <row r="740" spans="1:8" hidden="1" x14ac:dyDescent="0.25">
      <c r="A740" t="s">
        <v>146</v>
      </c>
      <c r="B740">
        <v>2010</v>
      </c>
      <c r="C740" t="s">
        <v>191</v>
      </c>
      <c r="D740" t="s">
        <v>180</v>
      </c>
      <c r="E740">
        <v>4</v>
      </c>
      <c r="F740">
        <v>2012</v>
      </c>
      <c r="G740">
        <v>8958952</v>
      </c>
      <c r="H740" t="s">
        <v>189</v>
      </c>
    </row>
    <row r="741" spans="1:8" hidden="1" x14ac:dyDescent="0.25">
      <c r="A741" t="s">
        <v>146</v>
      </c>
      <c r="B741">
        <v>2010</v>
      </c>
      <c r="C741" t="s">
        <v>191</v>
      </c>
      <c r="D741" t="s">
        <v>180</v>
      </c>
      <c r="E741">
        <v>5</v>
      </c>
      <c r="F741">
        <v>2012</v>
      </c>
      <c r="G741">
        <v>8500560</v>
      </c>
      <c r="H741" t="s">
        <v>189</v>
      </c>
    </row>
    <row r="742" spans="1:8" hidden="1" x14ac:dyDescent="0.25">
      <c r="A742" t="s">
        <v>146</v>
      </c>
      <c r="B742">
        <v>2010</v>
      </c>
      <c r="C742" t="s">
        <v>191</v>
      </c>
      <c r="D742" t="s">
        <v>180</v>
      </c>
      <c r="E742" s="21">
        <v>44079</v>
      </c>
      <c r="F742">
        <v>2012</v>
      </c>
      <c r="G742">
        <v>40315890</v>
      </c>
      <c r="H742" t="s">
        <v>189</v>
      </c>
    </row>
    <row r="743" spans="1:8" hidden="1" x14ac:dyDescent="0.25">
      <c r="A743" t="s">
        <v>146</v>
      </c>
      <c r="B743">
        <v>2010</v>
      </c>
      <c r="C743" t="s">
        <v>191</v>
      </c>
      <c r="D743" t="s">
        <v>180</v>
      </c>
      <c r="E743">
        <v>6</v>
      </c>
      <c r="F743">
        <v>2012</v>
      </c>
      <c r="G743">
        <v>8470191</v>
      </c>
      <c r="H743" t="s">
        <v>189</v>
      </c>
    </row>
    <row r="744" spans="1:8" hidden="1" x14ac:dyDescent="0.25">
      <c r="A744" t="s">
        <v>146</v>
      </c>
      <c r="B744">
        <v>2010</v>
      </c>
      <c r="C744" t="s">
        <v>191</v>
      </c>
      <c r="D744" t="s">
        <v>180</v>
      </c>
      <c r="E744">
        <v>7</v>
      </c>
      <c r="F744">
        <v>2012</v>
      </c>
      <c r="G744">
        <v>7727242</v>
      </c>
      <c r="H744" t="s">
        <v>189</v>
      </c>
    </row>
    <row r="745" spans="1:8" hidden="1" x14ac:dyDescent="0.25">
      <c r="A745" t="s">
        <v>146</v>
      </c>
      <c r="B745">
        <v>2010</v>
      </c>
      <c r="C745" t="s">
        <v>191</v>
      </c>
      <c r="D745" t="s">
        <v>180</v>
      </c>
      <c r="E745">
        <v>8</v>
      </c>
      <c r="F745">
        <v>2012</v>
      </c>
      <c r="G745">
        <v>7637507</v>
      </c>
      <c r="H745" t="s">
        <v>189</v>
      </c>
    </row>
    <row r="746" spans="1:8" hidden="1" x14ac:dyDescent="0.25">
      <c r="A746" t="s">
        <v>146</v>
      </c>
      <c r="B746">
        <v>2010</v>
      </c>
      <c r="C746" t="s">
        <v>191</v>
      </c>
      <c r="D746" t="s">
        <v>180</v>
      </c>
      <c r="E746">
        <v>9</v>
      </c>
      <c r="F746">
        <v>2012</v>
      </c>
      <c r="G746">
        <v>7980390</v>
      </c>
      <c r="H746" t="s">
        <v>189</v>
      </c>
    </row>
    <row r="747" spans="1:8" hidden="1" x14ac:dyDescent="0.25">
      <c r="A747" t="s">
        <v>146</v>
      </c>
      <c r="B747">
        <v>2010</v>
      </c>
      <c r="C747" t="s">
        <v>191</v>
      </c>
      <c r="D747" t="s">
        <v>180</v>
      </c>
      <c r="E747">
        <v>10</v>
      </c>
      <c r="F747">
        <v>2012</v>
      </c>
      <c r="G747">
        <v>7972263</v>
      </c>
      <c r="H747" t="s">
        <v>189</v>
      </c>
    </row>
    <row r="748" spans="1:8" hidden="1" x14ac:dyDescent="0.25">
      <c r="A748" t="s">
        <v>146</v>
      </c>
      <c r="B748">
        <v>2010</v>
      </c>
      <c r="C748" t="s">
        <v>191</v>
      </c>
      <c r="D748" t="s">
        <v>180</v>
      </c>
      <c r="E748" s="22">
        <v>41913</v>
      </c>
      <c r="F748">
        <v>2012</v>
      </c>
      <c r="G748">
        <v>42100936</v>
      </c>
      <c r="H748" t="s">
        <v>189</v>
      </c>
    </row>
    <row r="749" spans="1:8" hidden="1" x14ac:dyDescent="0.25">
      <c r="A749" t="s">
        <v>146</v>
      </c>
      <c r="B749">
        <v>2010</v>
      </c>
      <c r="C749" t="s">
        <v>191</v>
      </c>
      <c r="D749" t="s">
        <v>180</v>
      </c>
      <c r="E749">
        <v>11</v>
      </c>
      <c r="F749">
        <v>2012</v>
      </c>
      <c r="G749">
        <v>7803357</v>
      </c>
      <c r="H749" t="s">
        <v>189</v>
      </c>
    </row>
    <row r="750" spans="1:8" hidden="1" x14ac:dyDescent="0.25">
      <c r="A750" t="s">
        <v>146</v>
      </c>
      <c r="B750">
        <v>2010</v>
      </c>
      <c r="C750" t="s">
        <v>191</v>
      </c>
      <c r="D750" t="s">
        <v>180</v>
      </c>
      <c r="E750">
        <v>12</v>
      </c>
      <c r="F750">
        <v>2012</v>
      </c>
      <c r="G750">
        <v>8742505</v>
      </c>
      <c r="H750" t="s">
        <v>189</v>
      </c>
    </row>
    <row r="751" spans="1:8" hidden="1" x14ac:dyDescent="0.25">
      <c r="A751" t="s">
        <v>146</v>
      </c>
      <c r="B751">
        <v>2010</v>
      </c>
      <c r="C751" t="s">
        <v>191</v>
      </c>
      <c r="D751" t="s">
        <v>180</v>
      </c>
      <c r="E751">
        <v>13</v>
      </c>
      <c r="F751">
        <v>2012</v>
      </c>
      <c r="G751">
        <v>8641442</v>
      </c>
      <c r="H751" t="s">
        <v>189</v>
      </c>
    </row>
    <row r="752" spans="1:8" hidden="1" x14ac:dyDescent="0.25">
      <c r="A752" t="s">
        <v>146</v>
      </c>
      <c r="B752">
        <v>2010</v>
      </c>
      <c r="C752" t="s">
        <v>191</v>
      </c>
      <c r="D752" t="s">
        <v>180</v>
      </c>
      <c r="E752">
        <v>14</v>
      </c>
      <c r="F752">
        <v>2012</v>
      </c>
      <c r="G752">
        <v>8941369</v>
      </c>
      <c r="H752" t="s">
        <v>189</v>
      </c>
    </row>
    <row r="753" spans="1:8" hidden="1" x14ac:dyDescent="0.25">
      <c r="A753" t="s">
        <v>146</v>
      </c>
      <c r="B753">
        <v>2010</v>
      </c>
      <c r="C753" t="s">
        <v>191</v>
      </c>
      <c r="D753" t="s">
        <v>180</v>
      </c>
      <c r="E753">
        <v>15</v>
      </c>
      <c r="F753">
        <v>2012</v>
      </c>
      <c r="G753">
        <v>9477359</v>
      </c>
      <c r="H753" t="s">
        <v>189</v>
      </c>
    </row>
    <row r="754" spans="1:8" hidden="1" x14ac:dyDescent="0.25">
      <c r="A754" t="s">
        <v>146</v>
      </c>
      <c r="B754">
        <v>2010</v>
      </c>
      <c r="C754" t="s">
        <v>191</v>
      </c>
      <c r="D754" t="s">
        <v>180</v>
      </c>
      <c r="E754" t="s">
        <v>151</v>
      </c>
      <c r="F754">
        <v>2012</v>
      </c>
      <c r="G754">
        <v>46299122</v>
      </c>
      <c r="H754" t="s">
        <v>189</v>
      </c>
    </row>
    <row r="755" spans="1:8" hidden="1" x14ac:dyDescent="0.25">
      <c r="A755" t="s">
        <v>146</v>
      </c>
      <c r="B755">
        <v>2010</v>
      </c>
      <c r="C755" t="s">
        <v>191</v>
      </c>
      <c r="D755" t="s">
        <v>180</v>
      </c>
      <c r="E755">
        <v>16</v>
      </c>
      <c r="F755">
        <v>2012</v>
      </c>
      <c r="G755">
        <v>8748627</v>
      </c>
      <c r="H755" t="s">
        <v>189</v>
      </c>
    </row>
    <row r="756" spans="1:8" hidden="1" x14ac:dyDescent="0.25">
      <c r="A756" t="s">
        <v>146</v>
      </c>
      <c r="B756">
        <v>2010</v>
      </c>
      <c r="C756" t="s">
        <v>191</v>
      </c>
      <c r="D756" t="s">
        <v>180</v>
      </c>
      <c r="E756">
        <v>17</v>
      </c>
      <c r="F756">
        <v>2012</v>
      </c>
      <c r="G756">
        <v>9196439</v>
      </c>
      <c r="H756" t="s">
        <v>189</v>
      </c>
    </row>
    <row r="757" spans="1:8" hidden="1" x14ac:dyDescent="0.25">
      <c r="A757" t="s">
        <v>146</v>
      </c>
      <c r="B757">
        <v>2010</v>
      </c>
      <c r="C757" t="s">
        <v>191</v>
      </c>
      <c r="D757" t="s">
        <v>180</v>
      </c>
      <c r="E757">
        <v>18</v>
      </c>
      <c r="F757">
        <v>2012</v>
      </c>
      <c r="G757">
        <v>9268124</v>
      </c>
      <c r="H757" t="s">
        <v>189</v>
      </c>
    </row>
    <row r="758" spans="1:8" hidden="1" x14ac:dyDescent="0.25">
      <c r="A758" t="s">
        <v>146</v>
      </c>
      <c r="B758">
        <v>2010</v>
      </c>
      <c r="C758" t="s">
        <v>191</v>
      </c>
      <c r="D758" t="s">
        <v>180</v>
      </c>
      <c r="E758">
        <v>19</v>
      </c>
      <c r="F758">
        <v>2012</v>
      </c>
      <c r="G758">
        <v>9608573</v>
      </c>
      <c r="H758" t="s">
        <v>189</v>
      </c>
    </row>
    <row r="759" spans="1:8" hidden="1" x14ac:dyDescent="0.25">
      <c r="A759" t="s">
        <v>146</v>
      </c>
      <c r="B759">
        <v>2010</v>
      </c>
      <c r="C759" t="s">
        <v>191</v>
      </c>
      <c r="D759" t="s">
        <v>180</v>
      </c>
      <c r="E759">
        <v>20</v>
      </c>
      <c r="F759">
        <v>2012</v>
      </c>
      <c r="G759">
        <v>12336988</v>
      </c>
      <c r="H759" t="s">
        <v>189</v>
      </c>
    </row>
    <row r="760" spans="1:8" hidden="1" x14ac:dyDescent="0.25">
      <c r="A760" t="s">
        <v>146</v>
      </c>
      <c r="B760">
        <v>2010</v>
      </c>
      <c r="C760" t="s">
        <v>191</v>
      </c>
      <c r="D760" t="s">
        <v>180</v>
      </c>
      <c r="E760" t="s">
        <v>152</v>
      </c>
      <c r="F760">
        <v>2012</v>
      </c>
      <c r="G760">
        <v>56354000</v>
      </c>
      <c r="H760" t="s">
        <v>189</v>
      </c>
    </row>
    <row r="761" spans="1:8" hidden="1" x14ac:dyDescent="0.25">
      <c r="A761" t="s">
        <v>146</v>
      </c>
      <c r="B761">
        <v>2010</v>
      </c>
      <c r="C761" t="s">
        <v>191</v>
      </c>
      <c r="D761" t="s">
        <v>180</v>
      </c>
      <c r="E761">
        <v>21</v>
      </c>
      <c r="F761">
        <v>2012</v>
      </c>
      <c r="G761">
        <v>11495531</v>
      </c>
      <c r="H761" t="s">
        <v>189</v>
      </c>
    </row>
    <row r="762" spans="1:8" hidden="1" x14ac:dyDescent="0.25">
      <c r="A762" t="s">
        <v>146</v>
      </c>
      <c r="B762">
        <v>2010</v>
      </c>
      <c r="C762" t="s">
        <v>191</v>
      </c>
      <c r="D762" t="s">
        <v>180</v>
      </c>
      <c r="E762">
        <v>22</v>
      </c>
      <c r="F762">
        <v>2012</v>
      </c>
      <c r="G762">
        <v>10800034</v>
      </c>
      <c r="H762" t="s">
        <v>189</v>
      </c>
    </row>
    <row r="763" spans="1:8" hidden="1" x14ac:dyDescent="0.25">
      <c r="A763" t="s">
        <v>146</v>
      </c>
      <c r="B763">
        <v>2010</v>
      </c>
      <c r="C763" t="s">
        <v>191</v>
      </c>
      <c r="D763" t="s">
        <v>180</v>
      </c>
      <c r="E763">
        <v>23</v>
      </c>
      <c r="F763">
        <v>2012</v>
      </c>
      <c r="G763">
        <v>11560558</v>
      </c>
      <c r="H763" t="s">
        <v>189</v>
      </c>
    </row>
    <row r="764" spans="1:8" hidden="1" x14ac:dyDescent="0.25">
      <c r="A764" t="s">
        <v>146</v>
      </c>
      <c r="B764">
        <v>2010</v>
      </c>
      <c r="C764" t="s">
        <v>191</v>
      </c>
      <c r="D764" t="s">
        <v>180</v>
      </c>
      <c r="E764">
        <v>24</v>
      </c>
      <c r="F764">
        <v>2012</v>
      </c>
      <c r="G764">
        <v>10160889</v>
      </c>
      <c r="H764" t="s">
        <v>189</v>
      </c>
    </row>
    <row r="765" spans="1:8" hidden="1" x14ac:dyDescent="0.25">
      <c r="A765" t="s">
        <v>146</v>
      </c>
      <c r="B765">
        <v>2010</v>
      </c>
      <c r="C765" t="s">
        <v>191</v>
      </c>
      <c r="D765" t="s">
        <v>180</v>
      </c>
      <c r="E765">
        <v>25</v>
      </c>
      <c r="F765">
        <v>2012</v>
      </c>
      <c r="G765">
        <v>8898294</v>
      </c>
      <c r="H765" t="s">
        <v>189</v>
      </c>
    </row>
    <row r="766" spans="1:8" hidden="1" x14ac:dyDescent="0.25">
      <c r="A766" t="s">
        <v>146</v>
      </c>
      <c r="B766">
        <v>2010</v>
      </c>
      <c r="C766" t="s">
        <v>191</v>
      </c>
      <c r="D766" t="s">
        <v>180</v>
      </c>
      <c r="E766" t="s">
        <v>153</v>
      </c>
      <c r="F766">
        <v>2012</v>
      </c>
      <c r="G766">
        <v>43333896</v>
      </c>
      <c r="H766" t="s">
        <v>189</v>
      </c>
    </row>
    <row r="767" spans="1:8" hidden="1" x14ac:dyDescent="0.25">
      <c r="A767" t="s">
        <v>146</v>
      </c>
      <c r="B767">
        <v>2010</v>
      </c>
      <c r="C767" t="s">
        <v>191</v>
      </c>
      <c r="D767" t="s">
        <v>180</v>
      </c>
      <c r="E767">
        <v>26</v>
      </c>
      <c r="F767">
        <v>2012</v>
      </c>
      <c r="G767">
        <v>8645629</v>
      </c>
      <c r="H767" t="s">
        <v>189</v>
      </c>
    </row>
    <row r="768" spans="1:8" hidden="1" x14ac:dyDescent="0.25">
      <c r="A768" t="s">
        <v>146</v>
      </c>
      <c r="B768">
        <v>2010</v>
      </c>
      <c r="C768" t="s">
        <v>191</v>
      </c>
      <c r="D768" t="s">
        <v>180</v>
      </c>
      <c r="E768">
        <v>27</v>
      </c>
      <c r="F768">
        <v>2012</v>
      </c>
      <c r="G768">
        <v>8245725</v>
      </c>
      <c r="H768" t="s">
        <v>189</v>
      </c>
    </row>
    <row r="769" spans="1:8" hidden="1" x14ac:dyDescent="0.25">
      <c r="A769" t="s">
        <v>146</v>
      </c>
      <c r="B769">
        <v>2010</v>
      </c>
      <c r="C769" t="s">
        <v>191</v>
      </c>
      <c r="D769" t="s">
        <v>180</v>
      </c>
      <c r="E769">
        <v>28</v>
      </c>
      <c r="F769">
        <v>2012</v>
      </c>
      <c r="G769">
        <v>9289599</v>
      </c>
      <c r="H769" t="s">
        <v>189</v>
      </c>
    </row>
    <row r="770" spans="1:8" hidden="1" x14ac:dyDescent="0.25">
      <c r="A770" t="s">
        <v>146</v>
      </c>
      <c r="B770">
        <v>2010</v>
      </c>
      <c r="C770" t="s">
        <v>191</v>
      </c>
      <c r="D770" t="s">
        <v>180</v>
      </c>
      <c r="E770">
        <v>29</v>
      </c>
      <c r="F770">
        <v>2012</v>
      </c>
      <c r="G770">
        <v>8254649</v>
      </c>
      <c r="H770" t="s">
        <v>189</v>
      </c>
    </row>
    <row r="771" spans="1:8" hidden="1" x14ac:dyDescent="0.25">
      <c r="A771" t="s">
        <v>146</v>
      </c>
      <c r="B771">
        <v>2010</v>
      </c>
      <c r="C771" t="s">
        <v>191</v>
      </c>
      <c r="D771" t="s">
        <v>180</v>
      </c>
      <c r="E771">
        <v>30</v>
      </c>
      <c r="F771">
        <v>2012</v>
      </c>
      <c r="G771">
        <v>8066114</v>
      </c>
      <c r="H771" t="s">
        <v>189</v>
      </c>
    </row>
    <row r="772" spans="1:8" hidden="1" x14ac:dyDescent="0.25">
      <c r="A772" t="s">
        <v>146</v>
      </c>
      <c r="B772">
        <v>2010</v>
      </c>
      <c r="C772" t="s">
        <v>191</v>
      </c>
      <c r="D772" t="s">
        <v>180</v>
      </c>
      <c r="E772" t="s">
        <v>154</v>
      </c>
      <c r="F772">
        <v>2012</v>
      </c>
      <c r="G772">
        <v>41127246</v>
      </c>
      <c r="H772" t="s">
        <v>189</v>
      </c>
    </row>
    <row r="773" spans="1:8" hidden="1" x14ac:dyDescent="0.25">
      <c r="A773" t="s">
        <v>146</v>
      </c>
      <c r="B773">
        <v>2010</v>
      </c>
      <c r="C773" t="s">
        <v>191</v>
      </c>
      <c r="D773" t="s">
        <v>180</v>
      </c>
      <c r="E773">
        <v>31</v>
      </c>
      <c r="F773">
        <v>2012</v>
      </c>
      <c r="G773">
        <v>8285002</v>
      </c>
      <c r="H773" t="s">
        <v>189</v>
      </c>
    </row>
    <row r="774" spans="1:8" hidden="1" x14ac:dyDescent="0.25">
      <c r="A774" t="s">
        <v>146</v>
      </c>
      <c r="B774">
        <v>2010</v>
      </c>
      <c r="C774" t="s">
        <v>191</v>
      </c>
      <c r="D774" t="s">
        <v>180</v>
      </c>
      <c r="E774">
        <v>32</v>
      </c>
      <c r="F774">
        <v>2012</v>
      </c>
      <c r="G774">
        <v>8182704</v>
      </c>
      <c r="H774" t="s">
        <v>189</v>
      </c>
    </row>
    <row r="775" spans="1:8" hidden="1" x14ac:dyDescent="0.25">
      <c r="A775" t="s">
        <v>146</v>
      </c>
      <c r="B775">
        <v>2010</v>
      </c>
      <c r="C775" t="s">
        <v>191</v>
      </c>
      <c r="D775" t="s">
        <v>180</v>
      </c>
      <c r="E775">
        <v>33</v>
      </c>
      <c r="F775">
        <v>2012</v>
      </c>
      <c r="G775">
        <v>7681139</v>
      </c>
      <c r="H775" t="s">
        <v>189</v>
      </c>
    </row>
    <row r="776" spans="1:8" hidden="1" x14ac:dyDescent="0.25">
      <c r="A776" t="s">
        <v>146</v>
      </c>
      <c r="B776">
        <v>2010</v>
      </c>
      <c r="C776" t="s">
        <v>191</v>
      </c>
      <c r="D776" t="s">
        <v>180</v>
      </c>
      <c r="E776">
        <v>34</v>
      </c>
      <c r="F776">
        <v>2012</v>
      </c>
      <c r="G776">
        <v>8912287</v>
      </c>
      <c r="H776" t="s">
        <v>189</v>
      </c>
    </row>
    <row r="777" spans="1:8" hidden="1" x14ac:dyDescent="0.25">
      <c r="A777" t="s">
        <v>146</v>
      </c>
      <c r="B777">
        <v>2010</v>
      </c>
      <c r="C777" t="s">
        <v>191</v>
      </c>
      <c r="D777" t="s">
        <v>180</v>
      </c>
      <c r="E777">
        <v>35</v>
      </c>
      <c r="F777">
        <v>2012</v>
      </c>
      <c r="G777">
        <v>9244306</v>
      </c>
      <c r="H777" t="s">
        <v>189</v>
      </c>
    </row>
    <row r="778" spans="1:8" hidden="1" x14ac:dyDescent="0.25">
      <c r="A778" t="s">
        <v>146</v>
      </c>
      <c r="B778">
        <v>2010</v>
      </c>
      <c r="C778" t="s">
        <v>191</v>
      </c>
      <c r="D778" t="s">
        <v>180</v>
      </c>
      <c r="E778" t="s">
        <v>155</v>
      </c>
      <c r="F778">
        <v>2012</v>
      </c>
      <c r="G778">
        <v>53000594</v>
      </c>
      <c r="H778" t="s">
        <v>189</v>
      </c>
    </row>
    <row r="779" spans="1:8" hidden="1" x14ac:dyDescent="0.25">
      <c r="A779" t="s">
        <v>146</v>
      </c>
      <c r="B779">
        <v>2010</v>
      </c>
      <c r="C779" t="s">
        <v>191</v>
      </c>
      <c r="D779" t="s">
        <v>180</v>
      </c>
      <c r="E779">
        <v>36</v>
      </c>
      <c r="F779">
        <v>2012</v>
      </c>
      <c r="G779">
        <v>10224997</v>
      </c>
      <c r="H779" t="s">
        <v>189</v>
      </c>
    </row>
    <row r="780" spans="1:8" hidden="1" x14ac:dyDescent="0.25">
      <c r="A780" t="s">
        <v>146</v>
      </c>
      <c r="B780">
        <v>2010</v>
      </c>
      <c r="C780" t="s">
        <v>191</v>
      </c>
      <c r="D780" t="s">
        <v>180</v>
      </c>
      <c r="E780">
        <v>37</v>
      </c>
      <c r="F780">
        <v>2012</v>
      </c>
      <c r="G780">
        <v>10717608</v>
      </c>
      <c r="H780" t="s">
        <v>189</v>
      </c>
    </row>
    <row r="781" spans="1:8" hidden="1" x14ac:dyDescent="0.25">
      <c r="A781" t="s">
        <v>146</v>
      </c>
      <c r="B781">
        <v>2010</v>
      </c>
      <c r="C781" t="s">
        <v>191</v>
      </c>
      <c r="D781" t="s">
        <v>180</v>
      </c>
      <c r="E781">
        <v>38</v>
      </c>
      <c r="F781">
        <v>2012</v>
      </c>
      <c r="G781">
        <v>11224784</v>
      </c>
      <c r="H781" t="s">
        <v>189</v>
      </c>
    </row>
    <row r="782" spans="1:8" hidden="1" x14ac:dyDescent="0.25">
      <c r="A782" t="s">
        <v>146</v>
      </c>
      <c r="B782">
        <v>2010</v>
      </c>
      <c r="C782" t="s">
        <v>191</v>
      </c>
      <c r="D782" t="s">
        <v>180</v>
      </c>
      <c r="E782">
        <v>39</v>
      </c>
      <c r="F782">
        <v>2012</v>
      </c>
      <c r="G782">
        <v>11588899</v>
      </c>
      <c r="H782" t="s">
        <v>189</v>
      </c>
    </row>
    <row r="783" spans="1:8" hidden="1" x14ac:dyDescent="0.25">
      <c r="A783" t="s">
        <v>146</v>
      </c>
      <c r="B783">
        <v>2010</v>
      </c>
      <c r="C783" t="s">
        <v>191</v>
      </c>
      <c r="D783" t="s">
        <v>180</v>
      </c>
      <c r="E783">
        <v>40</v>
      </c>
      <c r="F783">
        <v>2012</v>
      </c>
      <c r="G783">
        <v>12821218</v>
      </c>
      <c r="H783" t="s">
        <v>189</v>
      </c>
    </row>
    <row r="784" spans="1:8" hidden="1" x14ac:dyDescent="0.25">
      <c r="A784" t="s">
        <v>146</v>
      </c>
      <c r="B784">
        <v>2010</v>
      </c>
      <c r="C784" t="s">
        <v>191</v>
      </c>
      <c r="D784" t="s">
        <v>180</v>
      </c>
      <c r="E784" t="s">
        <v>156</v>
      </c>
      <c r="F784">
        <v>2012</v>
      </c>
      <c r="G784">
        <v>60967468</v>
      </c>
      <c r="H784" t="s">
        <v>189</v>
      </c>
    </row>
    <row r="785" spans="1:8" hidden="1" x14ac:dyDescent="0.25">
      <c r="A785" t="s">
        <v>146</v>
      </c>
      <c r="B785">
        <v>2010</v>
      </c>
      <c r="C785" t="s">
        <v>191</v>
      </c>
      <c r="D785" t="s">
        <v>180</v>
      </c>
      <c r="E785">
        <v>41</v>
      </c>
      <c r="F785">
        <v>2012</v>
      </c>
      <c r="G785">
        <v>11874828</v>
      </c>
      <c r="H785" t="s">
        <v>189</v>
      </c>
    </row>
    <row r="786" spans="1:8" hidden="1" x14ac:dyDescent="0.25">
      <c r="A786" t="s">
        <v>146</v>
      </c>
      <c r="B786">
        <v>2010</v>
      </c>
      <c r="C786" t="s">
        <v>191</v>
      </c>
      <c r="D786" t="s">
        <v>180</v>
      </c>
      <c r="E786">
        <v>42</v>
      </c>
      <c r="F786">
        <v>2012</v>
      </c>
      <c r="G786">
        <v>13151318</v>
      </c>
      <c r="H786" t="s">
        <v>189</v>
      </c>
    </row>
    <row r="787" spans="1:8" hidden="1" x14ac:dyDescent="0.25">
      <c r="A787" t="s">
        <v>146</v>
      </c>
      <c r="B787">
        <v>2010</v>
      </c>
      <c r="C787" t="s">
        <v>191</v>
      </c>
      <c r="D787" t="s">
        <v>180</v>
      </c>
      <c r="E787">
        <v>43</v>
      </c>
      <c r="F787">
        <v>2012</v>
      </c>
      <c r="G787">
        <v>10877956</v>
      </c>
      <c r="H787" t="s">
        <v>189</v>
      </c>
    </row>
    <row r="788" spans="1:8" hidden="1" x14ac:dyDescent="0.25">
      <c r="A788" t="s">
        <v>146</v>
      </c>
      <c r="B788">
        <v>2010</v>
      </c>
      <c r="C788" t="s">
        <v>191</v>
      </c>
      <c r="D788" t="s">
        <v>180</v>
      </c>
      <c r="E788">
        <v>44</v>
      </c>
      <c r="F788">
        <v>2012</v>
      </c>
      <c r="G788">
        <v>12242148</v>
      </c>
      <c r="H788" t="s">
        <v>189</v>
      </c>
    </row>
    <row r="789" spans="1:8" hidden="1" x14ac:dyDescent="0.25">
      <c r="A789" t="s">
        <v>146</v>
      </c>
      <c r="B789">
        <v>2010</v>
      </c>
      <c r="C789" t="s">
        <v>191</v>
      </c>
      <c r="D789" t="s">
        <v>180</v>
      </c>
      <c r="E789">
        <v>45</v>
      </c>
      <c r="F789">
        <v>2012</v>
      </c>
      <c r="G789">
        <v>11952902</v>
      </c>
      <c r="H789" t="s">
        <v>189</v>
      </c>
    </row>
    <row r="790" spans="1:8" hidden="1" x14ac:dyDescent="0.25">
      <c r="A790" t="s">
        <v>146</v>
      </c>
      <c r="B790">
        <v>2010</v>
      </c>
      <c r="C790" t="s">
        <v>191</v>
      </c>
      <c r="D790" t="s">
        <v>180</v>
      </c>
      <c r="E790" t="s">
        <v>157</v>
      </c>
      <c r="F790">
        <v>2012</v>
      </c>
      <c r="G790">
        <v>51965012</v>
      </c>
      <c r="H790" t="s">
        <v>189</v>
      </c>
    </row>
    <row r="791" spans="1:8" hidden="1" x14ac:dyDescent="0.25">
      <c r="A791" t="s">
        <v>146</v>
      </c>
      <c r="B791">
        <v>2010</v>
      </c>
      <c r="C791" t="s">
        <v>191</v>
      </c>
      <c r="D791" t="s">
        <v>180</v>
      </c>
      <c r="E791">
        <v>46</v>
      </c>
      <c r="F791">
        <v>2012</v>
      </c>
      <c r="G791">
        <v>11420748</v>
      </c>
      <c r="H791" t="s">
        <v>189</v>
      </c>
    </row>
    <row r="792" spans="1:8" hidden="1" x14ac:dyDescent="0.25">
      <c r="A792" t="s">
        <v>146</v>
      </c>
      <c r="B792">
        <v>2010</v>
      </c>
      <c r="C792" t="s">
        <v>191</v>
      </c>
      <c r="D792" t="s">
        <v>180</v>
      </c>
      <c r="E792">
        <v>47</v>
      </c>
      <c r="F792">
        <v>2012</v>
      </c>
      <c r="G792">
        <v>13001092</v>
      </c>
      <c r="H792" t="s">
        <v>189</v>
      </c>
    </row>
    <row r="793" spans="1:8" hidden="1" x14ac:dyDescent="0.25">
      <c r="A793" t="s">
        <v>146</v>
      </c>
      <c r="B793">
        <v>2010</v>
      </c>
      <c r="C793" t="s">
        <v>191</v>
      </c>
      <c r="D793" t="s">
        <v>180</v>
      </c>
      <c r="E793">
        <v>48</v>
      </c>
      <c r="F793">
        <v>2012</v>
      </c>
      <c r="G793">
        <v>10091893</v>
      </c>
      <c r="H793" t="s">
        <v>189</v>
      </c>
    </row>
    <row r="794" spans="1:8" hidden="1" x14ac:dyDescent="0.25">
      <c r="A794" t="s">
        <v>146</v>
      </c>
      <c r="B794">
        <v>2010</v>
      </c>
      <c r="C794" t="s">
        <v>191</v>
      </c>
      <c r="D794" t="s">
        <v>180</v>
      </c>
      <c r="E794">
        <v>49</v>
      </c>
      <c r="F794">
        <v>2012</v>
      </c>
      <c r="G794">
        <v>5498377</v>
      </c>
      <c r="H794" t="s">
        <v>189</v>
      </c>
    </row>
    <row r="795" spans="1:8" hidden="1" x14ac:dyDescent="0.25">
      <c r="A795" t="s">
        <v>146</v>
      </c>
      <c r="B795">
        <v>2010</v>
      </c>
      <c r="C795" t="s">
        <v>191</v>
      </c>
      <c r="D795" t="s">
        <v>180</v>
      </c>
      <c r="E795">
        <v>50</v>
      </c>
      <c r="F795">
        <v>2012</v>
      </c>
      <c r="G795">
        <v>6772748</v>
      </c>
      <c r="H795" t="s">
        <v>189</v>
      </c>
    </row>
    <row r="796" spans="1:8" hidden="1" x14ac:dyDescent="0.25">
      <c r="A796" t="s">
        <v>146</v>
      </c>
      <c r="B796">
        <v>2010</v>
      </c>
      <c r="C796" t="s">
        <v>191</v>
      </c>
      <c r="D796" t="s">
        <v>180</v>
      </c>
      <c r="E796" t="s">
        <v>158</v>
      </c>
      <c r="F796">
        <v>2012</v>
      </c>
      <c r="G796">
        <v>39566783</v>
      </c>
      <c r="H796" t="s">
        <v>189</v>
      </c>
    </row>
    <row r="797" spans="1:8" hidden="1" x14ac:dyDescent="0.25">
      <c r="A797" t="s">
        <v>146</v>
      </c>
      <c r="B797">
        <v>2010</v>
      </c>
      <c r="C797" t="s">
        <v>191</v>
      </c>
      <c r="D797" t="s">
        <v>180</v>
      </c>
      <c r="E797">
        <v>51</v>
      </c>
      <c r="F797">
        <v>2012</v>
      </c>
      <c r="G797">
        <v>6277517</v>
      </c>
      <c r="H797" t="s">
        <v>189</v>
      </c>
    </row>
    <row r="798" spans="1:8" hidden="1" x14ac:dyDescent="0.25">
      <c r="A798" t="s">
        <v>146</v>
      </c>
      <c r="B798">
        <v>2010</v>
      </c>
      <c r="C798" t="s">
        <v>191</v>
      </c>
      <c r="D798" t="s">
        <v>180</v>
      </c>
      <c r="E798">
        <v>52</v>
      </c>
      <c r="F798">
        <v>2012</v>
      </c>
      <c r="G798">
        <v>8293337</v>
      </c>
      <c r="H798" t="s">
        <v>189</v>
      </c>
    </row>
    <row r="799" spans="1:8" hidden="1" x14ac:dyDescent="0.25">
      <c r="A799" t="s">
        <v>146</v>
      </c>
      <c r="B799">
        <v>2010</v>
      </c>
      <c r="C799" t="s">
        <v>191</v>
      </c>
      <c r="D799" t="s">
        <v>180</v>
      </c>
      <c r="E799">
        <v>53</v>
      </c>
      <c r="F799">
        <v>2012</v>
      </c>
      <c r="G799">
        <v>9449980</v>
      </c>
      <c r="H799" t="s">
        <v>189</v>
      </c>
    </row>
    <row r="800" spans="1:8" hidden="1" x14ac:dyDescent="0.25">
      <c r="A800" t="s">
        <v>146</v>
      </c>
      <c r="B800">
        <v>2010</v>
      </c>
      <c r="C800" t="s">
        <v>191</v>
      </c>
      <c r="D800" t="s">
        <v>180</v>
      </c>
      <c r="E800">
        <v>54</v>
      </c>
      <c r="F800">
        <v>2012</v>
      </c>
      <c r="G800">
        <v>8773201</v>
      </c>
      <c r="H800" t="s">
        <v>189</v>
      </c>
    </row>
    <row r="801" spans="1:8" hidden="1" x14ac:dyDescent="0.25">
      <c r="A801" t="s">
        <v>146</v>
      </c>
      <c r="B801">
        <v>2010</v>
      </c>
      <c r="C801" t="s">
        <v>191</v>
      </c>
      <c r="D801" t="s">
        <v>180</v>
      </c>
      <c r="E801">
        <v>55</v>
      </c>
      <c r="F801">
        <v>2012</v>
      </c>
      <c r="G801">
        <v>9313781</v>
      </c>
      <c r="H801" t="s">
        <v>189</v>
      </c>
    </row>
    <row r="802" spans="1:8" hidden="1" x14ac:dyDescent="0.25">
      <c r="A802" t="s">
        <v>146</v>
      </c>
      <c r="B802">
        <v>2010</v>
      </c>
      <c r="C802" t="s">
        <v>191</v>
      </c>
      <c r="D802" t="s">
        <v>180</v>
      </c>
      <c r="E802" t="s">
        <v>159</v>
      </c>
      <c r="F802">
        <v>2012</v>
      </c>
      <c r="G802">
        <v>43874939</v>
      </c>
      <c r="H802" t="s">
        <v>189</v>
      </c>
    </row>
    <row r="803" spans="1:8" hidden="1" x14ac:dyDescent="0.25">
      <c r="A803" t="s">
        <v>146</v>
      </c>
      <c r="B803">
        <v>2010</v>
      </c>
      <c r="C803" t="s">
        <v>191</v>
      </c>
      <c r="D803" t="s">
        <v>180</v>
      </c>
      <c r="E803">
        <v>56</v>
      </c>
      <c r="F803">
        <v>2012</v>
      </c>
      <c r="G803">
        <v>9417420</v>
      </c>
      <c r="H803" t="s">
        <v>189</v>
      </c>
    </row>
    <row r="804" spans="1:8" hidden="1" x14ac:dyDescent="0.25">
      <c r="A804" t="s">
        <v>146</v>
      </c>
      <c r="B804">
        <v>2010</v>
      </c>
      <c r="C804" t="s">
        <v>191</v>
      </c>
      <c r="D804" t="s">
        <v>180</v>
      </c>
      <c r="E804">
        <v>57</v>
      </c>
      <c r="F804">
        <v>2012</v>
      </c>
      <c r="G804">
        <v>8737472</v>
      </c>
      <c r="H804" t="s">
        <v>189</v>
      </c>
    </row>
    <row r="805" spans="1:8" hidden="1" x14ac:dyDescent="0.25">
      <c r="A805" t="s">
        <v>146</v>
      </c>
      <c r="B805">
        <v>2010</v>
      </c>
      <c r="C805" t="s">
        <v>191</v>
      </c>
      <c r="D805" t="s">
        <v>180</v>
      </c>
      <c r="E805">
        <v>58</v>
      </c>
      <c r="F805">
        <v>2012</v>
      </c>
      <c r="G805">
        <v>8891021</v>
      </c>
      <c r="H805" t="s">
        <v>189</v>
      </c>
    </row>
    <row r="806" spans="1:8" hidden="1" x14ac:dyDescent="0.25">
      <c r="A806" t="s">
        <v>146</v>
      </c>
      <c r="B806">
        <v>2010</v>
      </c>
      <c r="C806" t="s">
        <v>191</v>
      </c>
      <c r="D806" t="s">
        <v>180</v>
      </c>
      <c r="E806">
        <v>59</v>
      </c>
      <c r="F806">
        <v>2012</v>
      </c>
      <c r="G806">
        <v>7515245</v>
      </c>
      <c r="H806" t="s">
        <v>189</v>
      </c>
    </row>
    <row r="807" spans="1:8" hidden="1" x14ac:dyDescent="0.25">
      <c r="A807" t="s">
        <v>146</v>
      </c>
      <c r="B807">
        <v>2010</v>
      </c>
      <c r="C807" t="s">
        <v>191</v>
      </c>
      <c r="D807" t="s">
        <v>180</v>
      </c>
      <c r="E807">
        <v>60</v>
      </c>
      <c r="F807">
        <v>2012</v>
      </c>
      <c r="G807">
        <v>7450476</v>
      </c>
      <c r="H807" t="s">
        <v>189</v>
      </c>
    </row>
    <row r="808" spans="1:8" hidden="1" x14ac:dyDescent="0.25">
      <c r="A808" t="s">
        <v>146</v>
      </c>
      <c r="B808">
        <v>2010</v>
      </c>
      <c r="C808" t="s">
        <v>191</v>
      </c>
      <c r="D808" t="s">
        <v>180</v>
      </c>
      <c r="E808" t="s">
        <v>160</v>
      </c>
      <c r="F808">
        <v>2012</v>
      </c>
      <c r="G808">
        <v>32630365</v>
      </c>
      <c r="H808" t="s">
        <v>189</v>
      </c>
    </row>
    <row r="809" spans="1:8" hidden="1" x14ac:dyDescent="0.25">
      <c r="A809" t="s">
        <v>146</v>
      </c>
      <c r="B809">
        <v>2010</v>
      </c>
      <c r="C809" t="s">
        <v>191</v>
      </c>
      <c r="D809" t="s">
        <v>180</v>
      </c>
      <c r="E809">
        <v>61</v>
      </c>
      <c r="F809">
        <v>2012</v>
      </c>
      <c r="G809">
        <v>7240193</v>
      </c>
      <c r="H809" t="s">
        <v>189</v>
      </c>
    </row>
    <row r="810" spans="1:8" hidden="1" x14ac:dyDescent="0.25">
      <c r="A810" t="s">
        <v>146</v>
      </c>
      <c r="B810">
        <v>2010</v>
      </c>
      <c r="C810" t="s">
        <v>191</v>
      </c>
      <c r="D810" t="s">
        <v>180</v>
      </c>
      <c r="E810">
        <v>62</v>
      </c>
      <c r="F810">
        <v>2012</v>
      </c>
      <c r="G810">
        <v>6322463</v>
      </c>
      <c r="H810" t="s">
        <v>189</v>
      </c>
    </row>
    <row r="811" spans="1:8" hidden="1" x14ac:dyDescent="0.25">
      <c r="A811" t="s">
        <v>146</v>
      </c>
      <c r="B811">
        <v>2010</v>
      </c>
      <c r="C811" t="s">
        <v>191</v>
      </c>
      <c r="D811" t="s">
        <v>180</v>
      </c>
      <c r="E811">
        <v>63</v>
      </c>
      <c r="F811">
        <v>2012</v>
      </c>
      <c r="G811">
        <v>6040486</v>
      </c>
      <c r="H811" t="s">
        <v>189</v>
      </c>
    </row>
    <row r="812" spans="1:8" hidden="1" x14ac:dyDescent="0.25">
      <c r="A812" t="s">
        <v>146</v>
      </c>
      <c r="B812">
        <v>2010</v>
      </c>
      <c r="C812" t="s">
        <v>191</v>
      </c>
      <c r="D812" t="s">
        <v>180</v>
      </c>
      <c r="E812">
        <v>64</v>
      </c>
      <c r="F812">
        <v>2012</v>
      </c>
      <c r="G812">
        <v>5576747</v>
      </c>
      <c r="H812" t="s">
        <v>189</v>
      </c>
    </row>
    <row r="813" spans="1:8" hidden="1" x14ac:dyDescent="0.25">
      <c r="A813" t="s">
        <v>146</v>
      </c>
      <c r="B813">
        <v>2010</v>
      </c>
      <c r="C813" t="s">
        <v>191</v>
      </c>
      <c r="D813" t="s">
        <v>180</v>
      </c>
      <c r="E813">
        <v>65</v>
      </c>
      <c r="F813">
        <v>2012</v>
      </c>
      <c r="G813">
        <v>5133347</v>
      </c>
      <c r="H813" t="s">
        <v>189</v>
      </c>
    </row>
    <row r="814" spans="1:8" hidden="1" x14ac:dyDescent="0.25">
      <c r="A814" t="s">
        <v>146</v>
      </c>
      <c r="B814">
        <v>2010</v>
      </c>
      <c r="C814" t="s">
        <v>191</v>
      </c>
      <c r="D814" t="s">
        <v>180</v>
      </c>
      <c r="E814" t="s">
        <v>161</v>
      </c>
      <c r="F814">
        <v>2012</v>
      </c>
      <c r="G814">
        <v>23202953</v>
      </c>
      <c r="H814" t="s">
        <v>189</v>
      </c>
    </row>
    <row r="815" spans="1:8" hidden="1" x14ac:dyDescent="0.25">
      <c r="A815" t="s">
        <v>146</v>
      </c>
      <c r="B815">
        <v>2010</v>
      </c>
      <c r="C815" t="s">
        <v>191</v>
      </c>
      <c r="D815" t="s">
        <v>180</v>
      </c>
      <c r="E815">
        <v>66</v>
      </c>
      <c r="F815">
        <v>2012</v>
      </c>
      <c r="G815">
        <v>4923910</v>
      </c>
      <c r="H815" t="s">
        <v>189</v>
      </c>
    </row>
    <row r="816" spans="1:8" hidden="1" x14ac:dyDescent="0.25">
      <c r="A816" t="s">
        <v>146</v>
      </c>
      <c r="B816">
        <v>2010</v>
      </c>
      <c r="C816" t="s">
        <v>191</v>
      </c>
      <c r="D816" t="s">
        <v>180</v>
      </c>
      <c r="E816">
        <v>67</v>
      </c>
      <c r="F816">
        <v>2012</v>
      </c>
      <c r="G816">
        <v>4511978</v>
      </c>
      <c r="H816" t="s">
        <v>189</v>
      </c>
    </row>
    <row r="817" spans="1:8" hidden="1" x14ac:dyDescent="0.25">
      <c r="A817" t="s">
        <v>146</v>
      </c>
      <c r="B817">
        <v>2010</v>
      </c>
      <c r="C817" t="s">
        <v>191</v>
      </c>
      <c r="D817" t="s">
        <v>180</v>
      </c>
      <c r="E817">
        <v>68</v>
      </c>
      <c r="F817">
        <v>2012</v>
      </c>
      <c r="G817">
        <v>4316685</v>
      </c>
      <c r="H817" t="s">
        <v>189</v>
      </c>
    </row>
    <row r="818" spans="1:8" hidden="1" x14ac:dyDescent="0.25">
      <c r="A818" t="s">
        <v>146</v>
      </c>
      <c r="B818">
        <v>2010</v>
      </c>
      <c r="C818" t="s">
        <v>191</v>
      </c>
      <c r="D818" t="s">
        <v>180</v>
      </c>
      <c r="E818">
        <v>69</v>
      </c>
      <c r="F818">
        <v>2012</v>
      </c>
      <c r="G818">
        <v>4317033</v>
      </c>
      <c r="H818" t="s">
        <v>189</v>
      </c>
    </row>
    <row r="819" spans="1:8" hidden="1" x14ac:dyDescent="0.25">
      <c r="A819" t="s">
        <v>146</v>
      </c>
      <c r="B819">
        <v>2010</v>
      </c>
      <c r="C819" t="s">
        <v>191</v>
      </c>
      <c r="D819" t="s">
        <v>180</v>
      </c>
      <c r="E819">
        <v>70</v>
      </c>
      <c r="F819">
        <v>2012</v>
      </c>
      <c r="G819">
        <v>4073624</v>
      </c>
      <c r="H819" t="s">
        <v>189</v>
      </c>
    </row>
    <row r="820" spans="1:8" hidden="1" x14ac:dyDescent="0.25">
      <c r="A820" t="s">
        <v>146</v>
      </c>
      <c r="B820">
        <v>2010</v>
      </c>
      <c r="C820" t="s">
        <v>191</v>
      </c>
      <c r="D820" t="s">
        <v>180</v>
      </c>
      <c r="E820" t="s">
        <v>162</v>
      </c>
      <c r="F820">
        <v>2012</v>
      </c>
      <c r="G820">
        <v>18195137</v>
      </c>
      <c r="H820" t="s">
        <v>189</v>
      </c>
    </row>
    <row r="821" spans="1:8" hidden="1" x14ac:dyDescent="0.25">
      <c r="A821" t="s">
        <v>146</v>
      </c>
      <c r="B821">
        <v>2010</v>
      </c>
      <c r="C821" t="s">
        <v>191</v>
      </c>
      <c r="D821" t="s">
        <v>180</v>
      </c>
      <c r="E821">
        <v>71</v>
      </c>
      <c r="F821">
        <v>2012</v>
      </c>
      <c r="G821">
        <v>3431600</v>
      </c>
      <c r="H821" t="s">
        <v>189</v>
      </c>
    </row>
    <row r="822" spans="1:8" hidden="1" x14ac:dyDescent="0.25">
      <c r="A822" t="s">
        <v>146</v>
      </c>
      <c r="B822">
        <v>2010</v>
      </c>
      <c r="C822" t="s">
        <v>191</v>
      </c>
      <c r="D822" t="s">
        <v>180</v>
      </c>
      <c r="E822">
        <v>72</v>
      </c>
      <c r="F822">
        <v>2012</v>
      </c>
      <c r="G822">
        <v>3811754</v>
      </c>
      <c r="H822" t="s">
        <v>189</v>
      </c>
    </row>
    <row r="823" spans="1:8" hidden="1" x14ac:dyDescent="0.25">
      <c r="A823" t="s">
        <v>146</v>
      </c>
      <c r="B823">
        <v>2010</v>
      </c>
      <c r="C823" t="s">
        <v>191</v>
      </c>
      <c r="D823" t="s">
        <v>180</v>
      </c>
      <c r="E823">
        <v>73</v>
      </c>
      <c r="F823">
        <v>2012</v>
      </c>
      <c r="G823">
        <v>3512310</v>
      </c>
      <c r="H823" t="s">
        <v>189</v>
      </c>
    </row>
    <row r="824" spans="1:8" hidden="1" x14ac:dyDescent="0.25">
      <c r="A824" t="s">
        <v>146</v>
      </c>
      <c r="B824">
        <v>2010</v>
      </c>
      <c r="C824" t="s">
        <v>191</v>
      </c>
      <c r="D824" t="s">
        <v>180</v>
      </c>
      <c r="E824">
        <v>74</v>
      </c>
      <c r="F824">
        <v>2012</v>
      </c>
      <c r="G824">
        <v>3365849</v>
      </c>
      <c r="H824" t="s">
        <v>189</v>
      </c>
    </row>
    <row r="825" spans="1:8" hidden="1" x14ac:dyDescent="0.25">
      <c r="A825" t="s">
        <v>146</v>
      </c>
      <c r="B825">
        <v>2010</v>
      </c>
      <c r="C825" t="s">
        <v>191</v>
      </c>
      <c r="D825" t="s">
        <v>180</v>
      </c>
      <c r="E825">
        <v>75</v>
      </c>
      <c r="F825">
        <v>2012</v>
      </c>
      <c r="G825">
        <v>3114498</v>
      </c>
      <c r="H825" t="s">
        <v>189</v>
      </c>
    </row>
    <row r="826" spans="1:8" hidden="1" x14ac:dyDescent="0.25">
      <c r="A826" t="s">
        <v>146</v>
      </c>
      <c r="B826">
        <v>2010</v>
      </c>
      <c r="C826" t="s">
        <v>191</v>
      </c>
      <c r="D826" t="s">
        <v>180</v>
      </c>
      <c r="E826" t="s">
        <v>163</v>
      </c>
      <c r="F826">
        <v>2012</v>
      </c>
      <c r="G826">
        <v>13320630</v>
      </c>
      <c r="H826" t="s">
        <v>189</v>
      </c>
    </row>
    <row r="827" spans="1:8" hidden="1" x14ac:dyDescent="0.25">
      <c r="A827" t="s">
        <v>146</v>
      </c>
      <c r="B827">
        <v>2010</v>
      </c>
      <c r="C827" t="s">
        <v>191</v>
      </c>
      <c r="D827" t="s">
        <v>180</v>
      </c>
      <c r="E827">
        <v>76</v>
      </c>
      <c r="F827">
        <v>2012</v>
      </c>
      <c r="G827">
        <v>2877252</v>
      </c>
      <c r="H827" t="s">
        <v>189</v>
      </c>
    </row>
    <row r="828" spans="1:8" hidden="1" x14ac:dyDescent="0.25">
      <c r="A828" t="s">
        <v>146</v>
      </c>
      <c r="B828">
        <v>2010</v>
      </c>
      <c r="C828" t="s">
        <v>191</v>
      </c>
      <c r="D828" t="s">
        <v>180</v>
      </c>
      <c r="E828">
        <v>77</v>
      </c>
      <c r="F828">
        <v>2012</v>
      </c>
      <c r="G828">
        <v>2837681</v>
      </c>
      <c r="H828" t="s">
        <v>189</v>
      </c>
    </row>
    <row r="829" spans="1:8" hidden="1" x14ac:dyDescent="0.25">
      <c r="A829" t="s">
        <v>146</v>
      </c>
      <c r="B829">
        <v>2010</v>
      </c>
      <c r="C829" t="s">
        <v>191</v>
      </c>
      <c r="D829" t="s">
        <v>180</v>
      </c>
      <c r="E829">
        <v>78</v>
      </c>
      <c r="F829">
        <v>2012</v>
      </c>
      <c r="G829">
        <v>2398128</v>
      </c>
      <c r="H829" t="s">
        <v>189</v>
      </c>
    </row>
    <row r="830" spans="1:8" hidden="1" x14ac:dyDescent="0.25">
      <c r="A830" t="s">
        <v>146</v>
      </c>
      <c r="B830">
        <v>2010</v>
      </c>
      <c r="C830" t="s">
        <v>191</v>
      </c>
      <c r="D830" t="s">
        <v>180</v>
      </c>
      <c r="E830">
        <v>79</v>
      </c>
      <c r="F830">
        <v>2012</v>
      </c>
      <c r="G830">
        <v>2093071</v>
      </c>
      <c r="H830" t="s">
        <v>189</v>
      </c>
    </row>
    <row r="831" spans="1:8" hidden="1" x14ac:dyDescent="0.25">
      <c r="A831" t="s">
        <v>146</v>
      </c>
      <c r="B831">
        <v>2010</v>
      </c>
      <c r="C831" t="s">
        <v>191</v>
      </c>
      <c r="D831" t="s">
        <v>180</v>
      </c>
      <c r="E831">
        <v>80</v>
      </c>
      <c r="F831">
        <v>2012</v>
      </c>
      <c r="G831">
        <v>2113032</v>
      </c>
      <c r="H831" t="s">
        <v>189</v>
      </c>
    </row>
    <row r="832" spans="1:8" hidden="1" x14ac:dyDescent="0.25">
      <c r="A832" t="s">
        <v>146</v>
      </c>
      <c r="B832">
        <v>2010</v>
      </c>
      <c r="C832" t="s">
        <v>191</v>
      </c>
      <c r="D832" t="s">
        <v>180</v>
      </c>
      <c r="E832" t="s">
        <v>164</v>
      </c>
      <c r="F832">
        <v>2012</v>
      </c>
      <c r="G832">
        <v>7610370</v>
      </c>
      <c r="H832" t="s">
        <v>189</v>
      </c>
    </row>
    <row r="833" spans="1:8" hidden="1" x14ac:dyDescent="0.25">
      <c r="A833" t="s">
        <v>146</v>
      </c>
      <c r="B833">
        <v>2010</v>
      </c>
      <c r="C833" t="s">
        <v>191</v>
      </c>
      <c r="D833" t="s">
        <v>180</v>
      </c>
      <c r="E833">
        <v>81</v>
      </c>
      <c r="F833">
        <v>2012</v>
      </c>
      <c r="G833">
        <v>1591793</v>
      </c>
      <c r="H833" t="s">
        <v>189</v>
      </c>
    </row>
    <row r="834" spans="1:8" hidden="1" x14ac:dyDescent="0.25">
      <c r="A834" t="s">
        <v>146</v>
      </c>
      <c r="B834">
        <v>2010</v>
      </c>
      <c r="C834" t="s">
        <v>191</v>
      </c>
      <c r="D834" t="s">
        <v>180</v>
      </c>
      <c r="E834">
        <v>82</v>
      </c>
      <c r="F834">
        <v>2012</v>
      </c>
      <c r="G834">
        <v>1582770</v>
      </c>
      <c r="H834" t="s">
        <v>189</v>
      </c>
    </row>
    <row r="835" spans="1:8" hidden="1" x14ac:dyDescent="0.25">
      <c r="A835" t="s">
        <v>146</v>
      </c>
      <c r="B835">
        <v>2010</v>
      </c>
      <c r="C835" t="s">
        <v>191</v>
      </c>
      <c r="D835" t="s">
        <v>180</v>
      </c>
      <c r="E835">
        <v>83</v>
      </c>
      <c r="F835">
        <v>2012</v>
      </c>
      <c r="G835">
        <v>1279203</v>
      </c>
      <c r="H835" t="s">
        <v>189</v>
      </c>
    </row>
    <row r="836" spans="1:8" hidden="1" x14ac:dyDescent="0.25">
      <c r="A836" t="s">
        <v>146</v>
      </c>
      <c r="B836">
        <v>2010</v>
      </c>
      <c r="C836" t="s">
        <v>191</v>
      </c>
      <c r="D836" t="s">
        <v>180</v>
      </c>
      <c r="E836">
        <v>84</v>
      </c>
      <c r="F836">
        <v>2012</v>
      </c>
      <c r="G836">
        <v>1043572</v>
      </c>
      <c r="H836" t="s">
        <v>189</v>
      </c>
    </row>
    <row r="837" spans="1:8" hidden="1" x14ac:dyDescent="0.25">
      <c r="A837" t="s">
        <v>146</v>
      </c>
      <c r="B837">
        <v>2010</v>
      </c>
      <c r="C837" t="s">
        <v>191</v>
      </c>
      <c r="D837" t="s">
        <v>180</v>
      </c>
      <c r="E837">
        <v>85</v>
      </c>
      <c r="F837">
        <v>2012</v>
      </c>
      <c r="G837">
        <v>950629</v>
      </c>
      <c r="H837" t="s">
        <v>189</v>
      </c>
    </row>
    <row r="838" spans="1:8" hidden="1" x14ac:dyDescent="0.25">
      <c r="A838" t="s">
        <v>146</v>
      </c>
      <c r="B838">
        <v>2010</v>
      </c>
      <c r="C838" t="s">
        <v>191</v>
      </c>
      <c r="D838" t="s">
        <v>180</v>
      </c>
      <c r="E838" t="s">
        <v>165</v>
      </c>
      <c r="F838">
        <v>2012</v>
      </c>
      <c r="G838">
        <v>3239738</v>
      </c>
      <c r="H838" t="s">
        <v>189</v>
      </c>
    </row>
    <row r="839" spans="1:8" hidden="1" x14ac:dyDescent="0.25">
      <c r="A839" t="s">
        <v>146</v>
      </c>
      <c r="B839">
        <v>2010</v>
      </c>
      <c r="C839" t="s">
        <v>191</v>
      </c>
      <c r="D839" t="s">
        <v>180</v>
      </c>
      <c r="E839">
        <v>86</v>
      </c>
      <c r="F839">
        <v>2012</v>
      </c>
      <c r="G839">
        <v>775696</v>
      </c>
      <c r="H839" t="s">
        <v>189</v>
      </c>
    </row>
    <row r="840" spans="1:8" hidden="1" x14ac:dyDescent="0.25">
      <c r="A840" t="s">
        <v>146</v>
      </c>
      <c r="B840">
        <v>2010</v>
      </c>
      <c r="C840" t="s">
        <v>191</v>
      </c>
      <c r="D840" t="s">
        <v>180</v>
      </c>
      <c r="E840">
        <v>87</v>
      </c>
      <c r="F840">
        <v>2012</v>
      </c>
      <c r="G840">
        <v>615699</v>
      </c>
      <c r="H840" t="s">
        <v>189</v>
      </c>
    </row>
    <row r="841" spans="1:8" hidden="1" x14ac:dyDescent="0.25">
      <c r="A841" t="s">
        <v>146</v>
      </c>
      <c r="B841">
        <v>2010</v>
      </c>
      <c r="C841" t="s">
        <v>191</v>
      </c>
      <c r="D841" t="s">
        <v>180</v>
      </c>
      <c r="E841">
        <v>88</v>
      </c>
      <c r="F841">
        <v>2012</v>
      </c>
      <c r="G841">
        <v>488561</v>
      </c>
      <c r="H841" t="s">
        <v>189</v>
      </c>
    </row>
    <row r="842" spans="1:8" hidden="1" x14ac:dyDescent="0.25">
      <c r="A842" t="s">
        <v>146</v>
      </c>
      <c r="B842">
        <v>2010</v>
      </c>
      <c r="C842" t="s">
        <v>191</v>
      </c>
      <c r="D842" t="s">
        <v>180</v>
      </c>
      <c r="E842">
        <v>89</v>
      </c>
      <c r="F842">
        <v>2012</v>
      </c>
      <c r="G842">
        <v>409153</v>
      </c>
      <c r="H842" t="s">
        <v>189</v>
      </c>
    </row>
    <row r="843" spans="1:8" hidden="1" x14ac:dyDescent="0.25">
      <c r="A843" t="s">
        <v>146</v>
      </c>
      <c r="B843">
        <v>2010</v>
      </c>
      <c r="C843" t="s">
        <v>191</v>
      </c>
      <c r="D843" t="s">
        <v>180</v>
      </c>
      <c r="E843">
        <v>90</v>
      </c>
      <c r="F843">
        <v>2012</v>
      </c>
      <c r="G843">
        <v>319253</v>
      </c>
      <c r="H843" t="s">
        <v>189</v>
      </c>
    </row>
    <row r="844" spans="1:8" hidden="1" x14ac:dyDescent="0.25">
      <c r="A844" t="s">
        <v>146</v>
      </c>
      <c r="B844">
        <v>2010</v>
      </c>
      <c r="C844" t="s">
        <v>191</v>
      </c>
      <c r="D844" t="s">
        <v>180</v>
      </c>
      <c r="E844" t="s">
        <v>166</v>
      </c>
      <c r="F844">
        <v>2012</v>
      </c>
      <c r="G844">
        <v>890544</v>
      </c>
      <c r="H844" t="s">
        <v>189</v>
      </c>
    </row>
    <row r="845" spans="1:8" hidden="1" x14ac:dyDescent="0.25">
      <c r="A845" t="s">
        <v>146</v>
      </c>
      <c r="B845">
        <v>2010</v>
      </c>
      <c r="C845" t="s">
        <v>191</v>
      </c>
      <c r="D845" t="s">
        <v>180</v>
      </c>
      <c r="E845">
        <v>91</v>
      </c>
      <c r="F845">
        <v>2012</v>
      </c>
      <c r="G845">
        <v>209173</v>
      </c>
      <c r="H845" t="s">
        <v>189</v>
      </c>
    </row>
    <row r="846" spans="1:8" hidden="1" x14ac:dyDescent="0.25">
      <c r="A846" t="s">
        <v>146</v>
      </c>
      <c r="B846">
        <v>2010</v>
      </c>
      <c r="C846" t="s">
        <v>191</v>
      </c>
      <c r="D846" t="s">
        <v>180</v>
      </c>
      <c r="E846">
        <v>92</v>
      </c>
      <c r="F846">
        <v>2012</v>
      </c>
      <c r="G846">
        <v>160809</v>
      </c>
      <c r="H846" t="s">
        <v>189</v>
      </c>
    </row>
    <row r="847" spans="1:8" hidden="1" x14ac:dyDescent="0.25">
      <c r="A847" t="s">
        <v>146</v>
      </c>
      <c r="B847">
        <v>2010</v>
      </c>
      <c r="C847" t="s">
        <v>191</v>
      </c>
      <c r="D847" t="s">
        <v>180</v>
      </c>
      <c r="E847">
        <v>93</v>
      </c>
      <c r="F847">
        <v>2012</v>
      </c>
      <c r="G847">
        <v>115629</v>
      </c>
      <c r="H847" t="s">
        <v>189</v>
      </c>
    </row>
    <row r="848" spans="1:8" hidden="1" x14ac:dyDescent="0.25">
      <c r="A848" t="s">
        <v>146</v>
      </c>
      <c r="B848">
        <v>2010</v>
      </c>
      <c r="C848" t="s">
        <v>191</v>
      </c>
      <c r="D848" t="s">
        <v>180</v>
      </c>
      <c r="E848">
        <v>94</v>
      </c>
      <c r="F848">
        <v>2012</v>
      </c>
      <c r="G848">
        <v>85680</v>
      </c>
      <c r="H848" t="s">
        <v>189</v>
      </c>
    </row>
    <row r="849" spans="1:8" hidden="1" x14ac:dyDescent="0.25">
      <c r="A849" t="s">
        <v>146</v>
      </c>
      <c r="B849">
        <v>2010</v>
      </c>
      <c r="C849" t="s">
        <v>191</v>
      </c>
      <c r="D849" t="s">
        <v>180</v>
      </c>
      <c r="E849">
        <v>95</v>
      </c>
      <c r="F849">
        <v>2012</v>
      </c>
      <c r="G849">
        <v>63435</v>
      </c>
      <c r="H849" t="s">
        <v>189</v>
      </c>
    </row>
    <row r="850" spans="1:8" hidden="1" x14ac:dyDescent="0.25">
      <c r="A850" t="s">
        <v>146</v>
      </c>
      <c r="B850">
        <v>2010</v>
      </c>
      <c r="C850" t="s">
        <v>191</v>
      </c>
      <c r="D850" t="s">
        <v>180</v>
      </c>
      <c r="E850" t="s">
        <v>167</v>
      </c>
      <c r="F850">
        <v>2012</v>
      </c>
      <c r="G850">
        <v>193437</v>
      </c>
      <c r="H850" t="s">
        <v>189</v>
      </c>
    </row>
    <row r="851" spans="1:8" hidden="1" x14ac:dyDescent="0.25">
      <c r="A851" t="s">
        <v>146</v>
      </c>
      <c r="B851">
        <v>2010</v>
      </c>
      <c r="C851" t="s">
        <v>191</v>
      </c>
      <c r="D851" t="s">
        <v>180</v>
      </c>
      <c r="E851">
        <v>96</v>
      </c>
      <c r="F851">
        <v>2012</v>
      </c>
      <c r="G851">
        <v>48130</v>
      </c>
      <c r="H851" t="s">
        <v>189</v>
      </c>
    </row>
    <row r="852" spans="1:8" hidden="1" x14ac:dyDescent="0.25">
      <c r="A852" t="s">
        <v>146</v>
      </c>
      <c r="B852">
        <v>2010</v>
      </c>
      <c r="C852" t="s">
        <v>191</v>
      </c>
      <c r="D852" t="s">
        <v>180</v>
      </c>
      <c r="E852">
        <v>97</v>
      </c>
      <c r="F852">
        <v>2012</v>
      </c>
      <c r="G852">
        <v>35607</v>
      </c>
      <c r="H852" t="s">
        <v>189</v>
      </c>
    </row>
    <row r="853" spans="1:8" hidden="1" x14ac:dyDescent="0.25">
      <c r="A853" t="s">
        <v>146</v>
      </c>
      <c r="B853">
        <v>2010</v>
      </c>
      <c r="C853" t="s">
        <v>191</v>
      </c>
      <c r="D853" t="s">
        <v>180</v>
      </c>
      <c r="E853">
        <v>98</v>
      </c>
      <c r="F853">
        <v>2012</v>
      </c>
      <c r="G853">
        <v>27321</v>
      </c>
      <c r="H853" t="s">
        <v>189</v>
      </c>
    </row>
    <row r="854" spans="1:8" hidden="1" x14ac:dyDescent="0.25">
      <c r="A854" t="s">
        <v>146</v>
      </c>
      <c r="B854">
        <v>2010</v>
      </c>
      <c r="C854" t="s">
        <v>191</v>
      </c>
      <c r="D854" t="s">
        <v>180</v>
      </c>
      <c r="E854">
        <v>99</v>
      </c>
      <c r="F854">
        <v>2012</v>
      </c>
      <c r="G854">
        <v>18944</v>
      </c>
      <c r="H854" t="s">
        <v>189</v>
      </c>
    </row>
    <row r="855" spans="1:8" hidden="1" x14ac:dyDescent="0.25">
      <c r="A855" t="s">
        <v>146</v>
      </c>
      <c r="B855">
        <v>2010</v>
      </c>
      <c r="C855" t="s">
        <v>191</v>
      </c>
      <c r="D855" t="s">
        <v>180</v>
      </c>
      <c r="E855" t="s">
        <v>169</v>
      </c>
      <c r="F855">
        <v>2012</v>
      </c>
      <c r="G855">
        <v>20123</v>
      </c>
      <c r="H855" t="s">
        <v>189</v>
      </c>
    </row>
    <row r="856" spans="1:8" hidden="1" x14ac:dyDescent="0.25">
      <c r="A856" t="s">
        <v>146</v>
      </c>
      <c r="B856">
        <v>2010</v>
      </c>
      <c r="C856" t="s">
        <v>191</v>
      </c>
      <c r="D856" t="s">
        <v>184</v>
      </c>
      <c r="E856" t="s">
        <v>147</v>
      </c>
      <c r="F856">
        <v>2012</v>
      </c>
      <c r="G856">
        <v>339288321</v>
      </c>
      <c r="H856" t="s">
        <v>189</v>
      </c>
    </row>
    <row r="857" spans="1:8" hidden="1" x14ac:dyDescent="0.25">
      <c r="A857" t="s">
        <v>146</v>
      </c>
      <c r="B857">
        <v>2010</v>
      </c>
      <c r="C857" t="s">
        <v>191</v>
      </c>
      <c r="D857" t="s">
        <v>184</v>
      </c>
      <c r="E857">
        <v>0</v>
      </c>
      <c r="F857">
        <v>2012</v>
      </c>
      <c r="G857">
        <v>4572102</v>
      </c>
      <c r="H857" t="s">
        <v>189</v>
      </c>
    </row>
    <row r="858" spans="1:8" hidden="1" x14ac:dyDescent="0.25">
      <c r="A858" t="s">
        <v>146</v>
      </c>
      <c r="B858">
        <v>2010</v>
      </c>
      <c r="C858" t="s">
        <v>191</v>
      </c>
      <c r="D858" t="s">
        <v>184</v>
      </c>
      <c r="E858" t="s">
        <v>148</v>
      </c>
      <c r="F858">
        <v>2012</v>
      </c>
      <c r="G858">
        <v>24312837</v>
      </c>
      <c r="H858" t="s">
        <v>189</v>
      </c>
    </row>
    <row r="859" spans="1:8" hidden="1" x14ac:dyDescent="0.25">
      <c r="A859" t="s">
        <v>146</v>
      </c>
      <c r="B859">
        <v>2010</v>
      </c>
      <c r="C859" t="s">
        <v>191</v>
      </c>
      <c r="D859" t="s">
        <v>184</v>
      </c>
      <c r="E859">
        <v>1</v>
      </c>
      <c r="F859">
        <v>2012</v>
      </c>
      <c r="G859">
        <v>5075033</v>
      </c>
      <c r="H859" t="s">
        <v>189</v>
      </c>
    </row>
    <row r="860" spans="1:8" hidden="1" x14ac:dyDescent="0.25">
      <c r="A860" t="s">
        <v>146</v>
      </c>
      <c r="B860">
        <v>2010</v>
      </c>
      <c r="C860" t="s">
        <v>191</v>
      </c>
      <c r="D860" t="s">
        <v>184</v>
      </c>
      <c r="E860">
        <v>2</v>
      </c>
      <c r="F860">
        <v>2012</v>
      </c>
      <c r="G860">
        <v>5016024</v>
      </c>
      <c r="H860" t="s">
        <v>189</v>
      </c>
    </row>
    <row r="861" spans="1:8" hidden="1" x14ac:dyDescent="0.25">
      <c r="A861" t="s">
        <v>146</v>
      </c>
      <c r="B861">
        <v>2010</v>
      </c>
      <c r="C861" t="s">
        <v>191</v>
      </c>
      <c r="D861" t="s">
        <v>184</v>
      </c>
      <c r="E861">
        <v>3</v>
      </c>
      <c r="F861">
        <v>2012</v>
      </c>
      <c r="G861">
        <v>4790840</v>
      </c>
      <c r="H861" t="s">
        <v>189</v>
      </c>
    </row>
    <row r="862" spans="1:8" hidden="1" x14ac:dyDescent="0.25">
      <c r="A862" t="s">
        <v>146</v>
      </c>
      <c r="B862">
        <v>2010</v>
      </c>
      <c r="C862" t="s">
        <v>191</v>
      </c>
      <c r="D862" t="s">
        <v>184</v>
      </c>
      <c r="E862">
        <v>4</v>
      </c>
      <c r="F862">
        <v>2012</v>
      </c>
      <c r="G862">
        <v>4858838</v>
      </c>
      <c r="H862" t="s">
        <v>189</v>
      </c>
    </row>
    <row r="863" spans="1:8" hidden="1" x14ac:dyDescent="0.25">
      <c r="A863" t="s">
        <v>146</v>
      </c>
      <c r="B863">
        <v>2010</v>
      </c>
      <c r="C863" t="s">
        <v>191</v>
      </c>
      <c r="D863" t="s">
        <v>184</v>
      </c>
      <c r="E863">
        <v>5</v>
      </c>
      <c r="F863">
        <v>2012</v>
      </c>
      <c r="G863">
        <v>4612378</v>
      </c>
      <c r="H863" t="s">
        <v>189</v>
      </c>
    </row>
    <row r="864" spans="1:8" hidden="1" x14ac:dyDescent="0.25">
      <c r="A864" t="s">
        <v>146</v>
      </c>
      <c r="B864">
        <v>2010</v>
      </c>
      <c r="C864" t="s">
        <v>191</v>
      </c>
      <c r="D864" t="s">
        <v>184</v>
      </c>
      <c r="E864" s="21">
        <v>44079</v>
      </c>
      <c r="F864">
        <v>2012</v>
      </c>
      <c r="G864">
        <v>21883755</v>
      </c>
      <c r="H864" t="s">
        <v>189</v>
      </c>
    </row>
    <row r="865" spans="1:8" hidden="1" x14ac:dyDescent="0.25">
      <c r="A865" t="s">
        <v>146</v>
      </c>
      <c r="B865">
        <v>2010</v>
      </c>
      <c r="C865" t="s">
        <v>191</v>
      </c>
      <c r="D865" t="s">
        <v>184</v>
      </c>
      <c r="E865">
        <v>6</v>
      </c>
      <c r="F865">
        <v>2012</v>
      </c>
      <c r="G865">
        <v>4599842</v>
      </c>
      <c r="H865" t="s">
        <v>189</v>
      </c>
    </row>
    <row r="866" spans="1:8" hidden="1" x14ac:dyDescent="0.25">
      <c r="A866" t="s">
        <v>146</v>
      </c>
      <c r="B866">
        <v>2010</v>
      </c>
      <c r="C866" t="s">
        <v>191</v>
      </c>
      <c r="D866" t="s">
        <v>184</v>
      </c>
      <c r="E866">
        <v>7</v>
      </c>
      <c r="F866">
        <v>2012</v>
      </c>
      <c r="G866">
        <v>4192802</v>
      </c>
      <c r="H866" t="s">
        <v>189</v>
      </c>
    </row>
    <row r="867" spans="1:8" hidden="1" x14ac:dyDescent="0.25">
      <c r="A867" t="s">
        <v>146</v>
      </c>
      <c r="B867">
        <v>2010</v>
      </c>
      <c r="C867" t="s">
        <v>191</v>
      </c>
      <c r="D867" t="s">
        <v>184</v>
      </c>
      <c r="E867">
        <v>8</v>
      </c>
      <c r="F867">
        <v>2012</v>
      </c>
      <c r="G867">
        <v>4152404</v>
      </c>
      <c r="H867" t="s">
        <v>189</v>
      </c>
    </row>
    <row r="868" spans="1:8" hidden="1" x14ac:dyDescent="0.25">
      <c r="A868" t="s">
        <v>146</v>
      </c>
      <c r="B868">
        <v>2010</v>
      </c>
      <c r="C868" t="s">
        <v>191</v>
      </c>
      <c r="D868" t="s">
        <v>184</v>
      </c>
      <c r="E868">
        <v>9</v>
      </c>
      <c r="F868">
        <v>2012</v>
      </c>
      <c r="G868">
        <v>4326329</v>
      </c>
      <c r="H868" t="s">
        <v>189</v>
      </c>
    </row>
    <row r="869" spans="1:8" hidden="1" x14ac:dyDescent="0.25">
      <c r="A869" t="s">
        <v>146</v>
      </c>
      <c r="B869">
        <v>2010</v>
      </c>
      <c r="C869" t="s">
        <v>191</v>
      </c>
      <c r="D869" t="s">
        <v>184</v>
      </c>
      <c r="E869">
        <v>10</v>
      </c>
      <c r="F869">
        <v>2012</v>
      </c>
      <c r="G869">
        <v>4313840</v>
      </c>
      <c r="H869" t="s">
        <v>189</v>
      </c>
    </row>
    <row r="870" spans="1:8" hidden="1" x14ac:dyDescent="0.25">
      <c r="A870" t="s">
        <v>146</v>
      </c>
      <c r="B870">
        <v>2010</v>
      </c>
      <c r="C870" t="s">
        <v>191</v>
      </c>
      <c r="D870" t="s">
        <v>184</v>
      </c>
      <c r="E870" s="22">
        <v>41913</v>
      </c>
      <c r="F870">
        <v>2012</v>
      </c>
      <c r="G870">
        <v>22602487</v>
      </c>
      <c r="H870" t="s">
        <v>189</v>
      </c>
    </row>
    <row r="871" spans="1:8" hidden="1" x14ac:dyDescent="0.25">
      <c r="A871" t="s">
        <v>146</v>
      </c>
      <c r="B871">
        <v>2010</v>
      </c>
      <c r="C871" t="s">
        <v>191</v>
      </c>
      <c r="D871" t="s">
        <v>184</v>
      </c>
      <c r="E871">
        <v>11</v>
      </c>
      <c r="F871">
        <v>2012</v>
      </c>
      <c r="G871">
        <v>4207471</v>
      </c>
      <c r="H871" t="s">
        <v>189</v>
      </c>
    </row>
    <row r="872" spans="1:8" hidden="1" x14ac:dyDescent="0.25">
      <c r="A872" t="s">
        <v>146</v>
      </c>
      <c r="B872">
        <v>2010</v>
      </c>
      <c r="C872" t="s">
        <v>191</v>
      </c>
      <c r="D872" t="s">
        <v>184</v>
      </c>
      <c r="E872">
        <v>12</v>
      </c>
      <c r="F872">
        <v>2012</v>
      </c>
      <c r="G872">
        <v>4693137</v>
      </c>
      <c r="H872" t="s">
        <v>189</v>
      </c>
    </row>
    <row r="873" spans="1:8" hidden="1" x14ac:dyDescent="0.25">
      <c r="A873" t="s">
        <v>146</v>
      </c>
      <c r="B873">
        <v>2010</v>
      </c>
      <c r="C873" t="s">
        <v>191</v>
      </c>
      <c r="D873" t="s">
        <v>184</v>
      </c>
      <c r="E873">
        <v>13</v>
      </c>
      <c r="F873">
        <v>2012</v>
      </c>
      <c r="G873">
        <v>4626494</v>
      </c>
      <c r="H873" t="s">
        <v>189</v>
      </c>
    </row>
    <row r="874" spans="1:8" hidden="1" x14ac:dyDescent="0.25">
      <c r="A874" t="s">
        <v>146</v>
      </c>
      <c r="B874">
        <v>2010</v>
      </c>
      <c r="C874" t="s">
        <v>191</v>
      </c>
      <c r="D874" t="s">
        <v>184</v>
      </c>
      <c r="E874">
        <v>14</v>
      </c>
      <c r="F874">
        <v>2012</v>
      </c>
      <c r="G874">
        <v>4761545</v>
      </c>
      <c r="H874" t="s">
        <v>189</v>
      </c>
    </row>
    <row r="875" spans="1:8" hidden="1" x14ac:dyDescent="0.25">
      <c r="A875" t="s">
        <v>146</v>
      </c>
      <c r="B875">
        <v>2010</v>
      </c>
      <c r="C875" t="s">
        <v>191</v>
      </c>
      <c r="D875" t="s">
        <v>184</v>
      </c>
      <c r="E875">
        <v>15</v>
      </c>
      <c r="F875">
        <v>2012</v>
      </c>
      <c r="G875">
        <v>5038471</v>
      </c>
      <c r="H875" t="s">
        <v>189</v>
      </c>
    </row>
    <row r="876" spans="1:8" hidden="1" x14ac:dyDescent="0.25">
      <c r="A876" t="s">
        <v>146</v>
      </c>
      <c r="B876">
        <v>2010</v>
      </c>
      <c r="C876" t="s">
        <v>191</v>
      </c>
      <c r="D876" t="s">
        <v>184</v>
      </c>
      <c r="E876" t="s">
        <v>151</v>
      </c>
      <c r="F876">
        <v>2012</v>
      </c>
      <c r="G876">
        <v>24301053</v>
      </c>
      <c r="H876" t="s">
        <v>189</v>
      </c>
    </row>
    <row r="877" spans="1:8" hidden="1" x14ac:dyDescent="0.25">
      <c r="A877" t="s">
        <v>146</v>
      </c>
      <c r="B877">
        <v>2010</v>
      </c>
      <c r="C877" t="s">
        <v>191</v>
      </c>
      <c r="D877" t="s">
        <v>184</v>
      </c>
      <c r="E877">
        <v>16</v>
      </c>
      <c r="F877">
        <v>2012</v>
      </c>
      <c r="G877">
        <v>4618142</v>
      </c>
      <c r="H877" t="s">
        <v>189</v>
      </c>
    </row>
    <row r="878" spans="1:8" hidden="1" x14ac:dyDescent="0.25">
      <c r="A878" t="s">
        <v>146</v>
      </c>
      <c r="B878">
        <v>2010</v>
      </c>
      <c r="C878" t="s">
        <v>191</v>
      </c>
      <c r="D878" t="s">
        <v>184</v>
      </c>
      <c r="E878">
        <v>17</v>
      </c>
      <c r="F878">
        <v>2012</v>
      </c>
      <c r="G878">
        <v>4833071</v>
      </c>
      <c r="H878" t="s">
        <v>189</v>
      </c>
    </row>
    <row r="879" spans="1:8" hidden="1" x14ac:dyDescent="0.25">
      <c r="A879" t="s">
        <v>146</v>
      </c>
      <c r="B879">
        <v>2010</v>
      </c>
      <c r="C879" t="s">
        <v>191</v>
      </c>
      <c r="D879" t="s">
        <v>184</v>
      </c>
      <c r="E879">
        <v>18</v>
      </c>
      <c r="F879">
        <v>2012</v>
      </c>
      <c r="G879">
        <v>4842152</v>
      </c>
      <c r="H879" t="s">
        <v>189</v>
      </c>
    </row>
    <row r="880" spans="1:8" hidden="1" x14ac:dyDescent="0.25">
      <c r="A880" t="s">
        <v>146</v>
      </c>
      <c r="B880">
        <v>2010</v>
      </c>
      <c r="C880" t="s">
        <v>191</v>
      </c>
      <c r="D880" t="s">
        <v>184</v>
      </c>
      <c r="E880">
        <v>19</v>
      </c>
      <c r="F880">
        <v>2012</v>
      </c>
      <c r="G880">
        <v>4969217</v>
      </c>
      <c r="H880" t="s">
        <v>189</v>
      </c>
    </row>
    <row r="881" spans="1:8" hidden="1" x14ac:dyDescent="0.25">
      <c r="A881" t="s">
        <v>146</v>
      </c>
      <c r="B881">
        <v>2010</v>
      </c>
      <c r="C881" t="s">
        <v>191</v>
      </c>
      <c r="D881" t="s">
        <v>184</v>
      </c>
      <c r="E881">
        <v>20</v>
      </c>
      <c r="F881">
        <v>2012</v>
      </c>
      <c r="G881">
        <v>6235158</v>
      </c>
      <c r="H881" t="s">
        <v>189</v>
      </c>
    </row>
    <row r="882" spans="1:8" hidden="1" x14ac:dyDescent="0.25">
      <c r="A882" t="s">
        <v>146</v>
      </c>
      <c r="B882">
        <v>2010</v>
      </c>
      <c r="C882" t="s">
        <v>191</v>
      </c>
      <c r="D882" t="s">
        <v>184</v>
      </c>
      <c r="E882" t="s">
        <v>152</v>
      </c>
      <c r="F882">
        <v>2012</v>
      </c>
      <c r="G882">
        <v>27966789</v>
      </c>
      <c r="H882" t="s">
        <v>189</v>
      </c>
    </row>
    <row r="883" spans="1:8" hidden="1" x14ac:dyDescent="0.25">
      <c r="A883" t="s">
        <v>146</v>
      </c>
      <c r="B883">
        <v>2010</v>
      </c>
      <c r="C883" t="s">
        <v>191</v>
      </c>
      <c r="D883" t="s">
        <v>184</v>
      </c>
      <c r="E883">
        <v>21</v>
      </c>
      <c r="F883">
        <v>2012</v>
      </c>
      <c r="G883">
        <v>5704418</v>
      </c>
      <c r="H883" t="s">
        <v>189</v>
      </c>
    </row>
    <row r="884" spans="1:8" hidden="1" x14ac:dyDescent="0.25">
      <c r="A884" t="s">
        <v>146</v>
      </c>
      <c r="B884">
        <v>2010</v>
      </c>
      <c r="C884" t="s">
        <v>191</v>
      </c>
      <c r="D884" t="s">
        <v>184</v>
      </c>
      <c r="E884">
        <v>22</v>
      </c>
      <c r="F884">
        <v>2012</v>
      </c>
      <c r="G884">
        <v>5316818</v>
      </c>
      <c r="H884" t="s">
        <v>189</v>
      </c>
    </row>
    <row r="885" spans="1:8" hidden="1" x14ac:dyDescent="0.25">
      <c r="A885" t="s">
        <v>146</v>
      </c>
      <c r="B885">
        <v>2010</v>
      </c>
      <c r="C885" t="s">
        <v>191</v>
      </c>
      <c r="D885" t="s">
        <v>184</v>
      </c>
      <c r="E885">
        <v>23</v>
      </c>
      <c r="F885">
        <v>2012</v>
      </c>
      <c r="G885">
        <v>5707882</v>
      </c>
      <c r="H885" t="s">
        <v>189</v>
      </c>
    </row>
    <row r="886" spans="1:8" hidden="1" x14ac:dyDescent="0.25">
      <c r="A886" t="s">
        <v>146</v>
      </c>
      <c r="B886">
        <v>2010</v>
      </c>
      <c r="C886" t="s">
        <v>191</v>
      </c>
      <c r="D886" t="s">
        <v>184</v>
      </c>
      <c r="E886">
        <v>24</v>
      </c>
      <c r="F886">
        <v>2012</v>
      </c>
      <c r="G886">
        <v>5002513</v>
      </c>
      <c r="H886" t="s">
        <v>189</v>
      </c>
    </row>
    <row r="887" spans="1:8" hidden="1" x14ac:dyDescent="0.25">
      <c r="A887" t="s">
        <v>146</v>
      </c>
      <c r="B887">
        <v>2010</v>
      </c>
      <c r="C887" t="s">
        <v>191</v>
      </c>
      <c r="D887" t="s">
        <v>184</v>
      </c>
      <c r="E887">
        <v>25</v>
      </c>
      <c r="F887">
        <v>2012</v>
      </c>
      <c r="G887">
        <v>4414937</v>
      </c>
      <c r="H887" t="s">
        <v>189</v>
      </c>
    </row>
    <row r="888" spans="1:8" hidden="1" x14ac:dyDescent="0.25">
      <c r="A888" t="s">
        <v>146</v>
      </c>
      <c r="B888">
        <v>2010</v>
      </c>
      <c r="C888" t="s">
        <v>191</v>
      </c>
      <c r="D888" t="s">
        <v>184</v>
      </c>
      <c r="E888" t="s">
        <v>153</v>
      </c>
      <c r="F888">
        <v>2012</v>
      </c>
      <c r="G888">
        <v>21863522</v>
      </c>
      <c r="H888" t="s">
        <v>189</v>
      </c>
    </row>
    <row r="889" spans="1:8" hidden="1" x14ac:dyDescent="0.25">
      <c r="A889" t="s">
        <v>146</v>
      </c>
      <c r="B889">
        <v>2010</v>
      </c>
      <c r="C889" t="s">
        <v>191</v>
      </c>
      <c r="D889" t="s">
        <v>184</v>
      </c>
      <c r="E889">
        <v>26</v>
      </c>
      <c r="F889">
        <v>2012</v>
      </c>
      <c r="G889">
        <v>4325959</v>
      </c>
      <c r="H889" t="s">
        <v>189</v>
      </c>
    </row>
    <row r="890" spans="1:8" hidden="1" x14ac:dyDescent="0.25">
      <c r="A890" t="s">
        <v>146</v>
      </c>
      <c r="B890">
        <v>2010</v>
      </c>
      <c r="C890" t="s">
        <v>191</v>
      </c>
      <c r="D890" t="s">
        <v>184</v>
      </c>
      <c r="E890">
        <v>27</v>
      </c>
      <c r="F890">
        <v>2012</v>
      </c>
      <c r="G890">
        <v>4166297</v>
      </c>
      <c r="H890" t="s">
        <v>189</v>
      </c>
    </row>
    <row r="891" spans="1:8" hidden="1" x14ac:dyDescent="0.25">
      <c r="A891" t="s">
        <v>146</v>
      </c>
      <c r="B891">
        <v>2010</v>
      </c>
      <c r="C891" t="s">
        <v>191</v>
      </c>
      <c r="D891" t="s">
        <v>184</v>
      </c>
      <c r="E891">
        <v>28</v>
      </c>
      <c r="F891">
        <v>2012</v>
      </c>
      <c r="G891">
        <v>4737346</v>
      </c>
      <c r="H891" t="s">
        <v>189</v>
      </c>
    </row>
    <row r="892" spans="1:8" hidden="1" x14ac:dyDescent="0.25">
      <c r="A892" t="s">
        <v>146</v>
      </c>
      <c r="B892">
        <v>2010</v>
      </c>
      <c r="C892" t="s">
        <v>191</v>
      </c>
      <c r="D892" t="s">
        <v>184</v>
      </c>
      <c r="E892">
        <v>29</v>
      </c>
      <c r="F892">
        <v>2012</v>
      </c>
      <c r="G892">
        <v>4218983</v>
      </c>
      <c r="H892" t="s">
        <v>189</v>
      </c>
    </row>
    <row r="893" spans="1:8" hidden="1" x14ac:dyDescent="0.25">
      <c r="A893" t="s">
        <v>146</v>
      </c>
      <c r="B893">
        <v>2010</v>
      </c>
      <c r="C893" t="s">
        <v>191</v>
      </c>
      <c r="D893" t="s">
        <v>184</v>
      </c>
      <c r="E893">
        <v>30</v>
      </c>
      <c r="F893">
        <v>2012</v>
      </c>
      <c r="G893">
        <v>4106881</v>
      </c>
      <c r="H893" t="s">
        <v>189</v>
      </c>
    </row>
    <row r="894" spans="1:8" hidden="1" x14ac:dyDescent="0.25">
      <c r="A894" t="s">
        <v>146</v>
      </c>
      <c r="B894">
        <v>2010</v>
      </c>
      <c r="C894" t="s">
        <v>191</v>
      </c>
      <c r="D894" t="s">
        <v>184</v>
      </c>
      <c r="E894" t="s">
        <v>154</v>
      </c>
      <c r="F894">
        <v>2012</v>
      </c>
      <c r="G894">
        <v>21089749</v>
      </c>
      <c r="H894" t="s">
        <v>189</v>
      </c>
    </row>
    <row r="895" spans="1:8" hidden="1" x14ac:dyDescent="0.25">
      <c r="A895" t="s">
        <v>146</v>
      </c>
      <c r="B895">
        <v>2010</v>
      </c>
      <c r="C895" t="s">
        <v>191</v>
      </c>
      <c r="D895" t="s">
        <v>184</v>
      </c>
      <c r="E895">
        <v>31</v>
      </c>
      <c r="F895">
        <v>2012</v>
      </c>
      <c r="G895">
        <v>4267436</v>
      </c>
      <c r="H895" t="s">
        <v>189</v>
      </c>
    </row>
    <row r="896" spans="1:8" hidden="1" x14ac:dyDescent="0.25">
      <c r="A896" t="s">
        <v>146</v>
      </c>
      <c r="B896">
        <v>2010</v>
      </c>
      <c r="C896" t="s">
        <v>191</v>
      </c>
      <c r="D896" t="s">
        <v>184</v>
      </c>
      <c r="E896">
        <v>32</v>
      </c>
      <c r="F896">
        <v>2012</v>
      </c>
      <c r="G896">
        <v>4187732</v>
      </c>
      <c r="H896" t="s">
        <v>189</v>
      </c>
    </row>
    <row r="897" spans="1:8" hidden="1" x14ac:dyDescent="0.25">
      <c r="A897" t="s">
        <v>146</v>
      </c>
      <c r="B897">
        <v>2010</v>
      </c>
      <c r="C897" t="s">
        <v>191</v>
      </c>
      <c r="D897" t="s">
        <v>184</v>
      </c>
      <c r="E897">
        <v>33</v>
      </c>
      <c r="F897">
        <v>2012</v>
      </c>
      <c r="G897">
        <v>3957092</v>
      </c>
      <c r="H897" t="s">
        <v>189</v>
      </c>
    </row>
    <row r="898" spans="1:8" hidden="1" x14ac:dyDescent="0.25">
      <c r="A898" t="s">
        <v>146</v>
      </c>
      <c r="B898">
        <v>2010</v>
      </c>
      <c r="C898" t="s">
        <v>191</v>
      </c>
      <c r="D898" t="s">
        <v>184</v>
      </c>
      <c r="E898">
        <v>34</v>
      </c>
      <c r="F898">
        <v>2012</v>
      </c>
      <c r="G898">
        <v>4570608</v>
      </c>
      <c r="H898" t="s">
        <v>189</v>
      </c>
    </row>
    <row r="899" spans="1:8" hidden="1" x14ac:dyDescent="0.25">
      <c r="A899" t="s">
        <v>146</v>
      </c>
      <c r="B899">
        <v>2010</v>
      </c>
      <c r="C899" t="s">
        <v>191</v>
      </c>
      <c r="D899" t="s">
        <v>184</v>
      </c>
      <c r="E899">
        <v>35</v>
      </c>
      <c r="F899">
        <v>2012</v>
      </c>
      <c r="G899">
        <v>4730739</v>
      </c>
      <c r="H899" t="s">
        <v>189</v>
      </c>
    </row>
    <row r="900" spans="1:8" hidden="1" x14ac:dyDescent="0.25">
      <c r="A900" t="s">
        <v>146</v>
      </c>
      <c r="B900">
        <v>2010</v>
      </c>
      <c r="C900" t="s">
        <v>191</v>
      </c>
      <c r="D900" t="s">
        <v>184</v>
      </c>
      <c r="E900" t="s">
        <v>155</v>
      </c>
      <c r="F900">
        <v>2012</v>
      </c>
      <c r="G900">
        <v>27041824</v>
      </c>
      <c r="H900" t="s">
        <v>189</v>
      </c>
    </row>
    <row r="901" spans="1:8" hidden="1" x14ac:dyDescent="0.25">
      <c r="A901" t="s">
        <v>146</v>
      </c>
      <c r="B901">
        <v>2010</v>
      </c>
      <c r="C901" t="s">
        <v>191</v>
      </c>
      <c r="D901" t="s">
        <v>184</v>
      </c>
      <c r="E901">
        <v>36</v>
      </c>
      <c r="F901">
        <v>2012</v>
      </c>
      <c r="G901">
        <v>5215135</v>
      </c>
      <c r="H901" t="s">
        <v>189</v>
      </c>
    </row>
    <row r="902" spans="1:8" hidden="1" x14ac:dyDescent="0.25">
      <c r="A902" t="s">
        <v>146</v>
      </c>
      <c r="B902">
        <v>2010</v>
      </c>
      <c r="C902" t="s">
        <v>191</v>
      </c>
      <c r="D902" t="s">
        <v>184</v>
      </c>
      <c r="E902">
        <v>37</v>
      </c>
      <c r="F902">
        <v>2012</v>
      </c>
      <c r="G902">
        <v>5473112</v>
      </c>
      <c r="H902" t="s">
        <v>189</v>
      </c>
    </row>
    <row r="903" spans="1:8" hidden="1" x14ac:dyDescent="0.25">
      <c r="A903" t="s">
        <v>146</v>
      </c>
      <c r="B903">
        <v>2010</v>
      </c>
      <c r="C903" t="s">
        <v>191</v>
      </c>
      <c r="D903" t="s">
        <v>184</v>
      </c>
      <c r="E903">
        <v>38</v>
      </c>
      <c r="F903">
        <v>2012</v>
      </c>
      <c r="G903">
        <v>5708976</v>
      </c>
      <c r="H903" t="s">
        <v>189</v>
      </c>
    </row>
    <row r="904" spans="1:8" hidden="1" x14ac:dyDescent="0.25">
      <c r="A904" t="s">
        <v>146</v>
      </c>
      <c r="B904">
        <v>2010</v>
      </c>
      <c r="C904" t="s">
        <v>191</v>
      </c>
      <c r="D904" t="s">
        <v>184</v>
      </c>
      <c r="E904">
        <v>39</v>
      </c>
      <c r="F904">
        <v>2012</v>
      </c>
      <c r="G904">
        <v>5913862</v>
      </c>
      <c r="H904" t="s">
        <v>189</v>
      </c>
    </row>
    <row r="905" spans="1:8" hidden="1" x14ac:dyDescent="0.25">
      <c r="A905" t="s">
        <v>146</v>
      </c>
      <c r="B905">
        <v>2010</v>
      </c>
      <c r="C905" t="s">
        <v>191</v>
      </c>
      <c r="D905" t="s">
        <v>184</v>
      </c>
      <c r="E905">
        <v>40</v>
      </c>
      <c r="F905">
        <v>2012</v>
      </c>
      <c r="G905">
        <v>6482323</v>
      </c>
      <c r="H905" t="s">
        <v>189</v>
      </c>
    </row>
    <row r="906" spans="1:8" hidden="1" x14ac:dyDescent="0.25">
      <c r="A906" t="s">
        <v>146</v>
      </c>
      <c r="B906">
        <v>2010</v>
      </c>
      <c r="C906" t="s">
        <v>191</v>
      </c>
      <c r="D906" t="s">
        <v>184</v>
      </c>
      <c r="E906" t="s">
        <v>156</v>
      </c>
      <c r="F906">
        <v>2012</v>
      </c>
      <c r="G906">
        <v>30762909</v>
      </c>
      <c r="H906" t="s">
        <v>189</v>
      </c>
    </row>
    <row r="907" spans="1:8" hidden="1" x14ac:dyDescent="0.25">
      <c r="A907" t="s">
        <v>146</v>
      </c>
      <c r="B907">
        <v>2010</v>
      </c>
      <c r="C907" t="s">
        <v>191</v>
      </c>
      <c r="D907" t="s">
        <v>184</v>
      </c>
      <c r="E907">
        <v>41</v>
      </c>
      <c r="F907">
        <v>2012</v>
      </c>
      <c r="G907">
        <v>6000945</v>
      </c>
      <c r="H907" t="s">
        <v>189</v>
      </c>
    </row>
    <row r="908" spans="1:8" hidden="1" x14ac:dyDescent="0.25">
      <c r="A908" t="s">
        <v>146</v>
      </c>
      <c r="B908">
        <v>2010</v>
      </c>
      <c r="C908" t="s">
        <v>191</v>
      </c>
      <c r="D908" t="s">
        <v>184</v>
      </c>
      <c r="E908">
        <v>42</v>
      </c>
      <c r="F908">
        <v>2012</v>
      </c>
      <c r="G908">
        <v>6629223</v>
      </c>
      <c r="H908" t="s">
        <v>189</v>
      </c>
    </row>
    <row r="909" spans="1:8" hidden="1" x14ac:dyDescent="0.25">
      <c r="A909" t="s">
        <v>146</v>
      </c>
      <c r="B909">
        <v>2010</v>
      </c>
      <c r="C909" t="s">
        <v>191</v>
      </c>
      <c r="D909" t="s">
        <v>184</v>
      </c>
      <c r="E909">
        <v>43</v>
      </c>
      <c r="F909">
        <v>2012</v>
      </c>
      <c r="G909">
        <v>5462387</v>
      </c>
      <c r="H909" t="s">
        <v>189</v>
      </c>
    </row>
    <row r="910" spans="1:8" hidden="1" x14ac:dyDescent="0.25">
      <c r="A910" t="s">
        <v>146</v>
      </c>
      <c r="B910">
        <v>2010</v>
      </c>
      <c r="C910" t="s">
        <v>191</v>
      </c>
      <c r="D910" t="s">
        <v>184</v>
      </c>
      <c r="E910">
        <v>44</v>
      </c>
      <c r="F910">
        <v>2012</v>
      </c>
      <c r="G910">
        <v>6188031</v>
      </c>
      <c r="H910" t="s">
        <v>189</v>
      </c>
    </row>
    <row r="911" spans="1:8" hidden="1" x14ac:dyDescent="0.25">
      <c r="A911" t="s">
        <v>146</v>
      </c>
      <c r="B911">
        <v>2010</v>
      </c>
      <c r="C911" t="s">
        <v>191</v>
      </c>
      <c r="D911" t="s">
        <v>184</v>
      </c>
      <c r="E911">
        <v>45</v>
      </c>
      <c r="F911">
        <v>2012</v>
      </c>
      <c r="G911">
        <v>6031951</v>
      </c>
      <c r="H911" t="s">
        <v>189</v>
      </c>
    </row>
    <row r="912" spans="1:8" hidden="1" x14ac:dyDescent="0.25">
      <c r="A912" t="s">
        <v>146</v>
      </c>
      <c r="B912">
        <v>2010</v>
      </c>
      <c r="C912" t="s">
        <v>191</v>
      </c>
      <c r="D912" t="s">
        <v>184</v>
      </c>
      <c r="E912" t="s">
        <v>157</v>
      </c>
      <c r="F912">
        <v>2012</v>
      </c>
      <c r="G912">
        <v>26053286</v>
      </c>
      <c r="H912" t="s">
        <v>189</v>
      </c>
    </row>
    <row r="913" spans="1:8" hidden="1" x14ac:dyDescent="0.25">
      <c r="A913" t="s">
        <v>146</v>
      </c>
      <c r="B913">
        <v>2010</v>
      </c>
      <c r="C913" t="s">
        <v>191</v>
      </c>
      <c r="D913" t="s">
        <v>184</v>
      </c>
      <c r="E913">
        <v>46</v>
      </c>
      <c r="F913">
        <v>2012</v>
      </c>
      <c r="G913">
        <v>5704121</v>
      </c>
      <c r="H913" t="s">
        <v>189</v>
      </c>
    </row>
    <row r="914" spans="1:8" hidden="1" x14ac:dyDescent="0.25">
      <c r="A914" t="s">
        <v>146</v>
      </c>
      <c r="B914">
        <v>2010</v>
      </c>
      <c r="C914" t="s">
        <v>191</v>
      </c>
      <c r="D914" t="s">
        <v>184</v>
      </c>
      <c r="E914">
        <v>47</v>
      </c>
      <c r="F914">
        <v>2012</v>
      </c>
      <c r="G914">
        <v>6565805</v>
      </c>
      <c r="H914" t="s">
        <v>189</v>
      </c>
    </row>
    <row r="915" spans="1:8" hidden="1" x14ac:dyDescent="0.25">
      <c r="A915" t="s">
        <v>146</v>
      </c>
      <c r="B915">
        <v>2010</v>
      </c>
      <c r="C915" t="s">
        <v>191</v>
      </c>
      <c r="D915" t="s">
        <v>184</v>
      </c>
      <c r="E915">
        <v>48</v>
      </c>
      <c r="F915">
        <v>2012</v>
      </c>
      <c r="G915">
        <v>5051331</v>
      </c>
      <c r="H915" t="s">
        <v>189</v>
      </c>
    </row>
    <row r="916" spans="1:8" hidden="1" x14ac:dyDescent="0.25">
      <c r="A916" t="s">
        <v>146</v>
      </c>
      <c r="B916">
        <v>2010</v>
      </c>
      <c r="C916" t="s">
        <v>191</v>
      </c>
      <c r="D916" t="s">
        <v>184</v>
      </c>
      <c r="E916">
        <v>49</v>
      </c>
      <c r="F916">
        <v>2012</v>
      </c>
      <c r="G916">
        <v>2700078</v>
      </c>
      <c r="H916" t="s">
        <v>189</v>
      </c>
    </row>
    <row r="917" spans="1:8" hidden="1" x14ac:dyDescent="0.25">
      <c r="A917" t="s">
        <v>146</v>
      </c>
      <c r="B917">
        <v>2010</v>
      </c>
      <c r="C917" t="s">
        <v>191</v>
      </c>
      <c r="D917" t="s">
        <v>184</v>
      </c>
      <c r="E917">
        <v>50</v>
      </c>
      <c r="F917">
        <v>2012</v>
      </c>
      <c r="G917">
        <v>3421871</v>
      </c>
      <c r="H917" t="s">
        <v>189</v>
      </c>
    </row>
    <row r="918" spans="1:8" hidden="1" x14ac:dyDescent="0.25">
      <c r="A918" t="s">
        <v>146</v>
      </c>
      <c r="B918">
        <v>2010</v>
      </c>
      <c r="C918" t="s">
        <v>191</v>
      </c>
      <c r="D918" t="s">
        <v>184</v>
      </c>
      <c r="E918" t="s">
        <v>158</v>
      </c>
      <c r="F918">
        <v>2012</v>
      </c>
      <c r="G918">
        <v>20232839</v>
      </c>
      <c r="H918" t="s">
        <v>189</v>
      </c>
    </row>
    <row r="919" spans="1:8" hidden="1" x14ac:dyDescent="0.25">
      <c r="A919" t="s">
        <v>146</v>
      </c>
      <c r="B919">
        <v>2010</v>
      </c>
      <c r="C919" t="s">
        <v>191</v>
      </c>
      <c r="D919" t="s">
        <v>184</v>
      </c>
      <c r="E919">
        <v>51</v>
      </c>
      <c r="F919">
        <v>2012</v>
      </c>
      <c r="G919">
        <v>3226459</v>
      </c>
      <c r="H919" t="s">
        <v>189</v>
      </c>
    </row>
    <row r="920" spans="1:8" hidden="1" x14ac:dyDescent="0.25">
      <c r="A920" t="s">
        <v>146</v>
      </c>
      <c r="B920">
        <v>2010</v>
      </c>
      <c r="C920" t="s">
        <v>191</v>
      </c>
      <c r="D920" t="s">
        <v>184</v>
      </c>
      <c r="E920">
        <v>52</v>
      </c>
      <c r="F920">
        <v>2012</v>
      </c>
      <c r="G920">
        <v>4263768</v>
      </c>
      <c r="H920" t="s">
        <v>189</v>
      </c>
    </row>
    <row r="921" spans="1:8" hidden="1" x14ac:dyDescent="0.25">
      <c r="A921" t="s">
        <v>146</v>
      </c>
      <c r="B921">
        <v>2010</v>
      </c>
      <c r="C921" t="s">
        <v>191</v>
      </c>
      <c r="D921" t="s">
        <v>184</v>
      </c>
      <c r="E921">
        <v>53</v>
      </c>
      <c r="F921">
        <v>2012</v>
      </c>
      <c r="G921">
        <v>4865267</v>
      </c>
      <c r="H921" t="s">
        <v>189</v>
      </c>
    </row>
    <row r="922" spans="1:8" hidden="1" x14ac:dyDescent="0.25">
      <c r="A922" t="s">
        <v>146</v>
      </c>
      <c r="B922">
        <v>2010</v>
      </c>
      <c r="C922" t="s">
        <v>191</v>
      </c>
      <c r="D922" t="s">
        <v>184</v>
      </c>
      <c r="E922">
        <v>54</v>
      </c>
      <c r="F922">
        <v>2012</v>
      </c>
      <c r="G922">
        <v>4455474</v>
      </c>
      <c r="H922" t="s">
        <v>189</v>
      </c>
    </row>
    <row r="923" spans="1:8" hidden="1" x14ac:dyDescent="0.25">
      <c r="A923" t="s">
        <v>146</v>
      </c>
      <c r="B923">
        <v>2010</v>
      </c>
      <c r="C923" t="s">
        <v>191</v>
      </c>
      <c r="D923" t="s">
        <v>184</v>
      </c>
      <c r="E923">
        <v>55</v>
      </c>
      <c r="F923">
        <v>2012</v>
      </c>
      <c r="G923">
        <v>4774246</v>
      </c>
      <c r="H923" t="s">
        <v>189</v>
      </c>
    </row>
    <row r="924" spans="1:8" hidden="1" x14ac:dyDescent="0.25">
      <c r="A924" t="s">
        <v>146</v>
      </c>
      <c r="B924">
        <v>2010</v>
      </c>
      <c r="C924" t="s">
        <v>191</v>
      </c>
      <c r="D924" t="s">
        <v>184</v>
      </c>
      <c r="E924" t="s">
        <v>159</v>
      </c>
      <c r="F924">
        <v>2012</v>
      </c>
      <c r="G924">
        <v>22320051</v>
      </c>
      <c r="H924" t="s">
        <v>189</v>
      </c>
    </row>
    <row r="925" spans="1:8" hidden="1" x14ac:dyDescent="0.25">
      <c r="A925" t="s">
        <v>146</v>
      </c>
      <c r="B925">
        <v>2010</v>
      </c>
      <c r="C925" t="s">
        <v>191</v>
      </c>
      <c r="D925" t="s">
        <v>184</v>
      </c>
      <c r="E925">
        <v>56</v>
      </c>
      <c r="F925">
        <v>2012</v>
      </c>
      <c r="G925">
        <v>4794803</v>
      </c>
      <c r="H925" t="s">
        <v>189</v>
      </c>
    </row>
    <row r="926" spans="1:8" hidden="1" x14ac:dyDescent="0.25">
      <c r="A926" t="s">
        <v>146</v>
      </c>
      <c r="B926">
        <v>2010</v>
      </c>
      <c r="C926" t="s">
        <v>191</v>
      </c>
      <c r="D926" t="s">
        <v>184</v>
      </c>
      <c r="E926">
        <v>57</v>
      </c>
      <c r="F926">
        <v>2012</v>
      </c>
      <c r="G926">
        <v>4431043</v>
      </c>
      <c r="H926" t="s">
        <v>189</v>
      </c>
    </row>
    <row r="927" spans="1:8" hidden="1" x14ac:dyDescent="0.25">
      <c r="A927" t="s">
        <v>146</v>
      </c>
      <c r="B927">
        <v>2010</v>
      </c>
      <c r="C927" t="s">
        <v>191</v>
      </c>
      <c r="D927" t="s">
        <v>184</v>
      </c>
      <c r="E927">
        <v>58</v>
      </c>
      <c r="F927">
        <v>2012</v>
      </c>
      <c r="G927">
        <v>4521349</v>
      </c>
      <c r="H927" t="s">
        <v>189</v>
      </c>
    </row>
    <row r="928" spans="1:8" hidden="1" x14ac:dyDescent="0.25">
      <c r="A928" t="s">
        <v>146</v>
      </c>
      <c r="B928">
        <v>2010</v>
      </c>
      <c r="C928" t="s">
        <v>191</v>
      </c>
      <c r="D928" t="s">
        <v>184</v>
      </c>
      <c r="E928">
        <v>59</v>
      </c>
      <c r="F928">
        <v>2012</v>
      </c>
      <c r="G928">
        <v>3798610</v>
      </c>
      <c r="H928" t="s">
        <v>189</v>
      </c>
    </row>
    <row r="929" spans="1:8" hidden="1" x14ac:dyDescent="0.25">
      <c r="A929" t="s">
        <v>146</v>
      </c>
      <c r="B929">
        <v>2010</v>
      </c>
      <c r="C929" t="s">
        <v>191</v>
      </c>
      <c r="D929" t="s">
        <v>184</v>
      </c>
      <c r="E929">
        <v>60</v>
      </c>
      <c r="F929">
        <v>2012</v>
      </c>
      <c r="G929">
        <v>3810093</v>
      </c>
      <c r="H929" t="s">
        <v>189</v>
      </c>
    </row>
    <row r="930" spans="1:8" hidden="1" x14ac:dyDescent="0.25">
      <c r="A930" t="s">
        <v>146</v>
      </c>
      <c r="B930">
        <v>2010</v>
      </c>
      <c r="C930" t="s">
        <v>191</v>
      </c>
      <c r="D930" t="s">
        <v>184</v>
      </c>
      <c r="E930" t="s">
        <v>160</v>
      </c>
      <c r="F930">
        <v>2012</v>
      </c>
      <c r="G930">
        <v>16767381</v>
      </c>
      <c r="H930" t="s">
        <v>189</v>
      </c>
    </row>
    <row r="931" spans="1:8" hidden="1" x14ac:dyDescent="0.25">
      <c r="A931" t="s">
        <v>146</v>
      </c>
      <c r="B931">
        <v>2010</v>
      </c>
      <c r="C931" t="s">
        <v>191</v>
      </c>
      <c r="D931" t="s">
        <v>184</v>
      </c>
      <c r="E931">
        <v>61</v>
      </c>
      <c r="F931">
        <v>2012</v>
      </c>
      <c r="G931">
        <v>3772173</v>
      </c>
      <c r="H931" t="s">
        <v>189</v>
      </c>
    </row>
    <row r="932" spans="1:8" hidden="1" x14ac:dyDescent="0.25">
      <c r="A932" t="s">
        <v>146</v>
      </c>
      <c r="B932">
        <v>2010</v>
      </c>
      <c r="C932" t="s">
        <v>191</v>
      </c>
      <c r="D932" t="s">
        <v>184</v>
      </c>
      <c r="E932">
        <v>62</v>
      </c>
      <c r="F932">
        <v>2012</v>
      </c>
      <c r="G932">
        <v>3250976</v>
      </c>
      <c r="H932" t="s">
        <v>189</v>
      </c>
    </row>
    <row r="933" spans="1:8" hidden="1" x14ac:dyDescent="0.25">
      <c r="A933" t="s">
        <v>146</v>
      </c>
      <c r="B933">
        <v>2010</v>
      </c>
      <c r="C933" t="s">
        <v>191</v>
      </c>
      <c r="D933" t="s">
        <v>184</v>
      </c>
      <c r="E933">
        <v>63</v>
      </c>
      <c r="F933">
        <v>2012</v>
      </c>
      <c r="G933">
        <v>3106080</v>
      </c>
      <c r="H933" t="s">
        <v>189</v>
      </c>
    </row>
    <row r="934" spans="1:8" hidden="1" x14ac:dyDescent="0.25">
      <c r="A934" t="s">
        <v>146</v>
      </c>
      <c r="B934">
        <v>2010</v>
      </c>
      <c r="C934" t="s">
        <v>191</v>
      </c>
      <c r="D934" t="s">
        <v>184</v>
      </c>
      <c r="E934">
        <v>64</v>
      </c>
      <c r="F934">
        <v>2012</v>
      </c>
      <c r="G934">
        <v>2828059</v>
      </c>
      <c r="H934" t="s">
        <v>189</v>
      </c>
    </row>
    <row r="935" spans="1:8" hidden="1" x14ac:dyDescent="0.25">
      <c r="A935" t="s">
        <v>146</v>
      </c>
      <c r="B935">
        <v>2010</v>
      </c>
      <c r="C935" t="s">
        <v>191</v>
      </c>
      <c r="D935" t="s">
        <v>184</v>
      </c>
      <c r="E935">
        <v>65</v>
      </c>
      <c r="F935">
        <v>2012</v>
      </c>
      <c r="G935">
        <v>2608360</v>
      </c>
      <c r="H935" t="s">
        <v>189</v>
      </c>
    </row>
    <row r="936" spans="1:8" hidden="1" x14ac:dyDescent="0.25">
      <c r="A936" t="s">
        <v>146</v>
      </c>
      <c r="B936">
        <v>2010</v>
      </c>
      <c r="C936" t="s">
        <v>191</v>
      </c>
      <c r="D936" t="s">
        <v>184</v>
      </c>
      <c r="E936" t="s">
        <v>161</v>
      </c>
      <c r="F936">
        <v>2012</v>
      </c>
      <c r="G936">
        <v>11881877</v>
      </c>
      <c r="H936" t="s">
        <v>189</v>
      </c>
    </row>
    <row r="937" spans="1:8" hidden="1" x14ac:dyDescent="0.25">
      <c r="A937" t="s">
        <v>146</v>
      </c>
      <c r="B937">
        <v>2010</v>
      </c>
      <c r="C937" t="s">
        <v>191</v>
      </c>
      <c r="D937" t="s">
        <v>184</v>
      </c>
      <c r="E937">
        <v>66</v>
      </c>
      <c r="F937">
        <v>2012</v>
      </c>
      <c r="G937">
        <v>2541992</v>
      </c>
      <c r="H937" t="s">
        <v>189</v>
      </c>
    </row>
    <row r="938" spans="1:8" hidden="1" x14ac:dyDescent="0.25">
      <c r="A938" t="s">
        <v>146</v>
      </c>
      <c r="B938">
        <v>2010</v>
      </c>
      <c r="C938" t="s">
        <v>191</v>
      </c>
      <c r="D938" t="s">
        <v>184</v>
      </c>
      <c r="E938">
        <v>67</v>
      </c>
      <c r="F938">
        <v>2012</v>
      </c>
      <c r="G938">
        <v>2307614</v>
      </c>
      <c r="H938" t="s">
        <v>189</v>
      </c>
    </row>
    <row r="939" spans="1:8" hidden="1" x14ac:dyDescent="0.25">
      <c r="A939" t="s">
        <v>146</v>
      </c>
      <c r="B939">
        <v>2010</v>
      </c>
      <c r="C939" t="s">
        <v>191</v>
      </c>
      <c r="D939" t="s">
        <v>184</v>
      </c>
      <c r="E939">
        <v>68</v>
      </c>
      <c r="F939">
        <v>2012</v>
      </c>
      <c r="G939">
        <v>2215692</v>
      </c>
      <c r="H939" t="s">
        <v>189</v>
      </c>
    </row>
    <row r="940" spans="1:8" hidden="1" x14ac:dyDescent="0.25">
      <c r="A940" t="s">
        <v>146</v>
      </c>
      <c r="B940">
        <v>2010</v>
      </c>
      <c r="C940" t="s">
        <v>191</v>
      </c>
      <c r="D940" t="s">
        <v>184</v>
      </c>
      <c r="E940">
        <v>69</v>
      </c>
      <c r="F940">
        <v>2012</v>
      </c>
      <c r="G940">
        <v>2208219</v>
      </c>
      <c r="H940" t="s">
        <v>189</v>
      </c>
    </row>
    <row r="941" spans="1:8" hidden="1" x14ac:dyDescent="0.25">
      <c r="A941" t="s">
        <v>146</v>
      </c>
      <c r="B941">
        <v>2010</v>
      </c>
      <c r="C941" t="s">
        <v>191</v>
      </c>
      <c r="D941" t="s">
        <v>184</v>
      </c>
      <c r="E941">
        <v>70</v>
      </c>
      <c r="F941">
        <v>2012</v>
      </c>
      <c r="G941">
        <v>2083040</v>
      </c>
      <c r="H941" t="s">
        <v>189</v>
      </c>
    </row>
    <row r="942" spans="1:8" hidden="1" x14ac:dyDescent="0.25">
      <c r="A942" t="s">
        <v>146</v>
      </c>
      <c r="B942">
        <v>2010</v>
      </c>
      <c r="C942" t="s">
        <v>191</v>
      </c>
      <c r="D942" t="s">
        <v>184</v>
      </c>
      <c r="E942" t="s">
        <v>162</v>
      </c>
      <c r="F942">
        <v>2012</v>
      </c>
      <c r="G942">
        <v>9161562</v>
      </c>
      <c r="H942" t="s">
        <v>189</v>
      </c>
    </row>
    <row r="943" spans="1:8" hidden="1" x14ac:dyDescent="0.25">
      <c r="A943" t="s">
        <v>146</v>
      </c>
      <c r="B943">
        <v>2010</v>
      </c>
      <c r="C943" t="s">
        <v>191</v>
      </c>
      <c r="D943" t="s">
        <v>184</v>
      </c>
      <c r="E943">
        <v>71</v>
      </c>
      <c r="F943">
        <v>2012</v>
      </c>
      <c r="G943">
        <v>1736811</v>
      </c>
      <c r="H943" t="s">
        <v>189</v>
      </c>
    </row>
    <row r="944" spans="1:8" hidden="1" x14ac:dyDescent="0.25">
      <c r="A944" t="s">
        <v>146</v>
      </c>
      <c r="B944">
        <v>2010</v>
      </c>
      <c r="C944" t="s">
        <v>191</v>
      </c>
      <c r="D944" t="s">
        <v>184</v>
      </c>
      <c r="E944">
        <v>72</v>
      </c>
      <c r="F944">
        <v>2012</v>
      </c>
      <c r="G944">
        <v>1936186</v>
      </c>
      <c r="H944" t="s">
        <v>189</v>
      </c>
    </row>
    <row r="945" spans="1:8" hidden="1" x14ac:dyDescent="0.25">
      <c r="A945" t="s">
        <v>146</v>
      </c>
      <c r="B945">
        <v>2010</v>
      </c>
      <c r="C945" t="s">
        <v>191</v>
      </c>
      <c r="D945" t="s">
        <v>184</v>
      </c>
      <c r="E945">
        <v>73</v>
      </c>
      <c r="F945">
        <v>2012</v>
      </c>
      <c r="G945">
        <v>1756513</v>
      </c>
      <c r="H945" t="s">
        <v>189</v>
      </c>
    </row>
    <row r="946" spans="1:8" hidden="1" x14ac:dyDescent="0.25">
      <c r="A946" t="s">
        <v>146</v>
      </c>
      <c r="B946">
        <v>2010</v>
      </c>
      <c r="C946" t="s">
        <v>191</v>
      </c>
      <c r="D946" t="s">
        <v>184</v>
      </c>
      <c r="E946">
        <v>74</v>
      </c>
      <c r="F946">
        <v>2012</v>
      </c>
      <c r="G946">
        <v>1649012</v>
      </c>
      <c r="H946" t="s">
        <v>189</v>
      </c>
    </row>
    <row r="947" spans="1:8" hidden="1" x14ac:dyDescent="0.25">
      <c r="A947" t="s">
        <v>146</v>
      </c>
      <c r="B947">
        <v>2010</v>
      </c>
      <c r="C947" t="s">
        <v>191</v>
      </c>
      <c r="D947" t="s">
        <v>184</v>
      </c>
      <c r="E947">
        <v>75</v>
      </c>
      <c r="F947">
        <v>2012</v>
      </c>
      <c r="G947">
        <v>1491627</v>
      </c>
      <c r="H947" t="s">
        <v>189</v>
      </c>
    </row>
    <row r="948" spans="1:8" hidden="1" x14ac:dyDescent="0.25">
      <c r="A948" t="s">
        <v>146</v>
      </c>
      <c r="B948">
        <v>2010</v>
      </c>
      <c r="C948" t="s">
        <v>191</v>
      </c>
      <c r="D948" t="s">
        <v>184</v>
      </c>
      <c r="E948" t="s">
        <v>163</v>
      </c>
      <c r="F948">
        <v>2012</v>
      </c>
      <c r="G948">
        <v>6230388</v>
      </c>
      <c r="H948" t="s">
        <v>189</v>
      </c>
    </row>
    <row r="949" spans="1:8" hidden="1" x14ac:dyDescent="0.25">
      <c r="A949" t="s">
        <v>146</v>
      </c>
      <c r="B949">
        <v>2010</v>
      </c>
      <c r="C949" t="s">
        <v>191</v>
      </c>
      <c r="D949" t="s">
        <v>184</v>
      </c>
      <c r="E949">
        <v>76</v>
      </c>
      <c r="F949">
        <v>2012</v>
      </c>
      <c r="G949">
        <v>1360007</v>
      </c>
      <c r="H949" t="s">
        <v>189</v>
      </c>
    </row>
    <row r="950" spans="1:8" hidden="1" x14ac:dyDescent="0.25">
      <c r="A950" t="s">
        <v>146</v>
      </c>
      <c r="B950">
        <v>2010</v>
      </c>
      <c r="C950" t="s">
        <v>191</v>
      </c>
      <c r="D950" t="s">
        <v>184</v>
      </c>
      <c r="E950">
        <v>77</v>
      </c>
      <c r="F950">
        <v>2012</v>
      </c>
      <c r="G950">
        <v>1334707</v>
      </c>
      <c r="H950" t="s">
        <v>189</v>
      </c>
    </row>
    <row r="951" spans="1:8" hidden="1" x14ac:dyDescent="0.25">
      <c r="A951" t="s">
        <v>146</v>
      </c>
      <c r="B951">
        <v>2010</v>
      </c>
      <c r="C951" t="s">
        <v>191</v>
      </c>
      <c r="D951" t="s">
        <v>184</v>
      </c>
      <c r="E951">
        <v>78</v>
      </c>
      <c r="F951">
        <v>2012</v>
      </c>
      <c r="G951">
        <v>1098081</v>
      </c>
      <c r="H951" t="s">
        <v>189</v>
      </c>
    </row>
    <row r="952" spans="1:8" hidden="1" x14ac:dyDescent="0.25">
      <c r="A952" t="s">
        <v>146</v>
      </c>
      <c r="B952">
        <v>2010</v>
      </c>
      <c r="C952" t="s">
        <v>191</v>
      </c>
      <c r="D952" t="s">
        <v>184</v>
      </c>
      <c r="E952">
        <v>79</v>
      </c>
      <c r="F952">
        <v>2012</v>
      </c>
      <c r="G952">
        <v>945966</v>
      </c>
      <c r="H952" t="s">
        <v>189</v>
      </c>
    </row>
    <row r="953" spans="1:8" hidden="1" x14ac:dyDescent="0.25">
      <c r="A953" t="s">
        <v>146</v>
      </c>
      <c r="B953">
        <v>2010</v>
      </c>
      <c r="C953" t="s">
        <v>191</v>
      </c>
      <c r="D953" t="s">
        <v>184</v>
      </c>
      <c r="E953">
        <v>80</v>
      </c>
      <c r="F953">
        <v>2012</v>
      </c>
      <c r="G953">
        <v>937353</v>
      </c>
      <c r="H953" t="s">
        <v>189</v>
      </c>
    </row>
    <row r="954" spans="1:8" hidden="1" x14ac:dyDescent="0.25">
      <c r="A954" t="s">
        <v>146</v>
      </c>
      <c r="B954">
        <v>2010</v>
      </c>
      <c r="C954" t="s">
        <v>191</v>
      </c>
      <c r="D954" t="s">
        <v>184</v>
      </c>
      <c r="E954" t="s">
        <v>164</v>
      </c>
      <c r="F954">
        <v>2012</v>
      </c>
      <c r="G954">
        <v>3252284</v>
      </c>
      <c r="H954" t="s">
        <v>189</v>
      </c>
    </row>
    <row r="955" spans="1:8" hidden="1" x14ac:dyDescent="0.25">
      <c r="A955" t="s">
        <v>146</v>
      </c>
      <c r="B955">
        <v>2010</v>
      </c>
      <c r="C955" t="s">
        <v>191</v>
      </c>
      <c r="D955" t="s">
        <v>184</v>
      </c>
      <c r="E955">
        <v>81</v>
      </c>
      <c r="F955">
        <v>2012</v>
      </c>
      <c r="G955">
        <v>687411</v>
      </c>
      <c r="H955" t="s">
        <v>189</v>
      </c>
    </row>
    <row r="956" spans="1:8" hidden="1" x14ac:dyDescent="0.25">
      <c r="A956" t="s">
        <v>146</v>
      </c>
      <c r="B956">
        <v>2010</v>
      </c>
      <c r="C956" t="s">
        <v>191</v>
      </c>
      <c r="D956" t="s">
        <v>184</v>
      </c>
      <c r="E956">
        <v>82</v>
      </c>
      <c r="F956">
        <v>2012</v>
      </c>
      <c r="G956">
        <v>673889</v>
      </c>
      <c r="H956" t="s">
        <v>189</v>
      </c>
    </row>
    <row r="957" spans="1:8" hidden="1" x14ac:dyDescent="0.25">
      <c r="A957" t="s">
        <v>146</v>
      </c>
      <c r="B957">
        <v>2010</v>
      </c>
      <c r="C957" t="s">
        <v>191</v>
      </c>
      <c r="D957" t="s">
        <v>184</v>
      </c>
      <c r="E957">
        <v>83</v>
      </c>
      <c r="F957">
        <v>2012</v>
      </c>
      <c r="G957">
        <v>531724</v>
      </c>
      <c r="H957" t="s">
        <v>189</v>
      </c>
    </row>
    <row r="958" spans="1:8" hidden="1" x14ac:dyDescent="0.25">
      <c r="A958" t="s">
        <v>146</v>
      </c>
      <c r="B958">
        <v>2010</v>
      </c>
      <c r="C958" t="s">
        <v>191</v>
      </c>
      <c r="D958" t="s">
        <v>184</v>
      </c>
      <c r="E958">
        <v>84</v>
      </c>
      <c r="F958">
        <v>2012</v>
      </c>
      <c r="G958">
        <v>421907</v>
      </c>
      <c r="H958" t="s">
        <v>189</v>
      </c>
    </row>
    <row r="959" spans="1:8" hidden="1" x14ac:dyDescent="0.25">
      <c r="A959" t="s">
        <v>146</v>
      </c>
      <c r="B959">
        <v>2010</v>
      </c>
      <c r="C959" t="s">
        <v>191</v>
      </c>
      <c r="D959" t="s">
        <v>184</v>
      </c>
      <c r="E959">
        <v>85</v>
      </c>
      <c r="F959">
        <v>2012</v>
      </c>
      <c r="G959">
        <v>374173</v>
      </c>
      <c r="H959" t="s">
        <v>189</v>
      </c>
    </row>
    <row r="960" spans="1:8" hidden="1" x14ac:dyDescent="0.25">
      <c r="A960" t="s">
        <v>146</v>
      </c>
      <c r="B960">
        <v>2010</v>
      </c>
      <c r="C960" t="s">
        <v>191</v>
      </c>
      <c r="D960" t="s">
        <v>184</v>
      </c>
      <c r="E960" t="s">
        <v>165</v>
      </c>
      <c r="F960">
        <v>2012</v>
      </c>
      <c r="G960">
        <v>1217526</v>
      </c>
      <c r="H960" t="s">
        <v>189</v>
      </c>
    </row>
    <row r="961" spans="1:8" hidden="1" x14ac:dyDescent="0.25">
      <c r="A961" t="s">
        <v>146</v>
      </c>
      <c r="B961">
        <v>2010</v>
      </c>
      <c r="C961" t="s">
        <v>191</v>
      </c>
      <c r="D961" t="s">
        <v>184</v>
      </c>
      <c r="E961">
        <v>86</v>
      </c>
      <c r="F961">
        <v>2012</v>
      </c>
      <c r="G961">
        <v>295119</v>
      </c>
      <c r="H961" t="s">
        <v>189</v>
      </c>
    </row>
    <row r="962" spans="1:8" hidden="1" x14ac:dyDescent="0.25">
      <c r="A962" t="s">
        <v>146</v>
      </c>
      <c r="B962">
        <v>2010</v>
      </c>
      <c r="C962" t="s">
        <v>191</v>
      </c>
      <c r="D962" t="s">
        <v>184</v>
      </c>
      <c r="E962">
        <v>87</v>
      </c>
      <c r="F962">
        <v>2012</v>
      </c>
      <c r="G962">
        <v>227447</v>
      </c>
      <c r="H962" t="s">
        <v>189</v>
      </c>
    </row>
    <row r="963" spans="1:8" hidden="1" x14ac:dyDescent="0.25">
      <c r="A963" t="s">
        <v>146</v>
      </c>
      <c r="B963">
        <v>2010</v>
      </c>
      <c r="C963" t="s">
        <v>191</v>
      </c>
      <c r="D963" t="s">
        <v>184</v>
      </c>
      <c r="E963">
        <v>88</v>
      </c>
      <c r="F963">
        <v>2012</v>
      </c>
      <c r="G963">
        <v>177038</v>
      </c>
      <c r="H963" t="s">
        <v>189</v>
      </c>
    </row>
    <row r="964" spans="1:8" hidden="1" x14ac:dyDescent="0.25">
      <c r="A964" t="s">
        <v>146</v>
      </c>
      <c r="B964">
        <v>2010</v>
      </c>
      <c r="C964" t="s">
        <v>191</v>
      </c>
      <c r="D964" t="s">
        <v>184</v>
      </c>
      <c r="E964">
        <v>89</v>
      </c>
      <c r="F964">
        <v>2012</v>
      </c>
      <c r="G964">
        <v>143749</v>
      </c>
      <c r="H964" t="s">
        <v>189</v>
      </c>
    </row>
    <row r="965" spans="1:8" hidden="1" x14ac:dyDescent="0.25">
      <c r="A965" t="s">
        <v>146</v>
      </c>
      <c r="B965">
        <v>2010</v>
      </c>
      <c r="C965" t="s">
        <v>191</v>
      </c>
      <c r="D965" t="s">
        <v>184</v>
      </c>
      <c r="E965">
        <v>90</v>
      </c>
      <c r="F965">
        <v>2012</v>
      </c>
      <c r="G965">
        <v>107411</v>
      </c>
      <c r="H965" t="s">
        <v>189</v>
      </c>
    </row>
    <row r="966" spans="1:8" hidden="1" x14ac:dyDescent="0.25">
      <c r="A966" t="s">
        <v>146</v>
      </c>
      <c r="B966">
        <v>2010</v>
      </c>
      <c r="C966" t="s">
        <v>191</v>
      </c>
      <c r="D966" t="s">
        <v>184</v>
      </c>
      <c r="E966" t="s">
        <v>166</v>
      </c>
      <c r="F966">
        <v>2012</v>
      </c>
      <c r="G966">
        <v>284841</v>
      </c>
      <c r="H966" t="s">
        <v>189</v>
      </c>
    </row>
    <row r="967" spans="1:8" hidden="1" x14ac:dyDescent="0.25">
      <c r="A967" t="s">
        <v>146</v>
      </c>
      <c r="B967">
        <v>2010</v>
      </c>
      <c r="C967" t="s">
        <v>191</v>
      </c>
      <c r="D967" t="s">
        <v>184</v>
      </c>
      <c r="E967">
        <v>91</v>
      </c>
      <c r="F967">
        <v>2012</v>
      </c>
      <c r="G967">
        <v>67433</v>
      </c>
      <c r="H967" t="s">
        <v>189</v>
      </c>
    </row>
    <row r="968" spans="1:8" hidden="1" x14ac:dyDescent="0.25">
      <c r="A968" t="s">
        <v>146</v>
      </c>
      <c r="B968">
        <v>2010</v>
      </c>
      <c r="C968" t="s">
        <v>191</v>
      </c>
      <c r="D968" t="s">
        <v>184</v>
      </c>
      <c r="E968">
        <v>92</v>
      </c>
      <c r="F968">
        <v>2012</v>
      </c>
      <c r="G968">
        <v>49995</v>
      </c>
      <c r="H968" t="s">
        <v>189</v>
      </c>
    </row>
    <row r="969" spans="1:8" hidden="1" x14ac:dyDescent="0.25">
      <c r="A969" t="s">
        <v>146</v>
      </c>
      <c r="B969">
        <v>2010</v>
      </c>
      <c r="C969" t="s">
        <v>191</v>
      </c>
      <c r="D969" t="s">
        <v>184</v>
      </c>
      <c r="E969">
        <v>93</v>
      </c>
      <c r="F969">
        <v>2012</v>
      </c>
      <c r="G969">
        <v>34621</v>
      </c>
      <c r="H969" t="s">
        <v>189</v>
      </c>
    </row>
    <row r="970" spans="1:8" hidden="1" x14ac:dyDescent="0.25">
      <c r="A970" t="s">
        <v>146</v>
      </c>
      <c r="B970">
        <v>2010</v>
      </c>
      <c r="C970" t="s">
        <v>191</v>
      </c>
      <c r="D970" t="s">
        <v>184</v>
      </c>
      <c r="E970">
        <v>94</v>
      </c>
      <c r="F970">
        <v>2012</v>
      </c>
      <c r="G970">
        <v>25381</v>
      </c>
      <c r="H970" t="s">
        <v>189</v>
      </c>
    </row>
    <row r="971" spans="1:8" hidden="1" x14ac:dyDescent="0.25">
      <c r="A971" t="s">
        <v>146</v>
      </c>
      <c r="B971">
        <v>2010</v>
      </c>
      <c r="C971" t="s">
        <v>191</v>
      </c>
      <c r="D971" t="s">
        <v>184</v>
      </c>
      <c r="E971">
        <v>95</v>
      </c>
      <c r="F971">
        <v>2012</v>
      </c>
      <c r="G971">
        <v>18250</v>
      </c>
      <c r="H971" t="s">
        <v>189</v>
      </c>
    </row>
    <row r="972" spans="1:8" hidden="1" x14ac:dyDescent="0.25">
      <c r="A972" t="s">
        <v>146</v>
      </c>
      <c r="B972">
        <v>2010</v>
      </c>
      <c r="C972" t="s">
        <v>191</v>
      </c>
      <c r="D972" t="s">
        <v>184</v>
      </c>
      <c r="E972" t="s">
        <v>167</v>
      </c>
      <c r="F972">
        <v>2012</v>
      </c>
      <c r="G972">
        <v>56725</v>
      </c>
      <c r="H972" t="s">
        <v>189</v>
      </c>
    </row>
    <row r="973" spans="1:8" hidden="1" x14ac:dyDescent="0.25">
      <c r="A973" t="s">
        <v>146</v>
      </c>
      <c r="B973">
        <v>2010</v>
      </c>
      <c r="C973" t="s">
        <v>191</v>
      </c>
      <c r="D973" t="s">
        <v>184</v>
      </c>
      <c r="E973">
        <v>96</v>
      </c>
      <c r="F973">
        <v>2012</v>
      </c>
      <c r="G973">
        <v>14086</v>
      </c>
      <c r="H973" t="s">
        <v>189</v>
      </c>
    </row>
    <row r="974" spans="1:8" hidden="1" x14ac:dyDescent="0.25">
      <c r="A974" t="s">
        <v>146</v>
      </c>
      <c r="B974">
        <v>2010</v>
      </c>
      <c r="C974" t="s">
        <v>191</v>
      </c>
      <c r="D974" t="s">
        <v>184</v>
      </c>
      <c r="E974">
        <v>97</v>
      </c>
      <c r="F974">
        <v>2012</v>
      </c>
      <c r="G974">
        <v>10523</v>
      </c>
      <c r="H974" t="s">
        <v>189</v>
      </c>
    </row>
    <row r="975" spans="1:8" hidden="1" x14ac:dyDescent="0.25">
      <c r="A975" t="s">
        <v>146</v>
      </c>
      <c r="B975">
        <v>2010</v>
      </c>
      <c r="C975" t="s">
        <v>191</v>
      </c>
      <c r="D975" t="s">
        <v>184</v>
      </c>
      <c r="E975">
        <v>98</v>
      </c>
      <c r="F975">
        <v>2012</v>
      </c>
      <c r="G975">
        <v>8334</v>
      </c>
      <c r="H975" t="s">
        <v>189</v>
      </c>
    </row>
    <row r="976" spans="1:8" hidden="1" x14ac:dyDescent="0.25">
      <c r="A976" t="s">
        <v>146</v>
      </c>
      <c r="B976">
        <v>2010</v>
      </c>
      <c r="C976" t="s">
        <v>191</v>
      </c>
      <c r="D976" t="s">
        <v>184</v>
      </c>
      <c r="E976">
        <v>99</v>
      </c>
      <c r="F976">
        <v>2012</v>
      </c>
      <c r="G976">
        <v>5532</v>
      </c>
      <c r="H976" t="s">
        <v>189</v>
      </c>
    </row>
    <row r="977" spans="1:8" hidden="1" x14ac:dyDescent="0.25">
      <c r="A977" t="s">
        <v>146</v>
      </c>
      <c r="B977">
        <v>2010</v>
      </c>
      <c r="C977" t="s">
        <v>191</v>
      </c>
      <c r="D977" t="s">
        <v>184</v>
      </c>
      <c r="E977" t="s">
        <v>169</v>
      </c>
      <c r="F977">
        <v>2012</v>
      </c>
      <c r="G977">
        <v>4636</v>
      </c>
      <c r="H977" t="s">
        <v>189</v>
      </c>
    </row>
    <row r="978" spans="1:8" hidden="1" x14ac:dyDescent="0.25">
      <c r="A978" t="s">
        <v>146</v>
      </c>
      <c r="B978">
        <v>2010</v>
      </c>
      <c r="C978" t="s">
        <v>191</v>
      </c>
      <c r="D978" t="s">
        <v>185</v>
      </c>
      <c r="E978" t="s">
        <v>147</v>
      </c>
      <c r="F978">
        <v>2012</v>
      </c>
      <c r="G978">
        <v>323517002</v>
      </c>
      <c r="H978" t="s">
        <v>189</v>
      </c>
    </row>
    <row r="979" spans="1:8" hidden="1" x14ac:dyDescent="0.25">
      <c r="A979" t="s">
        <v>146</v>
      </c>
      <c r="B979">
        <v>2010</v>
      </c>
      <c r="C979" t="s">
        <v>191</v>
      </c>
      <c r="D979" t="s">
        <v>185</v>
      </c>
      <c r="E979">
        <v>0</v>
      </c>
      <c r="F979">
        <v>2012</v>
      </c>
      <c r="G979">
        <v>3839053</v>
      </c>
      <c r="H979" t="s">
        <v>189</v>
      </c>
    </row>
    <row r="980" spans="1:8" hidden="1" x14ac:dyDescent="0.25">
      <c r="A980" t="s">
        <v>146</v>
      </c>
      <c r="B980">
        <v>2010</v>
      </c>
      <c r="C980" t="s">
        <v>191</v>
      </c>
      <c r="D980" t="s">
        <v>185</v>
      </c>
      <c r="E980" t="s">
        <v>148</v>
      </c>
      <c r="F980">
        <v>2012</v>
      </c>
      <c r="G980">
        <v>20283303</v>
      </c>
      <c r="H980" t="s">
        <v>189</v>
      </c>
    </row>
    <row r="981" spans="1:8" hidden="1" x14ac:dyDescent="0.25">
      <c r="A981" t="s">
        <v>146</v>
      </c>
      <c r="B981">
        <v>2010</v>
      </c>
      <c r="C981" t="s">
        <v>191</v>
      </c>
      <c r="D981" t="s">
        <v>185</v>
      </c>
      <c r="E981">
        <v>1</v>
      </c>
      <c r="F981">
        <v>2012</v>
      </c>
      <c r="G981">
        <v>4160326</v>
      </c>
      <c r="H981" t="s">
        <v>189</v>
      </c>
    </row>
    <row r="982" spans="1:8" hidden="1" x14ac:dyDescent="0.25">
      <c r="A982" t="s">
        <v>146</v>
      </c>
      <c r="B982">
        <v>2010</v>
      </c>
      <c r="C982" t="s">
        <v>191</v>
      </c>
      <c r="D982" t="s">
        <v>185</v>
      </c>
      <c r="E982">
        <v>2</v>
      </c>
      <c r="F982">
        <v>2012</v>
      </c>
      <c r="G982">
        <v>4163931</v>
      </c>
      <c r="H982" t="s">
        <v>189</v>
      </c>
    </row>
    <row r="983" spans="1:8" hidden="1" x14ac:dyDescent="0.25">
      <c r="A983" t="s">
        <v>146</v>
      </c>
      <c r="B983">
        <v>2010</v>
      </c>
      <c r="C983" t="s">
        <v>191</v>
      </c>
      <c r="D983" t="s">
        <v>185</v>
      </c>
      <c r="E983">
        <v>3</v>
      </c>
      <c r="F983">
        <v>2012</v>
      </c>
      <c r="G983">
        <v>4019879</v>
      </c>
      <c r="H983" t="s">
        <v>189</v>
      </c>
    </row>
    <row r="984" spans="1:8" hidden="1" x14ac:dyDescent="0.25">
      <c r="A984" t="s">
        <v>146</v>
      </c>
      <c r="B984">
        <v>2010</v>
      </c>
      <c r="C984" t="s">
        <v>191</v>
      </c>
      <c r="D984" t="s">
        <v>185</v>
      </c>
      <c r="E984">
        <v>4</v>
      </c>
      <c r="F984">
        <v>2012</v>
      </c>
      <c r="G984">
        <v>4100114</v>
      </c>
      <c r="H984" t="s">
        <v>189</v>
      </c>
    </row>
    <row r="985" spans="1:8" hidden="1" x14ac:dyDescent="0.25">
      <c r="A985" t="s">
        <v>146</v>
      </c>
      <c r="B985">
        <v>2010</v>
      </c>
      <c r="C985" t="s">
        <v>191</v>
      </c>
      <c r="D985" t="s">
        <v>185</v>
      </c>
      <c r="E985">
        <v>5</v>
      </c>
      <c r="F985">
        <v>2012</v>
      </c>
      <c r="G985">
        <v>3888182</v>
      </c>
      <c r="H985" t="s">
        <v>189</v>
      </c>
    </row>
    <row r="986" spans="1:8" hidden="1" x14ac:dyDescent="0.25">
      <c r="A986" t="s">
        <v>146</v>
      </c>
      <c r="B986">
        <v>2010</v>
      </c>
      <c r="C986" t="s">
        <v>191</v>
      </c>
      <c r="D986" t="s">
        <v>185</v>
      </c>
      <c r="E986" s="21">
        <v>44079</v>
      </c>
      <c r="F986">
        <v>2012</v>
      </c>
      <c r="G986">
        <v>18432135</v>
      </c>
      <c r="H986" t="s">
        <v>189</v>
      </c>
    </row>
    <row r="987" spans="1:8" hidden="1" x14ac:dyDescent="0.25">
      <c r="A987" t="s">
        <v>146</v>
      </c>
      <c r="B987">
        <v>2010</v>
      </c>
      <c r="C987" t="s">
        <v>191</v>
      </c>
      <c r="D987" t="s">
        <v>185</v>
      </c>
      <c r="E987">
        <v>6</v>
      </c>
      <c r="F987">
        <v>2012</v>
      </c>
      <c r="G987">
        <v>3870349</v>
      </c>
      <c r="H987" t="s">
        <v>189</v>
      </c>
    </row>
    <row r="988" spans="1:8" hidden="1" x14ac:dyDescent="0.25">
      <c r="A988" t="s">
        <v>146</v>
      </c>
      <c r="B988">
        <v>2010</v>
      </c>
      <c r="C988" t="s">
        <v>191</v>
      </c>
      <c r="D988" t="s">
        <v>185</v>
      </c>
      <c r="E988">
        <v>7</v>
      </c>
      <c r="F988">
        <v>2012</v>
      </c>
      <c r="G988">
        <v>3534440</v>
      </c>
      <c r="H988" t="s">
        <v>189</v>
      </c>
    </row>
    <row r="989" spans="1:8" hidden="1" x14ac:dyDescent="0.25">
      <c r="A989" t="s">
        <v>146</v>
      </c>
      <c r="B989">
        <v>2010</v>
      </c>
      <c r="C989" t="s">
        <v>191</v>
      </c>
      <c r="D989" t="s">
        <v>185</v>
      </c>
      <c r="E989">
        <v>8</v>
      </c>
      <c r="F989">
        <v>2012</v>
      </c>
      <c r="G989">
        <v>3485103</v>
      </c>
      <c r="H989" t="s">
        <v>189</v>
      </c>
    </row>
    <row r="990" spans="1:8" hidden="1" x14ac:dyDescent="0.25">
      <c r="A990" t="s">
        <v>146</v>
      </c>
      <c r="B990">
        <v>2010</v>
      </c>
      <c r="C990" t="s">
        <v>191</v>
      </c>
      <c r="D990" t="s">
        <v>185</v>
      </c>
      <c r="E990">
        <v>9</v>
      </c>
      <c r="F990">
        <v>2012</v>
      </c>
      <c r="G990">
        <v>3654061</v>
      </c>
      <c r="H990" t="s">
        <v>189</v>
      </c>
    </row>
    <row r="991" spans="1:8" hidden="1" x14ac:dyDescent="0.25">
      <c r="A991" t="s">
        <v>146</v>
      </c>
      <c r="B991">
        <v>2010</v>
      </c>
      <c r="C991" t="s">
        <v>191</v>
      </c>
      <c r="D991" t="s">
        <v>185</v>
      </c>
      <c r="E991">
        <v>10</v>
      </c>
      <c r="F991">
        <v>2012</v>
      </c>
      <c r="G991">
        <v>3658423</v>
      </c>
      <c r="H991" t="s">
        <v>189</v>
      </c>
    </row>
    <row r="992" spans="1:8" hidden="1" x14ac:dyDescent="0.25">
      <c r="A992" t="s">
        <v>146</v>
      </c>
      <c r="B992">
        <v>2010</v>
      </c>
      <c r="C992" t="s">
        <v>191</v>
      </c>
      <c r="D992" t="s">
        <v>185</v>
      </c>
      <c r="E992" s="22">
        <v>41913</v>
      </c>
      <c r="F992">
        <v>2012</v>
      </c>
      <c r="G992">
        <v>19498449</v>
      </c>
      <c r="H992" t="s">
        <v>189</v>
      </c>
    </row>
    <row r="993" spans="1:8" hidden="1" x14ac:dyDescent="0.25">
      <c r="A993" t="s">
        <v>146</v>
      </c>
      <c r="B993">
        <v>2010</v>
      </c>
      <c r="C993" t="s">
        <v>191</v>
      </c>
      <c r="D993" t="s">
        <v>185</v>
      </c>
      <c r="E993">
        <v>11</v>
      </c>
      <c r="F993">
        <v>2012</v>
      </c>
      <c r="G993">
        <v>3595886</v>
      </c>
      <c r="H993" t="s">
        <v>189</v>
      </c>
    </row>
    <row r="994" spans="1:8" hidden="1" x14ac:dyDescent="0.25">
      <c r="A994" t="s">
        <v>146</v>
      </c>
      <c r="B994">
        <v>2010</v>
      </c>
      <c r="C994" t="s">
        <v>191</v>
      </c>
      <c r="D994" t="s">
        <v>185</v>
      </c>
      <c r="E994">
        <v>12</v>
      </c>
      <c r="F994">
        <v>2012</v>
      </c>
      <c r="G994">
        <v>4049368</v>
      </c>
      <c r="H994" t="s">
        <v>189</v>
      </c>
    </row>
    <row r="995" spans="1:8" hidden="1" x14ac:dyDescent="0.25">
      <c r="A995" t="s">
        <v>146</v>
      </c>
      <c r="B995">
        <v>2010</v>
      </c>
      <c r="C995" t="s">
        <v>191</v>
      </c>
      <c r="D995" t="s">
        <v>185</v>
      </c>
      <c r="E995">
        <v>13</v>
      </c>
      <c r="F995">
        <v>2012</v>
      </c>
      <c r="G995">
        <v>4014948</v>
      </c>
      <c r="H995" t="s">
        <v>189</v>
      </c>
    </row>
    <row r="996" spans="1:8" hidden="1" x14ac:dyDescent="0.25">
      <c r="A996" t="s">
        <v>146</v>
      </c>
      <c r="B996">
        <v>2010</v>
      </c>
      <c r="C996" t="s">
        <v>191</v>
      </c>
      <c r="D996" t="s">
        <v>185</v>
      </c>
      <c r="E996">
        <v>14</v>
      </c>
      <c r="F996">
        <v>2012</v>
      </c>
      <c r="G996">
        <v>4179824</v>
      </c>
      <c r="H996" t="s">
        <v>189</v>
      </c>
    </row>
    <row r="997" spans="1:8" hidden="1" x14ac:dyDescent="0.25">
      <c r="A997" t="s">
        <v>146</v>
      </c>
      <c r="B997">
        <v>2010</v>
      </c>
      <c r="C997" t="s">
        <v>191</v>
      </c>
      <c r="D997" t="s">
        <v>185</v>
      </c>
      <c r="E997">
        <v>15</v>
      </c>
      <c r="F997">
        <v>2012</v>
      </c>
      <c r="G997">
        <v>4438888</v>
      </c>
      <c r="H997" t="s">
        <v>189</v>
      </c>
    </row>
    <row r="998" spans="1:8" hidden="1" x14ac:dyDescent="0.25">
      <c r="A998" t="s">
        <v>146</v>
      </c>
      <c r="B998">
        <v>2010</v>
      </c>
      <c r="C998" t="s">
        <v>191</v>
      </c>
      <c r="D998" t="s">
        <v>185</v>
      </c>
      <c r="E998" t="s">
        <v>151</v>
      </c>
      <c r="F998">
        <v>2012</v>
      </c>
      <c r="G998">
        <v>21998069</v>
      </c>
      <c r="H998" t="s">
        <v>189</v>
      </c>
    </row>
    <row r="999" spans="1:8" hidden="1" x14ac:dyDescent="0.25">
      <c r="A999" t="s">
        <v>146</v>
      </c>
      <c r="B999">
        <v>2010</v>
      </c>
      <c r="C999" t="s">
        <v>191</v>
      </c>
      <c r="D999" t="s">
        <v>185</v>
      </c>
      <c r="E999">
        <v>16</v>
      </c>
      <c r="F999">
        <v>2012</v>
      </c>
      <c r="G999">
        <v>4130485</v>
      </c>
      <c r="H999" t="s">
        <v>189</v>
      </c>
    </row>
    <row r="1000" spans="1:8" hidden="1" x14ac:dyDescent="0.25">
      <c r="A1000" t="s">
        <v>146</v>
      </c>
      <c r="B1000">
        <v>2010</v>
      </c>
      <c r="C1000" t="s">
        <v>191</v>
      </c>
      <c r="D1000" t="s">
        <v>185</v>
      </c>
      <c r="E1000">
        <v>17</v>
      </c>
      <c r="F1000">
        <v>2012</v>
      </c>
      <c r="G1000">
        <v>4363368</v>
      </c>
      <c r="H1000" t="s">
        <v>189</v>
      </c>
    </row>
    <row r="1001" spans="1:8" hidden="1" x14ac:dyDescent="0.25">
      <c r="A1001" t="s">
        <v>146</v>
      </c>
      <c r="B1001">
        <v>2010</v>
      </c>
      <c r="C1001" t="s">
        <v>191</v>
      </c>
      <c r="D1001" t="s">
        <v>185</v>
      </c>
      <c r="E1001">
        <v>18</v>
      </c>
      <c r="F1001">
        <v>2012</v>
      </c>
      <c r="G1001">
        <v>4425972</v>
      </c>
      <c r="H1001" t="s">
        <v>189</v>
      </c>
    </row>
    <row r="1002" spans="1:8" hidden="1" x14ac:dyDescent="0.25">
      <c r="A1002" t="s">
        <v>146</v>
      </c>
      <c r="B1002">
        <v>2010</v>
      </c>
      <c r="C1002" t="s">
        <v>191</v>
      </c>
      <c r="D1002" t="s">
        <v>185</v>
      </c>
      <c r="E1002">
        <v>19</v>
      </c>
      <c r="F1002">
        <v>2012</v>
      </c>
      <c r="G1002">
        <v>4639356</v>
      </c>
      <c r="H1002" t="s">
        <v>189</v>
      </c>
    </row>
    <row r="1003" spans="1:8" hidden="1" x14ac:dyDescent="0.25">
      <c r="A1003" t="s">
        <v>146</v>
      </c>
      <c r="B1003">
        <v>2010</v>
      </c>
      <c r="C1003" t="s">
        <v>191</v>
      </c>
      <c r="D1003" t="s">
        <v>185</v>
      </c>
      <c r="E1003">
        <v>20</v>
      </c>
      <c r="F1003">
        <v>2012</v>
      </c>
      <c r="G1003">
        <v>6101830</v>
      </c>
      <c r="H1003" t="s">
        <v>189</v>
      </c>
    </row>
    <row r="1004" spans="1:8" hidden="1" x14ac:dyDescent="0.25">
      <c r="A1004" t="s">
        <v>146</v>
      </c>
      <c r="B1004">
        <v>2010</v>
      </c>
      <c r="C1004" t="s">
        <v>191</v>
      </c>
      <c r="D1004" t="s">
        <v>185</v>
      </c>
      <c r="E1004" t="s">
        <v>152</v>
      </c>
      <c r="F1004">
        <v>2012</v>
      </c>
      <c r="G1004">
        <v>28387211</v>
      </c>
      <c r="H1004" t="s">
        <v>189</v>
      </c>
    </row>
    <row r="1005" spans="1:8" hidden="1" x14ac:dyDescent="0.25">
      <c r="A1005" t="s">
        <v>146</v>
      </c>
      <c r="B1005">
        <v>2010</v>
      </c>
      <c r="C1005" t="s">
        <v>191</v>
      </c>
      <c r="D1005" t="s">
        <v>185</v>
      </c>
      <c r="E1005">
        <v>21</v>
      </c>
      <c r="F1005">
        <v>2012</v>
      </c>
      <c r="G1005">
        <v>5791113</v>
      </c>
      <c r="H1005" t="s">
        <v>189</v>
      </c>
    </row>
    <row r="1006" spans="1:8" hidden="1" x14ac:dyDescent="0.25">
      <c r="A1006" t="s">
        <v>146</v>
      </c>
      <c r="B1006">
        <v>2010</v>
      </c>
      <c r="C1006" t="s">
        <v>191</v>
      </c>
      <c r="D1006" t="s">
        <v>185</v>
      </c>
      <c r="E1006">
        <v>22</v>
      </c>
      <c r="F1006">
        <v>2012</v>
      </c>
      <c r="G1006">
        <v>5483216</v>
      </c>
      <c r="H1006" t="s">
        <v>189</v>
      </c>
    </row>
    <row r="1007" spans="1:8" hidden="1" x14ac:dyDescent="0.25">
      <c r="A1007" t="s">
        <v>146</v>
      </c>
      <c r="B1007">
        <v>2010</v>
      </c>
      <c r="C1007" t="s">
        <v>191</v>
      </c>
      <c r="D1007" t="s">
        <v>185</v>
      </c>
      <c r="E1007">
        <v>23</v>
      </c>
      <c r="F1007">
        <v>2012</v>
      </c>
      <c r="G1007">
        <v>5852676</v>
      </c>
      <c r="H1007" t="s">
        <v>189</v>
      </c>
    </row>
    <row r="1008" spans="1:8" hidden="1" x14ac:dyDescent="0.25">
      <c r="A1008" t="s">
        <v>146</v>
      </c>
      <c r="B1008">
        <v>2010</v>
      </c>
      <c r="C1008" t="s">
        <v>191</v>
      </c>
      <c r="D1008" t="s">
        <v>185</v>
      </c>
      <c r="E1008">
        <v>24</v>
      </c>
      <c r="F1008">
        <v>2012</v>
      </c>
      <c r="G1008">
        <v>5158376</v>
      </c>
      <c r="H1008" t="s">
        <v>189</v>
      </c>
    </row>
    <row r="1009" spans="1:8" hidden="1" x14ac:dyDescent="0.25">
      <c r="A1009" t="s">
        <v>146</v>
      </c>
      <c r="B1009">
        <v>2010</v>
      </c>
      <c r="C1009" t="s">
        <v>191</v>
      </c>
      <c r="D1009" t="s">
        <v>185</v>
      </c>
      <c r="E1009">
        <v>25</v>
      </c>
      <c r="F1009">
        <v>2012</v>
      </c>
      <c r="G1009">
        <v>4483357</v>
      </c>
      <c r="H1009" t="s">
        <v>189</v>
      </c>
    </row>
    <row r="1010" spans="1:8" hidden="1" x14ac:dyDescent="0.25">
      <c r="A1010" t="s">
        <v>146</v>
      </c>
      <c r="B1010">
        <v>2010</v>
      </c>
      <c r="C1010" t="s">
        <v>191</v>
      </c>
      <c r="D1010" t="s">
        <v>185</v>
      </c>
      <c r="E1010" t="s">
        <v>153</v>
      </c>
      <c r="F1010">
        <v>2012</v>
      </c>
      <c r="G1010">
        <v>21470374</v>
      </c>
      <c r="H1010" t="s">
        <v>189</v>
      </c>
    </row>
    <row r="1011" spans="1:8" hidden="1" x14ac:dyDescent="0.25">
      <c r="A1011" t="s">
        <v>146</v>
      </c>
      <c r="B1011">
        <v>2010</v>
      </c>
      <c r="C1011" t="s">
        <v>191</v>
      </c>
      <c r="D1011" t="s">
        <v>185</v>
      </c>
      <c r="E1011">
        <v>26</v>
      </c>
      <c r="F1011">
        <v>2012</v>
      </c>
      <c r="G1011">
        <v>4319670</v>
      </c>
      <c r="H1011" t="s">
        <v>189</v>
      </c>
    </row>
    <row r="1012" spans="1:8" hidden="1" x14ac:dyDescent="0.25">
      <c r="A1012" t="s">
        <v>146</v>
      </c>
      <c r="B1012">
        <v>2010</v>
      </c>
      <c r="C1012" t="s">
        <v>191</v>
      </c>
      <c r="D1012" t="s">
        <v>185</v>
      </c>
      <c r="E1012">
        <v>27</v>
      </c>
      <c r="F1012">
        <v>2012</v>
      </c>
      <c r="G1012">
        <v>4079428</v>
      </c>
      <c r="H1012" t="s">
        <v>189</v>
      </c>
    </row>
    <row r="1013" spans="1:8" hidden="1" x14ac:dyDescent="0.25">
      <c r="A1013" t="s">
        <v>146</v>
      </c>
      <c r="B1013">
        <v>2010</v>
      </c>
      <c r="C1013" t="s">
        <v>191</v>
      </c>
      <c r="D1013" t="s">
        <v>185</v>
      </c>
      <c r="E1013">
        <v>28</v>
      </c>
      <c r="F1013">
        <v>2012</v>
      </c>
      <c r="G1013">
        <v>4552253</v>
      </c>
      <c r="H1013" t="s">
        <v>189</v>
      </c>
    </row>
    <row r="1014" spans="1:8" hidden="1" x14ac:dyDescent="0.25">
      <c r="A1014" t="s">
        <v>146</v>
      </c>
      <c r="B1014">
        <v>2010</v>
      </c>
      <c r="C1014" t="s">
        <v>191</v>
      </c>
      <c r="D1014" t="s">
        <v>185</v>
      </c>
      <c r="E1014">
        <v>29</v>
      </c>
      <c r="F1014">
        <v>2012</v>
      </c>
      <c r="G1014">
        <v>4035666</v>
      </c>
      <c r="H1014" t="s">
        <v>189</v>
      </c>
    </row>
    <row r="1015" spans="1:8" hidden="1" x14ac:dyDescent="0.25">
      <c r="A1015" t="s">
        <v>146</v>
      </c>
      <c r="B1015">
        <v>2010</v>
      </c>
      <c r="C1015" t="s">
        <v>191</v>
      </c>
      <c r="D1015" t="s">
        <v>185</v>
      </c>
      <c r="E1015">
        <v>30</v>
      </c>
      <c r="F1015">
        <v>2012</v>
      </c>
      <c r="G1015">
        <v>3959233</v>
      </c>
      <c r="H1015" t="s">
        <v>189</v>
      </c>
    </row>
    <row r="1016" spans="1:8" hidden="1" x14ac:dyDescent="0.25">
      <c r="A1016" t="s">
        <v>146</v>
      </c>
      <c r="B1016">
        <v>2010</v>
      </c>
      <c r="C1016" t="s">
        <v>191</v>
      </c>
      <c r="D1016" t="s">
        <v>185</v>
      </c>
      <c r="E1016" t="s">
        <v>154</v>
      </c>
      <c r="F1016">
        <v>2012</v>
      </c>
      <c r="G1016">
        <v>20037497</v>
      </c>
      <c r="H1016" t="s">
        <v>189</v>
      </c>
    </row>
    <row r="1017" spans="1:8" hidden="1" x14ac:dyDescent="0.25">
      <c r="A1017" t="s">
        <v>146</v>
      </c>
      <c r="B1017">
        <v>2010</v>
      </c>
      <c r="C1017" t="s">
        <v>191</v>
      </c>
      <c r="D1017" t="s">
        <v>185</v>
      </c>
      <c r="E1017">
        <v>31</v>
      </c>
      <c r="F1017">
        <v>2012</v>
      </c>
      <c r="G1017">
        <v>4017566</v>
      </c>
      <c r="H1017" t="s">
        <v>189</v>
      </c>
    </row>
    <row r="1018" spans="1:8" hidden="1" x14ac:dyDescent="0.25">
      <c r="A1018" t="s">
        <v>146</v>
      </c>
      <c r="B1018">
        <v>2010</v>
      </c>
      <c r="C1018" t="s">
        <v>191</v>
      </c>
      <c r="D1018" t="s">
        <v>185</v>
      </c>
      <c r="E1018">
        <v>32</v>
      </c>
      <c r="F1018">
        <v>2012</v>
      </c>
      <c r="G1018">
        <v>3994972</v>
      </c>
      <c r="H1018" t="s">
        <v>189</v>
      </c>
    </row>
    <row r="1019" spans="1:8" hidden="1" x14ac:dyDescent="0.25">
      <c r="A1019" t="s">
        <v>146</v>
      </c>
      <c r="B1019">
        <v>2010</v>
      </c>
      <c r="C1019" t="s">
        <v>191</v>
      </c>
      <c r="D1019" t="s">
        <v>185</v>
      </c>
      <c r="E1019">
        <v>33</v>
      </c>
      <c r="F1019">
        <v>2012</v>
      </c>
      <c r="G1019">
        <v>3724047</v>
      </c>
      <c r="H1019" t="s">
        <v>189</v>
      </c>
    </row>
    <row r="1020" spans="1:8" hidden="1" x14ac:dyDescent="0.25">
      <c r="A1020" t="s">
        <v>146</v>
      </c>
      <c r="B1020">
        <v>2010</v>
      </c>
      <c r="C1020" t="s">
        <v>191</v>
      </c>
      <c r="D1020" t="s">
        <v>185</v>
      </c>
      <c r="E1020">
        <v>34</v>
      </c>
      <c r="F1020">
        <v>2012</v>
      </c>
      <c r="G1020">
        <v>4341679</v>
      </c>
      <c r="H1020" t="s">
        <v>189</v>
      </c>
    </row>
    <row r="1021" spans="1:8" hidden="1" x14ac:dyDescent="0.25">
      <c r="A1021" t="s">
        <v>146</v>
      </c>
      <c r="B1021">
        <v>2010</v>
      </c>
      <c r="C1021" t="s">
        <v>191</v>
      </c>
      <c r="D1021" t="s">
        <v>185</v>
      </c>
      <c r="E1021">
        <v>35</v>
      </c>
      <c r="F1021">
        <v>2012</v>
      </c>
      <c r="G1021">
        <v>4513567</v>
      </c>
      <c r="H1021" t="s">
        <v>189</v>
      </c>
    </row>
    <row r="1022" spans="1:8" hidden="1" x14ac:dyDescent="0.25">
      <c r="A1022" t="s">
        <v>146</v>
      </c>
      <c r="B1022">
        <v>2010</v>
      </c>
      <c r="C1022" t="s">
        <v>191</v>
      </c>
      <c r="D1022" t="s">
        <v>185</v>
      </c>
      <c r="E1022" t="s">
        <v>155</v>
      </c>
      <c r="F1022">
        <v>2012</v>
      </c>
      <c r="G1022">
        <v>25958770</v>
      </c>
      <c r="H1022" t="s">
        <v>189</v>
      </c>
    </row>
    <row r="1023" spans="1:8" hidden="1" x14ac:dyDescent="0.25">
      <c r="A1023" t="s">
        <v>146</v>
      </c>
      <c r="B1023">
        <v>2010</v>
      </c>
      <c r="C1023" t="s">
        <v>191</v>
      </c>
      <c r="D1023" t="s">
        <v>185</v>
      </c>
      <c r="E1023">
        <v>36</v>
      </c>
      <c r="F1023">
        <v>2012</v>
      </c>
      <c r="G1023">
        <v>5009862</v>
      </c>
      <c r="H1023" t="s">
        <v>189</v>
      </c>
    </row>
    <row r="1024" spans="1:8" hidden="1" x14ac:dyDescent="0.25">
      <c r="A1024" t="s">
        <v>146</v>
      </c>
      <c r="B1024">
        <v>2010</v>
      </c>
      <c r="C1024" t="s">
        <v>191</v>
      </c>
      <c r="D1024" t="s">
        <v>185</v>
      </c>
      <c r="E1024">
        <v>37</v>
      </c>
      <c r="F1024">
        <v>2012</v>
      </c>
      <c r="G1024">
        <v>5244496</v>
      </c>
      <c r="H1024" t="s">
        <v>189</v>
      </c>
    </row>
    <row r="1025" spans="1:8" hidden="1" x14ac:dyDescent="0.25">
      <c r="A1025" t="s">
        <v>146</v>
      </c>
      <c r="B1025">
        <v>2010</v>
      </c>
      <c r="C1025" t="s">
        <v>191</v>
      </c>
      <c r="D1025" t="s">
        <v>185</v>
      </c>
      <c r="E1025">
        <v>38</v>
      </c>
      <c r="F1025">
        <v>2012</v>
      </c>
      <c r="G1025">
        <v>5515808</v>
      </c>
      <c r="H1025" t="s">
        <v>189</v>
      </c>
    </row>
    <row r="1026" spans="1:8" hidden="1" x14ac:dyDescent="0.25">
      <c r="A1026" t="s">
        <v>146</v>
      </c>
      <c r="B1026">
        <v>2010</v>
      </c>
      <c r="C1026" t="s">
        <v>191</v>
      </c>
      <c r="D1026" t="s">
        <v>185</v>
      </c>
      <c r="E1026">
        <v>39</v>
      </c>
      <c r="F1026">
        <v>2012</v>
      </c>
      <c r="G1026">
        <v>5675037</v>
      </c>
      <c r="H1026" t="s">
        <v>189</v>
      </c>
    </row>
    <row r="1027" spans="1:8" hidden="1" x14ac:dyDescent="0.25">
      <c r="A1027" t="s">
        <v>146</v>
      </c>
      <c r="B1027">
        <v>2010</v>
      </c>
      <c r="C1027" t="s">
        <v>191</v>
      </c>
      <c r="D1027" t="s">
        <v>185</v>
      </c>
      <c r="E1027">
        <v>40</v>
      </c>
      <c r="F1027">
        <v>2012</v>
      </c>
      <c r="G1027">
        <v>6338895</v>
      </c>
      <c r="H1027" t="s">
        <v>189</v>
      </c>
    </row>
    <row r="1028" spans="1:8" hidden="1" x14ac:dyDescent="0.25">
      <c r="A1028" t="s">
        <v>146</v>
      </c>
      <c r="B1028">
        <v>2010</v>
      </c>
      <c r="C1028" t="s">
        <v>191</v>
      </c>
      <c r="D1028" t="s">
        <v>185</v>
      </c>
      <c r="E1028" t="s">
        <v>156</v>
      </c>
      <c r="F1028">
        <v>2012</v>
      </c>
      <c r="G1028">
        <v>30204559</v>
      </c>
      <c r="H1028" t="s">
        <v>189</v>
      </c>
    </row>
    <row r="1029" spans="1:8" hidden="1" x14ac:dyDescent="0.25">
      <c r="A1029" t="s">
        <v>146</v>
      </c>
      <c r="B1029">
        <v>2010</v>
      </c>
      <c r="C1029" t="s">
        <v>191</v>
      </c>
      <c r="D1029" t="s">
        <v>185</v>
      </c>
      <c r="E1029">
        <v>41</v>
      </c>
      <c r="F1029">
        <v>2012</v>
      </c>
      <c r="G1029">
        <v>5873883</v>
      </c>
      <c r="H1029" t="s">
        <v>189</v>
      </c>
    </row>
    <row r="1030" spans="1:8" hidden="1" x14ac:dyDescent="0.25">
      <c r="A1030" t="s">
        <v>146</v>
      </c>
      <c r="B1030">
        <v>2010</v>
      </c>
      <c r="C1030" t="s">
        <v>191</v>
      </c>
      <c r="D1030" t="s">
        <v>185</v>
      </c>
      <c r="E1030">
        <v>42</v>
      </c>
      <c r="F1030">
        <v>2012</v>
      </c>
      <c r="G1030">
        <v>6522095</v>
      </c>
      <c r="H1030" t="s">
        <v>189</v>
      </c>
    </row>
    <row r="1031" spans="1:8" hidden="1" x14ac:dyDescent="0.25">
      <c r="A1031" t="s">
        <v>146</v>
      </c>
      <c r="B1031">
        <v>2010</v>
      </c>
      <c r="C1031" t="s">
        <v>191</v>
      </c>
      <c r="D1031" t="s">
        <v>185</v>
      </c>
      <c r="E1031">
        <v>43</v>
      </c>
      <c r="F1031">
        <v>2012</v>
      </c>
      <c r="G1031">
        <v>5415569</v>
      </c>
      <c r="H1031" t="s">
        <v>189</v>
      </c>
    </row>
    <row r="1032" spans="1:8" hidden="1" x14ac:dyDescent="0.25">
      <c r="A1032" t="s">
        <v>146</v>
      </c>
      <c r="B1032">
        <v>2010</v>
      </c>
      <c r="C1032" t="s">
        <v>191</v>
      </c>
      <c r="D1032" t="s">
        <v>185</v>
      </c>
      <c r="E1032">
        <v>44</v>
      </c>
      <c r="F1032">
        <v>2012</v>
      </c>
      <c r="G1032">
        <v>6054117</v>
      </c>
      <c r="H1032" t="s">
        <v>189</v>
      </c>
    </row>
    <row r="1033" spans="1:8" hidden="1" x14ac:dyDescent="0.25">
      <c r="A1033" t="s">
        <v>146</v>
      </c>
      <c r="B1033">
        <v>2010</v>
      </c>
      <c r="C1033" t="s">
        <v>191</v>
      </c>
      <c r="D1033" t="s">
        <v>185</v>
      </c>
      <c r="E1033">
        <v>45</v>
      </c>
      <c r="F1033">
        <v>2012</v>
      </c>
      <c r="G1033">
        <v>5920951</v>
      </c>
      <c r="H1033" t="s">
        <v>189</v>
      </c>
    </row>
    <row r="1034" spans="1:8" hidden="1" x14ac:dyDescent="0.25">
      <c r="A1034" t="s">
        <v>146</v>
      </c>
      <c r="B1034">
        <v>2010</v>
      </c>
      <c r="C1034" t="s">
        <v>191</v>
      </c>
      <c r="D1034" t="s">
        <v>185</v>
      </c>
      <c r="E1034" t="s">
        <v>157</v>
      </c>
      <c r="F1034">
        <v>2012</v>
      </c>
      <c r="G1034">
        <v>25911726</v>
      </c>
      <c r="H1034" t="s">
        <v>189</v>
      </c>
    </row>
    <row r="1035" spans="1:8" hidden="1" x14ac:dyDescent="0.25">
      <c r="A1035" t="s">
        <v>146</v>
      </c>
      <c r="B1035">
        <v>2010</v>
      </c>
      <c r="C1035" t="s">
        <v>191</v>
      </c>
      <c r="D1035" t="s">
        <v>185</v>
      </c>
      <c r="E1035">
        <v>46</v>
      </c>
      <c r="F1035">
        <v>2012</v>
      </c>
      <c r="G1035">
        <v>5716627</v>
      </c>
      <c r="H1035" t="s">
        <v>189</v>
      </c>
    </row>
    <row r="1036" spans="1:8" hidden="1" x14ac:dyDescent="0.25">
      <c r="A1036" t="s">
        <v>146</v>
      </c>
      <c r="B1036">
        <v>2010</v>
      </c>
      <c r="C1036" t="s">
        <v>191</v>
      </c>
      <c r="D1036" t="s">
        <v>185</v>
      </c>
      <c r="E1036">
        <v>47</v>
      </c>
      <c r="F1036">
        <v>2012</v>
      </c>
      <c r="G1036">
        <v>6435287</v>
      </c>
      <c r="H1036" t="s">
        <v>189</v>
      </c>
    </row>
    <row r="1037" spans="1:8" hidden="1" x14ac:dyDescent="0.25">
      <c r="A1037" t="s">
        <v>146</v>
      </c>
      <c r="B1037">
        <v>2010</v>
      </c>
      <c r="C1037" t="s">
        <v>191</v>
      </c>
      <c r="D1037" t="s">
        <v>185</v>
      </c>
      <c r="E1037">
        <v>48</v>
      </c>
      <c r="F1037">
        <v>2012</v>
      </c>
      <c r="G1037">
        <v>5040562</v>
      </c>
      <c r="H1037" t="s">
        <v>189</v>
      </c>
    </row>
    <row r="1038" spans="1:8" hidden="1" x14ac:dyDescent="0.25">
      <c r="A1038" t="s">
        <v>146</v>
      </c>
      <c r="B1038">
        <v>2010</v>
      </c>
      <c r="C1038" t="s">
        <v>191</v>
      </c>
      <c r="D1038" t="s">
        <v>185</v>
      </c>
      <c r="E1038">
        <v>49</v>
      </c>
      <c r="F1038">
        <v>2012</v>
      </c>
      <c r="G1038">
        <v>2798299</v>
      </c>
      <c r="H1038" t="s">
        <v>189</v>
      </c>
    </row>
    <row r="1039" spans="1:8" hidden="1" x14ac:dyDescent="0.25">
      <c r="A1039" t="s">
        <v>146</v>
      </c>
      <c r="B1039">
        <v>2010</v>
      </c>
      <c r="C1039" t="s">
        <v>191</v>
      </c>
      <c r="D1039" t="s">
        <v>185</v>
      </c>
      <c r="E1039">
        <v>50</v>
      </c>
      <c r="F1039">
        <v>2012</v>
      </c>
      <c r="G1039">
        <v>3350877</v>
      </c>
      <c r="H1039" t="s">
        <v>189</v>
      </c>
    </row>
    <row r="1040" spans="1:8" hidden="1" x14ac:dyDescent="0.25">
      <c r="A1040" t="s">
        <v>146</v>
      </c>
      <c r="B1040">
        <v>2010</v>
      </c>
      <c r="C1040" t="s">
        <v>191</v>
      </c>
      <c r="D1040" t="s">
        <v>185</v>
      </c>
      <c r="E1040" t="s">
        <v>158</v>
      </c>
      <c r="F1040">
        <v>2012</v>
      </c>
      <c r="G1040">
        <v>19333944</v>
      </c>
      <c r="H1040" t="s">
        <v>189</v>
      </c>
    </row>
    <row r="1041" spans="1:8" hidden="1" x14ac:dyDescent="0.25">
      <c r="A1041" t="s">
        <v>146</v>
      </c>
      <c r="B1041">
        <v>2010</v>
      </c>
      <c r="C1041" t="s">
        <v>191</v>
      </c>
      <c r="D1041" t="s">
        <v>185</v>
      </c>
      <c r="E1041">
        <v>51</v>
      </c>
      <c r="F1041">
        <v>2012</v>
      </c>
      <c r="G1041">
        <v>3051058</v>
      </c>
      <c r="H1041" t="s">
        <v>189</v>
      </c>
    </row>
    <row r="1042" spans="1:8" hidden="1" x14ac:dyDescent="0.25">
      <c r="A1042" t="s">
        <v>146</v>
      </c>
      <c r="B1042">
        <v>2010</v>
      </c>
      <c r="C1042" t="s">
        <v>191</v>
      </c>
      <c r="D1042" t="s">
        <v>185</v>
      </c>
      <c r="E1042">
        <v>52</v>
      </c>
      <c r="F1042">
        <v>2012</v>
      </c>
      <c r="G1042">
        <v>4029569</v>
      </c>
      <c r="H1042" t="s">
        <v>189</v>
      </c>
    </row>
    <row r="1043" spans="1:8" hidden="1" x14ac:dyDescent="0.25">
      <c r="A1043" t="s">
        <v>146</v>
      </c>
      <c r="B1043">
        <v>2010</v>
      </c>
      <c r="C1043" t="s">
        <v>191</v>
      </c>
      <c r="D1043" t="s">
        <v>185</v>
      </c>
      <c r="E1043">
        <v>53</v>
      </c>
      <c r="F1043">
        <v>2012</v>
      </c>
      <c r="G1043">
        <v>4584713</v>
      </c>
      <c r="H1043" t="s">
        <v>189</v>
      </c>
    </row>
    <row r="1044" spans="1:8" hidden="1" x14ac:dyDescent="0.25">
      <c r="A1044" t="s">
        <v>146</v>
      </c>
      <c r="B1044">
        <v>2010</v>
      </c>
      <c r="C1044" t="s">
        <v>191</v>
      </c>
      <c r="D1044" t="s">
        <v>185</v>
      </c>
      <c r="E1044">
        <v>54</v>
      </c>
      <c r="F1044">
        <v>2012</v>
      </c>
      <c r="G1044">
        <v>4317727</v>
      </c>
      <c r="H1044" t="s">
        <v>189</v>
      </c>
    </row>
    <row r="1045" spans="1:8" hidden="1" x14ac:dyDescent="0.25">
      <c r="A1045" t="s">
        <v>146</v>
      </c>
      <c r="B1045">
        <v>2010</v>
      </c>
      <c r="C1045" t="s">
        <v>191</v>
      </c>
      <c r="D1045" t="s">
        <v>185</v>
      </c>
      <c r="E1045">
        <v>55</v>
      </c>
      <c r="F1045">
        <v>2012</v>
      </c>
      <c r="G1045">
        <v>4539535</v>
      </c>
      <c r="H1045" t="s">
        <v>189</v>
      </c>
    </row>
    <row r="1046" spans="1:8" hidden="1" x14ac:dyDescent="0.25">
      <c r="A1046" t="s">
        <v>146</v>
      </c>
      <c r="B1046">
        <v>2010</v>
      </c>
      <c r="C1046" t="s">
        <v>191</v>
      </c>
      <c r="D1046" t="s">
        <v>185</v>
      </c>
      <c r="E1046" t="s">
        <v>159</v>
      </c>
      <c r="F1046">
        <v>2012</v>
      </c>
      <c r="G1046">
        <v>21554888</v>
      </c>
      <c r="H1046" t="s">
        <v>189</v>
      </c>
    </row>
    <row r="1047" spans="1:8" hidden="1" x14ac:dyDescent="0.25">
      <c r="A1047" t="s">
        <v>146</v>
      </c>
      <c r="B1047">
        <v>2010</v>
      </c>
      <c r="C1047" t="s">
        <v>191</v>
      </c>
      <c r="D1047" t="s">
        <v>185</v>
      </c>
      <c r="E1047">
        <v>56</v>
      </c>
      <c r="F1047">
        <v>2012</v>
      </c>
      <c r="G1047">
        <v>4622617</v>
      </c>
      <c r="H1047" t="s">
        <v>189</v>
      </c>
    </row>
    <row r="1048" spans="1:8" hidden="1" x14ac:dyDescent="0.25">
      <c r="A1048" t="s">
        <v>146</v>
      </c>
      <c r="B1048">
        <v>2010</v>
      </c>
      <c r="C1048" t="s">
        <v>191</v>
      </c>
      <c r="D1048" t="s">
        <v>185</v>
      </c>
      <c r="E1048">
        <v>57</v>
      </c>
      <c r="F1048">
        <v>2012</v>
      </c>
      <c r="G1048">
        <v>4306429</v>
      </c>
      <c r="H1048" t="s">
        <v>189</v>
      </c>
    </row>
    <row r="1049" spans="1:8" hidden="1" x14ac:dyDescent="0.25">
      <c r="A1049" t="s">
        <v>146</v>
      </c>
      <c r="B1049">
        <v>2010</v>
      </c>
      <c r="C1049" t="s">
        <v>191</v>
      </c>
      <c r="D1049" t="s">
        <v>185</v>
      </c>
      <c r="E1049">
        <v>58</v>
      </c>
      <c r="F1049">
        <v>2012</v>
      </c>
      <c r="G1049">
        <v>4369672</v>
      </c>
      <c r="H1049" t="s">
        <v>189</v>
      </c>
    </row>
    <row r="1050" spans="1:8" hidden="1" x14ac:dyDescent="0.25">
      <c r="A1050" t="s">
        <v>146</v>
      </c>
      <c r="B1050">
        <v>2010</v>
      </c>
      <c r="C1050" t="s">
        <v>191</v>
      </c>
      <c r="D1050" t="s">
        <v>185</v>
      </c>
      <c r="E1050">
        <v>59</v>
      </c>
      <c r="F1050">
        <v>2012</v>
      </c>
      <c r="G1050">
        <v>3716635</v>
      </c>
      <c r="H1050" t="s">
        <v>189</v>
      </c>
    </row>
    <row r="1051" spans="1:8" hidden="1" x14ac:dyDescent="0.25">
      <c r="A1051" t="s">
        <v>146</v>
      </c>
      <c r="B1051">
        <v>2010</v>
      </c>
      <c r="C1051" t="s">
        <v>191</v>
      </c>
      <c r="D1051" t="s">
        <v>185</v>
      </c>
      <c r="E1051">
        <v>60</v>
      </c>
      <c r="F1051">
        <v>2012</v>
      </c>
      <c r="G1051">
        <v>3640383</v>
      </c>
      <c r="H1051" t="s">
        <v>189</v>
      </c>
    </row>
    <row r="1052" spans="1:8" hidden="1" x14ac:dyDescent="0.25">
      <c r="A1052" t="s">
        <v>146</v>
      </c>
      <c r="B1052">
        <v>2010</v>
      </c>
      <c r="C1052" t="s">
        <v>191</v>
      </c>
      <c r="D1052" t="s">
        <v>185</v>
      </c>
      <c r="E1052" t="s">
        <v>160</v>
      </c>
      <c r="F1052">
        <v>2012</v>
      </c>
      <c r="G1052">
        <v>15862984</v>
      </c>
      <c r="H1052" t="s">
        <v>189</v>
      </c>
    </row>
    <row r="1053" spans="1:8" hidden="1" x14ac:dyDescent="0.25">
      <c r="A1053" t="s">
        <v>146</v>
      </c>
      <c r="B1053">
        <v>2010</v>
      </c>
      <c r="C1053" t="s">
        <v>191</v>
      </c>
      <c r="D1053" t="s">
        <v>185</v>
      </c>
      <c r="E1053">
        <v>61</v>
      </c>
      <c r="F1053">
        <v>2012</v>
      </c>
      <c r="G1053">
        <v>3468020</v>
      </c>
      <c r="H1053" t="s">
        <v>189</v>
      </c>
    </row>
    <row r="1054" spans="1:8" hidden="1" x14ac:dyDescent="0.25">
      <c r="A1054" t="s">
        <v>146</v>
      </c>
      <c r="B1054">
        <v>2010</v>
      </c>
      <c r="C1054" t="s">
        <v>191</v>
      </c>
      <c r="D1054" t="s">
        <v>185</v>
      </c>
      <c r="E1054">
        <v>62</v>
      </c>
      <c r="F1054">
        <v>2012</v>
      </c>
      <c r="G1054">
        <v>3071487</v>
      </c>
      <c r="H1054" t="s">
        <v>189</v>
      </c>
    </row>
    <row r="1055" spans="1:8" hidden="1" x14ac:dyDescent="0.25">
      <c r="A1055" t="s">
        <v>146</v>
      </c>
      <c r="B1055">
        <v>2010</v>
      </c>
      <c r="C1055" t="s">
        <v>191</v>
      </c>
      <c r="D1055" t="s">
        <v>185</v>
      </c>
      <c r="E1055">
        <v>63</v>
      </c>
      <c r="F1055">
        <v>2012</v>
      </c>
      <c r="G1055">
        <v>2934406</v>
      </c>
      <c r="H1055" t="s">
        <v>189</v>
      </c>
    </row>
    <row r="1056" spans="1:8" hidden="1" x14ac:dyDescent="0.25">
      <c r="A1056" t="s">
        <v>146</v>
      </c>
      <c r="B1056">
        <v>2010</v>
      </c>
      <c r="C1056" t="s">
        <v>191</v>
      </c>
      <c r="D1056" t="s">
        <v>185</v>
      </c>
      <c r="E1056">
        <v>64</v>
      </c>
      <c r="F1056">
        <v>2012</v>
      </c>
      <c r="G1056">
        <v>2748688</v>
      </c>
      <c r="H1056" t="s">
        <v>189</v>
      </c>
    </row>
    <row r="1057" spans="1:8" hidden="1" x14ac:dyDescent="0.25">
      <c r="A1057" t="s">
        <v>146</v>
      </c>
      <c r="B1057">
        <v>2010</v>
      </c>
      <c r="C1057" t="s">
        <v>191</v>
      </c>
      <c r="D1057" t="s">
        <v>185</v>
      </c>
      <c r="E1057">
        <v>65</v>
      </c>
      <c r="F1057">
        <v>2012</v>
      </c>
      <c r="G1057">
        <v>2524987</v>
      </c>
      <c r="H1057" t="s">
        <v>189</v>
      </c>
    </row>
    <row r="1058" spans="1:8" hidden="1" x14ac:dyDescent="0.25">
      <c r="A1058" t="s">
        <v>146</v>
      </c>
      <c r="B1058">
        <v>2010</v>
      </c>
      <c r="C1058" t="s">
        <v>191</v>
      </c>
      <c r="D1058" t="s">
        <v>185</v>
      </c>
      <c r="E1058" t="s">
        <v>161</v>
      </c>
      <c r="F1058">
        <v>2012</v>
      </c>
      <c r="G1058">
        <v>11321076</v>
      </c>
      <c r="H1058" t="s">
        <v>189</v>
      </c>
    </row>
    <row r="1059" spans="1:8" hidden="1" x14ac:dyDescent="0.25">
      <c r="A1059" t="s">
        <v>146</v>
      </c>
      <c r="B1059">
        <v>2010</v>
      </c>
      <c r="C1059" t="s">
        <v>191</v>
      </c>
      <c r="D1059" t="s">
        <v>185</v>
      </c>
      <c r="E1059">
        <v>66</v>
      </c>
      <c r="F1059">
        <v>2012</v>
      </c>
      <c r="G1059">
        <v>2381918</v>
      </c>
      <c r="H1059" t="s">
        <v>189</v>
      </c>
    </row>
    <row r="1060" spans="1:8" hidden="1" x14ac:dyDescent="0.25">
      <c r="A1060" t="s">
        <v>146</v>
      </c>
      <c r="B1060">
        <v>2010</v>
      </c>
      <c r="C1060" t="s">
        <v>191</v>
      </c>
      <c r="D1060" t="s">
        <v>185</v>
      </c>
      <c r="E1060">
        <v>67</v>
      </c>
      <c r="F1060">
        <v>2012</v>
      </c>
      <c r="G1060">
        <v>2204364</v>
      </c>
      <c r="H1060" t="s">
        <v>189</v>
      </c>
    </row>
    <row r="1061" spans="1:8" hidden="1" x14ac:dyDescent="0.25">
      <c r="A1061" t="s">
        <v>146</v>
      </c>
      <c r="B1061">
        <v>2010</v>
      </c>
      <c r="C1061" t="s">
        <v>191</v>
      </c>
      <c r="D1061" t="s">
        <v>185</v>
      </c>
      <c r="E1061">
        <v>68</v>
      </c>
      <c r="F1061">
        <v>2012</v>
      </c>
      <c r="G1061">
        <v>2100993</v>
      </c>
      <c r="H1061" t="s">
        <v>189</v>
      </c>
    </row>
    <row r="1062" spans="1:8" hidden="1" x14ac:dyDescent="0.25">
      <c r="A1062" t="s">
        <v>146</v>
      </c>
      <c r="B1062">
        <v>2010</v>
      </c>
      <c r="C1062" t="s">
        <v>191</v>
      </c>
      <c r="D1062" t="s">
        <v>185</v>
      </c>
      <c r="E1062">
        <v>69</v>
      </c>
      <c r="F1062">
        <v>2012</v>
      </c>
      <c r="G1062">
        <v>2108814</v>
      </c>
      <c r="H1062" t="s">
        <v>189</v>
      </c>
    </row>
    <row r="1063" spans="1:8" hidden="1" x14ac:dyDescent="0.25">
      <c r="A1063" t="s">
        <v>146</v>
      </c>
      <c r="B1063">
        <v>2010</v>
      </c>
      <c r="C1063" t="s">
        <v>191</v>
      </c>
      <c r="D1063" t="s">
        <v>185</v>
      </c>
      <c r="E1063">
        <v>70</v>
      </c>
      <c r="F1063">
        <v>2012</v>
      </c>
      <c r="G1063">
        <v>1990584</v>
      </c>
      <c r="H1063" t="s">
        <v>189</v>
      </c>
    </row>
    <row r="1064" spans="1:8" hidden="1" x14ac:dyDescent="0.25">
      <c r="A1064" t="s">
        <v>146</v>
      </c>
      <c r="B1064">
        <v>2010</v>
      </c>
      <c r="C1064" t="s">
        <v>191</v>
      </c>
      <c r="D1064" t="s">
        <v>185</v>
      </c>
      <c r="E1064" t="s">
        <v>162</v>
      </c>
      <c r="F1064">
        <v>2012</v>
      </c>
      <c r="G1064">
        <v>9033575</v>
      </c>
      <c r="H1064" t="s">
        <v>189</v>
      </c>
    </row>
    <row r="1065" spans="1:8" hidden="1" x14ac:dyDescent="0.25">
      <c r="A1065" t="s">
        <v>146</v>
      </c>
      <c r="B1065">
        <v>2010</v>
      </c>
      <c r="C1065" t="s">
        <v>191</v>
      </c>
      <c r="D1065" t="s">
        <v>185</v>
      </c>
      <c r="E1065">
        <v>71</v>
      </c>
      <c r="F1065">
        <v>2012</v>
      </c>
      <c r="G1065">
        <v>1694789</v>
      </c>
      <c r="H1065" t="s">
        <v>189</v>
      </c>
    </row>
    <row r="1066" spans="1:8" hidden="1" x14ac:dyDescent="0.25">
      <c r="A1066" t="s">
        <v>146</v>
      </c>
      <c r="B1066">
        <v>2010</v>
      </c>
      <c r="C1066" t="s">
        <v>191</v>
      </c>
      <c r="D1066" t="s">
        <v>185</v>
      </c>
      <c r="E1066">
        <v>72</v>
      </c>
      <c r="F1066">
        <v>2012</v>
      </c>
      <c r="G1066">
        <v>1875568</v>
      </c>
      <c r="H1066" t="s">
        <v>189</v>
      </c>
    </row>
    <row r="1067" spans="1:8" hidden="1" x14ac:dyDescent="0.25">
      <c r="A1067" t="s">
        <v>146</v>
      </c>
      <c r="B1067">
        <v>2010</v>
      </c>
      <c r="C1067" t="s">
        <v>191</v>
      </c>
      <c r="D1067" t="s">
        <v>185</v>
      </c>
      <c r="E1067">
        <v>73</v>
      </c>
      <c r="F1067">
        <v>2012</v>
      </c>
      <c r="G1067">
        <v>1755797</v>
      </c>
      <c r="H1067" t="s">
        <v>189</v>
      </c>
    </row>
    <row r="1068" spans="1:8" hidden="1" x14ac:dyDescent="0.25">
      <c r="A1068" t="s">
        <v>146</v>
      </c>
      <c r="B1068">
        <v>2010</v>
      </c>
      <c r="C1068" t="s">
        <v>191</v>
      </c>
      <c r="D1068" t="s">
        <v>185</v>
      </c>
      <c r="E1068">
        <v>74</v>
      </c>
      <c r="F1068">
        <v>2012</v>
      </c>
      <c r="G1068">
        <v>1716837</v>
      </c>
      <c r="H1068" t="s">
        <v>189</v>
      </c>
    </row>
    <row r="1069" spans="1:8" hidden="1" x14ac:dyDescent="0.25">
      <c r="A1069" t="s">
        <v>146</v>
      </c>
      <c r="B1069">
        <v>2010</v>
      </c>
      <c r="C1069" t="s">
        <v>191</v>
      </c>
      <c r="D1069" t="s">
        <v>185</v>
      </c>
      <c r="E1069">
        <v>75</v>
      </c>
      <c r="F1069">
        <v>2012</v>
      </c>
      <c r="G1069">
        <v>1622871</v>
      </c>
      <c r="H1069" t="s">
        <v>189</v>
      </c>
    </row>
    <row r="1070" spans="1:8" hidden="1" x14ac:dyDescent="0.25">
      <c r="A1070" t="s">
        <v>146</v>
      </c>
      <c r="B1070">
        <v>2010</v>
      </c>
      <c r="C1070" t="s">
        <v>191</v>
      </c>
      <c r="D1070" t="s">
        <v>185</v>
      </c>
      <c r="E1070" t="s">
        <v>163</v>
      </c>
      <c r="F1070">
        <v>2012</v>
      </c>
      <c r="G1070">
        <v>7090242</v>
      </c>
      <c r="H1070" t="s">
        <v>189</v>
      </c>
    </row>
    <row r="1071" spans="1:8" hidden="1" x14ac:dyDescent="0.25">
      <c r="A1071" t="s">
        <v>146</v>
      </c>
      <c r="B1071">
        <v>2010</v>
      </c>
      <c r="C1071" t="s">
        <v>191</v>
      </c>
      <c r="D1071" t="s">
        <v>185</v>
      </c>
      <c r="E1071">
        <v>76</v>
      </c>
      <c r="F1071">
        <v>2012</v>
      </c>
      <c r="G1071">
        <v>1517245</v>
      </c>
      <c r="H1071" t="s">
        <v>189</v>
      </c>
    </row>
    <row r="1072" spans="1:8" hidden="1" x14ac:dyDescent="0.25">
      <c r="A1072" t="s">
        <v>146</v>
      </c>
      <c r="B1072">
        <v>2010</v>
      </c>
      <c r="C1072" t="s">
        <v>191</v>
      </c>
      <c r="D1072" t="s">
        <v>185</v>
      </c>
      <c r="E1072">
        <v>77</v>
      </c>
      <c r="F1072">
        <v>2012</v>
      </c>
      <c r="G1072">
        <v>1502974</v>
      </c>
      <c r="H1072" t="s">
        <v>189</v>
      </c>
    </row>
    <row r="1073" spans="1:8" hidden="1" x14ac:dyDescent="0.25">
      <c r="A1073" t="s">
        <v>146</v>
      </c>
      <c r="B1073">
        <v>2010</v>
      </c>
      <c r="C1073" t="s">
        <v>191</v>
      </c>
      <c r="D1073" t="s">
        <v>185</v>
      </c>
      <c r="E1073">
        <v>78</v>
      </c>
      <c r="F1073">
        <v>2012</v>
      </c>
      <c r="G1073">
        <v>1300047</v>
      </c>
      <c r="H1073" t="s">
        <v>189</v>
      </c>
    </row>
    <row r="1074" spans="1:8" hidden="1" x14ac:dyDescent="0.25">
      <c r="A1074" t="s">
        <v>146</v>
      </c>
      <c r="B1074">
        <v>2010</v>
      </c>
      <c r="C1074" t="s">
        <v>191</v>
      </c>
      <c r="D1074" t="s">
        <v>185</v>
      </c>
      <c r="E1074">
        <v>79</v>
      </c>
      <c r="F1074">
        <v>2012</v>
      </c>
      <c r="G1074">
        <v>1147105</v>
      </c>
      <c r="H1074" t="s">
        <v>189</v>
      </c>
    </row>
    <row r="1075" spans="1:8" hidden="1" x14ac:dyDescent="0.25">
      <c r="A1075" t="s">
        <v>146</v>
      </c>
      <c r="B1075">
        <v>2010</v>
      </c>
      <c r="C1075" t="s">
        <v>191</v>
      </c>
      <c r="D1075" t="s">
        <v>185</v>
      </c>
      <c r="E1075">
        <v>80</v>
      </c>
      <c r="F1075">
        <v>2012</v>
      </c>
      <c r="G1075">
        <v>1175679</v>
      </c>
      <c r="H1075" t="s">
        <v>189</v>
      </c>
    </row>
    <row r="1076" spans="1:8" hidden="1" x14ac:dyDescent="0.25">
      <c r="A1076" t="s">
        <v>146</v>
      </c>
      <c r="B1076">
        <v>2010</v>
      </c>
      <c r="C1076" t="s">
        <v>191</v>
      </c>
      <c r="D1076" t="s">
        <v>185</v>
      </c>
      <c r="E1076" t="s">
        <v>164</v>
      </c>
      <c r="F1076">
        <v>2012</v>
      </c>
      <c r="G1076">
        <v>4358086</v>
      </c>
      <c r="H1076" t="s">
        <v>189</v>
      </c>
    </row>
    <row r="1077" spans="1:8" hidden="1" x14ac:dyDescent="0.25">
      <c r="A1077" t="s">
        <v>146</v>
      </c>
      <c r="B1077">
        <v>2010</v>
      </c>
      <c r="C1077" t="s">
        <v>191</v>
      </c>
      <c r="D1077" t="s">
        <v>185</v>
      </c>
      <c r="E1077">
        <v>81</v>
      </c>
      <c r="F1077">
        <v>2012</v>
      </c>
      <c r="G1077">
        <v>904382</v>
      </c>
      <c r="H1077" t="s">
        <v>189</v>
      </c>
    </row>
    <row r="1078" spans="1:8" hidden="1" x14ac:dyDescent="0.25">
      <c r="A1078" t="s">
        <v>146</v>
      </c>
      <c r="B1078">
        <v>2010</v>
      </c>
      <c r="C1078" t="s">
        <v>191</v>
      </c>
      <c r="D1078" t="s">
        <v>185</v>
      </c>
      <c r="E1078">
        <v>82</v>
      </c>
      <c r="F1078">
        <v>2012</v>
      </c>
      <c r="G1078">
        <v>908881</v>
      </c>
      <c r="H1078" t="s">
        <v>189</v>
      </c>
    </row>
    <row r="1079" spans="1:8" hidden="1" x14ac:dyDescent="0.25">
      <c r="A1079" t="s">
        <v>146</v>
      </c>
      <c r="B1079">
        <v>2010</v>
      </c>
      <c r="C1079" t="s">
        <v>191</v>
      </c>
      <c r="D1079" t="s">
        <v>185</v>
      </c>
      <c r="E1079">
        <v>83</v>
      </c>
      <c r="F1079">
        <v>2012</v>
      </c>
      <c r="G1079">
        <v>747479</v>
      </c>
      <c r="H1079" t="s">
        <v>189</v>
      </c>
    </row>
    <row r="1080" spans="1:8" hidden="1" x14ac:dyDescent="0.25">
      <c r="A1080" t="s">
        <v>146</v>
      </c>
      <c r="B1080">
        <v>2010</v>
      </c>
      <c r="C1080" t="s">
        <v>191</v>
      </c>
      <c r="D1080" t="s">
        <v>185</v>
      </c>
      <c r="E1080">
        <v>84</v>
      </c>
      <c r="F1080">
        <v>2012</v>
      </c>
      <c r="G1080">
        <v>621665</v>
      </c>
      <c r="H1080" t="s">
        <v>189</v>
      </c>
    </row>
    <row r="1081" spans="1:8" hidden="1" x14ac:dyDescent="0.25">
      <c r="A1081" t="s">
        <v>146</v>
      </c>
      <c r="B1081">
        <v>2010</v>
      </c>
      <c r="C1081" t="s">
        <v>191</v>
      </c>
      <c r="D1081" t="s">
        <v>185</v>
      </c>
      <c r="E1081">
        <v>85</v>
      </c>
      <c r="F1081">
        <v>2012</v>
      </c>
      <c r="G1081">
        <v>576456</v>
      </c>
      <c r="H1081" t="s">
        <v>189</v>
      </c>
    </row>
    <row r="1082" spans="1:8" hidden="1" x14ac:dyDescent="0.25">
      <c r="A1082" t="s">
        <v>146</v>
      </c>
      <c r="B1082">
        <v>2010</v>
      </c>
      <c r="C1082" t="s">
        <v>191</v>
      </c>
      <c r="D1082" t="s">
        <v>185</v>
      </c>
      <c r="E1082" t="s">
        <v>165</v>
      </c>
      <c r="F1082">
        <v>2012</v>
      </c>
      <c r="G1082">
        <v>2022212</v>
      </c>
      <c r="H1082" t="s">
        <v>189</v>
      </c>
    </row>
    <row r="1083" spans="1:8" hidden="1" x14ac:dyDescent="0.25">
      <c r="A1083" t="s">
        <v>146</v>
      </c>
      <c r="B1083">
        <v>2010</v>
      </c>
      <c r="C1083" t="s">
        <v>191</v>
      </c>
      <c r="D1083" t="s">
        <v>185</v>
      </c>
      <c r="E1083">
        <v>86</v>
      </c>
      <c r="F1083">
        <v>2012</v>
      </c>
      <c r="G1083">
        <v>480577</v>
      </c>
      <c r="H1083" t="s">
        <v>189</v>
      </c>
    </row>
    <row r="1084" spans="1:8" hidden="1" x14ac:dyDescent="0.25">
      <c r="A1084" t="s">
        <v>146</v>
      </c>
      <c r="B1084">
        <v>2010</v>
      </c>
      <c r="C1084" t="s">
        <v>191</v>
      </c>
      <c r="D1084" t="s">
        <v>185</v>
      </c>
      <c r="E1084">
        <v>87</v>
      </c>
      <c r="F1084">
        <v>2012</v>
      </c>
      <c r="G1084">
        <v>388252</v>
      </c>
      <c r="H1084" t="s">
        <v>189</v>
      </c>
    </row>
    <row r="1085" spans="1:8" hidden="1" x14ac:dyDescent="0.25">
      <c r="A1085" t="s">
        <v>146</v>
      </c>
      <c r="B1085">
        <v>2010</v>
      </c>
      <c r="C1085" t="s">
        <v>191</v>
      </c>
      <c r="D1085" t="s">
        <v>185</v>
      </c>
      <c r="E1085">
        <v>88</v>
      </c>
      <c r="F1085">
        <v>2012</v>
      </c>
      <c r="G1085">
        <v>311523</v>
      </c>
      <c r="H1085" t="s">
        <v>189</v>
      </c>
    </row>
    <row r="1086" spans="1:8" hidden="1" x14ac:dyDescent="0.25">
      <c r="A1086" t="s">
        <v>146</v>
      </c>
      <c r="B1086">
        <v>2010</v>
      </c>
      <c r="C1086" t="s">
        <v>191</v>
      </c>
      <c r="D1086" t="s">
        <v>185</v>
      </c>
      <c r="E1086">
        <v>89</v>
      </c>
      <c r="F1086">
        <v>2012</v>
      </c>
      <c r="G1086">
        <v>265404</v>
      </c>
      <c r="H1086" t="s">
        <v>189</v>
      </c>
    </row>
    <row r="1087" spans="1:8" hidden="1" x14ac:dyDescent="0.25">
      <c r="A1087" t="s">
        <v>146</v>
      </c>
      <c r="B1087">
        <v>2010</v>
      </c>
      <c r="C1087" t="s">
        <v>191</v>
      </c>
      <c r="D1087" t="s">
        <v>185</v>
      </c>
      <c r="E1087">
        <v>90</v>
      </c>
      <c r="F1087">
        <v>2012</v>
      </c>
      <c r="G1087">
        <v>211842</v>
      </c>
      <c r="H1087" t="s">
        <v>189</v>
      </c>
    </row>
    <row r="1088" spans="1:8" hidden="1" x14ac:dyDescent="0.25">
      <c r="A1088" t="s">
        <v>146</v>
      </c>
      <c r="B1088">
        <v>2010</v>
      </c>
      <c r="C1088" t="s">
        <v>191</v>
      </c>
      <c r="D1088" t="s">
        <v>185</v>
      </c>
      <c r="E1088" t="s">
        <v>166</v>
      </c>
      <c r="F1088">
        <v>2012</v>
      </c>
      <c r="G1088">
        <v>605703</v>
      </c>
      <c r="H1088" t="s">
        <v>189</v>
      </c>
    </row>
    <row r="1089" spans="1:8" hidden="1" x14ac:dyDescent="0.25">
      <c r="A1089" t="s">
        <v>146</v>
      </c>
      <c r="B1089">
        <v>2010</v>
      </c>
      <c r="C1089" t="s">
        <v>191</v>
      </c>
      <c r="D1089" t="s">
        <v>185</v>
      </c>
      <c r="E1089">
        <v>91</v>
      </c>
      <c r="F1089">
        <v>2012</v>
      </c>
      <c r="G1089">
        <v>141740</v>
      </c>
      <c r="H1089" t="s">
        <v>189</v>
      </c>
    </row>
    <row r="1090" spans="1:8" hidden="1" x14ac:dyDescent="0.25">
      <c r="A1090" t="s">
        <v>146</v>
      </c>
      <c r="B1090">
        <v>2010</v>
      </c>
      <c r="C1090" t="s">
        <v>191</v>
      </c>
      <c r="D1090" t="s">
        <v>185</v>
      </c>
      <c r="E1090">
        <v>92</v>
      </c>
      <c r="F1090">
        <v>2012</v>
      </c>
      <c r="G1090">
        <v>110814</v>
      </c>
      <c r="H1090" t="s">
        <v>189</v>
      </c>
    </row>
    <row r="1091" spans="1:8" hidden="1" x14ac:dyDescent="0.25">
      <c r="A1091" t="s">
        <v>146</v>
      </c>
      <c r="B1091">
        <v>2010</v>
      </c>
      <c r="C1091" t="s">
        <v>191</v>
      </c>
      <c r="D1091" t="s">
        <v>185</v>
      </c>
      <c r="E1091">
        <v>93</v>
      </c>
      <c r="F1091">
        <v>2012</v>
      </c>
      <c r="G1091">
        <v>81008</v>
      </c>
      <c r="H1091" t="s">
        <v>189</v>
      </c>
    </row>
    <row r="1092" spans="1:8" hidden="1" x14ac:dyDescent="0.25">
      <c r="A1092" t="s">
        <v>146</v>
      </c>
      <c r="B1092">
        <v>2010</v>
      </c>
      <c r="C1092" t="s">
        <v>191</v>
      </c>
      <c r="D1092" t="s">
        <v>185</v>
      </c>
      <c r="E1092">
        <v>94</v>
      </c>
      <c r="F1092">
        <v>2012</v>
      </c>
      <c r="G1092">
        <v>60299</v>
      </c>
      <c r="H1092" t="s">
        <v>189</v>
      </c>
    </row>
    <row r="1093" spans="1:8" hidden="1" x14ac:dyDescent="0.25">
      <c r="A1093" t="s">
        <v>146</v>
      </c>
      <c r="B1093">
        <v>2010</v>
      </c>
      <c r="C1093" t="s">
        <v>191</v>
      </c>
      <c r="D1093" t="s">
        <v>185</v>
      </c>
      <c r="E1093">
        <v>95</v>
      </c>
      <c r="F1093">
        <v>2012</v>
      </c>
      <c r="G1093">
        <v>45185</v>
      </c>
      <c r="H1093" t="s">
        <v>189</v>
      </c>
    </row>
    <row r="1094" spans="1:8" hidden="1" x14ac:dyDescent="0.25">
      <c r="A1094" t="s">
        <v>146</v>
      </c>
      <c r="B1094">
        <v>2010</v>
      </c>
      <c r="C1094" t="s">
        <v>191</v>
      </c>
      <c r="D1094" t="s">
        <v>185</v>
      </c>
      <c r="E1094" t="s">
        <v>167</v>
      </c>
      <c r="F1094">
        <v>2012</v>
      </c>
      <c r="G1094">
        <v>136712</v>
      </c>
      <c r="H1094" t="s">
        <v>189</v>
      </c>
    </row>
    <row r="1095" spans="1:8" hidden="1" x14ac:dyDescent="0.25">
      <c r="A1095" t="s">
        <v>146</v>
      </c>
      <c r="B1095">
        <v>2010</v>
      </c>
      <c r="C1095" t="s">
        <v>191</v>
      </c>
      <c r="D1095" t="s">
        <v>185</v>
      </c>
      <c r="E1095">
        <v>96</v>
      </c>
      <c r="F1095">
        <v>2012</v>
      </c>
      <c r="G1095">
        <v>34044</v>
      </c>
      <c r="H1095" t="s">
        <v>189</v>
      </c>
    </row>
    <row r="1096" spans="1:8" hidden="1" x14ac:dyDescent="0.25">
      <c r="A1096" t="s">
        <v>146</v>
      </c>
      <c r="B1096">
        <v>2010</v>
      </c>
      <c r="C1096" t="s">
        <v>191</v>
      </c>
      <c r="D1096" t="s">
        <v>185</v>
      </c>
      <c r="E1096">
        <v>97</v>
      </c>
      <c r="F1096">
        <v>2012</v>
      </c>
      <c r="G1096">
        <v>25084</v>
      </c>
      <c r="H1096" t="s">
        <v>189</v>
      </c>
    </row>
    <row r="1097" spans="1:8" hidden="1" x14ac:dyDescent="0.25">
      <c r="A1097" t="s">
        <v>146</v>
      </c>
      <c r="B1097">
        <v>2010</v>
      </c>
      <c r="C1097" t="s">
        <v>191</v>
      </c>
      <c r="D1097" t="s">
        <v>185</v>
      </c>
      <c r="E1097">
        <v>98</v>
      </c>
      <c r="F1097">
        <v>2012</v>
      </c>
      <c r="G1097">
        <v>18987</v>
      </c>
      <c r="H1097" t="s">
        <v>189</v>
      </c>
    </row>
    <row r="1098" spans="1:8" hidden="1" x14ac:dyDescent="0.25">
      <c r="A1098" t="s">
        <v>146</v>
      </c>
      <c r="B1098">
        <v>2010</v>
      </c>
      <c r="C1098" t="s">
        <v>191</v>
      </c>
      <c r="D1098" t="s">
        <v>185</v>
      </c>
      <c r="E1098">
        <v>99</v>
      </c>
      <c r="F1098">
        <v>2012</v>
      </c>
      <c r="G1098">
        <v>13412</v>
      </c>
      <c r="H1098" t="s">
        <v>189</v>
      </c>
    </row>
    <row r="1099" spans="1:8" hidden="1" x14ac:dyDescent="0.25">
      <c r="A1099" t="s">
        <v>146</v>
      </c>
      <c r="B1099">
        <v>2010</v>
      </c>
      <c r="C1099" t="s">
        <v>191</v>
      </c>
      <c r="D1099" t="s">
        <v>185</v>
      </c>
      <c r="E1099" t="s">
        <v>169</v>
      </c>
      <c r="F1099">
        <v>2012</v>
      </c>
      <c r="G1099">
        <v>15487</v>
      </c>
      <c r="H1099" t="s">
        <v>189</v>
      </c>
    </row>
    <row r="1101" spans="1:8" x14ac:dyDescent="0.25">
      <c r="A1101" t="s">
        <v>186</v>
      </c>
      <c r="B1101" t="s">
        <v>187</v>
      </c>
    </row>
    <row r="1102" spans="1:8" x14ac:dyDescent="0.25">
      <c r="A1102">
        <v>1</v>
      </c>
      <c r="B1102" t="s">
        <v>192</v>
      </c>
    </row>
    <row r="1103" spans="1:8" x14ac:dyDescent="0.25">
      <c r="A1103">
        <v>2</v>
      </c>
      <c r="B1103" t="s">
        <v>193</v>
      </c>
    </row>
  </sheetData>
  <autoFilter ref="A1:H1099">
    <filterColumn colId="2">
      <filters>
        <filter val="Total"/>
      </filters>
    </filterColumn>
    <filterColumn colId="3">
      <filters>
        <filter val="Both Sexes"/>
      </filters>
    </filterColumn>
  </autoFilter>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4" baseType="variant">
      <vt:variant>
        <vt:lpstr>Feuilles de calcul</vt:lpstr>
      </vt:variant>
      <vt:variant>
        <vt:i4>7</vt:i4>
      </vt:variant>
      <vt:variant>
        <vt:lpstr>Plages nommées</vt:lpstr>
      </vt:variant>
      <vt:variant>
        <vt:i4>2</vt:i4>
      </vt:variant>
    </vt:vector>
  </HeadingPairs>
  <TitlesOfParts>
    <vt:vector size="9" baseType="lpstr">
      <vt:lpstr>TimeSeries Cases</vt:lpstr>
      <vt:lpstr>REA</vt:lpstr>
      <vt:lpstr>TimeSeries Rea</vt:lpstr>
      <vt:lpstr>HopitauxIdF</vt:lpstr>
      <vt:lpstr>Proportion of cases</vt:lpstr>
      <vt:lpstr>French population</vt:lpstr>
      <vt:lpstr>Chinese population</vt:lpstr>
      <vt:lpstr>'Chinese population'!UNdata_Export_20200308_204223770</vt:lpstr>
      <vt:lpstr>'French population'!UNdata_Export_20200308_205318956_1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Pascal Crépey</dc:creator>
  <dc:description/>
  <cp:lastModifiedBy>ROUX, JONATHAN</cp:lastModifiedBy>
  <cp:revision>2</cp:revision>
  <dcterms:created xsi:type="dcterms:W3CDTF">2020-03-08T19:32:58Z</dcterms:created>
  <dcterms:modified xsi:type="dcterms:W3CDTF">2020-03-16T17:06:44Z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