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quivos de Dados\UNIP\Administração 2021\Aulas PO\Módulo 2\Exercícios com Solver\"/>
    </mc:Choice>
  </mc:AlternateContent>
  <bookViews>
    <workbookView xWindow="0" yWindow="0" windowWidth="15360" windowHeight="7455" activeTab="1"/>
  </bookViews>
  <sheets>
    <sheet name="Relatório de Respostas 1" sheetId="12" r:id="rId1"/>
    <sheet name="Plan1" sheetId="1" r:id="rId2"/>
  </sheets>
  <definedNames>
    <definedName name="_xlnm.Print_Area" localSheetId="0">'Relatório de Respostas 1'!$A$1:$K$30</definedName>
    <definedName name="solver_adj" localSheetId="1" hidden="1">Plan1!$B$15:$B$16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Plan1!$B$15:$B$16</definedName>
    <definedName name="solver_lhs2" localSheetId="1" hidden="1">Plan1!$B$18</definedName>
    <definedName name="solver_lhs3" localSheetId="1" hidden="1">Plan1!$B$19</definedName>
    <definedName name="solver_lhs4" localSheetId="1" hidden="1">Plan1!$B$20</definedName>
    <definedName name="solver_lhs5" localSheetId="1" hidden="1">Plan1!$E$11</definedName>
    <definedName name="solver_lhs6" localSheetId="1" hidden="1">Plan1!$F$8</definedName>
    <definedName name="solver_lhs7" localSheetId="1" hidden="1">Plan1!$F$9</definedName>
    <definedName name="solver_lhs8" localSheetId="1" hidden="1">Plan1!$F$10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Plan1!$A$4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hs1" localSheetId="1" hidden="1">número inteiro</definedName>
    <definedName name="solver_rhs2" localSheetId="1" hidden="1">24</definedName>
    <definedName name="solver_rhs3" localSheetId="1" hidden="1">16</definedName>
    <definedName name="solver_rhs4" localSheetId="1" hidden="1">3</definedName>
    <definedName name="solver_rhs5" localSheetId="1" hidden="1">11000</definedName>
    <definedName name="solver_rhs6" localSheetId="1" hidden="1">10000</definedName>
    <definedName name="solver_rhs7" localSheetId="1" hidden="1">15000</definedName>
    <definedName name="solver_rhs8" localSheetId="1" hidden="1">5000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0" i="1" l="1"/>
  <c r="B18" i="1"/>
  <c r="A4" i="1"/>
</calcChain>
</file>

<file path=xl/sharedStrings.xml><?xml version="1.0" encoding="utf-8"?>
<sst xmlns="http://schemas.openxmlformats.org/spreadsheetml/2006/main" count="67" uniqueCount="57">
  <si>
    <t>Decisão</t>
  </si>
  <si>
    <t>Microsoft Excel 15.0 Relatório de Respostas</t>
  </si>
  <si>
    <t>Resultado: O Solver encontrou uma solução.  Todas as Restrições e condições de adequação foram satisfeitas.</t>
  </si>
  <si>
    <t>Mecanismo do Solver</t>
  </si>
  <si>
    <t>Mecanismo: LP Simplex</t>
  </si>
  <si>
    <t>Opções do Solver</t>
  </si>
  <si>
    <t>Tempo Máx. Ilimitado,  Iterações Ilimitado, Precision 0,000001, Usar Escala Automática</t>
  </si>
  <si>
    <t>Subproblemas Máx. Ilimitado, Soluç. Máx. Núm. Inteiro Ilimitado, Tolerância de Número Inteiro 1%, Assumir Não Negativo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</si>
  <si>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</si>
  <si>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</si>
  <si>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</si>
  <si>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</si>
  <si>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</si>
  <si>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</si>
  <si>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</si>
  <si>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Valor da Célula</t>
  </si>
  <si>
    <t>Fórmula</t>
  </si>
  <si>
    <t>Status</t>
  </si>
  <si>
    <t>Margem de Atraso</t>
  </si>
  <si>
    <t>$A$1</t>
  </si>
  <si>
    <t>Não-associação</t>
  </si>
  <si>
    <t>Associação</t>
  </si>
  <si>
    <t>Tempo da Solução: 0,015 Segundos.</t>
  </si>
  <si>
    <t>Lucro</t>
  </si>
  <si>
    <t>A</t>
  </si>
  <si>
    <t>B</t>
  </si>
  <si>
    <t>M1</t>
  </si>
  <si>
    <t>M2</t>
  </si>
  <si>
    <t>Dados</t>
  </si>
  <si>
    <t>A (x)</t>
  </si>
  <si>
    <t>Produto</t>
  </si>
  <si>
    <t>Horas M1</t>
  </si>
  <si>
    <t>Horas M2</t>
  </si>
  <si>
    <t>Vendas</t>
  </si>
  <si>
    <t>Máx.</t>
  </si>
  <si>
    <t xml:space="preserve">B(y) </t>
  </si>
  <si>
    <t>Lucro máximo</t>
  </si>
  <si>
    <t>Planilha: [Teste Solver 4.xlsx]Plan1</t>
  </si>
  <si>
    <t>Relatório Criado: 13/09/2021 16:26:21</t>
  </si>
  <si>
    <t>Iterações: 2 Subproblemas: 0</t>
  </si>
  <si>
    <t>Célula do Objetivo (Máx.)</t>
  </si>
  <si>
    <t>$B$12</t>
  </si>
  <si>
    <t>A (x) Horas M1</t>
  </si>
  <si>
    <t>$B$13</t>
  </si>
  <si>
    <t>B(y)  Horas M1</t>
  </si>
  <si>
    <t>$B$15</t>
  </si>
  <si>
    <t>M1 Horas M1</t>
  </si>
  <si>
    <t>$B$15&lt;=24</t>
  </si>
  <si>
    <t>$B$16</t>
  </si>
  <si>
    <t>M2 Horas M1</t>
  </si>
  <si>
    <t>$B$16&lt;=16</t>
  </si>
  <si>
    <t>$B$17</t>
  </si>
  <si>
    <t>B Horas M1</t>
  </si>
  <si>
    <t>$B$17&lt;=3</t>
  </si>
  <si>
    <t>$B$12:$B$13=Número Inteiro</t>
  </si>
  <si>
    <t>Pesquisa Operacional 02 - Exemplo 1</t>
  </si>
  <si>
    <t>ilimitado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</si>
</sst>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164" fontId="0" fillId="0" borderId="2" xfId="0" applyNumberFormat="1" applyFill="1" applyBorder="1" applyAlignment="1"/>
    <xf numFmtId="164" fontId="0" fillId="0" borderId="3" xfId="0" applyNumberFormat="1" applyFill="1" applyBorder="1" applyAlignmen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3" xfId="0" applyNumberFormat="1" applyFill="1" applyBorder="1" applyAlignment="1"/>
    <xf numFmtId="1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zoomScaleNormal="100" workbookViewId="0"/>
  </sheetViews>
  <sheetFormatPr defaultRowHeight="15" x14ac:dyDescent="0.25"/>
  <cols>
    <col min="1" max="1" width="2.28515625" customWidth="1"/>
    <col min="2" max="2" width="27.140625" customWidth="1"/>
    <col min="3" max="3" width="13.85546875" bestFit="1" customWidth="1"/>
    <col min="4" max="4" width="14.42578125" bestFit="1" customWidth="1"/>
    <col min="5" max="5" width="10.42578125" bestFit="1" customWidth="1"/>
    <col min="6" max="6" width="14.85546875" bestFit="1" customWidth="1"/>
    <col min="7" max="7" width="17.5703125" bestFit="1" customWidth="1"/>
  </cols>
  <sheetData>
    <row r="1" spans="1:5" x14ac:dyDescent="0.25">
      <c r="A1" s="3" t="s">
        <v>1</v>
      </c>
    </row>
    <row r="2" spans="1:5" x14ac:dyDescent="0.25">
      <c r="A2" s="3" t="s">
        <v>37</v>
      </c>
    </row>
    <row r="3" spans="1:5" x14ac:dyDescent="0.25">
      <c r="A3" s="3" t="s">
        <v>38</v>
      </c>
    </row>
    <row r="4" spans="1:5" x14ac:dyDescent="0.25">
      <c r="A4" s="3" t="s">
        <v>2</v>
      </c>
    </row>
    <row r="5" spans="1:5" x14ac:dyDescent="0.25">
      <c r="A5" s="3" t="s">
        <v>3</v>
      </c>
    </row>
    <row r="6" spans="1:5" x14ac:dyDescent="0.25">
      <c r="A6" s="3"/>
      <c r="B6" t="s">
        <v>4</v>
      </c>
    </row>
    <row r="7" spans="1:5" x14ac:dyDescent="0.25">
      <c r="A7" s="3"/>
      <c r="B7" t="s">
        <v>22</v>
      </c>
    </row>
    <row r="8" spans="1:5" x14ac:dyDescent="0.25">
      <c r="A8" s="3"/>
      <c r="B8" t="s">
        <v>39</v>
      </c>
    </row>
    <row r="9" spans="1:5" x14ac:dyDescent="0.25">
      <c r="A9" s="3" t="s">
        <v>5</v>
      </c>
    </row>
    <row r="10" spans="1:5" x14ac:dyDescent="0.25">
      <c r="B10" t="s">
        <v>6</v>
      </c>
    </row>
    <row r="11" spans="1:5" x14ac:dyDescent="0.25">
      <c r="B11" t="s">
        <v>7</v>
      </c>
    </row>
    <row r="14" spans="1:5" ht="15.75" thickBot="1" x14ac:dyDescent="0.3">
      <c r="A14" t="s">
        <v>40</v>
      </c>
    </row>
    <row r="15" spans="1:5" ht="15.75" thickBot="1" x14ac:dyDescent="0.3">
      <c r="B15" s="5" t="s">
        <v>8</v>
      </c>
      <c r="C15" s="5" t="s">
        <v>9</v>
      </c>
      <c r="D15" s="5" t="s">
        <v>10</v>
      </c>
      <c r="E15" s="5" t="s">
        <v>11</v>
      </c>
    </row>
    <row r="16" spans="1:5" ht="15.75" thickBot="1" x14ac:dyDescent="0.3">
      <c r="B16" s="4" t="s">
        <v>19</v>
      </c>
      <c r="C16" s="4"/>
      <c r="D16" s="7">
        <v>0</v>
      </c>
      <c r="E16" s="7">
        <v>360</v>
      </c>
    </row>
    <row r="19" spans="1:7" ht="15.75" thickBot="1" x14ac:dyDescent="0.3">
      <c r="A19" t="s">
        <v>12</v>
      </c>
    </row>
    <row r="20" spans="1:7" ht="15.75" thickBot="1" x14ac:dyDescent="0.3">
      <c r="B20" s="5" t="s">
        <v>8</v>
      </c>
      <c r="C20" s="5" t="s">
        <v>9</v>
      </c>
      <c r="D20" s="5" t="s">
        <v>10</v>
      </c>
      <c r="E20" s="5" t="s">
        <v>11</v>
      </c>
      <c r="F20" s="5" t="s">
        <v>13</v>
      </c>
    </row>
    <row r="21" spans="1:7" x14ac:dyDescent="0.25">
      <c r="B21" s="6" t="s">
        <v>41</v>
      </c>
      <c r="C21" s="6" t="s">
        <v>42</v>
      </c>
      <c r="D21" s="15">
        <v>0</v>
      </c>
      <c r="E21" s="15">
        <v>3</v>
      </c>
      <c r="F21" s="6" t="s">
        <v>13</v>
      </c>
    </row>
    <row r="22" spans="1:7" ht="15.75" thickBot="1" x14ac:dyDescent="0.3">
      <c r="B22" s="4" t="s">
        <v>43</v>
      </c>
      <c r="C22" s="4" t="s">
        <v>44</v>
      </c>
      <c r="D22" s="16">
        <v>0</v>
      </c>
      <c r="E22" s="16">
        <v>2</v>
      </c>
      <c r="F22" s="4" t="s">
        <v>13</v>
      </c>
    </row>
    <row r="25" spans="1:7" ht="15.75" thickBot="1" x14ac:dyDescent="0.3">
      <c r="A25" t="s">
        <v>14</v>
      </c>
    </row>
    <row r="26" spans="1:7" ht="15.75" thickBot="1" x14ac:dyDescent="0.3">
      <c r="B26" s="5" t="s">
        <v>8</v>
      </c>
      <c r="C26" s="5" t="s">
        <v>9</v>
      </c>
      <c r="D26" s="5" t="s">
        <v>15</v>
      </c>
      <c r="E26" s="5" t="s">
        <v>16</v>
      </c>
      <c r="F26" s="5" t="s">
        <v>17</v>
      </c>
      <c r="G26" s="5" t="s">
        <v>18</v>
      </c>
    </row>
    <row r="27" spans="1:7" x14ac:dyDescent="0.25">
      <c r="B27" s="6" t="s">
        <v>45</v>
      </c>
      <c r="C27" s="6" t="s">
        <v>46</v>
      </c>
      <c r="D27" s="8">
        <v>24</v>
      </c>
      <c r="E27" s="6" t="s">
        <v>47</v>
      </c>
      <c r="F27" s="6" t="s">
        <v>21</v>
      </c>
      <c r="G27" s="6">
        <v>0</v>
      </c>
    </row>
    <row r="28" spans="1:7" x14ac:dyDescent="0.25">
      <c r="B28" s="6" t="s">
        <v>48</v>
      </c>
      <c r="C28" s="6" t="s">
        <v>49</v>
      </c>
      <c r="D28" s="8">
        <v>16</v>
      </c>
      <c r="E28" s="6" t="s">
        <v>50</v>
      </c>
      <c r="F28" s="6" t="s">
        <v>21</v>
      </c>
      <c r="G28" s="6">
        <v>0</v>
      </c>
    </row>
    <row r="29" spans="1:7" x14ac:dyDescent="0.25">
      <c r="B29" s="6" t="s">
        <v>51</v>
      </c>
      <c r="C29" s="6" t="s">
        <v>52</v>
      </c>
      <c r="D29" s="15">
        <v>2</v>
      </c>
      <c r="E29" s="6" t="s">
        <v>53</v>
      </c>
      <c r="F29" s="6" t="s">
        <v>20</v>
      </c>
      <c r="G29" s="6">
        <v>1</v>
      </c>
    </row>
    <row r="30" spans="1:7" ht="15.75" thickBot="1" x14ac:dyDescent="0.3">
      <c r="B30" s="4" t="s">
        <v>54</v>
      </c>
      <c r="C30" s="4"/>
      <c r="D30" s="4"/>
      <c r="E30" s="4"/>
      <c r="F30" s="4"/>
      <c r="G30" s="4"/>
    </row>
  </sheetData>
  <pageMargins left="0.25" right="0.25" top="0.75" bottom="0.75" header="0.3" footer="0.3"/>
  <pageSetup paperSize="9" scale="7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/>
  </sheetViews>
  <sheetFormatPr defaultRowHeight="15" x14ac:dyDescent="0.25"/>
  <cols>
    <col min="1" max="1" width="11.5703125" customWidth="1"/>
  </cols>
  <sheetData>
    <row r="1" spans="1:6" x14ac:dyDescent="0.25">
      <c r="A1" s="3" t="s">
        <v>55</v>
      </c>
    </row>
    <row r="4" spans="1:6" x14ac:dyDescent="0.25">
      <c r="A4" s="1">
        <f>80*B15+60*B16</f>
        <v>360</v>
      </c>
      <c r="B4" t="s">
        <v>36</v>
      </c>
    </row>
    <row r="6" spans="1:6" x14ac:dyDescent="0.25">
      <c r="A6" t="s">
        <v>28</v>
      </c>
    </row>
    <row r="7" spans="1:6" x14ac:dyDescent="0.25">
      <c r="B7" s="2"/>
      <c r="C7" s="2"/>
      <c r="D7" s="2"/>
      <c r="E7" s="2"/>
    </row>
    <row r="8" spans="1:6" x14ac:dyDescent="0.25">
      <c r="A8" s="12" t="s">
        <v>30</v>
      </c>
      <c r="B8" s="13" t="s">
        <v>31</v>
      </c>
      <c r="C8" s="13" t="s">
        <v>32</v>
      </c>
      <c r="D8" s="14" t="s">
        <v>33</v>
      </c>
      <c r="E8" s="14" t="s">
        <v>23</v>
      </c>
      <c r="F8" s="1"/>
    </row>
    <row r="9" spans="1:6" x14ac:dyDescent="0.25">
      <c r="A9" s="12" t="s">
        <v>24</v>
      </c>
      <c r="B9" s="13">
        <v>4</v>
      </c>
      <c r="C9" s="13">
        <v>4</v>
      </c>
      <c r="D9" s="13" t="s">
        <v>56</v>
      </c>
      <c r="E9" s="13">
        <v>80</v>
      </c>
      <c r="F9" s="1"/>
    </row>
    <row r="10" spans="1:6" x14ac:dyDescent="0.25">
      <c r="A10" s="12" t="s">
        <v>25</v>
      </c>
      <c r="B10" s="13">
        <v>6</v>
      </c>
      <c r="C10" s="13">
        <v>2</v>
      </c>
      <c r="D10" s="13">
        <v>3</v>
      </c>
      <c r="E10" s="13">
        <v>60</v>
      </c>
      <c r="F10" s="1"/>
    </row>
    <row r="11" spans="1:6" x14ac:dyDescent="0.25">
      <c r="A11" s="12" t="s">
        <v>34</v>
      </c>
      <c r="B11" s="13">
        <v>24</v>
      </c>
      <c r="C11" s="13">
        <v>16</v>
      </c>
      <c r="D11" s="13"/>
      <c r="E11" s="13"/>
      <c r="F11" s="1"/>
    </row>
    <row r="14" spans="1:6" x14ac:dyDescent="0.25">
      <c r="A14" s="12" t="s">
        <v>0</v>
      </c>
      <c r="B14" s="2"/>
      <c r="C14" s="2"/>
    </row>
    <row r="15" spans="1:6" x14ac:dyDescent="0.25">
      <c r="A15" s="2" t="s">
        <v>29</v>
      </c>
      <c r="B15" s="9">
        <v>3</v>
      </c>
      <c r="C15" s="9"/>
      <c r="D15" s="2"/>
      <c r="E15" s="2"/>
    </row>
    <row r="16" spans="1:6" x14ac:dyDescent="0.25">
      <c r="A16" s="2" t="s">
        <v>35</v>
      </c>
      <c r="B16" s="9">
        <v>2</v>
      </c>
      <c r="C16" s="9"/>
      <c r="D16" s="1"/>
      <c r="E16" s="1"/>
      <c r="F16" s="1"/>
    </row>
    <row r="17" spans="1:6" x14ac:dyDescent="0.25">
      <c r="A17" s="2"/>
      <c r="B17" s="1"/>
      <c r="C17" s="1"/>
      <c r="D17" s="1"/>
      <c r="E17" s="1"/>
      <c r="F17" s="1"/>
    </row>
    <row r="18" spans="1:6" x14ac:dyDescent="0.25">
      <c r="A18" s="2" t="s">
        <v>26</v>
      </c>
      <c r="B18" s="1">
        <f>4*B15+6*B16</f>
        <v>24</v>
      </c>
      <c r="C18" s="1"/>
      <c r="D18" s="1"/>
      <c r="E18" s="1"/>
      <c r="F18" s="1"/>
    </row>
    <row r="19" spans="1:6" x14ac:dyDescent="0.25">
      <c r="A19" s="2" t="s">
        <v>27</v>
      </c>
      <c r="B19" s="1">
        <f>4*B15+2*B16</f>
        <v>16</v>
      </c>
      <c r="C19" s="1"/>
      <c r="D19" s="1"/>
      <c r="E19" s="1"/>
    </row>
    <row r="20" spans="1:6" x14ac:dyDescent="0.25">
      <c r="A20" s="2" t="s">
        <v>25</v>
      </c>
      <c r="B20" s="9">
        <f>B16</f>
        <v>2</v>
      </c>
    </row>
    <row r="21" spans="1:6" x14ac:dyDescent="0.25">
      <c r="B21" s="2"/>
      <c r="C21" s="2"/>
    </row>
    <row r="22" spans="1:6" x14ac:dyDescent="0.25">
      <c r="A22" s="2"/>
      <c r="B22" s="9"/>
      <c r="C22" s="9"/>
    </row>
    <row r="23" spans="1:6" x14ac:dyDescent="0.25">
      <c r="A23" s="2"/>
      <c r="B23" s="9"/>
      <c r="C23" s="9"/>
      <c r="D23" s="11"/>
      <c r="E23" s="2"/>
    </row>
    <row r="24" spans="1:6" x14ac:dyDescent="0.25">
      <c r="A24" s="10"/>
      <c r="B24" s="9"/>
      <c r="C24" s="9"/>
      <c r="D24" s="9"/>
      <c r="E24" s="9"/>
      <c r="F24" s="9"/>
    </row>
    <row r="25" spans="1:6" x14ac:dyDescent="0.25">
      <c r="A25" s="10"/>
      <c r="B25" s="9"/>
      <c r="C25" s="9"/>
      <c r="D25" s="9"/>
      <c r="E25" s="9"/>
      <c r="F25" s="9"/>
    </row>
    <row r="26" spans="1:6" x14ac:dyDescent="0.25">
      <c r="A26" s="10"/>
      <c r="B26" s="9"/>
      <c r="C26" s="9"/>
      <c r="D26" s="9"/>
      <c r="E26" s="9"/>
      <c r="F26" s="9"/>
    </row>
    <row r="27" spans="1:6" x14ac:dyDescent="0.25">
      <c r="A27" s="9"/>
      <c r="B27" s="9"/>
      <c r="C27" s="9"/>
      <c r="D27" s="9"/>
      <c r="E27" s="9"/>
      <c r="F27" s="9"/>
    </row>
    <row r="28" spans="1:6" x14ac:dyDescent="0.25">
      <c r="A28" s="9"/>
      <c r="B28" s="9"/>
      <c r="C28" s="9"/>
      <c r="D28" s="9"/>
      <c r="E28" s="9"/>
      <c r="F28" s="9"/>
    </row>
    <row r="29" spans="1:6" x14ac:dyDescent="0.25">
      <c r="A29" s="10"/>
      <c r="B29" s="9"/>
      <c r="C29" s="9"/>
      <c r="D29" s="9"/>
      <c r="E29" s="9"/>
      <c r="F29" s="9"/>
    </row>
    <row r="30" spans="1:6" x14ac:dyDescent="0.25">
      <c r="A30" s="10"/>
      <c r="B30" s="9"/>
      <c r="C30" s="9"/>
      <c r="D30" s="9"/>
      <c r="E30" s="9"/>
      <c r="F30" s="9"/>
    </row>
    <row r="31" spans="1:6" x14ac:dyDescent="0.25">
      <c r="A31" s="10"/>
      <c r="B31" s="9"/>
      <c r="C31" s="9"/>
      <c r="D31" s="9"/>
      <c r="E31" s="9"/>
      <c r="F31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7D7BE08D1815341B66D93F20A132335" ma:contentTypeVersion="0" ma:contentTypeDescription="Crie um novo documento." ma:contentTypeScope="" ma:versionID="5a782b0bb7094cdbe0b522cf17c4cc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573867-C2E1-4093-9A1C-2198665D89CD}"/>
</file>

<file path=customXml/itemProps2.xml><?xml version="1.0" encoding="utf-8"?>
<ds:datastoreItem xmlns:ds="http://schemas.openxmlformats.org/officeDocument/2006/customXml" ds:itemID="{E1986A0D-431A-477B-BB00-0002F175E1EE}"/>
</file>

<file path=customXml/itemProps3.xml><?xml version="1.0" encoding="utf-8"?>
<ds:datastoreItem xmlns:ds="http://schemas.openxmlformats.org/officeDocument/2006/customXml" ds:itemID="{35946B1E-1B87-40AD-BFF9-F4A07DE49B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Relatório de Respostas 1</vt:lpstr>
      <vt:lpstr>Plan1</vt:lpstr>
      <vt:lpstr>'Relatório de Respostas 1'!Area_de_impressao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cp:lastPrinted>2021-09-13T19:59:54Z</cp:lastPrinted>
  <dcterms:created xsi:type="dcterms:W3CDTF">2021-09-13T17:07:30Z</dcterms:created>
  <dcterms:modified xsi:type="dcterms:W3CDTF">2021-09-23T00:50:15Z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0x01010087D7BE08D1815341B66D93F20A132335</vt:lpwstr>
  </property>
</Properties>
</file>