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Natei\Documents\MATLAB\Summer 2025\ASEN 2804\Student Version Summer 25\Design Input Files\"/>
    </mc:Choice>
  </mc:AlternateContent>
  <xr:revisionPtr revIDLastSave="0" documentId="13_ncr:1_{2A0D1DCB-E4DA-47D2-8AD7-90A47A078D8B}" xr6:coauthVersionLast="47" xr6:coauthVersionMax="47" xr10:uidLastSave="{00000000-0000-0000-0000-000000000000}"/>
  <bookViews>
    <workbookView xWindow="2085" yWindow="2085" windowWidth="14400" windowHeight="8183" firstSheet="1" activeTab="3"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3" l="1"/>
  <c r="N2" i="3" s="1" a="1"/>
  <c r="N2" i="3" s="1"/>
  <c r="AD2" i="3"/>
  <c r="V2" i="3"/>
  <c r="A2" i="5" a="1"/>
  <c r="A2" i="5" s="1"/>
  <c r="W2" i="4" a="1"/>
  <c r="W2" i="4" s="1"/>
  <c r="A2" i="4" a="1"/>
  <c r="A2" i="4" s="1"/>
  <c r="F2" i="3" a="1"/>
  <c r="F2"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<sst xmlns="http://schemas.openxmlformats.org/spreadsheetml/2006/main" count="534" uniqueCount="252">
  <si>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</si>
  <si>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</si>
  <si>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</si>
  <si>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</si>
  <si>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Variable Reference</t>
  </si>
  <si>
    <t>Table 1</t>
  </si>
  <si>
    <t>Worksheet</t>
  </si>
  <si>
    <t>Variable Name</t>
  </si>
  <si>
    <t>Units</t>
  </si>
  <si>
    <t>Description</t>
  </si>
  <si>
    <t>Main_Input</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</si>
  <si>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</si>
  <si>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</si>
  <si>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</si>
  <si>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</si>
  <si>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</si>
  <si>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</si>
  <si>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</si>
  <si>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</si>
  <si>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</si>
  <si>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</si>
  <si>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</si>
  <si>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</si>
  <si>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</si>
  <si>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</si>
  <si>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</si>
  <si>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</si>
  <si>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</si>
  <si>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</si>
  <si>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</si>
  <si>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</si>
  <si>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</si>
  <si>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</si>
  <si>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</si>
  <si>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</si>
  <si>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</si>
  <si>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</si>
  <si>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</si>
  <si>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</si>
  <si>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</si>
  <si>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</si>
  <si>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</si>
  <si>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</si>
  <si>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</si>
  <si>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</si>
  <si>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</si>
  <si>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</si>
  <si>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</si>
  <si>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</si>
  <si>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</si>
  <si>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</si>
  <si>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</si>
  <si>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</si>
  <si>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</si>
  <si>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</si>
  <si>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</si>
  <si>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</si>
  <si>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</si>
  <si>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</si>
  <si>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</si>
  <si>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</si>
  <si>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</si>
  <si>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</si>
  <si>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</si>
  <si>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</si>
  <si>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</si>
  <si>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</si>
  <si>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</si>
  <si>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</si>
  <si>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</si>
  <si>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</si>
  <si>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</si>
  <si>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</si>
  <si>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</si>
  <si>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</si>
  <si>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</si>
  <si>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</si>
  <si>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</si>
  <si>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</si>
  <si>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</si>
  <si>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</si>
  <si>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</si>
  <si>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</si>
  <si>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</si>
  <si>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</si>
  <si>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</si>
  <si>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</si>
  <si>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</si>
  <si>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</si>
  <si>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</si>
  <si>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</si>
  <si>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</si>
  <si>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</si>
  <si>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</si>
  <si>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</si>
  <si>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</si>
  <si>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</si>
  <si>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</si>
  <si>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</si>
  <si>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</si>
  <si>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</si>
  <si>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</si>
  <si>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</si>
  <si>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</si>
  <si>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</si>
  <si>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</si>
  <si>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</si>
  <si>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</si>
  <si>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</si>
  <si>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</si>
  <si>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</si>
  <si>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</si>
  <si>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</si>
  <si>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</si>
  <si>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</si>
  <si>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</si>
  <si>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</si>
  <si>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</si>
  <si>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Airfoil_Data</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</si>
  <si>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</si>
  <si>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</si>
  <si>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</si>
  <si>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</si>
  <si>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</si>
  <si>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</si>
  <si>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</si>
  <si>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</si>
  <si>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</si>
  <si>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</si>
  <si>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</si>
  <si>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</si>
  <si>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</si>
  <si>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</si>
  <si>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</si>
  <si>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</si>
  <si>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</si>
  <si>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</si>
  <si>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</si>
  <si>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</si>
  <si>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</si>
  <si>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</si>
  <si>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</si>
  <si>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</si>
  <si>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</si>
  <si>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</si>
  <si>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</si>
  <si>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</si>
  <si>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</si>
  <si>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</si>
  <si>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Component_Data</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</si>
  <si>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</si>
  <si>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</si>
  <si>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</si>
  <si>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</si>
  <si>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</si>
  <si>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</si>
  <si>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</si>
  <si>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</si>
  <si>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</si>
  <si>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</si>
  <si>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</si>
  <si>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</si>
  <si>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</si>
  <si>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</si>
  <si>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</si>
  <si>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</si>
  <si>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</si>
  <si>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</si>
  <si>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</si>
  <si>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</si>
  <si>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</si>
  <si>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</si>
  <si>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</si>
  <si>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</si>
  <si>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</si>
  <si>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</si>
  <si>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</si>
  <si>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</si>
  <si>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</si>
  <si>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</si>
  <si>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</si>
  <si>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</si>
  <si>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</si>
  <si>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</si>
  <si>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</si>
  <si>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</si>
  <si>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</si>
  <si>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</si>
  <si>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</si>
  <si>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</si>
  <si>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</si>
  <si>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</si>
  <si>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</si>
  <si>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</si>
  <si>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</si>
  <si>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</si>
  <si>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</si>
  <si>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</si>
  <si>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</si>
  <si>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</si>
  <si>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</si>
  <si>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</si>
  <si>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</si>
  <si>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</si>
  <si>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</si>
  <si>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</si>
  <si>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</si>
  <si>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</si>
  <si>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</si>
  <si>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</si>
  <si>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</si>
  <si>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</si>
  <si>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</si>
  <si>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</si>
  <si>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</si>
  <si>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</si>
  <si>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</si>
  <si>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</si>
  <si>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</si>
  <si>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</si>
  <si>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</si>
  <si>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</si>
  <si>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</si>
  <si>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</si>
  <si>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</si>
  <si>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</si>
  <si>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</si>
  <si>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</si>
  <si>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</si>
  <si>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</si>
  <si>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</si>
  <si>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</si>
  <si>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</si>
  <si>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</si>
  <si>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</si>
  <si>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</si>
  <si>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Materials</t>
  </si>
  <si>
    <t>rhoA_foamboard</t>
  </si>
  <si>
    <t>rho_PLA</t>
  </si>
  <si>
    <t>rho_LWPLA</t>
  </si>
  <si>
    <t>rho_balsa</t>
  </si>
  <si>
    <t>rho_material_x</t>
  </si>
  <si>
    <t>rho_material_y</t>
  </si>
  <si>
    <t>NONE</t>
  </si>
  <si>
    <t>kg/m^3</t>
  </si>
  <si>
    <t>Benchmark_Truth</t>
  </si>
  <si>
    <t>AoA</t>
  </si>
  <si>
    <t>CL</t>
  </si>
  <si>
    <t>CD</t>
  </si>
  <si>
    <t>Geometry Reference</t>
  </si>
  <si>
    <t>“All Drawings from the Sheet”</t>
  </si>
  <si>
    <t>Flat 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</si>
</sst>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8"/>
      </top>
      <bottom style="thin">
        <color indexed="8"/>
      </bottom>
      <diagonal/>
    </border>
    <border>
      <left style="thin">
        <color indexed="8"/>
      </left>
      <right/>
      <top style="thin">
        <color indexed="13"/>
      </top>
      <bottom style="thin">
        <color indexed="13"/>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59">
    <xf numFmtId="0" fontId="0" fillId="0" borderId="0" xfId="0"/>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49" fontId="4" fillId="4" borderId="1" xfId="0" applyNumberFormat="1" applyFont="1" applyFill="1" applyBorder="1"/>
    <xf numFmtId="49" fontId="4" fillId="4" borderId="1" xfId="0" applyNumberFormat="1" applyFont="1" applyFill="1" applyBorder="1" applyAlignment="1">
      <alignment horizontal="center"/>
    </xf>
    <xf numFmtId="49" fontId="4" fillId="4" borderId="1" xfId="0" applyNumberFormat="1" applyFont="1" applyFill="1" applyBorder="1" applyAlignment="1">
      <alignment horizontal="center" wrapText="1"/>
    </xf>
    <xf numFmtId="0" fontId="0" fillId="0" borderId="2" xfId="0" applyBorder="1"/>
    <xf numFmtId="49" fontId="0" fillId="0" borderId="1" xfId="0" applyNumberFormat="1" applyBorder="1"/>
    <xf numFmtId="49" fontId="0" fillId="5" borderId="1" xfId="0" applyNumberFormat="1" applyFill="1" applyBorder="1"/>
    <xf numFmtId="49" fontId="0" fillId="5" borderId="1" xfId="0" applyNumberFormat="1" applyFill="1" applyBorder="1" applyAlignment="1">
      <alignment wrapText="1"/>
    </xf>
    <xf numFmtId="49" fontId="0" fillId="6" borderId="1" xfId="0" applyNumberFormat="1" applyFill="1" applyBorder="1"/>
    <xf numFmtId="49" fontId="0" fillId="7" borderId="1" xfId="0" applyNumberFormat="1" applyFill="1" applyBorder="1"/>
    <xf numFmtId="49" fontId="0" fillId="8" borderId="1" xfId="0" applyNumberFormat="1" applyFill="1" applyBorder="1"/>
    <xf numFmtId="49" fontId="0" fillId="9" borderId="1" xfId="0" applyNumberFormat="1" applyFill="1" applyBorder="1"/>
    <xf numFmtId="49" fontId="0" fillId="10" borderId="1" xfId="0" applyNumberFormat="1" applyFill="1" applyBorder="1"/>
    <xf numFmtId="49" fontId="0" fillId="11" borderId="1" xfId="0" applyNumberFormat="1" applyFill="1" applyBorder="1"/>
    <xf numFmtId="0" fontId="0" fillId="5" borderId="1" xfId="0" applyNumberFormat="1" applyFill="1" applyBorder="1"/>
    <xf numFmtId="49" fontId="0" fillId="5" borderId="3" xfId="0" applyNumberFormat="1" applyFill="1" applyBorder="1"/>
    <xf numFmtId="0" fontId="0" fillId="5" borderId="4" xfId="0" applyNumberFormat="1" applyFill="1" applyBorder="1"/>
    <xf numFmtId="49" fontId="0" fillId="5" borderId="5" xfId="0" applyNumberFormat="1" applyFill="1" applyBorder="1"/>
    <xf numFmtId="49" fontId="0" fillId="5" borderId="6" xfId="0" applyNumberFormat="1" applyFill="1" applyBorder="1"/>
    <xf numFmtId="0" fontId="0" fillId="5" borderId="1" xfId="0" applyFill="1" applyBorder="1"/>
    <xf numFmtId="0" fontId="0" fillId="5" borderId="7" xfId="0" applyFill="1" applyBorder="1"/>
    <xf numFmtId="0" fontId="0" fillId="5" borderId="4" xfId="0" applyFill="1" applyBorder="1"/>
    <xf numFmtId="0" fontId="0" fillId="5" borderId="8" xfId="0" applyFill="1" applyBorder="1"/>
    <xf numFmtId="49" fontId="4" fillId="10" borderId="1" xfId="0" applyNumberFormat="1" applyFont="1" applyFill="1" applyBorder="1" applyAlignment="1">
      <alignment horizontal="center" vertical="center"/>
    </xf>
    <xf numFmtId="49" fontId="4" fillId="10" borderId="9" xfId="0" applyNumberFormat="1" applyFont="1" applyFill="1" applyBorder="1" applyAlignment="1">
      <alignment horizontal="center" vertical="center"/>
    </xf>
    <xf numFmtId="0" fontId="0" fillId="5" borderId="1" xfId="0" applyFill="1" applyBorder="1" applyAlignment="1">
      <alignment vertical="center"/>
    </xf>
    <xf numFmtId="49" fontId="0" fillId="5" borderId="1" xfId="0" applyNumberFormat="1" applyFill="1" applyBorder="1" applyAlignment="1">
      <alignment vertical="center"/>
    </xf>
    <xf numFmtId="0" fontId="0" fillId="5" borderId="1" xfId="0" applyNumberFormat="1" applyFill="1" applyBorder="1" applyAlignment="1">
      <alignment vertical="center"/>
    </xf>
    <xf numFmtId="0" fontId="0" fillId="5" borderId="10" xfId="0" applyNumberFormat="1" applyFill="1" applyBorder="1" applyAlignment="1">
      <alignment vertical="center"/>
    </xf>
    <xf numFmtId="0" fontId="6" fillId="5" borderId="11" xfId="0" applyNumberFormat="1" applyFont="1" applyFill="1" applyBorder="1" applyAlignment="1">
      <alignment horizontal="center" vertical="center" wrapText="1"/>
    </xf>
    <xf numFmtId="0" fontId="0" fillId="5" borderId="12" xfId="0" applyNumberFormat="1" applyFill="1" applyBorder="1" applyAlignment="1">
      <alignment vertical="center"/>
    </xf>
    <xf numFmtId="0" fontId="0" fillId="5" borderId="13" xfId="0" applyNumberFormat="1" applyFill="1" applyBorder="1" applyAlignment="1">
      <alignment vertical="center"/>
    </xf>
    <xf numFmtId="49" fontId="4" fillId="12" borderId="1" xfId="0" applyNumberFormat="1" applyFont="1" applyFill="1" applyBorder="1" applyAlignment="1">
      <alignment horizontal="center"/>
    </xf>
    <xf numFmtId="49" fontId="4" fillId="11" borderId="1" xfId="0" applyNumberFormat="1" applyFont="1" applyFill="1" applyBorder="1" applyAlignment="1">
      <alignment horizontal="center"/>
    </xf>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0" fontId="0" fillId="5" borderId="18" xfId="0" applyFill="1" applyBorder="1"/>
    <xf numFmtId="49" fontId="4" fillId="4" borderId="19" xfId="0" applyNumberFormat="1" applyFont="1" applyFill="1" applyBorder="1"/>
    <xf numFmtId="49" fontId="4" fillId="4" borderId="19" xfId="0" applyNumberFormat="1" applyFont="1" applyFill="1" applyBorder="1" applyAlignment="1">
      <alignment horizontal="center"/>
    </xf>
    <xf numFmtId="0" fontId="0" fillId="0" borderId="1" xfId="0" applyNumberFormat="1" applyBorder="1" applyAlignment="1">
      <alignment horizontal="center"/>
    </xf>
    <xf numFmtId="0" fontId="0" fillId="11" borderId="1" xfId="0" applyNumberFormat="1" applyFill="1" applyBorder="1" applyAlignment="1">
      <alignment horizontal="center"/>
    </xf>
    <xf numFmtId="49" fontId="0" fillId="0" borderId="1" xfId="0" applyNumberFormat="1" applyBorder="1" applyAlignment="1">
      <alignment horizontal="center"/>
    </xf>
    <xf numFmtId="0" fontId="0" fillId="0" borderId="20" xfId="0" applyBorder="1"/>
    <xf numFmtId="0" fontId="0" fillId="0" borderId="18" xfId="0" applyBorder="1"/>
    <xf numFmtId="49" fontId="6" fillId="4" borderId="11" xfId="0" applyNumberFormat="1" applyFont="1" applyFill="1" applyBorder="1" applyAlignment="1">
      <alignment horizontal="center" vertical="center" wrapText="1"/>
    </xf>
    <xf numFmtId="49" fontId="7" fillId="4" borderId="11" xfId="0" applyNumberFormat="1" applyFont="1" applyFill="1" applyBorder="1" applyAlignment="1">
      <alignment horizontal="center" vertical="center" wrapText="1"/>
    </xf>
    <xf numFmtId="0" fontId="0" fillId="0" borderId="21" xfId="0" applyBorder="1"/>
    <xf numFmtId="0" fontId="0" fillId="0" borderId="22" xfId="0" applyBorder="1"/>
    <xf numFmtId="0" fontId="4" fillId="0" borderId="18" xfId="0" applyFont="1" applyBorder="1"/>
    <xf numFmtId="0" fontId="8" fillId="5" borderId="18" xfId="0" applyFont="1" applyFill="1" applyBorder="1" applyAlignment="1">
      <alignment vertical="center"/>
    </xf>
    <xf numFmtId="0" fontId="1" fillId="0" borderId="0" xfId="0" applyFont="1" applyAlignment="1">
      <alignment horizontal="left" wrapText="1"/>
    </xf>
    <xf numFmtId="0" fontId="0" fillId="0" borderId="0" xfId="0"/>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9CC2E5"/>
      <rgbColor rgb="FFAAAAAA"/>
      <rgbColor rgb="FFFFFFFF"/>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172770</xdr:rowOff>
    </xdr:from>
    <xdr:to>
      <xdr:col>18</xdr:col>
      <xdr:colOff>207644</xdr:colOff>
      <xdr:row>55</xdr:row>
      <xdr:rowOff>55798</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70"/>
          <a:ext cx="12258041" cy="6283829"/>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93475</xdr:colOff>
      <xdr:row>20</xdr:row>
      <xdr:rowOff>9524</xdr:rowOff>
    </xdr:to>
    <xdr:pic>
      <xdr:nvPicPr>
        <xdr:cNvPr id="55" name="Picture 1" descr="Picture 1">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1"/>
        <a:stretch>
          <a:fillRect/>
        </a:stretch>
      </xdr:blipFill>
      <xdr:spPr>
        <a:xfrm>
          <a:off x="2692400" y="0"/>
          <a:ext cx="7497576" cy="3811905"/>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38099</xdr:rowOff>
    </xdr:to>
    <xdr:pic>
      <xdr:nvPicPr>
        <xdr:cNvPr id="56" name="Picture 2" descr="Picture 2">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5"/>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58" name="Graphic 1" descr="Graphic 1">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1"/>
        <a:stretch>
          <a:fillRect/>
        </a:stretch>
      </xdr:blipFill>
      <xdr:spPr>
        <a:xfrm>
          <a:off x="120014" y="-271463"/>
          <a:ext cx="13032740" cy="6652261"/>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59" name="Graphic 3" descr="Graphic 3">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141604</xdr:rowOff>
    </xdr:from>
    <xdr:to>
      <xdr:col>17</xdr:col>
      <xdr:colOff>55348</xdr:colOff>
      <xdr:row>80</xdr:row>
      <xdr:rowOff>143191</xdr:rowOff>
    </xdr:to>
    <xdr:pic>
      <xdr:nvPicPr>
        <xdr:cNvPr id="60" name="Graphic 4" descr="Graphic 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3"/>
        <a:stretch>
          <a:fillRect/>
        </a:stretch>
      </xdr:blipFill>
      <xdr:spPr>
        <a:xfrm>
          <a:off x="28574" y="6745604"/>
          <a:ext cx="12980775" cy="6605588"/>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2"/>
  <sheetViews>
    <sheetView showGridLines="0" workbookViewId="0"/>
  </sheetViews>
  <sheetFormatPr defaultColWidth="10" defaultRowHeight="12.95" customHeight="1"/>
  <cols>
    <col min="1" max="1" width="2" customWidth="1"/>
    <col min="2" max="4" width="30.59765625" customWidth="1"/>
  </cols>
  <sheetData>
    <row r="3" spans="2:4" ht="50.1" customHeight="1">
      <c r="B3" s="57" t="s">
        <v>0</v>
      </c>
      <c r="C3" s="58"/>
      <c r="D3" s="58"/>
    </row>
    <row r="7" spans="2:4" ht="18">
      <c r="B7" s="1" t="s">
        <v>1</v>
      </c>
      <c r="C7" s="1" t="s">
        <v>2</v>
      </c>
      <c r="D7" s="1" t="s">
        <v>3</v>
      </c>
    </row>
    <row r="9" spans="2:4" ht="15.75">
      <c r="B9" s="2" t="s">
        <v>4</v>
      </c>
      <c r="C9" s="2"/>
      <c r="D9" s="2"/>
    </row>
    <row r="10" spans="2:4" ht="15.75">
      <c r="B10" s="3"/>
      <c r="C10" s="3" t="s">
        <v>5</v>
      </c>
      <c r="D10" s="4" t="s">
        <v>4</v>
      </c>
    </row>
    <row r="11" spans="2:4" ht="15.75">
      <c r="B11" s="2" t="s">
        <v>10</v>
      </c>
      <c r="C11" s="2"/>
      <c r="D11" s="2"/>
    </row>
    <row r="12" spans="2:4" ht="15.75">
      <c r="B12" s="3"/>
      <c r="C12" s="3" t="s">
        <v>5</v>
      </c>
      <c r="D12" s="4" t="s">
        <v>10</v>
      </c>
    </row>
    <row r="13" spans="2:4" ht="15.75">
      <c r="B13" s="2" t="s">
        <v>118</v>
      </c>
      <c r="C13" s="2"/>
      <c r="D13" s="2"/>
    </row>
    <row r="14" spans="2:4" ht="15.75">
      <c r="B14" s="3"/>
      <c r="C14" s="3" t="s">
        <v>5</v>
      </c>
      <c r="D14" s="4" t="s">
        <v>118</v>
      </c>
    </row>
    <row r="15" spans="2:4" ht="15.75">
      <c r="B15" s="2" t="s">
        <v>149</v>
      </c>
      <c r="C15" s="2"/>
      <c r="D15" s="2"/>
    </row>
    <row r="16" spans="2:4" ht="15.75">
      <c r="B16" s="3"/>
      <c r="C16" s="3" t="s">
        <v>5</v>
      </c>
      <c r="D16" s="4" t="s">
        <v>149</v>
      </c>
    </row>
    <row r="17" spans="2:4" ht="15.75">
      <c r="B17" s="2" t="s">
        <v>236</v>
      </c>
      <c r="C17" s="2"/>
      <c r="D17" s="2"/>
    </row>
    <row r="18" spans="2:4" ht="15.75">
      <c r="B18" s="3"/>
      <c r="C18" s="3" t="s">
        <v>5</v>
      </c>
      <c r="D18" s="4" t="s">
        <v>236</v>
      </c>
    </row>
    <row r="19" spans="2:4" ht="15.75">
      <c r="B19" s="2" t="s">
        <v>245</v>
      </c>
      <c r="C19" s="2"/>
      <c r="D19" s="2"/>
    </row>
    <row r="20" spans="2:4" ht="15.75">
      <c r="B20" s="3"/>
      <c r="C20" s="3" t="s">
        <v>5</v>
      </c>
      <c r="D20" s="4" t="s">
        <v>245</v>
      </c>
    </row>
    <row r="21" spans="2:4" ht="15.75">
      <c r="B21" s="2" t="s">
        <v>249</v>
      </c>
      <c r="C21" s="2"/>
      <c r="D21" s="2"/>
    </row>
    <row r="22" spans="2:4" ht="15.75">
      <c r="B22" s="3"/>
      <c r="C22" s="3" t="s">
        <v>250</v>
      </c>
      <c r="D22" s="4" t="s">
        <v>249</v>
      </c>
    </row>
  </sheetData>
  <mergeCells count="1">
    <mergeCell ref="B3:D3"/>
  </mergeCells>
  <hyperlinks>
    <hyperlink ref="D10" location="'Variable Reference'!R1C1" display="Variable Reference" xr:uid="{00000000-0004-0000-0000-000000000000}"/>
    <hyperlink ref="D12" location="'Main_Input'!R1C1" display="Main_Input" xr:uid="{00000000-0004-0000-0000-000001000000}"/>
    <hyperlink ref="D14" location="'Airfoil_Data'!R1C1" display="Airfoil_Data" xr:uid="{00000000-0004-0000-0000-000002000000}"/>
    <hyperlink ref="D16" location="'Component_Data'!R1C1" display="Component_Data" xr:uid="{00000000-0004-0000-0000-000003000000}"/>
    <hyperlink ref="D18" location="'Materials'!R1C1" display="Materials" xr:uid="{00000000-0004-0000-0000-000004000000}"/>
    <hyperlink ref="D20" location="'Benchmark_Truth'!R1C1" display="Benchmark_Truth" xr:uid="{00000000-0004-0000-0000-000005000000}"/>
    <hyperlink ref="D22" location="'Geometry Reference'!R1C1" display="Geometry Reference"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topLeftCell="A4" workbookViewId="0"/>
  </sheetViews>
  <sheetFormatPr defaultColWidth="8.86328125" defaultRowHeight="14.45" customHeight="1"/>
  <cols>
    <col min="1" max="1" width="16.1328125" style="5" customWidth="1"/>
    <col min="2" max="2" width="13.86328125" style="5" customWidth="1"/>
    <col min="3" max="3" width="11.265625" style="5" customWidth="1"/>
    <col min="4" max="4" width="104.3984375" style="5" customWidth="1"/>
    <col min="5" max="5" width="24.265625" style="5" customWidth="1"/>
    <col min="6" max="6" width="8.86328125" style="5" customWidth="1"/>
    <col min="7" max="16384" width="8.86328125" style="5"/>
  </cols>
  <sheetData>
    <row r="1" spans="1:5" ht="13.5" customHeight="1">
      <c r="A1" s="6" t="s">
        <v>6</v>
      </c>
      <c r="B1" s="7" t="s">
        <v>7</v>
      </c>
      <c r="C1" s="7" t="s">
        <v>8</v>
      </c>
      <c r="D1" s="8" t="s">
        <v>9</v>
      </c>
      <c r="E1" s="9"/>
    </row>
    <row r="2" spans="1:5" ht="13.5" customHeight="1">
      <c r="A2" s="10" t="s">
        <v>10</v>
      </c>
      <c r="B2" s="10" t="s">
        <v>11</v>
      </c>
      <c r="C2" s="11" t="s">
        <v>12</v>
      </c>
      <c r="D2" s="12" t="s">
        <v>13</v>
      </c>
      <c r="E2" s="9"/>
    </row>
    <row r="3" spans="1:5" ht="13.5" customHeight="1">
      <c r="A3" s="10" t="s">
        <v>10</v>
      </c>
      <c r="B3" s="10" t="s">
        <v>14</v>
      </c>
      <c r="C3" s="11" t="s">
        <v>15</v>
      </c>
      <c r="D3" s="12" t="s">
        <v>16</v>
      </c>
      <c r="E3" s="9"/>
    </row>
    <row r="4" spans="1:5" ht="28.9" customHeight="1">
      <c r="A4" s="10" t="s">
        <v>10</v>
      </c>
      <c r="B4" s="10" t="s">
        <v>17</v>
      </c>
      <c r="C4" s="11" t="s">
        <v>18</v>
      </c>
      <c r="D4" s="12" t="s">
        <v>19</v>
      </c>
      <c r="E4" s="9"/>
    </row>
    <row r="5" spans="1:5" ht="13.5" customHeight="1">
      <c r="A5" s="10" t="s">
        <v>10</v>
      </c>
      <c r="B5" s="10" t="s">
        <v>20</v>
      </c>
      <c r="C5" s="11" t="s">
        <v>15</v>
      </c>
      <c r="D5" s="12" t="s">
        <v>21</v>
      </c>
      <c r="E5" s="9"/>
    </row>
    <row r="6" spans="1:5" ht="13.5" customHeight="1">
      <c r="A6" s="10" t="s">
        <v>10</v>
      </c>
      <c r="B6" s="10" t="s">
        <v>22</v>
      </c>
      <c r="C6" s="11" t="s">
        <v>15</v>
      </c>
      <c r="D6" s="12" t="s">
        <v>23</v>
      </c>
      <c r="E6" s="9"/>
    </row>
    <row r="7" spans="1:5" ht="13.5" customHeight="1">
      <c r="A7" s="10" t="s">
        <v>10</v>
      </c>
      <c r="B7" s="10" t="s">
        <v>24</v>
      </c>
      <c r="C7" s="11" t="s">
        <v>12</v>
      </c>
      <c r="D7" s="12" t="s">
        <v>25</v>
      </c>
      <c r="E7" s="9"/>
    </row>
    <row r="8" spans="1:5" ht="13.5" customHeight="1">
      <c r="A8" s="10" t="s">
        <v>10</v>
      </c>
      <c r="B8" s="10" t="s">
        <v>26</v>
      </c>
      <c r="C8" s="11" t="s">
        <v>15</v>
      </c>
      <c r="D8" s="12" t="s">
        <v>27</v>
      </c>
      <c r="E8" s="9"/>
    </row>
    <row r="9" spans="1:5" ht="13.5" customHeight="1">
      <c r="A9" s="10" t="s">
        <v>10</v>
      </c>
      <c r="B9" s="10" t="s">
        <v>28</v>
      </c>
      <c r="C9" s="11" t="s">
        <v>29</v>
      </c>
      <c r="D9" s="12" t="s">
        <v>30</v>
      </c>
      <c r="E9" s="9"/>
    </row>
    <row r="10" spans="1:5" ht="28.9" customHeight="1">
      <c r="A10" s="10" t="s">
        <v>10</v>
      </c>
      <c r="B10" s="10" t="s">
        <v>31</v>
      </c>
      <c r="C10" s="11" t="s">
        <v>29</v>
      </c>
      <c r="D10" s="12" t="s">
        <v>32</v>
      </c>
      <c r="E10" s="9"/>
    </row>
    <row r="11" spans="1:5" ht="13.5" customHeight="1">
      <c r="A11" s="10" t="s">
        <v>10</v>
      </c>
      <c r="B11" s="10" t="s">
        <v>33</v>
      </c>
      <c r="C11" s="11" t="s">
        <v>29</v>
      </c>
      <c r="D11" s="12" t="s">
        <v>34</v>
      </c>
      <c r="E11" s="9"/>
    </row>
    <row r="12" spans="1:5" ht="28.9" customHeight="1">
      <c r="A12" s="10" t="s">
        <v>10</v>
      </c>
      <c r="B12" s="10" t="s">
        <v>35</v>
      </c>
      <c r="C12" s="11" t="s">
        <v>12</v>
      </c>
      <c r="D12" s="12" t="s">
        <v>36</v>
      </c>
      <c r="E12" s="9"/>
    </row>
    <row r="13" spans="1:5" ht="13.5" customHeight="1">
      <c r="A13" s="10" t="s">
        <v>10</v>
      </c>
      <c r="B13" s="10" t="s">
        <v>37</v>
      </c>
      <c r="C13" s="11" t="s">
        <v>12</v>
      </c>
      <c r="D13" s="12" t="s">
        <v>38</v>
      </c>
      <c r="E13" s="9"/>
    </row>
    <row r="14" spans="1:5" ht="28.9" customHeight="1">
      <c r="A14" s="10" t="s">
        <v>10</v>
      </c>
      <c r="B14" s="10" t="s">
        <v>39</v>
      </c>
      <c r="C14" s="11" t="s">
        <v>29</v>
      </c>
      <c r="D14" s="12" t="s">
        <v>40</v>
      </c>
      <c r="E14" s="9"/>
    </row>
    <row r="15" spans="1:5" ht="28.9" customHeight="1">
      <c r="A15" s="10" t="s">
        <v>10</v>
      </c>
      <c r="B15" s="10" t="s">
        <v>41</v>
      </c>
      <c r="C15" s="11" t="s">
        <v>29</v>
      </c>
      <c r="D15" s="12" t="s">
        <v>42</v>
      </c>
      <c r="E15" s="9"/>
    </row>
    <row r="16" spans="1:5" ht="13.5" customHeight="1">
      <c r="A16" s="10" t="s">
        <v>10</v>
      </c>
      <c r="B16" s="10" t="s">
        <v>43</v>
      </c>
      <c r="C16" s="11" t="s">
        <v>12</v>
      </c>
      <c r="D16" s="12" t="s">
        <v>44</v>
      </c>
      <c r="E16" s="9"/>
    </row>
    <row r="17" spans="1:5" ht="13.5" customHeight="1">
      <c r="A17" s="10" t="s">
        <v>10</v>
      </c>
      <c r="B17" s="10" t="s">
        <v>45</v>
      </c>
      <c r="C17" s="11" t="s">
        <v>12</v>
      </c>
      <c r="D17" s="12" t="s">
        <v>46</v>
      </c>
      <c r="E17" s="9"/>
    </row>
    <row r="18" spans="1:5" ht="13.5" customHeight="1">
      <c r="A18" s="10" t="s">
        <v>10</v>
      </c>
      <c r="B18" s="10" t="s">
        <v>47</v>
      </c>
      <c r="C18" s="11" t="s">
        <v>48</v>
      </c>
      <c r="D18" s="12" t="s">
        <v>49</v>
      </c>
      <c r="E18" s="9"/>
    </row>
    <row r="19" spans="1:5" ht="13.5" customHeight="1">
      <c r="A19" s="10" t="s">
        <v>10</v>
      </c>
      <c r="B19" s="10" t="s">
        <v>50</v>
      </c>
      <c r="C19" s="11" t="s">
        <v>48</v>
      </c>
      <c r="D19" s="12" t="s">
        <v>51</v>
      </c>
      <c r="E19" s="9"/>
    </row>
    <row r="20" spans="1:5" ht="43.15" customHeight="1">
      <c r="A20" s="10" t="s">
        <v>10</v>
      </c>
      <c r="B20" s="10" t="s">
        <v>52</v>
      </c>
      <c r="C20" s="11" t="s">
        <v>12</v>
      </c>
      <c r="D20" s="12" t="s">
        <v>53</v>
      </c>
      <c r="E20" s="9"/>
    </row>
    <row r="21" spans="1:5" ht="13.5" customHeight="1">
      <c r="A21" s="10" t="s">
        <v>10</v>
      </c>
      <c r="B21" s="10" t="s">
        <v>54</v>
      </c>
      <c r="C21" s="11" t="s">
        <v>12</v>
      </c>
      <c r="D21" s="12" t="s">
        <v>55</v>
      </c>
      <c r="E21" s="9"/>
    </row>
    <row r="22" spans="1:5" ht="28.5" customHeight="1">
      <c r="A22" s="10" t="s">
        <v>10</v>
      </c>
      <c r="B22" s="10" t="s">
        <v>56</v>
      </c>
      <c r="C22" s="11" t="s">
        <v>29</v>
      </c>
      <c r="D22" s="12" t="s">
        <v>57</v>
      </c>
      <c r="E22" s="9"/>
    </row>
    <row r="23" spans="1:5" ht="28.9" customHeight="1">
      <c r="A23" s="10" t="s">
        <v>10</v>
      </c>
      <c r="B23" s="10" t="s">
        <v>58</v>
      </c>
      <c r="C23" s="11" t="s">
        <v>29</v>
      </c>
      <c r="D23" s="12" t="s">
        <v>59</v>
      </c>
      <c r="E23" s="9"/>
    </row>
    <row r="24" spans="1:5" ht="13.5" customHeight="1">
      <c r="A24" s="10" t="s">
        <v>10</v>
      </c>
      <c r="B24" s="10" t="s">
        <v>60</v>
      </c>
      <c r="C24" s="11" t="s">
        <v>12</v>
      </c>
      <c r="D24" s="12" t="s">
        <v>61</v>
      </c>
      <c r="E24" s="9"/>
    </row>
    <row r="25" spans="1:5" ht="28.9" customHeight="1">
      <c r="A25" s="10" t="s">
        <v>10</v>
      </c>
      <c r="B25" s="10" t="s">
        <v>62</v>
      </c>
      <c r="C25" s="11" t="s">
        <v>12</v>
      </c>
      <c r="D25" s="12" t="s">
        <v>63</v>
      </c>
      <c r="E25" s="9"/>
    </row>
    <row r="26" spans="1:5" ht="13.5" customHeight="1">
      <c r="A26" s="10" t="s">
        <v>10</v>
      </c>
      <c r="B26" s="10" t="s">
        <v>64</v>
      </c>
      <c r="C26" s="11" t="s">
        <v>48</v>
      </c>
      <c r="D26" s="12" t="s">
        <v>65</v>
      </c>
      <c r="E26" s="9"/>
    </row>
    <row r="27" spans="1:5" ht="28.9" customHeight="1">
      <c r="A27" s="10" t="s">
        <v>10</v>
      </c>
      <c r="B27" s="10" t="s">
        <v>66</v>
      </c>
      <c r="C27" s="11" t="s">
        <v>15</v>
      </c>
      <c r="D27" s="12" t="s">
        <v>67</v>
      </c>
      <c r="E27" s="9"/>
    </row>
    <row r="28" spans="1:5" ht="43.15" customHeight="1">
      <c r="A28" s="10" t="s">
        <v>10</v>
      </c>
      <c r="B28" s="10" t="s">
        <v>68</v>
      </c>
      <c r="C28" s="11" t="s">
        <v>12</v>
      </c>
      <c r="D28" s="12" t="s">
        <v>69</v>
      </c>
      <c r="E28" s="9"/>
    </row>
    <row r="29" spans="1:5" ht="13.5" customHeight="1">
      <c r="A29" s="10" t="s">
        <v>10</v>
      </c>
      <c r="B29" s="10" t="s">
        <v>70</v>
      </c>
      <c r="C29" s="11" t="s">
        <v>12</v>
      </c>
      <c r="D29" s="12" t="s">
        <v>71</v>
      </c>
      <c r="E29" s="9"/>
    </row>
    <row r="30" spans="1:5" ht="28.9" customHeight="1">
      <c r="A30" s="10" t="s">
        <v>10</v>
      </c>
      <c r="B30" s="10" t="s">
        <v>72</v>
      </c>
      <c r="C30" s="11" t="s">
        <v>29</v>
      </c>
      <c r="D30" s="12" t="s">
        <v>73</v>
      </c>
      <c r="E30" s="9"/>
    </row>
    <row r="31" spans="1:5" ht="28.9" customHeight="1">
      <c r="A31" s="10" t="s">
        <v>10</v>
      </c>
      <c r="B31" s="10" t="s">
        <v>74</v>
      </c>
      <c r="C31" s="11" t="s">
        <v>29</v>
      </c>
      <c r="D31" s="12" t="s">
        <v>75</v>
      </c>
      <c r="E31" s="9"/>
    </row>
    <row r="32" spans="1:5" ht="13.5" customHeight="1">
      <c r="A32" s="10" t="s">
        <v>10</v>
      </c>
      <c r="B32" s="10" t="s">
        <v>76</v>
      </c>
      <c r="C32" s="11" t="s">
        <v>12</v>
      </c>
      <c r="D32" s="12" t="s">
        <v>77</v>
      </c>
      <c r="E32" s="9"/>
    </row>
    <row r="33" spans="1:5" ht="28.9" customHeight="1">
      <c r="A33" s="10" t="s">
        <v>10</v>
      </c>
      <c r="B33" s="10" t="s">
        <v>78</v>
      </c>
      <c r="C33" s="11" t="s">
        <v>12</v>
      </c>
      <c r="D33" s="12" t="s">
        <v>79</v>
      </c>
      <c r="E33" s="9"/>
    </row>
    <row r="34" spans="1:5" ht="13.5" customHeight="1">
      <c r="A34" s="10" t="s">
        <v>10</v>
      </c>
      <c r="B34" s="10" t="s">
        <v>80</v>
      </c>
      <c r="C34" s="11" t="s">
        <v>48</v>
      </c>
      <c r="D34" s="12" t="s">
        <v>81</v>
      </c>
      <c r="E34" s="9"/>
    </row>
    <row r="35" spans="1:5" ht="28.9" customHeight="1">
      <c r="A35" s="10" t="s">
        <v>10</v>
      </c>
      <c r="B35" s="10" t="s">
        <v>82</v>
      </c>
      <c r="C35" s="11" t="s">
        <v>15</v>
      </c>
      <c r="D35" s="12" t="s">
        <v>83</v>
      </c>
      <c r="E35" s="9"/>
    </row>
    <row r="36" spans="1:5" ht="43.15" customHeight="1">
      <c r="A36" s="10" t="s">
        <v>10</v>
      </c>
      <c r="B36" s="10" t="s">
        <v>84</v>
      </c>
      <c r="C36" s="11" t="s">
        <v>12</v>
      </c>
      <c r="D36" s="12" t="s">
        <v>85</v>
      </c>
      <c r="E36" s="9"/>
    </row>
    <row r="37" spans="1:5" ht="13.5" customHeight="1">
      <c r="A37" s="10" t="s">
        <v>10</v>
      </c>
      <c r="B37" s="10" t="s">
        <v>86</v>
      </c>
      <c r="C37" s="11" t="s">
        <v>12</v>
      </c>
      <c r="D37" s="12" t="s">
        <v>87</v>
      </c>
      <c r="E37" s="9"/>
    </row>
    <row r="38" spans="1:5" ht="28.9" customHeight="1">
      <c r="A38" s="10" t="s">
        <v>10</v>
      </c>
      <c r="B38" s="10" t="s">
        <v>88</v>
      </c>
      <c r="C38" s="11" t="s">
        <v>29</v>
      </c>
      <c r="D38" s="12" t="s">
        <v>89</v>
      </c>
      <c r="E38" s="9"/>
    </row>
    <row r="39" spans="1:5" ht="28.9" customHeight="1">
      <c r="A39" s="10" t="s">
        <v>10</v>
      </c>
      <c r="B39" s="10" t="s">
        <v>90</v>
      </c>
      <c r="C39" s="11" t="s">
        <v>29</v>
      </c>
      <c r="D39" s="12" t="s">
        <v>91</v>
      </c>
      <c r="E39" s="9"/>
    </row>
    <row r="40" spans="1:5" ht="13.5" customHeight="1">
      <c r="A40" s="10" t="s">
        <v>10</v>
      </c>
      <c r="B40" s="10" t="s">
        <v>92</v>
      </c>
      <c r="C40" s="11" t="s">
        <v>12</v>
      </c>
      <c r="D40" s="12" t="s">
        <v>93</v>
      </c>
      <c r="E40" s="9"/>
    </row>
    <row r="41" spans="1:5" ht="28.9" customHeight="1">
      <c r="A41" s="10" t="s">
        <v>10</v>
      </c>
      <c r="B41" s="10" t="s">
        <v>94</v>
      </c>
      <c r="C41" s="11" t="s">
        <v>12</v>
      </c>
      <c r="D41" s="12" t="s">
        <v>95</v>
      </c>
      <c r="E41" s="9"/>
    </row>
    <row r="42" spans="1:5" ht="13.5" customHeight="1">
      <c r="A42" s="10" t="s">
        <v>10</v>
      </c>
      <c r="B42" s="10" t="s">
        <v>96</v>
      </c>
      <c r="C42" s="11" t="s">
        <v>48</v>
      </c>
      <c r="D42" s="12" t="s">
        <v>97</v>
      </c>
      <c r="E42" s="9"/>
    </row>
    <row r="43" spans="1:5" ht="28.9" customHeight="1">
      <c r="A43" s="10" t="s">
        <v>10</v>
      </c>
      <c r="B43" s="10" t="s">
        <v>98</v>
      </c>
      <c r="C43" s="11" t="s">
        <v>15</v>
      </c>
      <c r="D43" s="12" t="s">
        <v>99</v>
      </c>
      <c r="E43" s="9"/>
    </row>
    <row r="44" spans="1:5" ht="43.15" customHeight="1">
      <c r="A44" s="10" t="s">
        <v>10</v>
      </c>
      <c r="B44" s="10" t="s">
        <v>100</v>
      </c>
      <c r="C44" s="11" t="s">
        <v>12</v>
      </c>
      <c r="D44" s="12" t="s">
        <v>101</v>
      </c>
      <c r="E44" s="9"/>
    </row>
    <row r="45" spans="1:5" ht="13.5" customHeight="1">
      <c r="A45" s="10" t="s">
        <v>10</v>
      </c>
      <c r="B45" s="10" t="s">
        <v>102</v>
      </c>
      <c r="C45" s="11" t="s">
        <v>12</v>
      </c>
      <c r="D45" s="12" t="s">
        <v>103</v>
      </c>
      <c r="E45" s="9"/>
    </row>
    <row r="46" spans="1:5" ht="13.5" customHeight="1">
      <c r="A46" s="10" t="s">
        <v>10</v>
      </c>
      <c r="B46" s="10" t="s">
        <v>104</v>
      </c>
      <c r="C46" s="11" t="s">
        <v>105</v>
      </c>
      <c r="D46" s="12" t="s">
        <v>106</v>
      </c>
      <c r="E46" s="9"/>
    </row>
    <row r="47" spans="1:5" ht="13.5" customHeight="1">
      <c r="A47" s="10" t="s">
        <v>10</v>
      </c>
      <c r="B47" s="10" t="s">
        <v>107</v>
      </c>
      <c r="C47" s="11" t="s">
        <v>108</v>
      </c>
      <c r="D47" s="12" t="s">
        <v>109</v>
      </c>
      <c r="E47" s="9"/>
    </row>
    <row r="48" spans="1:5" ht="13.5" customHeight="1">
      <c r="A48" s="10" t="s">
        <v>10</v>
      </c>
      <c r="B48" s="10" t="s">
        <v>110</v>
      </c>
      <c r="C48" s="11" t="s">
        <v>48</v>
      </c>
      <c r="D48" s="12" t="s">
        <v>111</v>
      </c>
      <c r="E48" s="9"/>
    </row>
    <row r="49" spans="1:5" ht="13.5" customHeight="1">
      <c r="A49" s="10" t="s">
        <v>10</v>
      </c>
      <c r="B49" s="10" t="s">
        <v>112</v>
      </c>
      <c r="C49" s="11" t="s">
        <v>48</v>
      </c>
      <c r="D49" s="12" t="s">
        <v>113</v>
      </c>
      <c r="E49" s="9"/>
    </row>
    <row r="50" spans="1:5" ht="28.9" customHeight="1">
      <c r="A50" s="10" t="s">
        <v>10</v>
      </c>
      <c r="B50" s="10" t="s">
        <v>114</v>
      </c>
      <c r="C50" s="11" t="s">
        <v>48</v>
      </c>
      <c r="D50" s="12" t="s">
        <v>115</v>
      </c>
      <c r="E50" s="9"/>
    </row>
    <row r="51" spans="1:5" ht="13.5" customHeight="1">
      <c r="A51" s="10" t="s">
        <v>10</v>
      </c>
      <c r="B51" s="10" t="s">
        <v>116</v>
      </c>
      <c r="C51" s="11" t="s">
        <v>18</v>
      </c>
      <c r="D51" s="12" t="s">
        <v>117</v>
      </c>
      <c r="E51" s="9"/>
    </row>
    <row r="52" spans="1:5" ht="13.5" customHeight="1">
      <c r="A52" s="10" t="s">
        <v>118</v>
      </c>
      <c r="B52" s="10" t="s">
        <v>119</v>
      </c>
      <c r="C52" s="11" t="s">
        <v>12</v>
      </c>
      <c r="D52" s="12" t="s">
        <v>120</v>
      </c>
      <c r="E52" s="9"/>
    </row>
    <row r="53" spans="1:5" ht="13.5" customHeight="1">
      <c r="A53" s="10" t="s">
        <v>118</v>
      </c>
      <c r="B53" s="10" t="s">
        <v>121</v>
      </c>
      <c r="C53" s="11" t="s">
        <v>12</v>
      </c>
      <c r="D53" s="12" t="s">
        <v>122</v>
      </c>
      <c r="E53" s="9"/>
    </row>
    <row r="54" spans="1:5" ht="13.5" customHeight="1">
      <c r="A54" s="10" t="s">
        <v>118</v>
      </c>
      <c r="B54" s="10" t="s">
        <v>123</v>
      </c>
      <c r="C54" s="11" t="s">
        <v>12</v>
      </c>
      <c r="D54" s="12" t="s">
        <v>124</v>
      </c>
      <c r="E54" s="9"/>
    </row>
    <row r="55" spans="1:5" ht="13.5" customHeight="1">
      <c r="A55" s="10" t="s">
        <v>118</v>
      </c>
      <c r="B55" s="10" t="s">
        <v>125</v>
      </c>
      <c r="C55" s="11" t="s">
        <v>12</v>
      </c>
      <c r="D55" s="12" t="s">
        <v>126</v>
      </c>
      <c r="E55" s="9"/>
    </row>
    <row r="56" spans="1:5" ht="13.5" customHeight="1">
      <c r="A56" s="10" t="s">
        <v>118</v>
      </c>
      <c r="B56" s="10" t="s">
        <v>127</v>
      </c>
      <c r="C56" s="11" t="s">
        <v>12</v>
      </c>
      <c r="D56" s="12" t="s">
        <v>128</v>
      </c>
      <c r="E56" s="9"/>
    </row>
    <row r="57" spans="1:5" ht="13.5" customHeight="1">
      <c r="A57" s="10" t="s">
        <v>118</v>
      </c>
      <c r="B57" s="10" t="s">
        <v>129</v>
      </c>
      <c r="C57" s="11" t="s">
        <v>12</v>
      </c>
      <c r="D57" s="12" t="s">
        <v>130</v>
      </c>
      <c r="E57" s="9"/>
    </row>
    <row r="58" spans="1:5" ht="13.5" customHeight="1">
      <c r="A58" s="10" t="s">
        <v>118</v>
      </c>
      <c r="B58" s="10" t="s">
        <v>131</v>
      </c>
      <c r="C58" s="11" t="s">
        <v>12</v>
      </c>
      <c r="D58" s="12" t="s">
        <v>132</v>
      </c>
      <c r="E58" s="9"/>
    </row>
    <row r="59" spans="1:5" ht="13.5" customHeight="1">
      <c r="A59" s="10" t="s">
        <v>118</v>
      </c>
      <c r="B59" s="10" t="s">
        <v>133</v>
      </c>
      <c r="C59" s="11" t="s">
        <v>12</v>
      </c>
      <c r="D59" s="12" t="s">
        <v>134</v>
      </c>
      <c r="E59" s="9"/>
    </row>
    <row r="60" spans="1:5" ht="13.5" customHeight="1">
      <c r="A60" s="10" t="s">
        <v>118</v>
      </c>
      <c r="B60" s="10" t="s">
        <v>135</v>
      </c>
      <c r="C60" s="11" t="s">
        <v>12</v>
      </c>
      <c r="D60" s="12" t="s">
        <v>136</v>
      </c>
      <c r="E60" s="9"/>
    </row>
    <row r="61" spans="1:5" ht="13.5" customHeight="1">
      <c r="A61" s="10" t="s">
        <v>118</v>
      </c>
      <c r="B61" s="10" t="s">
        <v>137</v>
      </c>
      <c r="C61" s="11" t="s">
        <v>12</v>
      </c>
      <c r="D61" s="12" t="s">
        <v>138</v>
      </c>
      <c r="E61" s="9"/>
    </row>
    <row r="62" spans="1:5" ht="13.5" customHeight="1">
      <c r="A62" s="10" t="s">
        <v>118</v>
      </c>
      <c r="B62" s="10" t="s">
        <v>139</v>
      </c>
      <c r="C62" s="11" t="s">
        <v>12</v>
      </c>
      <c r="D62" s="12" t="s">
        <v>140</v>
      </c>
      <c r="E62" s="9"/>
    </row>
    <row r="63" spans="1:5" ht="13.5" customHeight="1">
      <c r="A63" s="10" t="s">
        <v>118</v>
      </c>
      <c r="B63" s="10" t="s">
        <v>141</v>
      </c>
      <c r="C63" s="11" t="s">
        <v>12</v>
      </c>
      <c r="D63" s="12" t="s">
        <v>142</v>
      </c>
      <c r="E63" s="9"/>
    </row>
    <row r="64" spans="1:5" ht="13.5" customHeight="1">
      <c r="A64" s="10" t="s">
        <v>118</v>
      </c>
      <c r="B64" s="10" t="s">
        <v>143</v>
      </c>
      <c r="C64" s="11" t="s">
        <v>12</v>
      </c>
      <c r="D64" s="12" t="s">
        <v>144</v>
      </c>
      <c r="E64" s="9"/>
    </row>
    <row r="65" spans="1:5" ht="13.5" customHeight="1">
      <c r="A65" s="10" t="s">
        <v>118</v>
      </c>
      <c r="B65" s="10" t="s">
        <v>145</v>
      </c>
      <c r="C65" s="11" t="s">
        <v>12</v>
      </c>
      <c r="D65" s="12" t="s">
        <v>146</v>
      </c>
      <c r="E65" s="9"/>
    </row>
    <row r="66" spans="1:5" ht="13.5" customHeight="1">
      <c r="A66" s="10" t="s">
        <v>118</v>
      </c>
      <c r="B66" s="10" t="s">
        <v>147</v>
      </c>
      <c r="C66" s="11" t="s">
        <v>12</v>
      </c>
      <c r="D66" s="12" t="s">
        <v>148</v>
      </c>
      <c r="E66" s="9"/>
    </row>
    <row r="67" spans="1:5" ht="13.5" customHeight="1">
      <c r="A67" s="10" t="s">
        <v>149</v>
      </c>
      <c r="B67" s="10" t="s">
        <v>150</v>
      </c>
      <c r="C67" s="11" t="s">
        <v>151</v>
      </c>
      <c r="D67" s="12" t="s">
        <v>152</v>
      </c>
      <c r="E67" s="9"/>
    </row>
    <row r="68" spans="1:5" ht="13.5" customHeight="1">
      <c r="A68" s="10" t="s">
        <v>149</v>
      </c>
      <c r="B68" s="10" t="s">
        <v>153</v>
      </c>
      <c r="C68" s="11" t="s">
        <v>15</v>
      </c>
      <c r="D68" s="12" t="s">
        <v>154</v>
      </c>
      <c r="E68" s="9"/>
    </row>
    <row r="69" spans="1:5" ht="13.5" customHeight="1">
      <c r="A69" s="10" t="s">
        <v>149</v>
      </c>
      <c r="B69" s="10" t="s">
        <v>155</v>
      </c>
      <c r="C69" s="11" t="s">
        <v>151</v>
      </c>
      <c r="D69" s="12" t="s">
        <v>156</v>
      </c>
      <c r="E69" s="9"/>
    </row>
    <row r="70" spans="1:5" ht="13.5" customHeight="1">
      <c r="A70" s="10" t="s">
        <v>149</v>
      </c>
      <c r="B70" s="10" t="s">
        <v>157</v>
      </c>
      <c r="C70" s="11" t="s">
        <v>15</v>
      </c>
      <c r="D70" s="12" t="s">
        <v>158</v>
      </c>
      <c r="E70" s="9"/>
    </row>
    <row r="71" spans="1:5" ht="13.5" customHeight="1">
      <c r="A71" s="10" t="s">
        <v>149</v>
      </c>
      <c r="B71" s="10" t="s">
        <v>159</v>
      </c>
      <c r="C71" s="11" t="s">
        <v>151</v>
      </c>
      <c r="D71" s="12" t="s">
        <v>160</v>
      </c>
      <c r="E71" s="9"/>
    </row>
    <row r="72" spans="1:5" ht="13.5" customHeight="1">
      <c r="A72" s="10" t="s">
        <v>149</v>
      </c>
      <c r="B72" s="10" t="s">
        <v>161</v>
      </c>
      <c r="C72" s="11" t="s">
        <v>15</v>
      </c>
      <c r="D72" s="12" t="s">
        <v>162</v>
      </c>
      <c r="E72" s="9"/>
    </row>
    <row r="73" spans="1:5" ht="13.5" customHeight="1">
      <c r="A73" s="10" t="s">
        <v>149</v>
      </c>
      <c r="B73" s="10" t="s">
        <v>163</v>
      </c>
      <c r="C73" s="11" t="s">
        <v>15</v>
      </c>
      <c r="D73" s="12" t="s">
        <v>164</v>
      </c>
      <c r="E73" s="9"/>
    </row>
    <row r="74" spans="1:5" ht="13.5" customHeight="1">
      <c r="A74" s="10" t="s">
        <v>149</v>
      </c>
      <c r="B74" s="10" t="s">
        <v>165</v>
      </c>
      <c r="C74" s="11" t="s">
        <v>151</v>
      </c>
      <c r="D74" s="12" t="s">
        <v>166</v>
      </c>
      <c r="E74" s="9"/>
    </row>
    <row r="75" spans="1:5" ht="28.9" customHeight="1">
      <c r="A75" s="10" t="s">
        <v>149</v>
      </c>
      <c r="B75" s="10" t="s">
        <v>167</v>
      </c>
      <c r="C75" s="11" t="s">
        <v>15</v>
      </c>
      <c r="D75" s="12" t="s">
        <v>168</v>
      </c>
      <c r="E75" s="9"/>
    </row>
    <row r="76" spans="1:5" ht="13.5" customHeight="1">
      <c r="A76" s="10" t="s">
        <v>149</v>
      </c>
      <c r="B76" s="10" t="s">
        <v>169</v>
      </c>
      <c r="C76" s="11" t="s">
        <v>15</v>
      </c>
      <c r="D76" s="12" t="s">
        <v>170</v>
      </c>
      <c r="E76" s="9"/>
    </row>
    <row r="77" spans="1:5" ht="13.5" customHeight="1">
      <c r="A77" s="10" t="s">
        <v>149</v>
      </c>
      <c r="B77" s="10" t="s">
        <v>171</v>
      </c>
      <c r="C77" s="11" t="s">
        <v>151</v>
      </c>
      <c r="D77" s="12" t="s">
        <v>172</v>
      </c>
      <c r="E77" s="9"/>
    </row>
    <row r="78" spans="1:5" ht="28.9" customHeight="1">
      <c r="A78" s="10" t="s">
        <v>149</v>
      </c>
      <c r="B78" s="10" t="s">
        <v>173</v>
      </c>
      <c r="C78" s="11" t="s">
        <v>15</v>
      </c>
      <c r="D78" s="12" t="s">
        <v>174</v>
      </c>
      <c r="E78" s="9"/>
    </row>
    <row r="79" spans="1:5" ht="13.5" customHeight="1">
      <c r="A79" s="10" t="s">
        <v>149</v>
      </c>
      <c r="B79" s="10" t="s">
        <v>175</v>
      </c>
      <c r="C79" s="11" t="s">
        <v>15</v>
      </c>
      <c r="D79" s="12" t="s">
        <v>176</v>
      </c>
      <c r="E79" s="9"/>
    </row>
    <row r="80" spans="1:5" ht="13.5" customHeight="1">
      <c r="A80" s="10" t="s">
        <v>149</v>
      </c>
      <c r="B80" s="10" t="s">
        <v>177</v>
      </c>
      <c r="C80" s="11" t="s">
        <v>151</v>
      </c>
      <c r="D80" s="12" t="s">
        <v>178</v>
      </c>
      <c r="E80" s="9"/>
    </row>
    <row r="81" spans="1:5" ht="28.9" customHeight="1">
      <c r="A81" s="10" t="s">
        <v>149</v>
      </c>
      <c r="B81" s="10" t="s">
        <v>179</v>
      </c>
      <c r="C81" s="11" t="s">
        <v>15</v>
      </c>
      <c r="D81" s="12" t="s">
        <v>180</v>
      </c>
      <c r="E81" s="9"/>
    </row>
    <row r="82" spans="1:5" ht="13.5" customHeight="1">
      <c r="A82" s="10" t="s">
        <v>149</v>
      </c>
      <c r="B82" s="10" t="s">
        <v>181</v>
      </c>
      <c r="C82" s="11" t="s">
        <v>15</v>
      </c>
      <c r="D82" s="12" t="s">
        <v>182</v>
      </c>
      <c r="E82" s="9"/>
    </row>
    <row r="83" spans="1:5" ht="13.5" customHeight="1">
      <c r="A83" s="10" t="s">
        <v>149</v>
      </c>
      <c r="B83" s="10" t="s">
        <v>183</v>
      </c>
      <c r="C83" s="11" t="s">
        <v>151</v>
      </c>
      <c r="D83" s="12" t="s">
        <v>184</v>
      </c>
      <c r="E83" s="9"/>
    </row>
    <row r="84" spans="1:5" ht="13.5" customHeight="1">
      <c r="A84" s="10" t="s">
        <v>149</v>
      </c>
      <c r="B84" s="10" t="s">
        <v>185</v>
      </c>
      <c r="C84" s="11" t="s">
        <v>15</v>
      </c>
      <c r="D84" s="12" t="s">
        <v>186</v>
      </c>
      <c r="E84" s="9"/>
    </row>
    <row r="85" spans="1:5" ht="13.5" customHeight="1">
      <c r="A85" s="10" t="s">
        <v>149</v>
      </c>
      <c r="B85" s="10" t="s">
        <v>187</v>
      </c>
      <c r="C85" s="11" t="s">
        <v>151</v>
      </c>
      <c r="D85" s="12" t="s">
        <v>188</v>
      </c>
      <c r="E85" s="9"/>
    </row>
    <row r="86" spans="1:5" ht="13.5" customHeight="1">
      <c r="A86" s="10" t="s">
        <v>149</v>
      </c>
      <c r="B86" s="10" t="s">
        <v>189</v>
      </c>
      <c r="C86" s="11" t="s">
        <v>15</v>
      </c>
      <c r="D86" s="12" t="s">
        <v>190</v>
      </c>
      <c r="E86" s="9"/>
    </row>
    <row r="87" spans="1:5" ht="13.5" customHeight="1">
      <c r="A87" s="10" t="s">
        <v>149</v>
      </c>
      <c r="B87" s="10" t="s">
        <v>191</v>
      </c>
      <c r="C87" s="11" t="s">
        <v>151</v>
      </c>
      <c r="D87" s="12" t="s">
        <v>192</v>
      </c>
      <c r="E87" s="9"/>
    </row>
    <row r="88" spans="1:5" ht="13.5" customHeight="1">
      <c r="A88" s="10" t="s">
        <v>149</v>
      </c>
      <c r="B88" s="10" t="s">
        <v>193</v>
      </c>
      <c r="C88" s="11" t="s">
        <v>15</v>
      </c>
      <c r="D88" s="12" t="s">
        <v>194</v>
      </c>
      <c r="E88" s="9"/>
    </row>
    <row r="89" spans="1:5" ht="43.15" customHeight="1">
      <c r="A89" s="10" t="s">
        <v>149</v>
      </c>
      <c r="B89" s="10" t="s">
        <v>195</v>
      </c>
      <c r="C89" s="11" t="s">
        <v>15</v>
      </c>
      <c r="D89" s="12" t="s">
        <v>196</v>
      </c>
      <c r="E89" s="9"/>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workbookViewId="0">
      <selection activeCell="AC3" sqref="AC3"/>
    </sheetView>
  </sheetViews>
  <sheetFormatPr defaultColWidth="8.86328125" defaultRowHeight="14.45" customHeight="1"/>
  <cols>
    <col min="1" max="1" width="8.86328125" style="5" customWidth="1"/>
    <col min="2" max="2" width="10.3984375" style="5" customWidth="1"/>
    <col min="3" max="11" width="8.86328125" style="5" customWidth="1"/>
    <col min="12" max="12" width="15.73046875" style="5" customWidth="1"/>
    <col min="13" max="13" width="6.86328125" style="5" customWidth="1"/>
    <col min="14" max="14" width="8.86328125" style="5" customWidth="1"/>
    <col min="15" max="15" width="12" style="5" customWidth="1"/>
    <col min="16" max="17" width="8.86328125" style="5" customWidth="1"/>
    <col min="18" max="18" width="16.1328125" style="5" customWidth="1"/>
    <col min="19" max="19" width="8.86328125" style="5" customWidth="1"/>
    <col min="20" max="20" width="15.73046875" style="5" customWidth="1"/>
    <col min="21" max="27" width="8.86328125" style="5" customWidth="1"/>
    <col min="28" max="28" width="15.73046875" style="5" customWidth="1"/>
    <col min="29" max="30" width="8.86328125" style="5" customWidth="1"/>
    <col min="31" max="31" width="12" style="5" customWidth="1"/>
    <col min="32" max="35" width="8.86328125" style="5" customWidth="1"/>
    <col min="36" max="36" width="16.73046875" style="5" customWidth="1"/>
    <col min="37" max="44" width="8.86328125" style="5" customWidth="1"/>
    <col min="45" max="46" width="9.86328125" style="5" customWidth="1"/>
    <col min="47" max="47" width="9.1328125" style="5" customWidth="1"/>
    <col min="48" max="48" width="9.86328125" style="5" customWidth="1"/>
    <col min="49" max="51" width="8.86328125" style="5" customWidth="1"/>
    <col min="52" max="16384" width="8.86328125" style="5"/>
  </cols>
  <sheetData>
    <row r="1" spans="1:50" ht="13.5" customHeight="1">
      <c r="A1" s="13" t="s">
        <v>11</v>
      </c>
      <c r="B1" s="13" t="s">
        <v>14</v>
      </c>
      <c r="C1" s="13" t="s">
        <v>17</v>
      </c>
      <c r="D1" s="13" t="s">
        <v>20</v>
      </c>
      <c r="E1" s="13" t="s">
        <v>22</v>
      </c>
      <c r="F1" s="13" t="s">
        <v>24</v>
      </c>
      <c r="G1" s="13" t="s">
        <v>26</v>
      </c>
      <c r="H1" s="13" t="s">
        <v>28</v>
      </c>
      <c r="I1" s="13" t="s">
        <v>31</v>
      </c>
      <c r="J1" s="13" t="s">
        <v>33</v>
      </c>
      <c r="K1" s="13" t="s">
        <v>35</v>
      </c>
      <c r="L1" s="13" t="s">
        <v>37</v>
      </c>
      <c r="M1" s="14" t="s">
        <v>39</v>
      </c>
      <c r="N1" s="14" t="s">
        <v>41</v>
      </c>
      <c r="O1" s="14" t="s">
        <v>43</v>
      </c>
      <c r="P1" s="14" t="s">
        <v>45</v>
      </c>
      <c r="Q1" s="14" t="s">
        <v>47</v>
      </c>
      <c r="R1" s="14" t="s">
        <v>50</v>
      </c>
      <c r="S1" s="14" t="s">
        <v>52</v>
      </c>
      <c r="T1" s="14" t="s">
        <v>54</v>
      </c>
      <c r="U1" s="15" t="s">
        <v>56</v>
      </c>
      <c r="V1" s="15" t="s">
        <v>58</v>
      </c>
      <c r="W1" s="15" t="s">
        <v>60</v>
      </c>
      <c r="X1" s="15" t="s">
        <v>62</v>
      </c>
      <c r="Y1" s="15" t="s">
        <v>64</v>
      </c>
      <c r="Z1" s="15" t="s">
        <v>66</v>
      </c>
      <c r="AA1" s="15" t="s">
        <v>68</v>
      </c>
      <c r="AB1" s="15" t="s">
        <v>70</v>
      </c>
      <c r="AC1" s="16" t="s">
        <v>72</v>
      </c>
      <c r="AD1" s="16" t="s">
        <v>74</v>
      </c>
      <c r="AE1" s="16" t="s">
        <v>76</v>
      </c>
      <c r="AF1" s="16" t="s">
        <v>78</v>
      </c>
      <c r="AG1" s="16" t="s">
        <v>80</v>
      </c>
      <c r="AH1" s="16" t="s">
        <v>82</v>
      </c>
      <c r="AI1" s="16" t="s">
        <v>84</v>
      </c>
      <c r="AJ1" s="16" t="s">
        <v>86</v>
      </c>
      <c r="AK1" s="17" t="s">
        <v>88</v>
      </c>
      <c r="AL1" s="17" t="s">
        <v>90</v>
      </c>
      <c r="AM1" s="17" t="s">
        <v>92</v>
      </c>
      <c r="AN1" s="17" t="s">
        <v>94</v>
      </c>
      <c r="AO1" s="17" t="s">
        <v>96</v>
      </c>
      <c r="AP1" s="17" t="s">
        <v>98</v>
      </c>
      <c r="AQ1" s="17" t="s">
        <v>100</v>
      </c>
      <c r="AR1" s="17" t="s">
        <v>102</v>
      </c>
      <c r="AS1" s="18" t="s">
        <v>104</v>
      </c>
      <c r="AT1" s="18" t="s">
        <v>107</v>
      </c>
      <c r="AU1" s="18" t="s">
        <v>110</v>
      </c>
      <c r="AV1" s="18" t="s">
        <v>112</v>
      </c>
      <c r="AW1" s="18" t="s">
        <v>114</v>
      </c>
      <c r="AX1" s="18" t="s">
        <v>116</v>
      </c>
    </row>
    <row r="2" spans="1:50" ht="13.5" customHeight="1">
      <c r="A2" s="11" t="s">
        <v>197</v>
      </c>
      <c r="B2" s="19">
        <v>1517.5</v>
      </c>
      <c r="C2" s="19">
        <v>7</v>
      </c>
      <c r="D2" s="19">
        <v>0.75</v>
      </c>
      <c r="E2" s="19">
        <v>7.0000000000000007E-2</v>
      </c>
      <c r="F2" s="19" cm="1">
        <f t="array" ref="F2">D2/E2</f>
        <v>10.714285714285714</v>
      </c>
      <c r="G2" s="19">
        <v>1E-3</v>
      </c>
      <c r="H2" s="19">
        <v>7.0000000000000001E-3</v>
      </c>
      <c r="I2" s="19">
        <v>0</v>
      </c>
      <c r="J2" s="19">
        <v>0.26900000000000002</v>
      </c>
      <c r="K2" s="19">
        <v>1</v>
      </c>
      <c r="L2" s="20" t="s">
        <v>198</v>
      </c>
      <c r="M2" s="21">
        <f>1/O2</f>
        <v>0.16666666666666666</v>
      </c>
      <c r="N2" s="19" cm="1">
        <f t="array" ref="N2">2*M2</f>
        <v>0.33333333333333331</v>
      </c>
      <c r="O2" s="19">
        <v>6</v>
      </c>
      <c r="P2" s="19">
        <v>0.5</v>
      </c>
      <c r="Q2" s="19">
        <v>0</v>
      </c>
      <c r="R2" s="19">
        <v>0</v>
      </c>
      <c r="S2" s="19">
        <v>1.2</v>
      </c>
      <c r="T2" s="22" t="s">
        <v>198</v>
      </c>
      <c r="U2" s="19">
        <v>3.125E-2</v>
      </c>
      <c r="V2" s="19">
        <f t="shared" ref="V2" si="0">2*U2</f>
        <v>6.25E-2</v>
      </c>
      <c r="W2" s="19">
        <v>4</v>
      </c>
      <c r="X2" s="19">
        <v>0.5</v>
      </c>
      <c r="Y2" s="19">
        <v>0</v>
      </c>
      <c r="Z2" s="19">
        <v>6.5000000000000002E-2</v>
      </c>
      <c r="AA2" s="19">
        <v>1.2</v>
      </c>
      <c r="AB2" s="23" t="s">
        <v>198</v>
      </c>
      <c r="AC2" s="21">
        <v>8.0000000000000002E-3</v>
      </c>
      <c r="AD2" s="19">
        <f t="shared" ref="AD2" si="1">2*AC2</f>
        <v>1.6E-2</v>
      </c>
      <c r="AE2" s="19">
        <v>2</v>
      </c>
      <c r="AF2" s="19">
        <v>0.5</v>
      </c>
      <c r="AG2" s="19">
        <v>0</v>
      </c>
      <c r="AH2" s="19">
        <v>1.04E-2</v>
      </c>
      <c r="AI2" s="19">
        <v>1.2</v>
      </c>
      <c r="AJ2" s="22" t="s">
        <v>198</v>
      </c>
      <c r="AK2" s="19">
        <v>0</v>
      </c>
      <c r="AL2" s="19">
        <v>0</v>
      </c>
      <c r="AM2" s="19">
        <v>0</v>
      </c>
      <c r="AN2" s="19">
        <v>0</v>
      </c>
      <c r="AO2" s="19">
        <v>0</v>
      </c>
      <c r="AP2" s="19">
        <v>0</v>
      </c>
      <c r="AQ2" s="19">
        <v>0</v>
      </c>
      <c r="AR2" s="22" t="s">
        <v>198</v>
      </c>
      <c r="AS2" s="19">
        <v>0</v>
      </c>
      <c r="AT2" s="19">
        <v>0</v>
      </c>
      <c r="AU2" s="19">
        <v>0</v>
      </c>
      <c r="AV2" s="19">
        <v>0</v>
      </c>
      <c r="AW2" s="19">
        <v>0</v>
      </c>
      <c r="AX2" s="19">
        <v>0</v>
      </c>
    </row>
    <row r="3" spans="1:50" ht="13.5" customHeight="1">
      <c r="A3" s="11"/>
      <c r="B3" s="19"/>
      <c r="C3" s="19"/>
      <c r="D3" s="19"/>
      <c r="E3" s="19"/>
      <c r="F3" s="19"/>
      <c r="G3" s="19"/>
      <c r="H3" s="19"/>
      <c r="I3" s="19"/>
      <c r="J3" s="19"/>
      <c r="K3" s="19"/>
      <c r="L3" s="20"/>
      <c r="M3" s="21"/>
      <c r="N3" s="19"/>
      <c r="O3" s="19"/>
      <c r="P3" s="19"/>
      <c r="Q3" s="19"/>
      <c r="R3" s="19"/>
      <c r="S3" s="19"/>
      <c r="T3" s="22"/>
      <c r="U3" s="19"/>
      <c r="V3" s="19"/>
      <c r="W3" s="19"/>
      <c r="X3" s="19"/>
      <c r="Y3" s="19"/>
      <c r="Z3" s="19"/>
      <c r="AA3" s="19"/>
      <c r="AB3" s="23"/>
      <c r="AC3" s="21"/>
      <c r="AD3" s="19"/>
      <c r="AE3" s="19"/>
      <c r="AF3" s="19"/>
      <c r="AG3" s="19"/>
      <c r="AH3" s="19"/>
      <c r="AI3" s="19"/>
      <c r="AJ3" s="22"/>
      <c r="AK3" s="19"/>
      <c r="AL3" s="19"/>
      <c r="AM3" s="19"/>
      <c r="AN3" s="19"/>
      <c r="AO3" s="19"/>
      <c r="AP3" s="19"/>
      <c r="AQ3" s="19"/>
      <c r="AR3" s="22"/>
      <c r="AS3" s="19"/>
      <c r="AT3" s="19"/>
      <c r="AU3" s="19"/>
      <c r="AV3" s="19"/>
      <c r="AW3" s="19"/>
      <c r="AX3" s="19"/>
    </row>
    <row r="4" spans="1:50" ht="13.5" customHeight="1">
      <c r="A4" s="11"/>
      <c r="B4" s="19"/>
      <c r="C4" s="19"/>
      <c r="D4" s="19"/>
      <c r="E4" s="19"/>
      <c r="F4" s="19"/>
      <c r="G4" s="19"/>
      <c r="H4" s="19"/>
      <c r="I4" s="19"/>
      <c r="J4" s="19"/>
      <c r="K4" s="19"/>
      <c r="L4" s="20"/>
      <c r="M4" s="21"/>
      <c r="N4" s="19"/>
      <c r="O4" s="19"/>
      <c r="P4" s="19"/>
      <c r="Q4" s="19"/>
      <c r="R4" s="19"/>
      <c r="S4" s="19"/>
      <c r="T4" s="22"/>
      <c r="U4" s="19"/>
      <c r="V4" s="19"/>
      <c r="W4" s="19"/>
      <c r="X4" s="19"/>
      <c r="Y4" s="19"/>
      <c r="Z4" s="19"/>
      <c r="AA4" s="19"/>
      <c r="AB4" s="23"/>
      <c r="AC4" s="21"/>
      <c r="AD4" s="19"/>
      <c r="AE4" s="19"/>
      <c r="AF4" s="19"/>
      <c r="AG4" s="19"/>
      <c r="AH4" s="19"/>
      <c r="AI4" s="19"/>
      <c r="AJ4" s="22"/>
      <c r="AK4" s="19"/>
      <c r="AL4" s="19"/>
      <c r="AM4" s="19"/>
      <c r="AN4" s="19"/>
      <c r="AO4" s="19"/>
      <c r="AP4" s="19"/>
      <c r="AQ4" s="19"/>
      <c r="AR4" s="22"/>
      <c r="AS4" s="19"/>
      <c r="AT4" s="19"/>
      <c r="AU4" s="19"/>
      <c r="AV4" s="19"/>
      <c r="AW4" s="19"/>
      <c r="AX4" s="19"/>
    </row>
    <row r="5" spans="1:50" ht="13.5" customHeight="1">
      <c r="A5" s="11"/>
      <c r="B5" s="19"/>
      <c r="C5" s="19"/>
      <c r="D5" s="19"/>
      <c r="E5" s="19"/>
      <c r="F5" s="19"/>
      <c r="G5" s="19"/>
      <c r="H5" s="19"/>
      <c r="I5" s="19"/>
      <c r="J5" s="19"/>
      <c r="K5" s="19"/>
      <c r="L5" s="20"/>
      <c r="M5" s="21"/>
      <c r="N5" s="19"/>
      <c r="O5" s="19"/>
      <c r="P5" s="19"/>
      <c r="Q5" s="19"/>
      <c r="R5" s="19"/>
      <c r="S5" s="19"/>
      <c r="T5" s="22"/>
      <c r="U5" s="19"/>
      <c r="V5" s="19"/>
      <c r="W5" s="19"/>
      <c r="X5" s="19"/>
      <c r="Y5" s="19"/>
      <c r="Z5" s="19"/>
      <c r="AA5" s="19"/>
      <c r="AB5" s="23"/>
      <c r="AC5" s="21"/>
      <c r="AD5" s="19"/>
      <c r="AE5" s="19"/>
      <c r="AF5" s="19"/>
      <c r="AG5" s="19"/>
      <c r="AH5" s="19"/>
      <c r="AI5" s="19"/>
      <c r="AJ5" s="22"/>
      <c r="AK5" s="19"/>
      <c r="AL5" s="19"/>
      <c r="AM5" s="19"/>
      <c r="AN5" s="19"/>
      <c r="AO5" s="19"/>
      <c r="AP5" s="19"/>
      <c r="AQ5" s="19"/>
      <c r="AR5" s="22"/>
      <c r="AS5" s="19"/>
      <c r="AT5" s="19"/>
      <c r="AU5" s="19"/>
      <c r="AV5" s="19"/>
      <c r="AW5" s="19"/>
      <c r="AX5" s="19"/>
    </row>
    <row r="6" spans="1:50" ht="13.5" customHeight="1">
      <c r="A6" s="11"/>
      <c r="B6" s="19"/>
      <c r="C6" s="19"/>
      <c r="D6" s="19"/>
      <c r="E6" s="19"/>
      <c r="F6" s="19"/>
      <c r="G6" s="19"/>
      <c r="H6" s="19"/>
      <c r="I6" s="19"/>
      <c r="J6" s="19"/>
      <c r="K6" s="19"/>
      <c r="L6" s="20"/>
      <c r="M6" s="21"/>
      <c r="N6" s="19"/>
      <c r="O6" s="19"/>
      <c r="P6" s="19"/>
      <c r="Q6" s="19"/>
      <c r="R6" s="19"/>
      <c r="S6" s="19"/>
      <c r="T6" s="22"/>
      <c r="U6" s="19"/>
      <c r="V6" s="19"/>
      <c r="W6" s="19"/>
      <c r="X6" s="19"/>
      <c r="Y6" s="19"/>
      <c r="Z6" s="19"/>
      <c r="AA6" s="19"/>
      <c r="AB6" s="23"/>
      <c r="AC6" s="21"/>
      <c r="AD6" s="19"/>
      <c r="AE6" s="19"/>
      <c r="AF6" s="19"/>
      <c r="AG6" s="19"/>
      <c r="AH6" s="19"/>
      <c r="AI6" s="19"/>
      <c r="AJ6" s="22"/>
      <c r="AK6" s="19"/>
      <c r="AL6" s="19"/>
      <c r="AM6" s="19"/>
      <c r="AN6" s="19"/>
      <c r="AO6" s="19"/>
      <c r="AP6" s="19"/>
      <c r="AQ6" s="19"/>
      <c r="AR6" s="22"/>
      <c r="AS6" s="19"/>
      <c r="AT6" s="19"/>
      <c r="AU6" s="19"/>
      <c r="AV6" s="19"/>
      <c r="AW6" s="19"/>
      <c r="AX6" s="19"/>
    </row>
    <row r="7" spans="1:50" ht="13.5" customHeight="1">
      <c r="A7" s="11"/>
      <c r="B7" s="19"/>
      <c r="C7" s="19"/>
      <c r="D7" s="19"/>
      <c r="E7" s="19"/>
      <c r="F7" s="19"/>
      <c r="G7" s="19"/>
      <c r="H7" s="19"/>
      <c r="I7" s="19"/>
      <c r="J7" s="19"/>
      <c r="K7" s="19"/>
      <c r="L7" s="20"/>
      <c r="M7" s="21"/>
      <c r="N7" s="19"/>
      <c r="O7" s="19"/>
      <c r="P7" s="19"/>
      <c r="Q7" s="19"/>
      <c r="R7" s="19"/>
      <c r="S7" s="19"/>
      <c r="T7" s="22"/>
      <c r="U7" s="19"/>
      <c r="V7" s="19"/>
      <c r="W7" s="19"/>
      <c r="X7" s="19"/>
      <c r="Y7" s="19"/>
      <c r="Z7" s="19"/>
      <c r="AA7" s="19"/>
      <c r="AB7" s="23"/>
      <c r="AC7" s="21"/>
      <c r="AD7" s="19"/>
      <c r="AE7" s="19"/>
      <c r="AF7" s="19"/>
      <c r="AG7" s="19"/>
      <c r="AH7" s="19"/>
      <c r="AI7" s="19"/>
      <c r="AJ7" s="22"/>
      <c r="AK7" s="19"/>
      <c r="AL7" s="19"/>
      <c r="AM7" s="19"/>
      <c r="AN7" s="19"/>
      <c r="AO7" s="19"/>
      <c r="AP7" s="19"/>
      <c r="AQ7" s="19"/>
      <c r="AR7" s="22"/>
      <c r="AS7" s="19"/>
      <c r="AT7" s="19"/>
      <c r="AU7" s="19"/>
      <c r="AV7" s="19"/>
      <c r="AW7" s="19"/>
      <c r="AX7" s="19"/>
    </row>
    <row r="8" spans="1:50" ht="13.5" customHeight="1">
      <c r="A8" s="24"/>
      <c r="B8" s="24"/>
      <c r="C8" s="24"/>
      <c r="D8" s="24"/>
      <c r="E8" s="24"/>
      <c r="F8" s="24"/>
      <c r="G8" s="24"/>
      <c r="H8" s="24"/>
      <c r="I8" s="24"/>
      <c r="J8" s="24"/>
      <c r="K8" s="24"/>
      <c r="L8" s="25"/>
      <c r="M8" s="26"/>
      <c r="N8" s="24"/>
      <c r="O8" s="24"/>
      <c r="P8" s="24"/>
      <c r="Q8" s="24"/>
      <c r="R8" s="24"/>
      <c r="S8" s="24"/>
      <c r="T8" s="25"/>
      <c r="U8" s="26"/>
      <c r="V8" s="24"/>
      <c r="W8" s="24"/>
      <c r="X8" s="24"/>
      <c r="Y8" s="24"/>
      <c r="Z8" s="24"/>
      <c r="AA8" s="24"/>
      <c r="AB8" s="25"/>
      <c r="AC8" s="26"/>
      <c r="AD8" s="24"/>
      <c r="AE8" s="24"/>
      <c r="AF8" s="24"/>
      <c r="AG8" s="24"/>
      <c r="AH8" s="24"/>
      <c r="AI8" s="24"/>
      <c r="AJ8" s="25"/>
      <c r="AK8" s="26"/>
      <c r="AL8" s="24"/>
      <c r="AM8" s="24"/>
      <c r="AN8" s="24"/>
      <c r="AO8" s="24"/>
      <c r="AP8" s="24"/>
      <c r="AQ8" s="24"/>
      <c r="AR8" s="25"/>
      <c r="AS8" s="26"/>
      <c r="AT8" s="24"/>
      <c r="AU8" s="24"/>
      <c r="AV8" s="24"/>
      <c r="AW8" s="24"/>
      <c r="AX8" s="24"/>
    </row>
    <row r="9" spans="1:50" ht="13.5" customHeight="1">
      <c r="A9" s="24"/>
      <c r="B9" s="24"/>
      <c r="C9" s="24"/>
      <c r="D9" s="24"/>
      <c r="E9" s="24"/>
      <c r="F9" s="24"/>
      <c r="G9" s="24"/>
      <c r="H9" s="24"/>
      <c r="I9" s="24"/>
      <c r="J9" s="24"/>
      <c r="K9" s="24"/>
      <c r="L9" s="25"/>
      <c r="M9" s="26"/>
      <c r="N9" s="24"/>
      <c r="O9" s="24"/>
      <c r="P9" s="24"/>
      <c r="Q9" s="24"/>
      <c r="R9" s="24"/>
      <c r="S9" s="24"/>
      <c r="T9" s="25"/>
      <c r="U9" s="26"/>
      <c r="V9" s="24"/>
      <c r="W9" s="24"/>
      <c r="X9" s="24"/>
      <c r="Y9" s="24"/>
      <c r="Z9" s="24"/>
      <c r="AA9" s="24"/>
      <c r="AB9" s="25"/>
      <c r="AC9" s="26"/>
      <c r="AD9" s="24"/>
      <c r="AE9" s="24"/>
      <c r="AF9" s="24"/>
      <c r="AG9" s="24"/>
      <c r="AH9" s="24"/>
      <c r="AI9" s="24"/>
      <c r="AJ9" s="25"/>
      <c r="AK9" s="26"/>
      <c r="AL9" s="24"/>
      <c r="AM9" s="24"/>
      <c r="AN9" s="24"/>
      <c r="AO9" s="24"/>
      <c r="AP9" s="24"/>
      <c r="AQ9" s="24"/>
      <c r="AR9" s="25"/>
      <c r="AS9" s="26"/>
      <c r="AT9" s="24"/>
      <c r="AU9" s="24"/>
      <c r="AV9" s="24"/>
      <c r="AW9" s="24"/>
      <c r="AX9" s="24"/>
    </row>
    <row r="10" spans="1:50" ht="13.5" customHeight="1">
      <c r="A10" s="24"/>
      <c r="B10" s="24"/>
      <c r="C10" s="24"/>
      <c r="D10" s="24"/>
      <c r="E10" s="24"/>
      <c r="F10" s="24"/>
      <c r="G10" s="24"/>
      <c r="H10" s="24"/>
      <c r="I10" s="24"/>
      <c r="J10" s="24"/>
      <c r="K10" s="24"/>
      <c r="L10" s="27"/>
      <c r="M10" s="26"/>
      <c r="N10" s="24"/>
      <c r="O10" s="24"/>
      <c r="P10" s="24"/>
      <c r="Q10" s="24"/>
      <c r="R10" s="24"/>
      <c r="S10" s="24"/>
      <c r="T10" s="27"/>
      <c r="U10" s="26"/>
      <c r="V10" s="24"/>
      <c r="W10" s="24"/>
      <c r="X10" s="24"/>
      <c r="Y10" s="24"/>
      <c r="Z10" s="24"/>
      <c r="AA10" s="24"/>
      <c r="AB10" s="27"/>
      <c r="AC10" s="26"/>
      <c r="AD10" s="24"/>
      <c r="AE10" s="24"/>
      <c r="AF10" s="24"/>
      <c r="AG10" s="24"/>
      <c r="AH10" s="24"/>
      <c r="AI10" s="24"/>
      <c r="AJ10" s="27"/>
      <c r="AK10" s="26"/>
      <c r="AL10" s="24"/>
      <c r="AM10" s="24"/>
      <c r="AN10" s="24"/>
      <c r="AO10" s="24"/>
      <c r="AP10" s="24"/>
      <c r="AQ10" s="24"/>
      <c r="AR10" s="27"/>
      <c r="AS10" s="26"/>
      <c r="AT10" s="24"/>
      <c r="AU10" s="24"/>
      <c r="AV10" s="24"/>
      <c r="AW10" s="24"/>
      <c r="AX10" s="24"/>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tabSelected="1" workbookViewId="0">
      <selection activeCell="F5" sqref="F5"/>
    </sheetView>
  </sheetViews>
  <sheetFormatPr defaultColWidth="8.86328125" defaultRowHeight="14.45" customHeight="1"/>
  <cols>
    <col min="1" max="1" width="8.86328125" style="5" customWidth="1"/>
    <col min="2" max="2" width="11.86328125" style="5" customWidth="1"/>
    <col min="3" max="42" width="8.86328125" style="5" customWidth="1"/>
    <col min="43" max="43" width="11.86328125" style="5" customWidth="1"/>
    <col min="44" max="44" width="8.86328125" style="5" customWidth="1"/>
    <col min="45" max="45" width="9.86328125" style="5" customWidth="1"/>
    <col min="46" max="46" width="10.1328125" style="5" customWidth="1"/>
    <col min="47" max="47" width="8.86328125" style="5" customWidth="1"/>
    <col min="48" max="48" width="10.1328125" style="5" customWidth="1"/>
    <col min="49" max="49" width="11.86328125" style="5" customWidth="1"/>
    <col min="50" max="52" width="8.86328125" style="5" customWidth="1"/>
    <col min="53" max="16384" width="8.86328125" style="5"/>
  </cols>
  <sheetData>
    <row r="1" spans="1:51" ht="14.1" customHeight="1">
      <c r="A1" s="28" t="s">
        <v>11</v>
      </c>
      <c r="B1" s="28" t="s">
        <v>119</v>
      </c>
      <c r="C1" s="28" t="s">
        <v>121</v>
      </c>
      <c r="D1" s="28" t="s">
        <v>123</v>
      </c>
      <c r="E1" s="29" t="s">
        <v>199</v>
      </c>
      <c r="F1" s="29" t="s">
        <v>200</v>
      </c>
      <c r="G1" s="29" t="s">
        <v>201</v>
      </c>
      <c r="H1" s="29" t="s">
        <v>202</v>
      </c>
      <c r="I1" s="29" t="s">
        <v>203</v>
      </c>
      <c r="J1" s="29" t="s">
        <v>204</v>
      </c>
      <c r="K1" s="29" t="s">
        <v>205</v>
      </c>
      <c r="L1" s="29" t="s">
        <v>206</v>
      </c>
      <c r="M1" s="29" t="s">
        <v>207</v>
      </c>
      <c r="N1" s="29" t="s">
        <v>208</v>
      </c>
      <c r="O1" s="29" t="s">
        <v>209</v>
      </c>
      <c r="P1" s="29" t="s">
        <v>210</v>
      </c>
      <c r="Q1" s="29" t="s">
        <v>211</v>
      </c>
      <c r="R1" s="29" t="s">
        <v>212</v>
      </c>
      <c r="S1" s="29" t="s">
        <v>213</v>
      </c>
      <c r="T1" s="29" t="s">
        <v>214</v>
      </c>
      <c r="U1" s="29" t="s">
        <v>215</v>
      </c>
      <c r="V1" s="29" t="s">
        <v>216</v>
      </c>
      <c r="W1" s="28" t="s">
        <v>217</v>
      </c>
      <c r="X1" s="29" t="s">
        <v>218</v>
      </c>
      <c r="Y1" s="29" t="s">
        <v>219</v>
      </c>
      <c r="Z1" s="29" t="s">
        <v>220</v>
      </c>
      <c r="AA1" s="29" t="s">
        <v>221</v>
      </c>
      <c r="AB1" s="29" t="s">
        <v>222</v>
      </c>
      <c r="AC1" s="29" t="s">
        <v>223</v>
      </c>
      <c r="AD1" s="29" t="s">
        <v>224</v>
      </c>
      <c r="AE1" s="29" t="s">
        <v>225</v>
      </c>
      <c r="AF1" s="29" t="s">
        <v>226</v>
      </c>
      <c r="AG1" s="29" t="s">
        <v>227</v>
      </c>
      <c r="AH1" s="29" t="s">
        <v>228</v>
      </c>
      <c r="AI1" s="29" t="s">
        <v>229</v>
      </c>
      <c r="AJ1" s="29" t="s">
        <v>230</v>
      </c>
      <c r="AK1" s="29" t="s">
        <v>231</v>
      </c>
      <c r="AL1" s="29" t="s">
        <v>232</v>
      </c>
      <c r="AM1" s="29" t="s">
        <v>233</v>
      </c>
      <c r="AN1" s="29" t="s">
        <v>234</v>
      </c>
      <c r="AO1" s="29" t="s">
        <v>235</v>
      </c>
      <c r="AP1" s="28" t="s">
        <v>129</v>
      </c>
      <c r="AQ1" s="28" t="s">
        <v>131</v>
      </c>
      <c r="AR1" s="28" t="s">
        <v>133</v>
      </c>
      <c r="AS1" s="28" t="s">
        <v>135</v>
      </c>
      <c r="AT1" s="28" t="s">
        <v>137</v>
      </c>
      <c r="AU1" s="28" t="s">
        <v>139</v>
      </c>
      <c r="AV1" s="28" t="s">
        <v>141</v>
      </c>
      <c r="AW1" s="28" t="s">
        <v>143</v>
      </c>
      <c r="AX1" s="28" t="s">
        <v>145</v>
      </c>
      <c r="AY1" s="28" t="s">
        <v>147</v>
      </c>
    </row>
    <row r="2" spans="1:51" ht="14.65" customHeight="1" thickBot="1">
      <c r="A2" s="30" t="str" cm="1">
        <f t="array" ref="A2">Main_Input!A2</f>
        <v>Config1</v>
      </c>
      <c r="B2" s="31" t="s">
        <v>251</v>
      </c>
      <c r="C2" s="32">
        <v>1.4999999999999999E-2</v>
      </c>
      <c r="D2" s="33">
        <v>0.5</v>
      </c>
      <c r="E2" s="34">
        <v>-0.36399999999999999</v>
      </c>
      <c r="F2" s="34">
        <v>-0.29199999999999998</v>
      </c>
      <c r="G2" s="34">
        <v>-0.20799999999999999</v>
      </c>
      <c r="H2" s="34">
        <v>-0.122</v>
      </c>
      <c r="I2" s="34">
        <v>-4.7E-2</v>
      </c>
      <c r="J2" s="34">
        <v>1.2999999999999999E-2</v>
      </c>
      <c r="K2" s="34">
        <v>8.5000000000000006E-2</v>
      </c>
      <c r="L2" s="34">
        <v>0.16800000000000001</v>
      </c>
      <c r="M2" s="34">
        <v>0.25600000000000001</v>
      </c>
      <c r="N2" s="34">
        <v>0.318</v>
      </c>
      <c r="O2" s="34">
        <v>0.38300000000000001</v>
      </c>
      <c r="P2" s="34">
        <v>0.442</v>
      </c>
      <c r="Q2" s="34">
        <v>0.51300000000000001</v>
      </c>
      <c r="R2" s="34">
        <v>0.58199999999999996</v>
      </c>
      <c r="S2" s="34">
        <v>0.64100000000000001</v>
      </c>
      <c r="T2" s="34">
        <v>0.66600000000000004</v>
      </c>
      <c r="U2" s="34">
        <v>0.66600000000000004</v>
      </c>
      <c r="V2" s="34">
        <v>0.67500000000000004</v>
      </c>
      <c r="W2" s="35" cm="1">
        <f t="array" ref="W2">MAX(E2:V2)</f>
        <v>0.67500000000000004</v>
      </c>
      <c r="X2" s="34">
        <v>2.9000000000000001E-2</v>
      </c>
      <c r="Y2" s="34">
        <v>2.4E-2</v>
      </c>
      <c r="Z2" s="34">
        <v>1.7999999999999999E-2</v>
      </c>
      <c r="AA2" s="34">
        <v>1.7000000000000001E-2</v>
      </c>
      <c r="AB2" s="34">
        <v>1.2999999999999999E-2</v>
      </c>
      <c r="AC2" s="34">
        <v>1.4999999999999999E-2</v>
      </c>
      <c r="AD2" s="34">
        <v>1.4999999999999999E-2</v>
      </c>
      <c r="AE2" s="34">
        <v>1.7000000000000001E-2</v>
      </c>
      <c r="AF2" s="34">
        <v>2.3E-2</v>
      </c>
      <c r="AG2" s="34">
        <v>2.7E-2</v>
      </c>
      <c r="AH2" s="34">
        <v>3.5000000000000003E-2</v>
      </c>
      <c r="AI2" s="34">
        <v>4.3999999999999997E-2</v>
      </c>
      <c r="AJ2" s="34">
        <v>6.2E-2</v>
      </c>
      <c r="AK2" s="34">
        <v>8.2000000000000003E-2</v>
      </c>
      <c r="AL2" s="34">
        <v>0.105</v>
      </c>
      <c r="AM2" s="34">
        <v>0.154</v>
      </c>
      <c r="AN2" s="34">
        <v>0.14599999999999999</v>
      </c>
      <c r="AO2" s="34">
        <v>0.129</v>
      </c>
      <c r="AP2" s="36">
        <v>154</v>
      </c>
      <c r="AQ2" s="31" t="s">
        <v>251</v>
      </c>
      <c r="AR2" s="32">
        <v>1.4999999999999999E-2</v>
      </c>
      <c r="AS2" s="32">
        <v>0.5</v>
      </c>
      <c r="AT2" s="31" t="s">
        <v>251</v>
      </c>
      <c r="AU2" s="32">
        <v>1.4999999999999999E-2</v>
      </c>
      <c r="AV2" s="32">
        <v>0.5</v>
      </c>
      <c r="AW2" s="32">
        <v>0</v>
      </c>
      <c r="AX2" s="32">
        <v>0</v>
      </c>
      <c r="AY2" s="32">
        <v>0</v>
      </c>
    </row>
    <row r="3" spans="1:51" ht="14.65" customHeight="1" thickBot="1">
      <c r="A3" s="30"/>
      <c r="B3" s="31"/>
      <c r="C3" s="32"/>
      <c r="D3" s="33"/>
      <c r="E3" s="34"/>
      <c r="F3" s="34"/>
      <c r="G3" s="34"/>
      <c r="H3" s="34"/>
      <c r="I3" s="34"/>
      <c r="J3" s="34"/>
      <c r="K3" s="34"/>
      <c r="L3" s="34"/>
      <c r="M3" s="34"/>
      <c r="N3" s="34"/>
      <c r="O3" s="34"/>
      <c r="P3" s="34"/>
      <c r="Q3" s="34"/>
      <c r="R3" s="34"/>
      <c r="S3" s="34"/>
      <c r="T3" s="34"/>
      <c r="U3" s="34"/>
      <c r="V3" s="34"/>
      <c r="W3" s="35"/>
      <c r="X3" s="34"/>
      <c r="Y3" s="34"/>
      <c r="Z3" s="34"/>
      <c r="AA3" s="34"/>
      <c r="AB3" s="34"/>
      <c r="AC3" s="34"/>
      <c r="AD3" s="34"/>
      <c r="AE3" s="34"/>
      <c r="AF3" s="34"/>
      <c r="AG3" s="34"/>
      <c r="AH3" s="34"/>
      <c r="AI3" s="34"/>
      <c r="AJ3" s="34"/>
      <c r="AK3" s="34"/>
      <c r="AL3" s="34"/>
      <c r="AM3" s="34"/>
      <c r="AN3" s="34"/>
      <c r="AO3" s="34"/>
      <c r="AP3" s="36"/>
      <c r="AQ3" s="31"/>
      <c r="AR3" s="32"/>
      <c r="AS3" s="32"/>
      <c r="AT3" s="31"/>
      <c r="AU3" s="32"/>
      <c r="AV3" s="32"/>
      <c r="AW3" s="32"/>
      <c r="AX3" s="32"/>
      <c r="AY3" s="32"/>
    </row>
    <row r="4" spans="1:51" ht="14.65" customHeight="1" thickBot="1">
      <c r="A4" s="30"/>
      <c r="B4" s="31"/>
      <c r="C4" s="32"/>
      <c r="D4" s="33"/>
      <c r="E4" s="34"/>
      <c r="F4" s="34"/>
      <c r="G4" s="34"/>
      <c r="H4" s="34"/>
      <c r="I4" s="34"/>
      <c r="J4" s="34"/>
      <c r="K4" s="34"/>
      <c r="L4" s="34"/>
      <c r="M4" s="34"/>
      <c r="N4" s="34"/>
      <c r="O4" s="34"/>
      <c r="P4" s="34"/>
      <c r="Q4" s="34"/>
      <c r="R4" s="34"/>
      <c r="S4" s="34"/>
      <c r="T4" s="34"/>
      <c r="U4" s="34"/>
      <c r="V4" s="34"/>
      <c r="W4" s="35"/>
      <c r="X4" s="34"/>
      <c r="Y4" s="34"/>
      <c r="Z4" s="34"/>
      <c r="AA4" s="34"/>
      <c r="AB4" s="34"/>
      <c r="AC4" s="34"/>
      <c r="AD4" s="34"/>
      <c r="AE4" s="34"/>
      <c r="AF4" s="34"/>
      <c r="AG4" s="34"/>
      <c r="AH4" s="34"/>
      <c r="AI4" s="34"/>
      <c r="AJ4" s="34"/>
      <c r="AK4" s="34"/>
      <c r="AL4" s="34"/>
      <c r="AM4" s="34"/>
      <c r="AN4" s="34"/>
      <c r="AO4" s="34"/>
      <c r="AP4" s="36"/>
      <c r="AQ4" s="31"/>
      <c r="AR4" s="32"/>
      <c r="AS4" s="32"/>
      <c r="AT4" s="31"/>
      <c r="AU4" s="32"/>
      <c r="AV4" s="32"/>
      <c r="AW4" s="32"/>
      <c r="AX4" s="32"/>
      <c r="AY4" s="32"/>
    </row>
    <row r="5" spans="1:51" ht="14.65" customHeight="1" thickBot="1">
      <c r="A5" s="30"/>
      <c r="B5" s="31"/>
      <c r="C5" s="32"/>
      <c r="D5" s="33"/>
      <c r="E5" s="34"/>
      <c r="F5" s="34"/>
      <c r="G5" s="34"/>
      <c r="H5" s="34"/>
      <c r="I5" s="34"/>
      <c r="J5" s="34"/>
      <c r="K5" s="34"/>
      <c r="L5" s="34"/>
      <c r="M5" s="34"/>
      <c r="N5" s="34"/>
      <c r="O5" s="34"/>
      <c r="P5" s="34"/>
      <c r="Q5" s="34"/>
      <c r="R5" s="34"/>
      <c r="S5" s="34"/>
      <c r="T5" s="34"/>
      <c r="U5" s="34"/>
      <c r="V5" s="34"/>
      <c r="W5" s="35"/>
      <c r="X5" s="34"/>
      <c r="Y5" s="34"/>
      <c r="Z5" s="34"/>
      <c r="AA5" s="34"/>
      <c r="AB5" s="34"/>
      <c r="AC5" s="34"/>
      <c r="AD5" s="34"/>
      <c r="AE5" s="34"/>
      <c r="AF5" s="34"/>
      <c r="AG5" s="34"/>
      <c r="AH5" s="34"/>
      <c r="AI5" s="34"/>
      <c r="AJ5" s="34"/>
      <c r="AK5" s="34"/>
      <c r="AL5" s="34"/>
      <c r="AM5" s="34"/>
      <c r="AN5" s="34"/>
      <c r="AO5" s="34"/>
      <c r="AP5" s="36"/>
      <c r="AQ5" s="31"/>
      <c r="AR5" s="32"/>
      <c r="AS5" s="32"/>
      <c r="AT5" s="31"/>
      <c r="AU5" s="32"/>
      <c r="AV5" s="32"/>
      <c r="AW5" s="32"/>
      <c r="AX5" s="32"/>
      <c r="AY5" s="32"/>
    </row>
    <row r="6" spans="1:51" ht="14.65" customHeight="1" thickBot="1">
      <c r="A6" s="30"/>
      <c r="B6" s="31"/>
      <c r="C6" s="32"/>
      <c r="D6" s="33"/>
      <c r="E6" s="34"/>
      <c r="F6" s="34"/>
      <c r="G6" s="34"/>
      <c r="H6" s="34"/>
      <c r="I6" s="34"/>
      <c r="J6" s="34"/>
      <c r="K6" s="34"/>
      <c r="L6" s="34"/>
      <c r="M6" s="34"/>
      <c r="N6" s="34"/>
      <c r="O6" s="34"/>
      <c r="P6" s="34"/>
      <c r="Q6" s="34"/>
      <c r="R6" s="34"/>
      <c r="S6" s="34"/>
      <c r="T6" s="34"/>
      <c r="U6" s="34"/>
      <c r="V6" s="34"/>
      <c r="W6" s="35"/>
      <c r="X6" s="34"/>
      <c r="Y6" s="34"/>
      <c r="Z6" s="34"/>
      <c r="AA6" s="34"/>
      <c r="AB6" s="34"/>
      <c r="AC6" s="34"/>
      <c r="AD6" s="34"/>
      <c r="AE6" s="34"/>
      <c r="AF6" s="34"/>
      <c r="AG6" s="34"/>
      <c r="AH6" s="34"/>
      <c r="AI6" s="34"/>
      <c r="AJ6" s="34"/>
      <c r="AK6" s="34"/>
      <c r="AL6" s="34"/>
      <c r="AM6" s="34"/>
      <c r="AN6" s="34"/>
      <c r="AO6" s="34"/>
      <c r="AP6" s="36"/>
      <c r="AQ6" s="31"/>
      <c r="AR6" s="32"/>
      <c r="AS6" s="32"/>
      <c r="AT6" s="31"/>
      <c r="AU6" s="32"/>
      <c r="AV6" s="32"/>
      <c r="AW6" s="32"/>
      <c r="AX6" s="32"/>
      <c r="AY6" s="32"/>
    </row>
    <row r="7" spans="1:51" ht="14.65" customHeight="1" thickBot="1">
      <c r="A7" s="30"/>
      <c r="B7" s="31"/>
      <c r="C7" s="32"/>
      <c r="D7" s="33"/>
      <c r="E7" s="34"/>
      <c r="F7" s="34"/>
      <c r="G7" s="34"/>
      <c r="H7" s="34"/>
      <c r="I7" s="34"/>
      <c r="J7" s="34"/>
      <c r="K7" s="34"/>
      <c r="L7" s="34"/>
      <c r="M7" s="34"/>
      <c r="N7" s="34"/>
      <c r="O7" s="34"/>
      <c r="P7" s="34"/>
      <c r="Q7" s="34"/>
      <c r="R7" s="34"/>
      <c r="S7" s="34"/>
      <c r="T7" s="34"/>
      <c r="U7" s="34"/>
      <c r="V7" s="34"/>
      <c r="W7" s="35"/>
      <c r="X7" s="34"/>
      <c r="Y7" s="34"/>
      <c r="Z7" s="34"/>
      <c r="AA7" s="34"/>
      <c r="AB7" s="34"/>
      <c r="AC7" s="34"/>
      <c r="AD7" s="34"/>
      <c r="AE7" s="34"/>
      <c r="AF7" s="34"/>
      <c r="AG7" s="34"/>
      <c r="AH7" s="34"/>
      <c r="AI7" s="34"/>
      <c r="AJ7" s="34"/>
      <c r="AK7" s="34"/>
      <c r="AL7" s="34"/>
      <c r="AM7" s="34"/>
      <c r="AN7" s="34"/>
      <c r="AO7" s="34"/>
      <c r="AP7" s="36"/>
      <c r="AQ7" s="31"/>
      <c r="AR7" s="32"/>
      <c r="AS7" s="32"/>
      <c r="AT7" s="31"/>
      <c r="AU7" s="32"/>
      <c r="AV7" s="32"/>
      <c r="AW7" s="32"/>
      <c r="AX7" s="32"/>
      <c r="AY7" s="32"/>
    </row>
    <row r="8" spans="1:51" ht="13.5" customHeight="1">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row>
    <row r="9" spans="1:51" ht="13.5" customHeight="1">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row>
    <row r="10" spans="1:51" ht="13.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workbookViewId="0">
      <selection activeCell="M2" sqref="M2"/>
    </sheetView>
  </sheetViews>
  <sheetFormatPr defaultColWidth="8.86328125" defaultRowHeight="14.45" customHeight="1"/>
  <cols>
    <col min="1" max="6" width="8.86328125" style="5" customWidth="1"/>
    <col min="7" max="7" width="10" style="5" customWidth="1"/>
    <col min="8" max="18" width="8.86328125" style="5" customWidth="1"/>
    <col min="19" max="20" width="10.1328125" style="5" customWidth="1"/>
    <col min="21" max="22" width="8.86328125" style="5" customWidth="1"/>
    <col min="23" max="23" width="10.3984375" style="5" customWidth="1"/>
    <col min="24" max="24" width="9.86328125" style="5" customWidth="1"/>
    <col min="25" max="25" width="8.86328125" style="5" customWidth="1"/>
    <col min="26" max="16384" width="8.86328125" style="5"/>
  </cols>
  <sheetData>
    <row r="1" spans="1:24" ht="14.45" customHeight="1">
      <c r="A1" s="37" t="s">
        <v>11</v>
      </c>
      <c r="B1" s="37" t="s">
        <v>150</v>
      </c>
      <c r="C1" s="37" t="s">
        <v>153</v>
      </c>
      <c r="D1" s="37" t="s">
        <v>155</v>
      </c>
      <c r="E1" s="37" t="s">
        <v>157</v>
      </c>
      <c r="F1" s="37" t="s">
        <v>159</v>
      </c>
      <c r="G1" s="38" t="s">
        <v>161</v>
      </c>
      <c r="H1" s="37" t="s">
        <v>163</v>
      </c>
      <c r="I1" s="37" t="s">
        <v>165</v>
      </c>
      <c r="J1" s="38" t="s">
        <v>167</v>
      </c>
      <c r="K1" s="37" t="s">
        <v>169</v>
      </c>
      <c r="L1" s="37" t="s">
        <v>171</v>
      </c>
      <c r="M1" s="38" t="s">
        <v>173</v>
      </c>
      <c r="N1" s="37" t="s">
        <v>175</v>
      </c>
      <c r="O1" s="37" t="s">
        <v>177</v>
      </c>
      <c r="P1" s="38" t="s">
        <v>179</v>
      </c>
      <c r="Q1" s="37" t="s">
        <v>181</v>
      </c>
      <c r="R1" s="37" t="s">
        <v>183</v>
      </c>
      <c r="S1" s="37" t="s">
        <v>185</v>
      </c>
      <c r="T1" s="37" t="s">
        <v>187</v>
      </c>
      <c r="U1" s="37" t="s">
        <v>189</v>
      </c>
      <c r="V1" s="37" t="s">
        <v>191</v>
      </c>
      <c r="W1" s="37" t="s">
        <v>193</v>
      </c>
      <c r="X1" s="37" t="s">
        <v>195</v>
      </c>
    </row>
    <row r="2" spans="1:24" ht="14.45" customHeight="1">
      <c r="A2" s="24" t="str" cm="1">
        <f t="array" ref="A2">Main_Input!A2</f>
        <v>Config1</v>
      </c>
      <c r="B2" s="19">
        <v>0</v>
      </c>
      <c r="C2" s="19">
        <v>0</v>
      </c>
      <c r="D2" s="19">
        <v>0</v>
      </c>
      <c r="E2" s="19">
        <v>0</v>
      </c>
      <c r="F2" s="19">
        <v>0</v>
      </c>
      <c r="G2" s="19">
        <v>0.41</v>
      </c>
      <c r="H2" s="19">
        <v>0</v>
      </c>
      <c r="I2" s="19">
        <v>0</v>
      </c>
      <c r="J2" s="19">
        <v>0.63</v>
      </c>
      <c r="K2" s="19">
        <v>0</v>
      </c>
      <c r="L2" s="19">
        <v>0</v>
      </c>
      <c r="M2" s="19">
        <v>0.63</v>
      </c>
      <c r="N2" s="19">
        <v>0</v>
      </c>
      <c r="O2" s="19">
        <v>0</v>
      </c>
      <c r="P2" s="24">
        <v>0</v>
      </c>
      <c r="Q2" s="19">
        <v>0</v>
      </c>
      <c r="R2" s="19">
        <v>0</v>
      </c>
      <c r="S2" s="19">
        <v>0</v>
      </c>
      <c r="T2" s="19">
        <v>0.16</v>
      </c>
      <c r="U2" s="19">
        <v>0.2</v>
      </c>
      <c r="V2" s="19">
        <v>0</v>
      </c>
      <c r="W2" s="19">
        <v>0</v>
      </c>
      <c r="X2" s="19">
        <v>0</v>
      </c>
    </row>
    <row r="3" spans="1:24" ht="14.45" customHeight="1">
      <c r="A3" s="24"/>
      <c r="B3" s="24"/>
      <c r="C3" s="24"/>
      <c r="D3" s="24"/>
      <c r="E3" s="24"/>
      <c r="F3" s="24"/>
      <c r="G3" s="24"/>
      <c r="H3" s="24"/>
      <c r="I3" s="24"/>
      <c r="J3" s="24"/>
      <c r="K3" s="24"/>
      <c r="L3" s="24"/>
      <c r="M3" s="24"/>
      <c r="N3" s="24"/>
      <c r="O3" s="24"/>
      <c r="P3" s="24"/>
      <c r="Q3" s="24"/>
      <c r="R3" s="24"/>
      <c r="S3" s="24"/>
      <c r="T3" s="24"/>
      <c r="U3" s="24"/>
      <c r="V3" s="24"/>
      <c r="W3" s="24"/>
      <c r="X3" s="24"/>
    </row>
    <row r="4" spans="1:24" ht="14.45" customHeight="1">
      <c r="A4" s="24"/>
      <c r="B4" s="24"/>
      <c r="C4" s="24"/>
      <c r="D4" s="24"/>
      <c r="E4" s="24"/>
      <c r="F4" s="24"/>
      <c r="G4" s="24"/>
      <c r="H4" s="24"/>
      <c r="I4" s="24"/>
      <c r="J4" s="24"/>
      <c r="K4" s="24"/>
      <c r="L4" s="24"/>
      <c r="M4" s="24"/>
      <c r="N4" s="24"/>
      <c r="O4" s="24"/>
      <c r="P4" s="24"/>
      <c r="Q4" s="24"/>
      <c r="R4" s="24"/>
      <c r="S4" s="24"/>
      <c r="T4" s="24"/>
      <c r="U4" s="24"/>
      <c r="V4" s="24"/>
      <c r="W4" s="24"/>
      <c r="X4" s="24"/>
    </row>
    <row r="5" spans="1:24" ht="14.45" customHeight="1">
      <c r="A5" s="24"/>
      <c r="B5" s="24"/>
      <c r="C5" s="24"/>
      <c r="D5" s="24"/>
      <c r="E5" s="24"/>
      <c r="F5" s="24"/>
      <c r="G5" s="24"/>
      <c r="H5" s="24"/>
      <c r="I5" s="24"/>
      <c r="J5" s="24"/>
      <c r="K5" s="24"/>
      <c r="L5" s="24"/>
      <c r="M5" s="24"/>
      <c r="N5" s="24"/>
      <c r="O5" s="24"/>
      <c r="P5" s="24"/>
      <c r="Q5" s="24"/>
      <c r="R5" s="24"/>
      <c r="S5" s="24"/>
      <c r="T5" s="24"/>
      <c r="U5" s="24"/>
      <c r="V5" s="24"/>
      <c r="W5" s="24"/>
      <c r="X5" s="24"/>
    </row>
    <row r="6" spans="1:24" ht="14.45" customHeight="1">
      <c r="A6" s="24"/>
      <c r="B6" s="24"/>
      <c r="C6" s="24"/>
      <c r="D6" s="24"/>
      <c r="E6" s="24"/>
      <c r="F6" s="24"/>
      <c r="G6" s="24"/>
      <c r="H6" s="24"/>
      <c r="I6" s="24"/>
      <c r="J6" s="24"/>
      <c r="K6" s="24"/>
      <c r="L6" s="24"/>
      <c r="M6" s="24"/>
      <c r="N6" s="24"/>
      <c r="O6" s="24"/>
      <c r="P6" s="24"/>
      <c r="Q6" s="24"/>
      <c r="R6" s="24"/>
      <c r="S6" s="24"/>
      <c r="T6" s="24"/>
      <c r="U6" s="24"/>
      <c r="V6" s="24"/>
      <c r="W6" s="24"/>
      <c r="X6" s="24"/>
    </row>
    <row r="7" spans="1:24" ht="14.45" customHeight="1">
      <c r="A7" s="24"/>
      <c r="B7" s="24"/>
      <c r="C7" s="24"/>
      <c r="D7" s="24"/>
      <c r="E7" s="24"/>
      <c r="F7" s="24"/>
      <c r="G7" s="24"/>
      <c r="H7" s="24"/>
      <c r="I7" s="24"/>
      <c r="J7" s="24"/>
      <c r="K7" s="24"/>
      <c r="L7" s="24"/>
      <c r="M7" s="24"/>
      <c r="N7" s="24"/>
      <c r="O7" s="24"/>
      <c r="P7" s="24"/>
      <c r="Q7" s="24"/>
      <c r="R7" s="24"/>
      <c r="S7" s="24"/>
      <c r="T7" s="24"/>
      <c r="U7" s="24"/>
      <c r="V7" s="24"/>
      <c r="W7" s="24"/>
      <c r="X7" s="24"/>
    </row>
    <row r="8" spans="1:24" ht="14.45" customHeight="1">
      <c r="A8" s="24"/>
      <c r="B8" s="24"/>
      <c r="C8" s="24"/>
      <c r="D8" s="24"/>
      <c r="E8" s="24"/>
      <c r="F8" s="24"/>
      <c r="G8" s="24"/>
      <c r="H8" s="24"/>
      <c r="I8" s="24"/>
      <c r="J8" s="24"/>
      <c r="K8" s="24"/>
      <c r="L8" s="24"/>
      <c r="M8" s="24"/>
      <c r="N8" s="24"/>
      <c r="O8" s="24"/>
      <c r="P8" s="24"/>
      <c r="Q8" s="24"/>
      <c r="R8" s="24"/>
      <c r="S8" s="24"/>
      <c r="T8" s="24"/>
      <c r="U8" s="24"/>
      <c r="V8" s="24"/>
      <c r="W8" s="24"/>
      <c r="X8" s="24"/>
    </row>
    <row r="9" spans="1:24" ht="14.45" customHeight="1">
      <c r="A9" s="24"/>
      <c r="B9" s="24"/>
      <c r="C9" s="24"/>
      <c r="D9" s="24"/>
      <c r="E9" s="24"/>
      <c r="F9" s="24"/>
      <c r="G9" s="24"/>
      <c r="H9" s="24"/>
      <c r="I9" s="24"/>
      <c r="J9" s="24"/>
      <c r="K9" s="24"/>
      <c r="L9" s="24"/>
      <c r="M9" s="24"/>
      <c r="N9" s="24"/>
      <c r="O9" s="24"/>
      <c r="P9" s="24"/>
      <c r="Q9" s="24"/>
      <c r="R9" s="24"/>
      <c r="S9" s="24"/>
      <c r="T9" s="24"/>
      <c r="U9" s="24"/>
      <c r="V9" s="24"/>
      <c r="W9" s="24"/>
      <c r="X9" s="24"/>
    </row>
    <row r="10" spans="1:24" ht="14.45" customHeight="1">
      <c r="A10" s="24"/>
      <c r="B10" s="24"/>
      <c r="C10" s="24"/>
      <c r="D10" s="24"/>
      <c r="E10" s="24"/>
      <c r="F10" s="24"/>
      <c r="G10" s="24"/>
      <c r="H10" s="24"/>
      <c r="I10" s="24"/>
      <c r="J10" s="24"/>
      <c r="K10" s="24"/>
      <c r="L10" s="24"/>
      <c r="M10" s="24"/>
      <c r="N10" s="24"/>
      <c r="O10" s="24"/>
      <c r="P10" s="24"/>
      <c r="Q10" s="24"/>
      <c r="R10" s="24"/>
      <c r="S10" s="24"/>
      <c r="T10" s="24"/>
      <c r="U10" s="24"/>
      <c r="V10" s="24"/>
      <c r="W10" s="24"/>
      <c r="X10" s="24"/>
    </row>
    <row r="11" spans="1:24" ht="14.45" customHeight="1">
      <c r="A11" s="24"/>
      <c r="B11" s="24"/>
      <c r="C11" s="24"/>
      <c r="D11" s="24"/>
      <c r="E11" s="24"/>
      <c r="F11" s="24"/>
      <c r="G11" s="24"/>
      <c r="H11" s="24"/>
      <c r="I11" s="24"/>
      <c r="J11" s="24"/>
      <c r="K11" s="24"/>
      <c r="L11" s="24"/>
      <c r="M11" s="24"/>
      <c r="N11" s="24"/>
      <c r="O11" s="24"/>
      <c r="P11" s="24"/>
      <c r="Q11" s="24"/>
      <c r="R11" s="24"/>
      <c r="S11" s="24"/>
      <c r="T11" s="24"/>
      <c r="U11" s="24"/>
      <c r="V11" s="24"/>
      <c r="W11" s="24"/>
      <c r="X11" s="24"/>
    </row>
    <row r="12" spans="1:24" ht="14.4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row>
    <row r="13" spans="1:24" ht="14.4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row>
    <row r="14" spans="1:24" ht="14.4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row>
    <row r="15" spans="1:24" ht="14.4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row>
    <row r="16" spans="1:24" ht="14.4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row>
    <row r="17" spans="1:24" ht="14.4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row>
    <row r="18" spans="1:24" ht="14.4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row>
    <row r="19" spans="1:24" ht="14.4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row>
    <row r="20" spans="1:24" ht="14.4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row>
    <row r="21" spans="1:24" ht="14.45" customHeight="1">
      <c r="A21" s="39"/>
      <c r="B21" s="40"/>
      <c r="C21" s="40"/>
      <c r="D21" s="40"/>
      <c r="E21" s="40"/>
      <c r="F21" s="40"/>
      <c r="G21" s="40"/>
      <c r="H21" s="40"/>
      <c r="I21" s="40"/>
      <c r="J21" s="40"/>
      <c r="K21" s="40"/>
      <c r="L21" s="40"/>
      <c r="M21" s="40"/>
      <c r="N21" s="40"/>
      <c r="O21" s="40"/>
      <c r="P21" s="40"/>
      <c r="Q21" s="40"/>
      <c r="R21" s="40"/>
      <c r="S21" s="40"/>
      <c r="T21" s="40"/>
      <c r="U21" s="40"/>
      <c r="V21" s="40"/>
      <c r="W21" s="40"/>
      <c r="X21" s="41"/>
    </row>
    <row r="22" spans="1:24" ht="14.45" customHeight="1">
      <c r="A22" s="42"/>
      <c r="B22" s="42"/>
      <c r="C22" s="42"/>
      <c r="D22" s="42"/>
      <c r="E22" s="42"/>
      <c r="F22" s="42"/>
      <c r="G22" s="42"/>
      <c r="H22" s="42"/>
      <c r="I22" s="42"/>
      <c r="J22" s="42"/>
      <c r="K22" s="42"/>
      <c r="L22" s="42"/>
      <c r="M22" s="42"/>
      <c r="N22" s="42"/>
      <c r="O22" s="42"/>
      <c r="P22" s="42"/>
      <c r="Q22" s="42"/>
      <c r="R22" s="42"/>
      <c r="S22" s="42"/>
      <c r="T22" s="42"/>
      <c r="U22" s="42"/>
      <c r="V22" s="42"/>
      <c r="W22" s="42"/>
      <c r="X22" s="42"/>
    </row>
    <row r="23" spans="1:24" ht="14.45" customHeight="1">
      <c r="A23" s="43"/>
      <c r="B23" s="43"/>
      <c r="C23" s="43"/>
      <c r="D23" s="43"/>
      <c r="E23" s="43"/>
      <c r="F23" s="43"/>
      <c r="G23" s="43"/>
      <c r="H23" s="43"/>
      <c r="I23" s="43"/>
      <c r="J23" s="43"/>
      <c r="K23" s="43"/>
      <c r="L23" s="43"/>
      <c r="M23" s="43"/>
      <c r="N23" s="43"/>
      <c r="O23" s="43"/>
      <c r="P23" s="43"/>
      <c r="Q23" s="43"/>
      <c r="R23" s="43"/>
      <c r="S23" s="43"/>
      <c r="T23" s="43"/>
      <c r="U23" s="43"/>
      <c r="V23" s="43"/>
      <c r="W23" s="43"/>
      <c r="X23" s="43"/>
    </row>
    <row r="24" spans="1:24" ht="14.45" customHeight="1">
      <c r="A24" s="43"/>
      <c r="B24" s="43"/>
      <c r="C24" s="43"/>
      <c r="D24" s="43"/>
      <c r="E24" s="43"/>
      <c r="F24" s="43"/>
      <c r="G24" s="43"/>
      <c r="H24" s="43"/>
      <c r="I24" s="43"/>
      <c r="J24" s="43"/>
      <c r="K24" s="43"/>
      <c r="L24" s="43"/>
      <c r="M24" s="43"/>
      <c r="N24" s="43"/>
      <c r="O24" s="43"/>
      <c r="P24" s="43"/>
      <c r="Q24" s="43"/>
      <c r="R24" s="43"/>
      <c r="S24" s="43"/>
      <c r="T24" s="43"/>
      <c r="U24" s="43"/>
      <c r="V24" s="43"/>
      <c r="W24" s="43"/>
      <c r="X24" s="43"/>
    </row>
    <row r="25" spans="1:24" ht="14.45" customHeight="1">
      <c r="A25" s="43"/>
      <c r="B25" s="43"/>
      <c r="C25" s="43"/>
      <c r="D25" s="43"/>
      <c r="E25" s="43"/>
      <c r="F25" s="43"/>
      <c r="G25" s="43"/>
      <c r="H25" s="43"/>
      <c r="I25" s="43"/>
      <c r="J25" s="43"/>
      <c r="K25" s="43"/>
      <c r="L25" s="43"/>
      <c r="M25" s="43"/>
      <c r="N25" s="43"/>
      <c r="O25" s="43"/>
      <c r="P25" s="43"/>
      <c r="Q25" s="43"/>
      <c r="R25" s="43"/>
      <c r="S25" s="43"/>
      <c r="T25" s="43"/>
      <c r="U25" s="43"/>
      <c r="V25" s="43"/>
      <c r="W25" s="43"/>
      <c r="X25" s="43"/>
    </row>
    <row r="26" spans="1:24" ht="14.45" customHeight="1">
      <c r="A26" s="43"/>
      <c r="B26" s="43"/>
      <c r="C26" s="43"/>
      <c r="D26" s="43"/>
      <c r="E26" s="43"/>
      <c r="F26" s="43"/>
      <c r="G26" s="43"/>
      <c r="H26" s="43"/>
      <c r="I26" s="43"/>
      <c r="J26" s="43"/>
      <c r="K26" s="43"/>
      <c r="L26" s="43"/>
      <c r="M26" s="43"/>
      <c r="N26" s="43"/>
      <c r="O26" s="43"/>
      <c r="P26" s="43"/>
      <c r="Q26" s="43"/>
      <c r="R26" s="43"/>
      <c r="S26" s="43"/>
      <c r="T26" s="43"/>
      <c r="U26" s="43"/>
      <c r="V26" s="43"/>
      <c r="W26" s="43"/>
      <c r="X26" s="43"/>
    </row>
    <row r="27" spans="1:24" ht="14.45" customHeight="1">
      <c r="A27" s="43"/>
      <c r="B27" s="43"/>
      <c r="C27" s="43"/>
      <c r="D27" s="43"/>
      <c r="E27" s="43"/>
      <c r="F27" s="43"/>
      <c r="G27" s="43"/>
      <c r="H27" s="43"/>
      <c r="I27" s="43"/>
      <c r="J27" s="43"/>
      <c r="K27" s="43"/>
      <c r="L27" s="43"/>
      <c r="M27" s="43"/>
      <c r="N27" s="43"/>
      <c r="O27" s="43"/>
      <c r="P27" s="43"/>
      <c r="Q27" s="43"/>
      <c r="R27" s="43"/>
      <c r="S27" s="43"/>
      <c r="T27" s="43"/>
      <c r="U27" s="43"/>
      <c r="V27" s="43"/>
      <c r="W27" s="43"/>
      <c r="X27" s="43"/>
    </row>
    <row r="28" spans="1:24" ht="14.45" customHeight="1">
      <c r="A28" s="43"/>
      <c r="B28" s="43"/>
      <c r="C28" s="43"/>
      <c r="D28" s="43"/>
      <c r="E28" s="43"/>
      <c r="F28" s="43"/>
      <c r="G28" s="43"/>
      <c r="H28" s="43"/>
      <c r="I28" s="43"/>
      <c r="J28" s="43"/>
      <c r="K28" s="43"/>
      <c r="L28" s="43"/>
      <c r="M28" s="43"/>
      <c r="N28" s="43"/>
      <c r="O28" s="43"/>
      <c r="P28" s="43"/>
      <c r="Q28" s="43"/>
      <c r="R28" s="43"/>
      <c r="S28" s="43"/>
      <c r="T28" s="43"/>
      <c r="U28" s="43"/>
      <c r="V28" s="43"/>
      <c r="W28" s="43"/>
      <c r="X28" s="43"/>
    </row>
    <row r="29" spans="1:24" ht="14.45" customHeight="1">
      <c r="A29" s="43"/>
      <c r="B29" s="43"/>
      <c r="C29" s="43"/>
      <c r="D29" s="43"/>
      <c r="E29" s="43"/>
      <c r="F29" s="43"/>
      <c r="G29" s="43"/>
      <c r="H29" s="43"/>
      <c r="I29" s="43"/>
      <c r="J29" s="43"/>
      <c r="K29" s="43"/>
      <c r="L29" s="43"/>
      <c r="M29" s="43"/>
      <c r="N29" s="43"/>
      <c r="O29" s="43"/>
      <c r="P29" s="43"/>
      <c r="Q29" s="43"/>
      <c r="R29" s="43"/>
      <c r="S29" s="43"/>
      <c r="T29" s="43"/>
      <c r="U29" s="43"/>
      <c r="V29" s="43"/>
      <c r="W29" s="43"/>
      <c r="X29" s="43"/>
    </row>
    <row r="30" spans="1:24" ht="14.4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row>
    <row r="31" spans="1:24" ht="14.45" customHeight="1">
      <c r="A31" s="43"/>
      <c r="B31" s="43"/>
      <c r="C31" s="43"/>
      <c r="D31" s="43"/>
      <c r="E31" s="43"/>
      <c r="F31" s="43"/>
      <c r="G31" s="43"/>
      <c r="H31" s="43"/>
      <c r="I31" s="43"/>
      <c r="J31" s="43"/>
      <c r="K31" s="43"/>
      <c r="L31" s="43"/>
      <c r="M31" s="43"/>
      <c r="N31" s="43"/>
      <c r="O31" s="43"/>
      <c r="P31" s="43"/>
      <c r="Q31" s="43"/>
      <c r="R31" s="43"/>
      <c r="S31" s="43"/>
      <c r="T31" s="43"/>
      <c r="U31" s="43"/>
      <c r="V31" s="43"/>
      <c r="W31" s="43"/>
      <c r="X31" s="43"/>
    </row>
    <row r="32" spans="1:24" ht="14.4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row>
    <row r="33" spans="1:24" ht="14.45" customHeight="1">
      <c r="A33" s="43"/>
      <c r="B33" s="43"/>
      <c r="C33" s="43"/>
      <c r="D33" s="43"/>
      <c r="E33" s="43"/>
      <c r="F33" s="43"/>
      <c r="G33" s="43"/>
      <c r="H33" s="43"/>
      <c r="I33" s="43"/>
      <c r="J33" s="43"/>
      <c r="K33" s="43"/>
      <c r="L33" s="43"/>
      <c r="M33" s="43"/>
      <c r="N33" s="43"/>
      <c r="O33" s="43"/>
      <c r="P33" s="43"/>
      <c r="Q33" s="43"/>
      <c r="R33" s="43"/>
      <c r="S33" s="43"/>
      <c r="T33" s="43"/>
      <c r="U33" s="43"/>
      <c r="V33" s="43"/>
      <c r="W33" s="43"/>
      <c r="X33" s="43"/>
    </row>
    <row r="34" spans="1:24" ht="14.45" customHeight="1">
      <c r="A34" s="43"/>
      <c r="B34" s="43"/>
      <c r="C34" s="43"/>
      <c r="D34" s="43"/>
      <c r="E34" s="43"/>
      <c r="F34" s="43"/>
      <c r="G34" s="43"/>
      <c r="H34" s="43"/>
      <c r="I34" s="43"/>
      <c r="J34" s="43"/>
      <c r="K34" s="43"/>
      <c r="L34" s="43"/>
      <c r="M34" s="43"/>
      <c r="N34" s="43"/>
      <c r="O34" s="43"/>
      <c r="P34" s="43"/>
      <c r="Q34" s="43"/>
      <c r="R34" s="43"/>
      <c r="S34" s="43"/>
      <c r="T34" s="43"/>
      <c r="U34" s="43"/>
      <c r="V34" s="43"/>
      <c r="W34" s="43"/>
      <c r="X34" s="43"/>
    </row>
    <row r="35" spans="1:24" ht="14.45" customHeight="1">
      <c r="A35" s="43"/>
      <c r="B35" s="43"/>
      <c r="C35" s="43"/>
      <c r="D35" s="43"/>
      <c r="E35" s="43"/>
      <c r="F35" s="43"/>
      <c r="G35" s="43"/>
      <c r="H35" s="43"/>
      <c r="I35" s="43"/>
      <c r="J35" s="43"/>
      <c r="K35" s="43"/>
      <c r="L35" s="43"/>
      <c r="M35" s="43"/>
      <c r="N35" s="43"/>
      <c r="O35" s="43"/>
      <c r="P35" s="43"/>
      <c r="Q35" s="43"/>
      <c r="R35" s="43"/>
      <c r="S35" s="43"/>
      <c r="T35" s="43"/>
      <c r="U35" s="43"/>
      <c r="V35" s="43"/>
      <c r="W35" s="43"/>
      <c r="X35" s="43"/>
    </row>
    <row r="36" spans="1:24" ht="14.45" customHeight="1">
      <c r="A36" s="43"/>
      <c r="B36" s="43"/>
      <c r="C36" s="43"/>
      <c r="D36" s="43"/>
      <c r="E36" s="43"/>
      <c r="F36" s="43"/>
      <c r="G36" s="43"/>
      <c r="H36" s="43"/>
      <c r="I36" s="43"/>
      <c r="J36" s="43"/>
      <c r="K36" s="43"/>
      <c r="L36" s="43"/>
      <c r="M36" s="43"/>
      <c r="N36" s="43"/>
      <c r="O36" s="43"/>
      <c r="P36" s="43"/>
      <c r="Q36" s="43"/>
      <c r="R36" s="43"/>
      <c r="S36" s="43"/>
      <c r="T36" s="43"/>
      <c r="U36" s="43"/>
      <c r="V36" s="43"/>
      <c r="W36" s="43"/>
      <c r="X36" s="43"/>
    </row>
    <row r="37" spans="1:24" ht="14.45" customHeight="1">
      <c r="A37" s="43"/>
      <c r="B37" s="43"/>
      <c r="C37" s="43"/>
      <c r="D37" s="43"/>
      <c r="E37" s="43"/>
      <c r="F37" s="43"/>
      <c r="G37" s="43"/>
      <c r="H37" s="43"/>
      <c r="I37" s="43"/>
      <c r="J37" s="43"/>
      <c r="K37" s="43"/>
      <c r="L37" s="43"/>
      <c r="M37" s="43"/>
      <c r="N37" s="43"/>
      <c r="O37" s="43"/>
      <c r="P37" s="43"/>
      <c r="Q37" s="43"/>
      <c r="R37" s="43"/>
      <c r="S37" s="43"/>
      <c r="T37" s="43"/>
      <c r="U37" s="43"/>
      <c r="V37" s="43"/>
      <c r="W37" s="43"/>
      <c r="X37" s="43"/>
    </row>
    <row r="38" spans="1:24" ht="14.45" customHeight="1">
      <c r="A38" s="43"/>
      <c r="B38" s="43"/>
      <c r="C38" s="43"/>
      <c r="D38" s="43"/>
      <c r="E38" s="43"/>
      <c r="F38" s="43"/>
      <c r="G38" s="43"/>
      <c r="H38" s="43"/>
      <c r="I38" s="43"/>
      <c r="J38" s="43"/>
      <c r="K38" s="43"/>
      <c r="L38" s="43"/>
      <c r="M38" s="43"/>
      <c r="N38" s="43"/>
      <c r="O38" s="43"/>
      <c r="P38" s="43"/>
      <c r="Q38" s="43"/>
      <c r="R38" s="43"/>
      <c r="S38" s="43"/>
      <c r="T38" s="43"/>
      <c r="U38" s="43"/>
      <c r="V38" s="43"/>
      <c r="W38" s="43"/>
      <c r="X38" s="43"/>
    </row>
    <row r="39" spans="1:24" ht="14.45" customHeight="1">
      <c r="A39" s="43"/>
      <c r="B39" s="43"/>
      <c r="C39" s="43"/>
      <c r="D39" s="43"/>
      <c r="E39" s="43"/>
      <c r="F39" s="43"/>
      <c r="G39" s="43"/>
      <c r="H39" s="43"/>
      <c r="I39" s="43"/>
      <c r="J39" s="43"/>
      <c r="K39" s="43"/>
      <c r="L39" s="43"/>
      <c r="M39" s="43"/>
      <c r="N39" s="43"/>
      <c r="O39" s="43"/>
      <c r="P39" s="43"/>
      <c r="Q39" s="43"/>
      <c r="R39" s="43"/>
      <c r="S39" s="43"/>
      <c r="T39" s="43"/>
      <c r="U39" s="43"/>
      <c r="V39" s="43"/>
      <c r="W39" s="43"/>
      <c r="X39" s="43"/>
    </row>
    <row r="40" spans="1:24" ht="14.4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row>
    <row r="41" spans="1:24" ht="14.45" customHeight="1">
      <c r="A41" s="43"/>
      <c r="B41" s="43"/>
      <c r="C41" s="43"/>
      <c r="D41" s="43"/>
      <c r="E41" s="43"/>
      <c r="F41" s="43"/>
      <c r="G41" s="43"/>
      <c r="H41" s="43"/>
      <c r="I41" s="43"/>
      <c r="J41" s="43"/>
      <c r="K41" s="43"/>
      <c r="L41" s="43"/>
      <c r="M41" s="43"/>
      <c r="N41" s="43"/>
      <c r="O41" s="43"/>
      <c r="P41" s="43"/>
      <c r="Q41" s="43"/>
      <c r="R41" s="43"/>
      <c r="S41" s="43"/>
      <c r="T41" s="43"/>
      <c r="U41" s="43"/>
      <c r="V41" s="43"/>
      <c r="W41" s="43"/>
      <c r="X41" s="43"/>
    </row>
    <row r="42" spans="1:24" ht="14.45" customHeight="1">
      <c r="A42" s="43"/>
      <c r="B42" s="43"/>
      <c r="C42" s="43"/>
      <c r="D42" s="43"/>
      <c r="E42" s="43"/>
      <c r="F42" s="43"/>
      <c r="G42" s="43"/>
      <c r="H42" s="43"/>
      <c r="I42" s="43"/>
      <c r="J42" s="43"/>
      <c r="K42" s="43"/>
      <c r="L42" s="43"/>
      <c r="M42" s="43"/>
      <c r="N42" s="43"/>
      <c r="O42" s="43"/>
      <c r="P42" s="43"/>
      <c r="Q42" s="43"/>
      <c r="R42" s="43"/>
      <c r="S42" s="43"/>
      <c r="T42" s="43"/>
      <c r="U42" s="43"/>
      <c r="V42" s="43"/>
      <c r="W42" s="43"/>
      <c r="X42" s="43"/>
    </row>
    <row r="43" spans="1:24" ht="14.45" customHeight="1">
      <c r="A43" s="43"/>
      <c r="B43" s="43"/>
      <c r="C43" s="43"/>
      <c r="D43" s="43"/>
      <c r="E43" s="43"/>
      <c r="F43" s="43"/>
      <c r="G43" s="43"/>
      <c r="H43" s="43"/>
      <c r="I43" s="43"/>
      <c r="J43" s="43"/>
      <c r="K43" s="43"/>
      <c r="L43" s="43"/>
      <c r="M43" s="43"/>
      <c r="N43" s="43"/>
      <c r="O43" s="43"/>
      <c r="P43" s="43"/>
      <c r="Q43" s="43"/>
      <c r="R43" s="43"/>
      <c r="S43" s="43"/>
      <c r="T43" s="43"/>
      <c r="U43" s="43"/>
      <c r="V43" s="43"/>
      <c r="W43" s="43"/>
      <c r="X43" s="43"/>
    </row>
    <row r="44" spans="1:24" ht="14.45" customHeight="1">
      <c r="A44" s="43"/>
      <c r="B44" s="43"/>
      <c r="C44" s="43"/>
      <c r="D44" s="43"/>
      <c r="E44" s="43"/>
      <c r="F44" s="43"/>
      <c r="G44" s="43"/>
      <c r="H44" s="43"/>
      <c r="I44" s="43"/>
      <c r="J44" s="43"/>
      <c r="K44" s="43"/>
      <c r="L44" s="43"/>
      <c r="M44" s="43"/>
      <c r="N44" s="43"/>
      <c r="O44" s="43"/>
      <c r="P44" s="43"/>
      <c r="Q44" s="43"/>
      <c r="R44" s="43"/>
      <c r="S44" s="43"/>
      <c r="T44" s="43"/>
      <c r="U44" s="43"/>
      <c r="V44" s="43"/>
      <c r="W44" s="43"/>
      <c r="X44" s="43"/>
    </row>
    <row r="45" spans="1:24" ht="14.45" customHeight="1">
      <c r="A45" s="43"/>
      <c r="B45" s="43"/>
      <c r="C45" s="43"/>
      <c r="D45" s="43"/>
      <c r="E45" s="43"/>
      <c r="F45" s="43"/>
      <c r="G45" s="43"/>
      <c r="H45" s="43"/>
      <c r="I45" s="43"/>
      <c r="J45" s="43"/>
      <c r="K45" s="43"/>
      <c r="L45" s="43"/>
      <c r="M45" s="43"/>
      <c r="N45" s="43"/>
      <c r="O45" s="43"/>
      <c r="P45" s="43"/>
      <c r="Q45" s="43"/>
      <c r="R45" s="43"/>
      <c r="S45" s="43"/>
      <c r="T45" s="43"/>
      <c r="U45" s="43"/>
      <c r="V45" s="43"/>
      <c r="W45" s="43"/>
      <c r="X45" s="43"/>
    </row>
    <row r="46" spans="1:24" ht="14.45" customHeight="1">
      <c r="A46" s="43"/>
      <c r="B46" s="43"/>
      <c r="C46" s="43"/>
      <c r="D46" s="43"/>
      <c r="E46" s="43"/>
      <c r="F46" s="43"/>
      <c r="G46" s="43"/>
      <c r="H46" s="43"/>
      <c r="I46" s="43"/>
      <c r="J46" s="43"/>
      <c r="K46" s="43"/>
      <c r="L46" s="43"/>
      <c r="M46" s="43"/>
      <c r="N46" s="43"/>
      <c r="O46" s="43"/>
      <c r="P46" s="43"/>
      <c r="Q46" s="43"/>
      <c r="R46" s="43"/>
      <c r="S46" s="43"/>
      <c r="T46" s="43"/>
      <c r="U46" s="43"/>
      <c r="V46" s="43"/>
      <c r="W46" s="43"/>
      <c r="X46" s="43"/>
    </row>
    <row r="47" spans="1:24" ht="14.45" customHeight="1">
      <c r="A47" s="43"/>
      <c r="B47" s="43"/>
      <c r="C47" s="43"/>
      <c r="D47" s="43"/>
      <c r="E47" s="43"/>
      <c r="F47" s="43"/>
      <c r="G47" s="43"/>
      <c r="H47" s="43"/>
      <c r="I47" s="43"/>
      <c r="J47" s="43"/>
      <c r="K47" s="43"/>
      <c r="L47" s="43"/>
      <c r="M47" s="43"/>
      <c r="N47" s="43"/>
      <c r="O47" s="43"/>
      <c r="P47" s="43"/>
      <c r="Q47" s="43"/>
      <c r="R47" s="43"/>
      <c r="S47" s="43"/>
      <c r="T47" s="43"/>
      <c r="U47" s="43"/>
      <c r="V47" s="43"/>
      <c r="W47" s="43"/>
      <c r="X47" s="43"/>
    </row>
    <row r="48" spans="1:24" ht="14.45" customHeight="1">
      <c r="A48" s="43"/>
      <c r="B48" s="43"/>
      <c r="C48" s="43"/>
      <c r="D48" s="43"/>
      <c r="E48" s="43"/>
      <c r="F48" s="43"/>
      <c r="G48" s="43"/>
      <c r="H48" s="43"/>
      <c r="I48" s="43"/>
      <c r="J48" s="43"/>
      <c r="K48" s="43"/>
      <c r="L48" s="43"/>
      <c r="M48" s="43"/>
      <c r="N48" s="43"/>
      <c r="O48" s="43"/>
      <c r="P48" s="43"/>
      <c r="Q48" s="43"/>
      <c r="R48" s="43"/>
      <c r="S48" s="43"/>
      <c r="T48" s="43"/>
      <c r="U48" s="43"/>
      <c r="V48" s="43"/>
      <c r="W48" s="43"/>
      <c r="X48" s="43"/>
    </row>
    <row r="49" spans="1:24" ht="14.45" customHeight="1">
      <c r="A49" s="43"/>
      <c r="B49" s="43"/>
      <c r="C49" s="43"/>
      <c r="D49" s="43"/>
      <c r="E49" s="43"/>
      <c r="F49" s="43"/>
      <c r="G49" s="43"/>
      <c r="H49" s="43"/>
      <c r="I49" s="43"/>
      <c r="J49" s="43"/>
      <c r="K49" s="43"/>
      <c r="L49" s="43"/>
      <c r="M49" s="43"/>
      <c r="N49" s="43"/>
      <c r="O49" s="43"/>
      <c r="P49" s="43"/>
      <c r="Q49" s="43"/>
      <c r="R49" s="43"/>
      <c r="S49" s="43"/>
      <c r="T49" s="43"/>
      <c r="U49" s="43"/>
      <c r="V49" s="43"/>
      <c r="W49" s="43"/>
      <c r="X49" s="43"/>
    </row>
    <row r="50" spans="1:24" ht="14.45" customHeight="1">
      <c r="A50" s="43"/>
      <c r="B50" s="43"/>
      <c r="C50" s="43"/>
      <c r="D50" s="43"/>
      <c r="E50" s="43"/>
      <c r="F50" s="43"/>
      <c r="G50" s="43"/>
      <c r="H50" s="43"/>
      <c r="I50" s="43"/>
      <c r="J50" s="43"/>
      <c r="K50" s="43"/>
      <c r="L50" s="43"/>
      <c r="M50" s="43"/>
      <c r="N50" s="43"/>
      <c r="O50" s="43"/>
      <c r="P50" s="43"/>
      <c r="Q50" s="43"/>
      <c r="R50" s="43"/>
      <c r="S50" s="43"/>
      <c r="T50" s="43"/>
      <c r="U50" s="43"/>
      <c r="V50" s="43"/>
      <c r="W50" s="43"/>
      <c r="X50" s="43"/>
    </row>
    <row r="51" spans="1:24" ht="14.45" customHeight="1">
      <c r="A51" s="43"/>
      <c r="B51" s="43"/>
      <c r="C51" s="43"/>
      <c r="D51" s="43"/>
      <c r="E51" s="43"/>
      <c r="F51" s="43"/>
      <c r="G51" s="43"/>
      <c r="H51" s="43"/>
      <c r="I51" s="43"/>
      <c r="J51" s="43"/>
      <c r="K51" s="43"/>
      <c r="L51" s="43"/>
      <c r="M51" s="43"/>
      <c r="N51" s="43"/>
      <c r="O51" s="43"/>
      <c r="P51" s="43"/>
      <c r="Q51" s="43"/>
      <c r="R51" s="43"/>
      <c r="S51" s="43"/>
      <c r="T51" s="43"/>
      <c r="U51" s="43"/>
      <c r="V51" s="43"/>
      <c r="W51" s="43"/>
      <c r="X51" s="43"/>
    </row>
    <row r="52" spans="1:24" ht="14.45" customHeight="1">
      <c r="A52" s="43"/>
      <c r="B52" s="43"/>
      <c r="C52" s="43"/>
      <c r="D52" s="43"/>
      <c r="E52" s="43"/>
      <c r="F52" s="43"/>
      <c r="G52" s="43"/>
      <c r="H52" s="43"/>
      <c r="I52" s="43"/>
      <c r="J52" s="43"/>
      <c r="K52" s="43"/>
      <c r="L52" s="43"/>
      <c r="M52" s="43"/>
      <c r="N52" s="43"/>
      <c r="O52" s="43"/>
      <c r="P52" s="43"/>
      <c r="Q52" s="43"/>
      <c r="R52" s="43"/>
      <c r="S52" s="43"/>
      <c r="T52" s="43"/>
      <c r="U52" s="43"/>
      <c r="V52" s="43"/>
      <c r="W52" s="43"/>
      <c r="X52" s="43"/>
    </row>
    <row r="53" spans="1:24" ht="14.4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row>
    <row r="54" spans="1:24" ht="14.4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row>
    <row r="55" spans="1:24" ht="14.4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row>
    <row r="56" spans="1:24" ht="14.4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6328125" defaultRowHeight="14.45" customHeight="1"/>
  <cols>
    <col min="1" max="1" width="13.1328125" style="5" customWidth="1"/>
    <col min="2" max="2" width="15.73046875" style="5" customWidth="1"/>
    <col min="3" max="3" width="8.1328125" style="5" customWidth="1"/>
    <col min="4" max="4" width="10.86328125" style="5" customWidth="1"/>
    <col min="5" max="5" width="9.265625" style="5" customWidth="1"/>
    <col min="6" max="8" width="14.1328125" style="5" customWidth="1"/>
    <col min="9" max="9" width="8.86328125" style="5" customWidth="1"/>
    <col min="10" max="16384" width="8.86328125" style="5"/>
  </cols>
  <sheetData>
    <row r="1" spans="1:8" ht="13.5" customHeight="1">
      <c r="A1" s="6" t="s">
        <v>198</v>
      </c>
      <c r="B1" s="6" t="s">
        <v>237</v>
      </c>
      <c r="C1" s="6" t="s">
        <v>238</v>
      </c>
      <c r="D1" s="6" t="s">
        <v>239</v>
      </c>
      <c r="E1" s="6" t="s">
        <v>240</v>
      </c>
      <c r="F1" s="44" t="s">
        <v>241</v>
      </c>
      <c r="G1" s="44" t="s">
        <v>242</v>
      </c>
      <c r="H1" s="45" t="s">
        <v>243</v>
      </c>
    </row>
    <row r="2" spans="1:8" ht="13.5" customHeight="1">
      <c r="A2" s="46">
        <v>20.8</v>
      </c>
      <c r="B2" s="46">
        <v>60</v>
      </c>
      <c r="C2" s="46">
        <v>1240</v>
      </c>
      <c r="D2" s="46">
        <v>800</v>
      </c>
      <c r="E2" s="46">
        <v>96.1</v>
      </c>
      <c r="F2" s="47">
        <v>0</v>
      </c>
      <c r="G2" s="47">
        <v>0</v>
      </c>
      <c r="H2" s="46">
        <v>0</v>
      </c>
    </row>
    <row r="3" spans="1:8" ht="13.5" customHeight="1">
      <c r="A3" s="48" t="s">
        <v>244</v>
      </c>
      <c r="B3" s="48" t="s">
        <v>244</v>
      </c>
      <c r="C3" s="48" t="s">
        <v>244</v>
      </c>
      <c r="D3" s="48" t="s">
        <v>244</v>
      </c>
      <c r="E3" s="48" t="s">
        <v>244</v>
      </c>
      <c r="F3" s="48" t="s">
        <v>244</v>
      </c>
      <c r="G3" s="48" t="s">
        <v>244</v>
      </c>
      <c r="H3" s="48" t="s">
        <v>244</v>
      </c>
    </row>
    <row r="4" spans="1:8" ht="13.5" customHeight="1">
      <c r="A4" s="49"/>
      <c r="B4" s="49"/>
      <c r="C4" s="49"/>
      <c r="D4" s="49"/>
      <c r="E4" s="49"/>
      <c r="F4" s="49"/>
      <c r="G4" s="49"/>
      <c r="H4" s="49"/>
    </row>
    <row r="5" spans="1:8" ht="13.5" customHeight="1">
      <c r="A5" s="50"/>
      <c r="B5" s="50"/>
      <c r="C5" s="50"/>
      <c r="D5" s="50"/>
      <c r="E5" s="50"/>
      <c r="F5" s="50"/>
      <c r="G5" s="50"/>
      <c r="H5" s="50"/>
    </row>
    <row r="6" spans="1:8" ht="13.5" customHeight="1">
      <c r="A6" s="50"/>
      <c r="B6" s="50"/>
      <c r="C6" s="50"/>
      <c r="D6" s="50"/>
      <c r="E6" s="50"/>
      <c r="F6" s="50"/>
      <c r="G6" s="50"/>
      <c r="H6" s="50"/>
    </row>
    <row r="7" spans="1:8" ht="13.5" customHeight="1">
      <c r="A7" s="50"/>
      <c r="B7" s="50"/>
      <c r="C7" s="50"/>
      <c r="D7" s="50"/>
      <c r="E7" s="50"/>
      <c r="F7" s="50"/>
      <c r="G7" s="50"/>
      <c r="H7" s="50"/>
    </row>
    <row r="8" spans="1:8" ht="13.5" customHeight="1">
      <c r="A8" s="50"/>
      <c r="B8" s="50"/>
      <c r="C8" s="50"/>
      <c r="D8" s="50"/>
      <c r="E8" s="50"/>
      <c r="F8" s="50"/>
      <c r="G8" s="50"/>
      <c r="H8" s="50"/>
    </row>
    <row r="9" spans="1:8" ht="13.5" customHeight="1">
      <c r="A9" s="50"/>
      <c r="B9" s="50"/>
      <c r="C9" s="50"/>
      <c r="D9" s="50"/>
      <c r="E9" s="50"/>
      <c r="F9" s="50"/>
      <c r="G9" s="50"/>
      <c r="H9" s="50"/>
    </row>
    <row r="10" spans="1:8" ht="13.5" customHeight="1">
      <c r="A10" s="50"/>
      <c r="B10" s="50"/>
      <c r="C10" s="50"/>
      <c r="D10" s="50"/>
      <c r="E10" s="50"/>
      <c r="F10" s="50"/>
      <c r="G10" s="50"/>
      <c r="H10" s="50"/>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6328125" defaultRowHeight="14.45" customHeight="1"/>
  <cols>
    <col min="1" max="24" width="8.86328125" style="5" customWidth="1"/>
    <col min="25" max="16384" width="8.86328125" style="5"/>
  </cols>
  <sheetData>
    <row r="1" spans="1:23" ht="15" customHeight="1">
      <c r="A1" s="51" t="s">
        <v>246</v>
      </c>
      <c r="B1" s="52" t="s">
        <v>247</v>
      </c>
      <c r="C1" s="52" t="s">
        <v>248</v>
      </c>
      <c r="D1" s="53"/>
      <c r="E1" s="50"/>
      <c r="F1" s="50"/>
      <c r="G1" s="50"/>
      <c r="H1" s="50"/>
      <c r="I1" s="50"/>
      <c r="J1" s="50"/>
      <c r="K1" s="50"/>
      <c r="L1" s="50"/>
      <c r="M1" s="50"/>
      <c r="N1" s="50"/>
      <c r="O1" s="50"/>
      <c r="P1" s="50"/>
      <c r="Q1" s="50"/>
      <c r="R1" s="50"/>
      <c r="S1" s="50"/>
      <c r="T1" s="50"/>
      <c r="U1" s="50"/>
      <c r="V1" s="50"/>
      <c r="W1" s="50"/>
    </row>
    <row r="2" spans="1:23" ht="15" customHeight="1">
      <c r="A2" s="34">
        <v>-5</v>
      </c>
      <c r="B2" s="34">
        <v>-0.32438</v>
      </c>
      <c r="C2" s="34">
        <v>4.4250999999999999E-2</v>
      </c>
      <c r="D2" s="53"/>
      <c r="E2" s="50"/>
      <c r="F2" s="50"/>
      <c r="G2" s="50"/>
      <c r="H2" s="50"/>
      <c r="I2" s="50"/>
      <c r="J2" s="50"/>
      <c r="K2" s="50"/>
      <c r="L2" s="50"/>
      <c r="M2" s="50"/>
      <c r="N2" s="50"/>
      <c r="O2" s="50"/>
      <c r="P2" s="50"/>
      <c r="Q2" s="50"/>
      <c r="R2" s="50"/>
      <c r="S2" s="50"/>
      <c r="T2" s="50"/>
      <c r="U2" s="50"/>
      <c r="V2" s="50"/>
      <c r="W2" s="50"/>
    </row>
    <row r="3" spans="1:23" ht="15" customHeight="1">
      <c r="A3" s="34">
        <v>-4</v>
      </c>
      <c r="B3" s="34">
        <v>-0.21503</v>
      </c>
      <c r="C3" s="34">
        <v>3.3783000000000001E-2</v>
      </c>
      <c r="D3" s="53"/>
      <c r="E3" s="50"/>
      <c r="F3" s="50"/>
      <c r="G3" s="50"/>
      <c r="H3" s="50"/>
      <c r="I3" s="50"/>
      <c r="J3" s="50"/>
      <c r="K3" s="50"/>
      <c r="L3" s="50"/>
      <c r="M3" s="50"/>
      <c r="N3" s="50"/>
      <c r="O3" s="50"/>
      <c r="P3" s="50"/>
      <c r="Q3" s="50"/>
      <c r="R3" s="50"/>
      <c r="S3" s="50"/>
      <c r="T3" s="50"/>
      <c r="U3" s="50"/>
      <c r="V3" s="50"/>
      <c r="W3" s="50"/>
    </row>
    <row r="4" spans="1:23" ht="15" customHeight="1">
      <c r="A4" s="34">
        <v>-3</v>
      </c>
      <c r="B4" s="34">
        <v>-0.10081</v>
      </c>
      <c r="C4" s="34">
        <v>2.8627E-2</v>
      </c>
      <c r="D4" s="53"/>
      <c r="E4" s="50"/>
      <c r="F4" s="50"/>
      <c r="G4" s="50"/>
      <c r="H4" s="50"/>
      <c r="I4" s="50"/>
      <c r="J4" s="50"/>
      <c r="K4" s="50"/>
      <c r="L4" s="50"/>
      <c r="M4" s="50"/>
      <c r="N4" s="50"/>
      <c r="O4" s="50"/>
      <c r="P4" s="50"/>
      <c r="Q4" s="50"/>
      <c r="R4" s="50"/>
      <c r="S4" s="50"/>
      <c r="T4" s="50"/>
      <c r="U4" s="50"/>
      <c r="V4" s="50"/>
      <c r="W4" s="50"/>
    </row>
    <row r="5" spans="1:23" ht="15" customHeight="1">
      <c r="A5" s="34">
        <v>-2</v>
      </c>
      <c r="B5" s="34">
        <v>1.0503E-2</v>
      </c>
      <c r="C5" s="34">
        <v>2.5864000000000002E-2</v>
      </c>
      <c r="D5" s="53"/>
      <c r="E5" s="50"/>
      <c r="F5" s="50"/>
      <c r="G5" s="50"/>
      <c r="H5" s="50"/>
      <c r="I5" s="50"/>
      <c r="J5" s="50"/>
      <c r="K5" s="50"/>
      <c r="L5" s="50"/>
      <c r="M5" s="50"/>
      <c r="N5" s="50"/>
      <c r="O5" s="50"/>
      <c r="P5" s="50"/>
      <c r="Q5" s="50"/>
      <c r="R5" s="50"/>
      <c r="S5" s="50"/>
      <c r="T5" s="50"/>
      <c r="U5" s="50"/>
      <c r="V5" s="50"/>
      <c r="W5" s="50"/>
    </row>
    <row r="6" spans="1:23" ht="15" customHeight="1">
      <c r="A6" s="34">
        <v>-1</v>
      </c>
      <c r="B6" s="34">
        <v>0.12155000000000001</v>
      </c>
      <c r="C6" s="34">
        <v>2.4643000000000002E-2</v>
      </c>
      <c r="D6" s="53"/>
      <c r="E6" s="50"/>
      <c r="F6" s="50"/>
      <c r="G6" s="50"/>
      <c r="H6" s="50"/>
      <c r="I6" s="50"/>
      <c r="J6" s="50"/>
      <c r="K6" s="50"/>
      <c r="L6" s="50"/>
      <c r="M6" s="50"/>
      <c r="N6" s="50"/>
      <c r="O6" s="50"/>
      <c r="P6" s="50"/>
      <c r="Q6" s="50"/>
      <c r="R6" s="50"/>
      <c r="S6" s="50"/>
      <c r="T6" s="50"/>
      <c r="U6" s="50"/>
      <c r="V6" s="50"/>
      <c r="W6" s="50"/>
    </row>
    <row r="7" spans="1:23" ht="15" customHeight="1">
      <c r="A7" s="34">
        <v>0</v>
      </c>
      <c r="B7" s="34">
        <v>0.24163000000000001</v>
      </c>
      <c r="C7" s="34">
        <v>2.5099E-2</v>
      </c>
      <c r="D7" s="53"/>
      <c r="E7" s="50"/>
      <c r="F7" s="50"/>
      <c r="G7" s="50"/>
      <c r="H7" s="50"/>
      <c r="I7" s="50"/>
      <c r="J7" s="50"/>
      <c r="K7" s="50"/>
      <c r="L7" s="50"/>
      <c r="M7" s="50"/>
      <c r="N7" s="50"/>
      <c r="O7" s="50"/>
      <c r="P7" s="50"/>
      <c r="Q7" s="50"/>
      <c r="R7" s="50"/>
      <c r="S7" s="50"/>
      <c r="T7" s="50"/>
      <c r="U7" s="50"/>
      <c r="V7" s="50"/>
      <c r="W7" s="50"/>
    </row>
    <row r="8" spans="1:23" ht="15" customHeight="1">
      <c r="A8" s="34">
        <v>1</v>
      </c>
      <c r="B8" s="34">
        <v>0.34336</v>
      </c>
      <c r="C8" s="34">
        <v>2.5635000000000002E-2</v>
      </c>
      <c r="D8" s="53"/>
      <c r="E8" s="50"/>
      <c r="F8" s="50"/>
      <c r="G8" s="50"/>
      <c r="H8" s="50"/>
      <c r="I8" s="50"/>
      <c r="J8" s="50"/>
      <c r="K8" s="50"/>
      <c r="L8" s="50"/>
      <c r="M8" s="50"/>
      <c r="N8" s="50"/>
      <c r="O8" s="50"/>
      <c r="P8" s="50"/>
      <c r="Q8" s="50"/>
      <c r="R8" s="50"/>
      <c r="S8" s="50"/>
      <c r="T8" s="50"/>
      <c r="U8" s="50"/>
      <c r="V8" s="50"/>
      <c r="W8" s="50"/>
    </row>
    <row r="9" spans="1:23" ht="15" customHeight="1">
      <c r="A9" s="34">
        <v>2</v>
      </c>
      <c r="B9" s="34">
        <v>0.45256000000000002</v>
      </c>
      <c r="C9" s="34">
        <v>2.7660000000000001E-2</v>
      </c>
      <c r="D9" s="53"/>
      <c r="E9" s="50"/>
      <c r="F9" s="50"/>
      <c r="G9" s="50"/>
      <c r="H9" s="50"/>
      <c r="I9" s="50"/>
      <c r="J9" s="50"/>
      <c r="K9" s="50"/>
      <c r="L9" s="50"/>
      <c r="M9" s="50"/>
      <c r="N9" s="50"/>
      <c r="O9" s="50"/>
      <c r="P9" s="50"/>
      <c r="Q9" s="50"/>
      <c r="R9" s="50"/>
      <c r="S9" s="50"/>
      <c r="T9" s="50"/>
      <c r="U9" s="50"/>
      <c r="V9" s="50"/>
      <c r="W9" s="50"/>
    </row>
    <row r="10" spans="1:23" ht="15" customHeight="1">
      <c r="A10" s="34">
        <v>3</v>
      </c>
      <c r="B10" s="34">
        <v>0.56037000000000003</v>
      </c>
      <c r="C10" s="34">
        <v>3.0676999999999999E-2</v>
      </c>
      <c r="D10" s="53"/>
      <c r="E10" s="50"/>
      <c r="F10" s="50"/>
      <c r="G10" s="50"/>
      <c r="H10" s="50"/>
      <c r="I10" s="50"/>
      <c r="J10" s="50"/>
      <c r="K10" s="50"/>
      <c r="L10" s="50"/>
      <c r="M10" s="50"/>
      <c r="N10" s="50"/>
      <c r="O10" s="50"/>
      <c r="P10" s="50"/>
      <c r="Q10" s="50"/>
      <c r="R10" s="50"/>
      <c r="S10" s="50"/>
      <c r="T10" s="50"/>
      <c r="U10" s="50"/>
      <c r="V10" s="50"/>
      <c r="W10" s="50"/>
    </row>
    <row r="11" spans="1:23" ht="15" customHeight="1">
      <c r="A11" s="34">
        <v>4</v>
      </c>
      <c r="B11" s="34">
        <v>0.66625000000000001</v>
      </c>
      <c r="C11" s="34">
        <v>3.4854999999999997E-2</v>
      </c>
      <c r="D11" s="53"/>
      <c r="E11" s="50"/>
      <c r="F11" s="50"/>
      <c r="G11" s="50"/>
      <c r="H11" s="50"/>
      <c r="I11" s="50"/>
      <c r="J11" s="50"/>
      <c r="K11" s="50"/>
      <c r="L11" s="50"/>
      <c r="M11" s="50"/>
      <c r="N11" s="50"/>
      <c r="O11" s="50"/>
      <c r="P11" s="50"/>
      <c r="Q11" s="50"/>
      <c r="R11" s="50"/>
      <c r="S11" s="50"/>
      <c r="T11" s="50"/>
      <c r="U11" s="50"/>
      <c r="V11" s="50"/>
      <c r="W11" s="50"/>
    </row>
    <row r="12" spans="1:23" ht="15" customHeight="1">
      <c r="A12" s="34">
        <v>5</v>
      </c>
      <c r="B12" s="34">
        <v>0.76941999999999999</v>
      </c>
      <c r="C12" s="34">
        <v>4.0403000000000001E-2</v>
      </c>
      <c r="D12" s="53"/>
      <c r="E12" s="50"/>
      <c r="F12" s="50"/>
      <c r="G12" s="50"/>
      <c r="H12" s="50"/>
      <c r="I12" s="50"/>
      <c r="J12" s="50"/>
      <c r="K12" s="50"/>
      <c r="L12" s="50"/>
      <c r="M12" s="50"/>
      <c r="N12" s="50"/>
      <c r="O12" s="50"/>
      <c r="P12" s="50"/>
      <c r="Q12" s="50"/>
      <c r="R12" s="50"/>
      <c r="S12" s="50"/>
      <c r="T12" s="50"/>
      <c r="U12" s="50"/>
      <c r="V12" s="50"/>
      <c r="W12" s="50"/>
    </row>
    <row r="13" spans="1:23" ht="15" customHeight="1">
      <c r="A13" s="34">
        <v>6</v>
      </c>
      <c r="B13" s="34">
        <v>0.86922999999999995</v>
      </c>
      <c r="C13" s="34">
        <v>4.759E-2</v>
      </c>
      <c r="D13" s="53"/>
      <c r="E13" s="50"/>
      <c r="F13" s="50"/>
      <c r="G13" s="50"/>
      <c r="H13" s="50"/>
      <c r="I13" s="50"/>
      <c r="J13" s="50"/>
      <c r="K13" s="50"/>
      <c r="L13" s="50"/>
      <c r="M13" s="50"/>
      <c r="N13" s="50"/>
      <c r="O13" s="50"/>
      <c r="P13" s="50"/>
      <c r="Q13" s="50"/>
      <c r="R13" s="50"/>
      <c r="S13" s="50"/>
      <c r="T13" s="50"/>
      <c r="U13" s="50"/>
      <c r="V13" s="50"/>
      <c r="W13" s="50"/>
    </row>
    <row r="14" spans="1:23" ht="15" customHeight="1">
      <c r="A14" s="34">
        <v>7</v>
      </c>
      <c r="B14" s="34">
        <v>0.96386000000000005</v>
      </c>
      <c r="C14" s="34">
        <v>5.7107999999999999E-2</v>
      </c>
      <c r="D14" s="53"/>
      <c r="E14" s="50"/>
      <c r="F14" s="50"/>
      <c r="G14" s="50"/>
      <c r="H14" s="50"/>
      <c r="I14" s="50"/>
      <c r="J14" s="50"/>
      <c r="K14" s="50"/>
      <c r="L14" s="50"/>
      <c r="M14" s="50"/>
      <c r="N14" s="50"/>
      <c r="O14" s="50"/>
      <c r="P14" s="50"/>
      <c r="Q14" s="50"/>
      <c r="R14" s="50"/>
      <c r="S14" s="50"/>
      <c r="T14" s="50"/>
      <c r="U14" s="50"/>
      <c r="V14" s="50"/>
      <c r="W14" s="50"/>
    </row>
    <row r="15" spans="1:23" ht="15" customHeight="1">
      <c r="A15" s="34">
        <v>8</v>
      </c>
      <c r="B15" s="34">
        <v>1.0441</v>
      </c>
      <c r="C15" s="34">
        <v>7.0132E-2</v>
      </c>
      <c r="D15" s="53"/>
      <c r="E15" s="50"/>
      <c r="F15" s="50"/>
      <c r="G15" s="50"/>
      <c r="H15" s="50"/>
      <c r="I15" s="50"/>
      <c r="J15" s="50"/>
      <c r="K15" s="50"/>
      <c r="L15" s="50"/>
      <c r="M15" s="50"/>
      <c r="N15" s="50"/>
      <c r="O15" s="50"/>
      <c r="P15" s="50"/>
      <c r="Q15" s="50"/>
      <c r="R15" s="50"/>
      <c r="S15" s="50"/>
      <c r="T15" s="50"/>
      <c r="U15" s="50"/>
      <c r="V15" s="50"/>
      <c r="W15" s="50"/>
    </row>
    <row r="16" spans="1:23" ht="15" customHeight="1">
      <c r="A16" s="34">
        <v>9</v>
      </c>
      <c r="B16" s="34">
        <v>1.0743</v>
      </c>
      <c r="C16" s="34">
        <v>9.0921000000000002E-2</v>
      </c>
      <c r="D16" s="53"/>
      <c r="E16" s="50"/>
      <c r="F16" s="50"/>
      <c r="G16" s="50"/>
      <c r="H16" s="50"/>
      <c r="I16" s="50"/>
      <c r="J16" s="50"/>
      <c r="K16" s="50"/>
      <c r="L16" s="50"/>
      <c r="M16" s="50"/>
      <c r="N16" s="50"/>
      <c r="O16" s="50"/>
      <c r="P16" s="50"/>
      <c r="Q16" s="50"/>
      <c r="R16" s="50"/>
      <c r="S16" s="50"/>
      <c r="T16" s="50"/>
      <c r="U16" s="50"/>
      <c r="V16" s="50"/>
      <c r="W16" s="50"/>
    </row>
    <row r="17" spans="1:23" ht="15" customHeight="1">
      <c r="A17" s="34">
        <v>10</v>
      </c>
      <c r="B17" s="34">
        <v>1.0807</v>
      </c>
      <c r="C17" s="34">
        <v>0.11193</v>
      </c>
      <c r="D17" s="53"/>
      <c r="E17" s="50"/>
      <c r="F17" s="50"/>
      <c r="G17" s="50"/>
      <c r="H17" s="50"/>
      <c r="I17" s="50"/>
      <c r="J17" s="50"/>
      <c r="K17" s="50"/>
      <c r="L17" s="50"/>
      <c r="M17" s="50"/>
      <c r="N17" s="50"/>
      <c r="O17" s="50"/>
      <c r="P17" s="50"/>
      <c r="Q17" s="50"/>
      <c r="R17" s="50"/>
      <c r="S17" s="50"/>
      <c r="T17" s="50"/>
      <c r="U17" s="50"/>
      <c r="V17" s="50"/>
      <c r="W17" s="50"/>
    </row>
    <row r="18" spans="1:23" ht="15" customHeight="1">
      <c r="A18" s="34">
        <v>11</v>
      </c>
      <c r="B18" s="34">
        <v>1.0379</v>
      </c>
      <c r="C18" s="34">
        <v>0.13253999999999999</v>
      </c>
      <c r="D18" s="53"/>
      <c r="E18" s="50"/>
      <c r="F18" s="50"/>
      <c r="G18" s="50"/>
      <c r="H18" s="50"/>
      <c r="I18" s="50"/>
      <c r="J18" s="50"/>
      <c r="K18" s="50"/>
      <c r="L18" s="50"/>
      <c r="M18" s="50"/>
      <c r="N18" s="50"/>
      <c r="O18" s="50"/>
      <c r="P18" s="50"/>
      <c r="Q18" s="50"/>
      <c r="R18" s="50"/>
      <c r="S18" s="50"/>
      <c r="T18" s="50"/>
      <c r="U18" s="50"/>
      <c r="V18" s="50"/>
      <c r="W18" s="50"/>
    </row>
    <row r="19" spans="1:23" ht="15" customHeight="1">
      <c r="A19" s="34">
        <v>12</v>
      </c>
      <c r="B19" s="34">
        <v>1.034</v>
      </c>
      <c r="C19" s="34">
        <v>0.15645000000000001</v>
      </c>
      <c r="D19" s="53"/>
      <c r="E19" s="50"/>
      <c r="F19" s="50"/>
      <c r="G19" s="50"/>
      <c r="H19" s="50"/>
      <c r="I19" s="50"/>
      <c r="J19" s="50"/>
      <c r="K19" s="50"/>
      <c r="L19" s="50"/>
      <c r="M19" s="50"/>
      <c r="N19" s="50"/>
      <c r="O19" s="50"/>
      <c r="P19" s="50"/>
      <c r="Q19" s="50"/>
      <c r="R19" s="50"/>
      <c r="S19" s="50"/>
      <c r="T19" s="50"/>
      <c r="U19" s="50"/>
      <c r="V19" s="50"/>
      <c r="W19" s="50"/>
    </row>
    <row r="20" spans="1:23" ht="14.45" customHeight="1">
      <c r="A20" s="54"/>
      <c r="B20" s="54"/>
      <c r="C20" s="54"/>
      <c r="D20" s="50"/>
      <c r="E20" s="50"/>
      <c r="F20" s="50"/>
      <c r="G20" s="50"/>
      <c r="H20" s="50"/>
      <c r="I20" s="50"/>
      <c r="J20" s="50"/>
      <c r="K20" s="50"/>
      <c r="L20" s="50"/>
      <c r="M20" s="50"/>
      <c r="N20" s="50"/>
      <c r="O20" s="50"/>
      <c r="P20" s="50"/>
      <c r="Q20" s="50"/>
      <c r="R20" s="50"/>
      <c r="S20" s="50"/>
      <c r="T20" s="50"/>
      <c r="U20" s="50"/>
      <c r="V20" s="50"/>
      <c r="W20" s="50"/>
    </row>
    <row r="21" spans="1:23" ht="14.45" customHeight="1">
      <c r="A21" s="50"/>
      <c r="B21" s="50"/>
      <c r="C21" s="50"/>
      <c r="D21" s="50"/>
      <c r="E21" s="55"/>
      <c r="F21" s="56"/>
      <c r="G21" s="50"/>
      <c r="H21" s="50"/>
      <c r="I21" s="50"/>
      <c r="J21" s="50"/>
      <c r="K21" s="50"/>
      <c r="L21" s="50"/>
      <c r="M21" s="50"/>
      <c r="N21" s="50"/>
      <c r="O21" s="50"/>
      <c r="P21" s="50"/>
      <c r="Q21" s="50"/>
      <c r="R21" s="50"/>
      <c r="S21" s="50"/>
      <c r="T21" s="50"/>
      <c r="U21" s="50"/>
      <c r="V21" s="50"/>
      <c r="W21" s="50"/>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workbookViewId="0"/>
  </sheetViews>
  <sheetFormatPr defaultColWidth="10" defaultRowHeight="12.95" customHeight="1"/>
  <cols>
    <col min="1" max="1" width="10" customWidth="1"/>
  </cols>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Tenley Hollman</dc:creator>
  <cp:lastModifiedBy>Nathaniel Mueller</cp:lastModifiedBy>
  <dcterms:created xsi:type="dcterms:W3CDTF">2025-06-12T19:13:45Z</dcterms:created>
  <dcterms:modified xsi:type="dcterms:W3CDTF">2025-06-26T01:09:14Z</dcterms:modified>
</cp:coreProperties>
</file>